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ivier" sheetId="1" r:id="rId4"/>
    <sheet state="visible" name="Elina" sheetId="2" r:id="rId5"/>
    <sheet state="visible" name="Categories" sheetId="3" r:id="rId6"/>
    <sheet state="visible" name="Comparison" sheetId="4" r:id="rId7"/>
  </sheets>
  <definedNames/>
  <calcPr/>
  <extLst>
    <ext uri="GoogleSheetsCustomDataVersion2">
      <go:sheetsCustomData xmlns:go="http://customooxmlschemas.google.com/" r:id="rId8" roundtripDataChecksum="yi/zu/QPTaErq2rk+MYJHxZfTik+5X6pNG1s7I3yLBU="/>
    </ext>
  </extLst>
</workbook>
</file>

<file path=xl/sharedStrings.xml><?xml version="1.0" encoding="utf-8"?>
<sst xmlns="http://schemas.openxmlformats.org/spreadsheetml/2006/main" count="8734" uniqueCount="4008">
  <si>
    <t>Paper ID</t>
  </si>
  <si>
    <t>Paper title</t>
  </si>
  <si>
    <t>For scoring a given reviewer</t>
  </si>
  <si>
    <t>Put 1 if the reviewer has commented on at least one of  the items falling into this category</t>
  </si>
  <si>
    <t>Put 1 if the reviewer has commented on at least one of these two aspects</t>
  </si>
  <si>
    <t>Put 1 if the reviewer has said that the code is or will be available</t>
  </si>
  <si>
    <t>Choose the category of statement</t>
  </si>
  <si>
    <t>Choose the category of comments</t>
  </si>
  <si>
    <t>Meta-categories</t>
  </si>
  <si>
    <t>Aggregate over 3 reviews</t>
  </si>
  <si>
    <t>Review 1</t>
  </si>
  <si>
    <t>Models and algorithms</t>
  </si>
  <si>
    <t>Datasets</t>
  </si>
  <si>
    <t>Code</t>
  </si>
  <si>
    <t>Experimental results</t>
  </si>
  <si>
    <t>Error bars or statistical significance</t>
  </si>
  <si>
    <t>Code is or will be available</t>
  </si>
  <si>
    <t>Statement</t>
  </si>
  <si>
    <t>Comments</t>
  </si>
  <si>
    <t>Review 2</t>
  </si>
  <si>
    <t>Review 3</t>
  </si>
  <si>
    <t>meta-category</t>
  </si>
  <si>
    <t>Code link</t>
  </si>
  <si>
    <t>Repo provided and not empty</t>
  </si>
  <si>
    <t>Put 1 if all reviewers agree. Put 0 if at least two disagree, or if at least one review is too vague to tell if they agree</t>
  </si>
  <si>
    <t>Agreement</t>
  </si>
  <si>
    <t>Average</t>
  </si>
  <si>
    <t>Count</t>
  </si>
  <si>
    <t>Scored</t>
  </si>
  <si>
    <t>001-Paper0829</t>
  </si>
  <si>
    <t>3D Arterial Segmentation via Single 2D Projections and Depth Supervision in Contrast-Enhanced CT Images</t>
  </si>
  <si>
    <t>Within supplementary material authors provide information about preprocessing steps and network architecture.</t>
  </si>
  <si>
    <t>This study suggests that the reproducibility of performance can be ensured when the following two accurate annotations are secured:
 Depth information: Even in spectral CT, decomposing contrast material in contrast-enhanced CT is a challenging task, and the intensity of the contrast becomes blurred and faint over time. Therefore, it is expected that many voxels with similar intensity to the contrast material will be encountered in noisy contrast-enhanced CT images depending on the image, and substantial manual work will be required to remove them, which may significantly impair reproducibility.
 2D annotations: While this study obtained 2D annotations by performing forward-projection from 3D annotations, securing the quality of 2D annotations in this study might not be easy if 2D annotations were performed from the beginning. For instance, as shown in Fig. 2 (g), directly performing 2D annotation would make it difficult to accurately segment small, separated contrast voxels. If the 2D annotations are noisy, the reproducibility is likely to be compromised as well.</t>
  </si>
  <si>
    <t>Didn't see the code or link contained in the submission, not sure how to comment on reproducibility.</t>
  </si>
  <si>
    <t>https://github.com/alinafdima/3Dseg-mip-depth</t>
  </si>
  <si>
    <t>002-Paper1655</t>
  </si>
  <si>
    <t>3D Dental Mesh Segmentation Using Semantics-Based Feature Learning with Graph-Transformer</t>
  </si>
  <si>
    <t>the reproducibility of the paper is very good</t>
  </si>
  <si>
    <t>There are only mean errors/IOU etc provided, without standard deviation, error distribution nor statistical tests. There is no code provided and no data. Hyperparameters for reproduction are provided. It is unclear how easy the additions to the TSGCNet can be re-implemented. Ablation study to examine the effect of different components is provided.</t>
  </si>
  <si>
    <t>Firstly, the article will make the code publicly available after publication, but there is no mention of publicly available datasets. According to the article description, readers can easily implement the overall framework, and each module has reference articles. The author provides an introduction to the TSGCNet method for extracting C-domain and N-domain from input images, as well as how to fuse the information of these two domains, how to fuse features of different scale features, and the process of generating pseudo labels. The author also mentioned the loss function, GPU configuration, training epochs and other relevant information in the implementation details. But for some hyperparameter and details in the network, the author has not explained in the article (maybe it can be directly obtained from the code), such as the l, the way to maximize different cells, encoder parameters, etc.</t>
  </si>
  <si>
    <t>https://github.com/df-boy/SGTNet</t>
  </si>
  <si>
    <t>003-Paper1307</t>
  </si>
  <si>
    <t>3D Medical Image Segmentation with Sparse Annotation via Cross-Teaching between 3D and 2D Networks</t>
  </si>
  <si>
    <t>Methods are clearly presented. No concerns.</t>
  </si>
  <si>
    <t>No code provided</t>
  </si>
  <si>
    <t>Through Implementation Details.</t>
  </si>
  <si>
    <t>https://github.com/HengCai-NJU/3D2DCT</t>
  </si>
  <si>
    <t>004-Paper2386</t>
  </si>
  <si>
    <t>3D Mitochondria Instance Segmentation with Spatio-Temporal Transformers</t>
  </si>
  <si>
    <t>seems ok</t>
  </si>
  <si>
    <t>This paper is reproducible</t>
  </si>
  <si>
    <t>The authors have used publicly available benchmark datasets for their experiments, which is a positive aspect for the reproducibility of the paper.</t>
  </si>
  <si>
    <t>https://github.com/OmkarThawakar/STT-UNET</t>
  </si>
  <si>
    <t>005-Paper2035</t>
  </si>
  <si>
    <t>3D Teeth Reconstruction from Panoramic Radiographs using Neural Implicit Functions</t>
  </si>
  <si>
    <t>The code is not provided.</t>
  </si>
  <si>
    <t>Dataset is not available which limits the reproducibility of the paper.</t>
  </si>
  <si>
    <t>I think the work could be reproduced given the dataset. Well it would better to release the segmentation model.</t>
  </si>
  <si>
    <t>N/A</t>
  </si>
  <si>
    <t>006-Paper1808</t>
  </si>
  <si>
    <t>A Closed-form Solution to Electromagnetic Sensor Based Intraoperative Limb Length Measurement in Total Hip Arthroplasty</t>
  </si>
  <si>
    <t>I don't think the results could be reproduced easily. The supplementary video makes things clearer but from the paper there is insufficient information on the data collection to be confident that an attempt to repeat the experiment would yield similar results. The key point is on page 6, para 2 "the surgeon slightly rotated the femur". This is an insufficient description and could not be replicated. 
 The authors haven't included any data or software implementation.</t>
  </si>
  <si>
    <t>The description of the method is enough to reproduce the results.</t>
  </si>
  <si>
    <t>Despite code or data will not be shared, authors did report sufficient information to support the reproducibility of the paper.</t>
  </si>
  <si>
    <t>007-Paper0976</t>
  </si>
  <si>
    <t>A Conditional Flow Variational Autoencoder for Controllable Synthesis of Virtual Populations of Anatomy</t>
  </si>
  <si>
    <t>Information about model architecture and training procedures is provided.</t>
  </si>
  <si>
    <t>The reproducibility criteria is well satisfied</t>
  </si>
  <si>
    <t>Clear description of the data processing and training strategy. 
 Overall good reproducibility</t>
  </si>
  <si>
    <t>008-Paper3288</t>
  </si>
  <si>
    <t>A coupled-mechanisms modelling framework for neurodegeneration</t>
  </si>
  <si>
    <t>The data used in the study comes from a widely known public domain source (ADNI), which is good for reproducibility.
 As mentioned above though, many critical details of the evaluation are unclear, thus reducing the ability to reproduce results from these descriptions alone.</t>
  </si>
  <si>
    <t>Authors provided details of data processing and how the models were trained. I would assume, one could repeat the experiments by following the steps explained in the paper.</t>
  </si>
  <si>
    <t>The description of the model and implementation is clear for reproducibility purposes.</t>
  </si>
  <si>
    <t>009-Paper1168</t>
  </si>
  <si>
    <t>A denoised Mean Teacher for domain adaptive point cloud registration</t>
  </si>
  <si>
    <t>This paper clearly presented technical details of the method and experiments. The code is made public, the dataset used in experiment is public available. The reproducibility is excellent.</t>
  </si>
  <si>
    <t>The datasets used for evaluation are publicly available.
 The authors provided the code and models in an anonymous GitHub repo. However, the details given in the paper regarding the use of the different datasets are confusing to me and I do not feel able to exactly reproduce the training phase.
 For the evaluation, the authors provided a clear description of metrics and tendency. Statistical significance was stated when needed.
 The average runtime in the testing phase was provided. However, it is important to know the runtime in the training phase and the memory footprint. These magnitudes are not provided.
 The clinical significance of the method can be inferred from the introduction. However, the proposed method needs further validation in more different datasets for considering moving to clinical application.</t>
  </si>
  <si>
    <t>Reproducibility is feasible.</t>
  </si>
  <si>
    <t>https://github.com/multimodallearning/denoised_mt_pcd_reg</t>
  </si>
  <si>
    <t>010-Paper1779</t>
  </si>
  <si>
    <t>A flexible framework for simulating and evaluating biases in deep learning-based medical image analysis</t>
  </si>
  <si>
    <t>Reproducibility appears to be fair.</t>
  </si>
  <si>
    <t>The data set, template, and software (version missing though) used to estimate the deformation fields are clearly stated.</t>
  </si>
  <si>
    <t>The authors will share the code if accepted. The experiments seem reproducible based on seeding information.</t>
  </si>
  <si>
    <t>https://github.com/estanley16/SimBA</t>
  </si>
  <si>
    <t>011-Paper0286</t>
  </si>
  <si>
    <t>A General Stitching Solution for Whole-Brain 3D Nuclei Instance Segmentation from Microscopy Images</t>
  </si>
  <si>
    <t>looks ok, everything made available</t>
  </si>
  <si>
    <t>This work is reproducible.</t>
  </si>
  <si>
    <t>The paper is reproducible.</t>
  </si>
  <si>
    <t>012-Paper1873</t>
  </si>
  <si>
    <t>A Model-Agnostic Framework for Universal Anomaly Detection of Multi-Organ and Multi-Modal Images</t>
  </si>
  <si>
    <t>Enough detail seem to be provided to replicate the experiments. The models are based on existing baselines with simple enough modifications. The only missing parts are hyperparameters and types of optimizer are missing in the main paper.</t>
  </si>
  <si>
    <t>I consider the paper is reproducible as the authors declare the code will be released after the anonymous review.</t>
  </si>
  <si>
    <t>The description is clear and the method seems reproducible.</t>
  </si>
  <si>
    <t>https://github.com/lianjizhe/MADDR_code</t>
  </si>
  <si>
    <t>013-Paper1912</t>
  </si>
  <si>
    <t>A Modulatory Elongated Model for Delineating Retinal Microvasculature in OCTA Images</t>
  </si>
  <si>
    <t>The work might not be reproducible. ROSE-1 is a public dataset and the modulatory function is well-defined, but the complete algorithm for turning a OCTA image into a vessel segmented image is not specified.</t>
  </si>
  <si>
    <t>The proposed model is clearly presented and thus it is feasible to reproduce the results.</t>
  </si>
  <si>
    <t>The authors describe their method in extensive detail and use a publicly available dataset, making the research highly reproducible.</t>
  </si>
  <si>
    <t>014-Paper0643</t>
  </si>
  <si>
    <t>A Motion Transformer for Single Particle Tracking in Fluorescence Microscopy Images</t>
  </si>
  <si>
    <t>Except for the training data the training strategy is described and reproducible.</t>
  </si>
  <si>
    <t>They did not provide the source code, which is the main weakness. However, the provided avi give me the confident that the results are reproducible at some extend.</t>
  </si>
  <si>
    <t>Good</t>
  </si>
  <si>
    <t>https://github.com/imzhangyd/MoTT.git</t>
  </si>
  <si>
    <t>015-Paper2184</t>
  </si>
  <si>
    <t>A Multimodal Disease Progression Model for Genetic Associations with Disease Dynamics</t>
  </si>
  <si>
    <t>Fine</t>
  </si>
  <si>
    <t>The simulated and real data are from well-described sources, which should help with reproducibility.
 Several aspects of the proposed algorithm are described vaguely or not at all, especially in the optimization part. So I believe true reproduction would be difficult.</t>
  </si>
  <si>
    <t>Not applicable</t>
  </si>
  <si>
    <t>016-Paper1115</t>
  </si>
  <si>
    <t>A Multi-Task Method for Immunofixation Electrophoresis Image Classification</t>
  </si>
  <si>
    <t>The link of the source code is given in the the Implementation details (Section 3).</t>
  </si>
  <si>
    <t>Although data and code are not provided, the method description is clear. I expect the method to be reproducible.</t>
  </si>
  <si>
    <t>The authors provide a fair amount of details about the training setup and the architecture being used. With the dataset being private, the dataset statistics are available in the supplementary material.</t>
  </si>
  <si>
    <t>https://github.com/shiy19/IFE-classification</t>
  </si>
  <si>
    <t>017-Paper2273</t>
  </si>
  <si>
    <t>A Multi-Task Network for Anatomy Identification in Endoscopic Pituitary Surgery</t>
  </si>
  <si>
    <t>The data is collected in the representative institute and is not publicly available. The codes will be publically available.</t>
  </si>
  <si>
    <t>Reproducibility: 
 The authors provide a lot of information on how to reproduce this model (model architecture and hyperparameters). 
 However, There is no mention of providing the trained model or the codebase through an open repository. I would recommend considering this.</t>
  </si>
  <si>
    <t>I'm not sure, the dataset is not public, the code is not publically available. My decision is not made upon the reproducibility.</t>
  </si>
  <si>
    <t>https://github.com/dreets/pitnet-anat-public</t>
  </si>
  <si>
    <t>018-Paper1457</t>
  </si>
  <si>
    <t>A Novel Multi-Task Model Imitating Dermatologists for Accurate Differential Diagnosis of Skin Diseases in Clinical Images</t>
  </si>
  <si>
    <t>Although the paper provides some details that can aid reproducibility, it would be beneficial to release the code and dataset to make the research more reproducible.</t>
  </si>
  <si>
    <t>The paper has good reproducibility for it has a clear model discussion, sufficient formula derivation and implementation details.</t>
  </si>
  <si>
    <t>This paper can be reproduced.</t>
  </si>
  <si>
    <t>019-Paper0813</t>
  </si>
  <si>
    <t>A Novel Video-CTU Registration Method with Structural Point Similarity for FURS Navigation</t>
  </si>
  <si>
    <t>The manuscript does not mention the publication of the code/dataset if paper is accepted.</t>
  </si>
  <si>
    <t>The reproducibility of the paper is satisfactory, although the code is not open accessed.</t>
  </si>
  <si>
    <t>020-Paper2659</t>
  </si>
  <si>
    <t>A One-class Variational Autoencoder (OCVAE) cascade for classifying atypical bone marrow cell sub-types</t>
  </si>
  <si>
    <t>Based on what was reported by the authors of the article and based on the Reproducibility Checklist, I believe that the reproducibility details are adequate. However, if it were possible to focus my concerns on the experimental part described above, the reproducibility of the paper would also benefit.</t>
  </si>
  <si>
    <t>The method description is clear enough, and authors are publishing the code. Dataset is publicly available.</t>
  </si>
  <si>
    <t>Reproducibility should be possible, as training and evaluation code is provided (based on the checklist).</t>
  </si>
  <si>
    <t>021-Paper2349</t>
  </si>
  <si>
    <t>A Patient-Specific Self-supervised Model for Automatic X-ray/CT Registration</t>
  </si>
  <si>
    <t>The reproducibility is ok since most of the details are included in this paper. The code and data will not be released.</t>
  </si>
  <si>
    <t>Sufficient information is provided to reproduce the experiments, for instance using a public CT dataset.</t>
  </si>
  <si>
    <t>Clear pipeline introduction, while the introduction of the proposed refinment model is a bit simplified to follow its performance;
 Clear delination of experiments including DRR and X-rays cases.</t>
  </si>
  <si>
    <t>https://github.com/BaochangZhang/PSSS_registration</t>
  </si>
  <si>
    <t>022-Paper3224</t>
  </si>
  <si>
    <t>A Privacy-Preserving Walk in the Latent Space of Generative Models for Medical Applications</t>
  </si>
  <si>
    <t>Reproducibility reported by the authors is accurate</t>
  </si>
  <si>
    <t>The information that the authors provide is satisfactory, however thecode is not provided.</t>
  </si>
  <si>
    <t>The datasets used are publicly available. The hyperparameters and training details are described in the paper. They promise to release the code.</t>
  </si>
  <si>
    <t>https://github.com/perceivelab/PLAN</t>
  </si>
  <si>
    <t>023-Paper0753</t>
  </si>
  <si>
    <t>A Reliable and Interpretable Framework of Multi-view Learning for Liver Fibrosis Staging</t>
  </si>
  <si>
    <t>The data provided about the networks structure and hyperparameters are enough to reproduce the code.</t>
  </si>
  <si>
    <t>Open-source is encouraged.</t>
  </si>
  <si>
    <t>I think the proposed method is reproducible.</t>
  </si>
  <si>
    <t>https://github.com/key1589745/Multi-view_liver</t>
  </si>
  <si>
    <t>024-Paper1104</t>
  </si>
  <si>
    <t>A Semantic-guided and Knowledge-based Generative Framework for Orthodontic Visual Outcome Preview</t>
  </si>
  <si>
    <t>Fine, however, the dataset or link to the dataset needed to run the code is not available.</t>
  </si>
  <si>
    <t>The dataset is private and the code is not open source.</t>
  </si>
  <si>
    <t>The labeling process of the data to obtain ground truth is not clearly explained.</t>
  </si>
  <si>
    <t>025-Paper1008</t>
  </si>
  <si>
    <t>A Sheaf Theoretic Perspective for Robust Prostate Segmentation</t>
  </si>
  <si>
    <t>The authors provide some details.</t>
  </si>
  <si>
    <t>Equations are clear and thanks to Figure 2, all the details seem to be given for reproducibility, nothing to say.</t>
  </si>
  <si>
    <t>The presented results should be easily reproducible since the source code will be made publicly available and one of the experiments is based solely on public data.</t>
  </si>
  <si>
    <t>https://github.com/AinkaranSanthi/A-Sheaf-Theoretic-Perspective-for-Robust-Segmentation</t>
  </si>
  <si>
    <t>026-Paper2327</t>
  </si>
  <si>
    <t>A Small-Sample Method with EEG Signals Based on Abductive Learning for Motor Imagery Decoding</t>
  </si>
  <si>
    <t>Good. The authors will release the code.</t>
  </si>
  <si>
    <t>It would be easy to reproduce if they make their code public.</t>
  </si>
  <si>
    <t>The code could have been already released at the submission stage.</t>
  </si>
  <si>
    <t>027-Paper1755</t>
  </si>
  <si>
    <t>A Spatial-Temporal Deformable Attention based Framework for Breast Lesion Detection in Videos</t>
  </si>
  <si>
    <t>The authors used a public dataset and claimed they would publish their code upon acceptance.</t>
  </si>
  <si>
    <t>The proposed model architecture and the implementation details are well provided .</t>
  </si>
  <si>
    <t>In the paper a lot of details that allow the reproducibility of the method are given. However, it is not clear the distribution of data in training/validation sets.</t>
  </si>
  <si>
    <t>https://github.com/AlfredQin/STNet</t>
  </si>
  <si>
    <t>028-Paper2027</t>
  </si>
  <si>
    <t>A Spatial-Temporally Adaptive PINN Framework for 3D Bi-Ventricular Electrophysiological Simulations and Parameter Inference</t>
  </si>
  <si>
    <t>I have a few minor comments.
 I recommend the authors to better describe the time-stepping strategy and to further justify this choice in relation to the existing adaptation strategies.
 I can't find the temporal discretization strategy. For several schemes (eg BDF-2), the use of a variable time step will affect the coefficients multiplying the different approximations. The authors should clarify this point.
 Typo on page 5, paragraph 2 "is acehived".</t>
  </si>
  <si>
    <t>The method proposed in the paper looks reproducible.</t>
  </si>
  <si>
    <t>The method is overall clearly explained. Some additional details would be needed for a practical implementation: in particular, what are the requirements for the numerical simulation (what kind of geometry representation / computational grid, temporal and spatial resolution).</t>
  </si>
  <si>
    <t>029-Paper0501</t>
  </si>
  <si>
    <t>A Style Transfer-based Augmentation Framework for Improving Segmentation and Classification Performance across Different Sources in Ultrasound Images</t>
  </si>
  <si>
    <t>The followings are the detailed comments to the authors.
 In Fig. 2, there are no inputs or outputs specified. Data augmentation generally produces variation in the training data. Fig. 2, on the other hand, contains a training source and a testing source. What do they indicate?
 Does $A$ in Eq. (1) denote the feature map obtained after global average pooling? Also, in Eq. (1), is the same dynamic range noise given to the mean and variance?
 Experiments to evaluate accuracy should be conducted using not only private datasets, but also public datasets.
 Each dataset is divided into training and test. In general, we divide each dataset into training, validation, and test. What is the reason for not setting validation?
 In addition to evaluation within the dataset, experiments should also be conducted on cross DB to demonstrate the generality of the data augmentation. Cross-validation should also be performed to reduce data bias.
 Table II is referenced, but there is no Table II.
 Since AutoAug is cited in the paper, a comparison with AutoAug would be helpful.
 In the results of Table 1, why are LD1 and TD1 results for the training data?</t>
  </si>
  <si>
    <t>The authors have not provided an adequate description of the dataset utilized in the study, which may hinder the reader's understanding of the context and the applicability of the proposed method. Furthermore, the lack of information regarding the preprocessing steps implemented in the research could adversely affect the reproducibility of the method, thereby limiting its potential adoption by other researchers</t>
  </si>
  <si>
    <t>The network architecture and training is explained but dataset is not available online</t>
  </si>
  <si>
    <t>030-Paper3722</t>
  </si>
  <si>
    <t>A Texture Neural Network to Predict the Abnormal Brachial Plexus from Routine Magnetic Resonance Imaging</t>
  </si>
  <si>
    <t>The results are based on the analysis of a local dataset using the proposed method, which is not public. No information was provided in the reproducibility checklist. it is difficult to access the reproducibility of this work.</t>
  </si>
  <si>
    <t>The authors have not properly filled out the reproducibility form (all NA)</t>
  </si>
  <si>
    <t>No code or data was provided along with the paper.</t>
  </si>
  <si>
    <t>031-Paper1001</t>
  </si>
  <si>
    <t>A Transfer Learning Approach to Localise a Deep Brain Stimulation Target</t>
  </si>
  <si>
    <t>The work should be reproducible with reasonable efforts, especially as the authors indicated that multiple key items including the code would be made public.</t>
  </si>
  <si>
    <t>The authors relied on some public datasets and transfer knowledge to a different domain, so as far as I can judge, it might be reproducible for other group's data.</t>
  </si>
  <si>
    <t>The model is difficult to be reproduced.The model setup and training details are not decribed, which can make the work less reproducible.</t>
  </si>
  <si>
    <t>https://git.fmrib.ox.ac.uk/yqzheng1/hqaugmentation.jl</t>
  </si>
  <si>
    <t>032-Paper1827</t>
  </si>
  <si>
    <t>A Unified Deep-Learning-Based Framework for Cochlear Implant Electrode Array Localization</t>
  </si>
  <si>
    <t>No dataset, no code. It might be difficult to reproduce</t>
  </si>
  <si>
    <t>will be ok</t>
  </si>
  <si>
    <t>While none of the datasets is accessible, the reproducibility of the methods is possible thanks to the clear explanation of the implementation details for the presented algorithms.</t>
  </si>
  <si>
    <t>033-Paper2320</t>
  </si>
  <si>
    <t>A Video-based End-to-end Pipeline for Non-nutritive Sucking Action Recognition and Segmentation in Young Infants</t>
  </si>
  <si>
    <t>training dataset is hidden.
 code will be made public.
 small portion of data will be made public.</t>
  </si>
  <si>
    <t>From what I undestand the main dataset they created will not be public. SInce it inlucdes that faces of babies, recorded by the research team, it is understandable it will not be made public. Yet this will make it harder to compete with the results presented by this study.</t>
  </si>
  <si>
    <t>The authors mentioned they would release their code and a part of the datasets. I do not have further worries on the reproducibility.</t>
  </si>
  <si>
    <t>https://github.com/ostadabbas/NNS-Detection-and-Segmentation</t>
  </si>
  <si>
    <t>034-Paper2791</t>
  </si>
  <si>
    <t>A2FSeg: Adaptive Multi-Modal Fusion Network for Medical Image Segmentation</t>
  </si>
  <si>
    <t>Reproducibility is OK.</t>
  </si>
  <si>
    <t>authors claim source code is provided but no link is provided in the text.</t>
  </si>
  <si>
    <t>Largely reproducible.</t>
  </si>
  <si>
    <t>https://github.com/Zirui0623/A2FSeg.git</t>
  </si>
  <si>
    <t>035-Paper2655</t>
  </si>
  <si>
    <t>ACC-UNet: A Completely Convolutional UNet model for the 2020s</t>
  </si>
  <si>
    <t>The results are based on public dataset. Code is also provided.</t>
  </si>
  <si>
    <t>The 5 dataset used in this paper provide a solid basis of the evaluation. But, no access to the dataset will limit the reproducibility of the paper.</t>
  </si>
  <si>
    <t>Given the fact that the authors have anonymously published their source code together with the training/evaluation pipelines, there are no issues related to the paper's reproducibility. The readers can therefore follow into detail how the architecture works.
 Additionally, all the details of the architecture, training procedures, experiments have been clearly described in the article.</t>
  </si>
  <si>
    <t>https://github.com/kiharalab/ACC-UNet</t>
  </si>
  <si>
    <t>036-Paper2373</t>
  </si>
  <si>
    <t>Accurate and Robust Patient Height and Weight Estimation in Clinical Imaging using a Depth Camera</t>
  </si>
  <si>
    <t>Not clear if the code or the large dataset will be public avaialble.</t>
  </si>
  <si>
    <t>The large dataset the authors present is not publicly available. Also, as mentioned above, the pre-processing steps are not explained in a way that can be reproduced. Additionally, the pre-training with landmark detection lacks more explanations: which landmarks, how many, how were they annotated...</t>
  </si>
  <si>
    <t>The deep learning architecture was common and reproducible. The data preprocessing was well explained.</t>
  </si>
  <si>
    <t>037-Paper1541</t>
  </si>
  <si>
    <t>Accurate multi-contrast MRI super-resolution via a dual cross-attention transformer network</t>
  </si>
  <si>
    <t>The paper provides sufficient information for reproducibility.</t>
  </si>
  <si>
    <t>Common MRI datasets are utilized for training and testing. Furthermore, the authors state that "The code for DCAMSR will be available at GitHub after the blind review" - so probably a high level of reproducibility will be ensured if this draft is accepted for publication at the MICCAI.</t>
  </si>
  <si>
    <t>The authors completed the reproducibility checklist without fully committing to its requirements. For instance, they listed "an analysis of statistical significance of reported differences in performance between methods" on the checklist, but the paper does not provide any statistical analysis for performance comparison. This lack of adherence to the reproducibility checklist raises significant concerns about the credibility of the self-claimed reproducibility.</t>
  </si>
  <si>
    <t>https://github.com/Solor-pikachu/DCAMSR</t>
  </si>
  <si>
    <t>038-Paper0867</t>
  </si>
  <si>
    <t>ACTION++: Improving Semi-supervised Medical Image Segmentation with Adaptive Anatomical Contrast</t>
  </si>
  <si>
    <t>Authors have provided enough details in the paper. It would be great if they can release the code after publication.</t>
  </si>
  <si>
    <t>I think the paper is reproducible.</t>
  </si>
  <si>
    <t>The reproducibility of the paper is sufficient.</t>
  </si>
  <si>
    <t>https://github.com/charlesyou999648/ACTION</t>
  </si>
  <si>
    <t>039-Paper1160</t>
  </si>
  <si>
    <t>ACT-Net: Anchor-context Action Detection in Surgery Videos</t>
  </si>
  <si>
    <t>The code and dataset used in this paper will not be provided as indicated. This would not prove that the results are reproducible.</t>
  </si>
  <si>
    <t>At the moment, the paper is not reproducible since the dataset is not public and the code is not available.</t>
  </si>
  <si>
    <t>may not reproducible as the author didn't release code</t>
  </si>
  <si>
    <t>040-Paper2061</t>
  </si>
  <si>
    <t>Acute Ischemic Stroke Onset Time Classification with Dynamic Convolution and Perfusion Maps Fusion</t>
  </si>
  <si>
    <t>code availability checked, data is not available although I believe similar or larger size of CTP data can be easily found at many institutions to try the proposed method. Some parts of the method lack details, need to see the code to double check.</t>
  </si>
  <si>
    <t>The authors have provided a comprehensive description of the model, which includes mathematical formulations of the attention modules, as well as a clear graphical illustration. A clear description of the data and its preprocessing is warranted.</t>
  </si>
  <si>
    <t>The paper contains sufficient details about the methods, but the lack of clarity significantly detracts from the reproducibility. The authors indicate in their reproducibility checklist that they will make source code available, but this is not indicated in the manuscript. The dataset is private.</t>
  </si>
  <si>
    <t>041-Paper1499</t>
  </si>
  <si>
    <t>Adapter Learning in Pretrained Feature Extractor for Continual Learning of Diseases</t>
  </si>
  <si>
    <t>Some details are provided to implement their method, but source code is unavailable for review.</t>
  </si>
  <si>
    <t>1. (none) statement</t>
  </si>
  <si>
    <t>4. (-/+) comments</t>
  </si>
  <si>
    <t>Yes, it is reproducibile.</t>
  </si>
  <si>
    <t>3. (+) statement</t>
  </si>
  <si>
    <t>1. (none) comments</t>
  </si>
  <si>
    <t>Good. key resources (e.g., proofs, code, data) are available and sufficient details (e.g., proofs, experimental setup) are described such that an expert should be able to reproduce the main results.</t>
  </si>
  <si>
    <t>3. (+) comments</t>
  </si>
  <si>
    <t>https://github.com/GiantJun/CL_Pytorch</t>
  </si>
  <si>
    <t>042-Paper2125</t>
  </si>
  <si>
    <t>Adaptive Multi-scale Online Likelihood Network for AI-assisted Interactive Segmentation</t>
  </si>
  <si>
    <t>If the code will be publicly available, there would be no issue with reproducibility.</t>
  </si>
  <si>
    <t>The reproducibility of the paper is good with code to be released. Expert evaluation is introduced clearly to reproduce.</t>
  </si>
  <si>
    <t>The reproducibility seems to be good. The authors use publicly available datasets for training/evaluation and have implemented their code with MONAI Label to facilitate reproduction of results and access to the community.</t>
  </si>
  <si>
    <t>https://github.com/masadcv/MONet-MONAILabel</t>
  </si>
  <si>
    <t>043-Paper1681</t>
  </si>
  <si>
    <t>Adaptive Region Selection for Active Learning in Whole Slide Image Semantic Segmentation</t>
  </si>
  <si>
    <t>For all code related to this work that they will release if this work is accepted</t>
  </si>
  <si>
    <t>0. Unusable (statement)</t>
  </si>
  <si>
    <t>0. Unusable (comments)</t>
  </si>
  <si>
    <t>Not so good in reproduction due to the code is not release and the performance of the method can vary quite a lot at different random condition referring to the experiment results (which is one drawback in this kind of active learning method).</t>
  </si>
  <si>
    <t xml:space="preserve">2. (-) statement </t>
  </si>
  <si>
    <t>2. (-) comments</t>
  </si>
  <si>
    <t>In the Reproducibility Response, the authors promised to release the codes, and the data they used were from public dataset. Therefore, it is easy to carry out the reproduction of the paper.</t>
  </si>
  <si>
    <t>https://github.com/DeepMicroscopy/AdaptiveRegionSelection</t>
  </si>
  <si>
    <t>044-Paper1894</t>
  </si>
  <si>
    <t>Adaptive Supervised PatchNCE Loss for Learning H&amp;E-to-IHC Stain Translation with Inconsistent Groundtruth Image Pairs</t>
  </si>
  <si>
    <t>Since all the code and datasets will be made public, there are good chances for being a reproducible paper.</t>
  </si>
  <si>
    <t>It is reproducible since it is clearly described and code will be public.</t>
  </si>
  <si>
    <t>The methods seems reproducible. The authors also promise to release the code.</t>
  </si>
  <si>
    <t>https://github.com/lifangda01/AdaptiveSupervisedPatchNCE</t>
  </si>
  <si>
    <t>045-Paper0722</t>
  </si>
  <si>
    <t>Additional Positive Enables Better Representation Learning for Medical Images</t>
  </si>
  <si>
    <t>Good, the authors claim the availability of their source codes if accepted.</t>
  </si>
  <si>
    <t>There are enough implementation details but providing the code would highly improve reproducibility.</t>
  </si>
  <si>
    <t>It is mentioned that access to code and trained models will be available. I would suggest that anonymous github account with code is published and weights are shared also in anonymous way. These can then be easily pointed to non blind repositories if the manuscript is accepted.</t>
  </si>
  <si>
    <t>046-Paper1865</t>
  </si>
  <si>
    <t>Adjustable Robust Transformer for High Myopia Screening in Optical Coherence Tomography</t>
  </si>
  <si>
    <t>The authors work on a closed-source dataset.</t>
  </si>
  <si>
    <t>The code is released.</t>
  </si>
  <si>
    <t>Good reproducibility. The dataset is not public. The code is online.</t>
  </si>
  <si>
    <t>https://github.com/maxiao0234/ARTran</t>
  </si>
  <si>
    <t>047-Paper0340</t>
  </si>
  <si>
    <t>Adult-like Phase and Multi-scale Assistance for Isointense Infant Brain Tissue Segmentation</t>
  </si>
  <si>
    <t>It is reproducible given the code and data</t>
  </si>
  <si>
    <t>The reproducibility of this paper is good except for the link of the code that is not provided.</t>
  </si>
  <si>
    <t>Although some technical details are missing in the current version of manuscript, the authors committed in the checklist that will provide codes. The data is public. Work is reproducible.</t>
  </si>
  <si>
    <t>https://github.com/SaberPRC/IsointenseBrainTissueSeg.git</t>
  </si>
  <si>
    <t>048-Paper1475</t>
  </si>
  <si>
    <t>AirwayFormer: Structure-Aware Boundary-Adaptive Transformers for Airway Anatomical Labeling</t>
  </si>
  <si>
    <t>The description seems to be very clear and reproducible.</t>
  </si>
  <si>
    <t>There are several unclear aspects in the authors' methodology description. This prevents the article to be fully understood and thus reproduced.
 I recommend that the authors provide the code associated to this article.</t>
  </si>
  <si>
    <t>The techique details is explained well. With the input from the previous work [21], the results could be reproducible.</t>
  </si>
  <si>
    <t>https://github.com/EndoluminalSurgicalVision-IMR/AirwayFormer</t>
  </si>
  <si>
    <t>049-Paper0690</t>
  </si>
  <si>
    <t>Alias-Free Co-Modulated Network for Cross-Modality Synthesis and Super-Resolution of MR Images</t>
  </si>
  <si>
    <t>It seems to be reproducible.</t>
  </si>
  <si>
    <t>Implementation details are somewhat provided.</t>
  </si>
  <si>
    <t>No information is provided in the text. But, the authors state that they will make the code available upon acceptance.</t>
  </si>
  <si>
    <t>https://github.com/zhiyuns/AFCM</t>
  </si>
  <si>
    <t>050-Paper2820</t>
  </si>
  <si>
    <t>ALL-IN: A Local GLobal Graph-based DIstillatioN Model for Representation Learning of Gigapixel Histopathology Images With Application In Cancer Risk Assessment</t>
  </si>
  <si>
    <t>Reproducibility might be slightly challenging without knowing all parameters (ex: number of super nodes) but this method is reproducible in a reasonable manner.</t>
  </si>
  <si>
    <t>Sufficiently reproducible if code is provided. Paper likely does not provide sufficient detail on model architecture/training to replicate otherwise.</t>
  </si>
  <si>
    <t>good</t>
  </si>
  <si>
    <t>https://github.com/pazadimo/ALL-IN</t>
  </si>
  <si>
    <t>051-Paper1205</t>
  </si>
  <si>
    <t>AMAE: Adaptation of Pre-Trained Masked Autoencoder for Dual-Distribution Anomaly Detection in Chest X-Rays</t>
  </si>
  <si>
    <t>Most concepts should be quite easily reproducible. However, since this work uses a pretrained model, multiple stages and no training code will be made available I feel like this would hinder the reproducibility quite a lot.</t>
  </si>
  <si>
    <t>It seems reproducible as the authors have provided many details of the proposed methods. If the authors promise the release their codes, I will consider increase my score.</t>
  </si>
  <si>
    <t>Have no idea.</t>
  </si>
  <si>
    <t>052-Paper0989</t>
  </si>
  <si>
    <t>AME-CAM: Attentive Multiple-Exit CAM for Weakly Supervised Segmentation on MRI Brain Tumor</t>
  </si>
  <si>
    <t>Authors provide a link for the release of their code</t>
  </si>
  <si>
    <t>The authors did not specifically introduce the experimental environment and parameters and did not provide the code, which is not very convenient for other researchers to access.</t>
  </si>
  <si>
    <t>The paper is reproducible</t>
  </si>
  <si>
    <t>https://github.com/windstormer/AME-CAM</t>
  </si>
  <si>
    <t>053-Paper2596</t>
  </si>
  <si>
    <t>An AI-Ready Multiplex Staining Dataset for Reproducible and Accurate Characterization of Tumor Immune Microenvironment</t>
  </si>
  <si>
    <t>No relevant</t>
  </si>
  <si>
    <t>The dataset does not seem to be available for download.</t>
  </si>
  <si>
    <t>The paper focuses on dataset that is strictly related to the data, so it is reproducible for someone possessing the base data.</t>
  </si>
  <si>
    <t>https://github.com/nadeemlab/DeepLIIF</t>
  </si>
  <si>
    <t>054-Paper1278</t>
  </si>
  <si>
    <t>An Anti-Biased TBSRTC-Category Aware Nuclei Segmentation Framework with A Multi-Label Thyroid Cytology Benchmark</t>
  </si>
  <si>
    <t>The code is provided and the model is explained well, helping with the reproducibility of the method.</t>
  </si>
  <si>
    <t>Code is available.
 Data will be available upon acceptance</t>
  </si>
  <si>
    <t>The illustration of the method is clear to reproduce the method. And the dataset will be released on GitHub after the review process.</t>
  </si>
  <si>
    <t>https://github.com/Junchao-Zhu/TCSegNet</t>
  </si>
  <si>
    <t>055-Paper2173</t>
  </si>
  <si>
    <t>An Auto-Encoder to Reconstruct Structure with Cryo-EM Images via Theoretically Guaranteed Isometric Latent Space, and its Application for Automatically Computing the Conformational Pathway</t>
  </si>
  <si>
    <t>Reproducibility is fine</t>
  </si>
  <si>
    <t>The work is reproducible.</t>
  </si>
  <si>
    <t>code was provided</t>
  </si>
  <si>
    <t>056-Paper2970</t>
  </si>
  <si>
    <t>An automated pipeline for quantitative T2* fetal body MRI and segmentation at low field</t>
  </si>
  <si>
    <t>The present application-oriented study has poor reproducibility based since:
 data is not made available
 code of the whole pipeline is not made to , only certain parts like the standard nnUnet
 trained models are not made available
 computational requirements were not described
 due to small number of test cases, reproducing the results on different dataset could be challenging (especially since the test data structure is not fully reported, i.e. sex, gestational age, diagnosis, ethnicity, etc.)</t>
  </si>
  <si>
    <t>The paper has provided enough details for ensuring general reproducibility.</t>
  </si>
  <si>
    <t>Information to reproduce the experiments is provided.</t>
  </si>
  <si>
    <t>https://github.com/SVRTK/Fetal-T2star-Recon</t>
  </si>
  <si>
    <t>057-Paper0599</t>
  </si>
  <si>
    <t>An Explainable Deep Framework: Towards Task-Specific Fusion for Multi-to-One MRI Synthesis</t>
  </si>
  <si>
    <t>Reproducibility is good. Public datasets in development and evaluation. Publicly available code (up on acceptance). Reported both mean and standard deviation in comparisons.</t>
  </si>
  <si>
    <t>Limited reproducibility. This is an interesting work. It would be better if the authors could make corresponding codes public to make a better contribution to the community.</t>
  </si>
  <si>
    <t>okayish but more details need to presented.</t>
  </si>
  <si>
    <t>https://github.com/fiy2W/mri_seq2seq</t>
  </si>
  <si>
    <t>058-Paper3214</t>
  </si>
  <si>
    <t>An Explainable Geometric-Weighted Graph Attention Network for Identifying Functional Networks Associated with Gait Impairment</t>
  </si>
  <si>
    <t>No significant concerns, code not released yet during the reviewing phase.</t>
  </si>
  <si>
    <t>The paper describes they will release the code upon acceptance.</t>
  </si>
  <si>
    <t>They did well</t>
  </si>
  <si>
    <t>https://github.com/favour-nerrise/xGW-GAT</t>
  </si>
  <si>
    <t>059-Paper3355</t>
  </si>
  <si>
    <t>An Interpretable and Attention-based Method for Gaze Estimation Using Electroencephalography</t>
  </si>
  <si>
    <t>According to the authors' answers to the checklist as well as the information provided in the article, the reproducibility appears to be possible. 
 The actual code is not included.</t>
  </si>
  <si>
    <t>Details clear. Data and code not available, although data may become available via another paper on arxiv</t>
  </si>
  <si>
    <t>Dataset is publicly available. No information about code release is provided.</t>
  </si>
  <si>
    <t>060-Paper1858</t>
  </si>
  <si>
    <t>An Unsupervised Multispectral Image Registration Network for Skin Diseases</t>
  </si>
  <si>
    <t>The data used is not publicly available, making it hard both to reproduce and compare in future studies.
 The architecture hyperparameters and training details (loss, train/test splits, etc..) are provided.
 The code is yet not made available (maybe for anonymisation of the submission).</t>
  </si>
  <si>
    <t>The authors mark all "Yes" in the reproducibility checklist. Based on the model explanation and loss functions in the paper, reproducing the method should be feasible.</t>
  </si>
  <si>
    <t>Despite the lack of open-source code, the reproducibility of this paper is acceptable.</t>
  </si>
  <si>
    <t>https://github.com/SH-Diao123/MSIR</t>
  </si>
  <si>
    <t>061-Paper2566</t>
  </si>
  <si>
    <t>Analysis of Suture Force Simulations for Optimal Orientation of Rhomboid Skin Flaps</t>
  </si>
  <si>
    <t>The Authors' statements about the reproducibility of the paper appear to be correct/true. Including the input files for conducting the simulations may be one possible area for improvement.</t>
  </si>
  <si>
    <t>The reproducibility can be rated as sufficient.</t>
  </si>
  <si>
    <t>The given conditions in FEM during a skin flap procedure is quite unknown. So, it is difficult to reproduce the simulation and experiments. For example, the followings information are unknown or insufficient:
 The applied forces or given displacements during a skin flap procedure
 (In the supplemental movie, the flapped skin moves step by step, and the movement looks depending not on the simple applied forces. The applied forces look changing during skin flap. But, it is unclear how the temporal difference of applied conditions are determined. )
 How to match the nodes of different segments in a skin flap</t>
  </si>
  <si>
    <t>062-Paper2830</t>
  </si>
  <si>
    <t>Anatomical Landmark Detection Using a Multiresolution Learning Approach with a Hybrid Transformer-CNN Model</t>
  </si>
  <si>
    <t>While datasets used in this study for experiments are publicly available, the hybrid transformer-CNN algorithm is not mathematically expressed or made available to the reader/reviewer for checking. This definitely reduces the reproducibility of the paper.</t>
  </si>
  <si>
    <t>Authors have indicated that the code will be released upon acceptance. This in conjunction with the observation that the model is evaluated on public benchmark would significant help with reproducibility.</t>
  </si>
  <si>
    <t>n/a</t>
  </si>
  <si>
    <t>https://github.com/seriee/Multiresolution-HTC.git</t>
  </si>
  <si>
    <t>063-Paper0270</t>
  </si>
  <si>
    <t>Anatomical-aware Point-Voxel Network for Couinaud Segmentation in Liver CT</t>
  </si>
  <si>
    <t>Yes</t>
  </si>
  <si>
    <t>The intra- and inter-user variability between multiple annotators are not reported. This variability is essential to clarify the desired resolution for the output!
 The split for the training/validation is not mentioned.
 The network is trained for 400 epochs, but how the final weight is chosen? Best on the validation loss?
 The training and validation loss of the selected epoch for each method is not mentioned.
 The robustness of the Couinaud segmentation with respect to the performance of the liver/vessel segmentation is not reported.</t>
  </si>
  <si>
    <t>The used hyperparameters were well documented</t>
  </si>
  <si>
    <t>064-Paper0383</t>
  </si>
  <si>
    <t>Anatomy-Driven Pathology Detection on Chest X-rays</t>
  </si>
  <si>
    <t>Code provided. Links to data provided. So, in general, it is reproducibility is adequate in the way the method has been described in the paper. However, a link to github repository (even if private at this stage) is not provided. And without that the description isnt sufficient for someone to recreate this work easily - but, it is possible.</t>
  </si>
  <si>
    <t>The authors used 2 public datasets and the approach explained quite well which makes it feasible to reproduce.</t>
  </si>
  <si>
    <t>The author provides the code and supplementary materials.</t>
  </si>
  <si>
    <t>https://github.com/philip-mueller/adpd</t>
  </si>
  <si>
    <t>065-Paper1594</t>
  </si>
  <si>
    <t>Anatomy-informed Data Augmentation for Enhanced Prostate Cancer Detection</t>
  </si>
  <si>
    <t>This is a 100% reproducible.</t>
  </si>
  <si>
    <t>Reproducible. Method details described well.</t>
  </si>
  <si>
    <t>The paper is unlikely to be reproduccible with the current information provided.</t>
  </si>
  <si>
    <t>https://github.com/MIC-DKFZ/anatomy_informed_DA</t>
  </si>
  <si>
    <t>066-Paper2034</t>
  </si>
  <si>
    <t>Aneurysm Pose Estimation with Deep Learning</t>
  </si>
  <si>
    <t>Except the evaluation with the private dataset, other aspect of the paper can be reproduced. The network architecture is well described, implementation detail are given, both evaluation metrics and validation schema are detailed.</t>
  </si>
  <si>
    <t>This paper includes implementation detail section with sufficient information which allows it to be reproducible.</t>
  </si>
  <si>
    <t>The methods described in the paper seem sufficient to reproduce the results. The reproducibility points given are mostly valid, more so than in any other paper I have reviewed. It was particularly nice that the authors (only in 5 papers reviewed) included a placeholder for a link to the cod. 
 The following points were checked in the reproducibility response, but I couldn't find them in the paper: 
 I) Hyperparameter tuning II) Runtime, III) Memory footprint, IV)</t>
  </si>
  <si>
    <t>https://gitlab.inria.fr/yassis/DeepAnePose</t>
  </si>
  <si>
    <t>067-Paper0522</t>
  </si>
  <si>
    <t>AngioMoCo: Learning-based Motion Correction in Cerebral Digital Subtraction Angiography</t>
  </si>
  <si>
    <t>"We will make the code publicly available."in this paper.</t>
  </si>
  <si>
    <t>The reproducibility is possible knowing that the authors mention that they will make the code available.</t>
  </si>
  <si>
    <t>Good reproducibility of the neural networks method. The author state that the data will be released.</t>
  </si>
  <si>
    <t>https://github.com/RuishengSu/AngioMoCo</t>
  </si>
  <si>
    <t>068-Paper2152</t>
  </si>
  <si>
    <t>Annotator Consensus Prediction for Medical Image Segmentation with Diffusion Models</t>
  </si>
  <si>
    <t>They used the public datasets. The code will be published.</t>
  </si>
  <si>
    <t>Database is available, but no code is provided nor mention will be provided.</t>
  </si>
  <si>
    <t>Yes, the authors provide the implementation details, such as the platform, the main parameters.</t>
  </si>
  <si>
    <t>https://github.com/tomeramit/Annotator-Consensus-Prediction</t>
  </si>
  <si>
    <t>069-Paper2200</t>
  </si>
  <si>
    <t>Anti-Adversarial Consistency Regularization for Data Augmentation: Applications to Robust Medical Image Segmentation</t>
  </si>
  <si>
    <t>The method and experimental setup is well-described in the paper, and the authors intent to make their code publicly available.</t>
  </si>
  <si>
    <t>This method might be easy to reproduce.</t>
  </si>
  <si>
    <t>070-Paper2382</t>
  </si>
  <si>
    <t>AR2T: Advanced Realistic Rendering Technique for Biomedical Volumes</t>
  </si>
  <si>
    <t>This paper has a Satisfactory reproducibility.
 The authors have a clear and detailed description of the algorithm, but but many of the used parameters are not specified. For example, in the reproducibility checklist, the authors mention "camera properties", but throughout the paper, no details are given about this.
 About the dataset, the autors mention the CBCT (Cone-Beam Computed Tomography) volumes acquired by Anonymous CT Medical Imaging Platform but no additional information is given about the platform. The exception is the Manix data set from https://docs.set.health/docs/introduction/public-medical-data which the authors refer to use and to which they present references.</t>
  </si>
  <si>
    <t>The method is the author's own implementation, not released as open source. The data used by the authors is accessible however.</t>
  </si>
  <si>
    <t>The paper provides a detailed description of the methods and techniques used to implement the AR2T rendering framework, including the transfer functions, phase functions, and voxelization process. Additionally, the paper provides examples of the rendered images, as well as a convergence criterion for the iterative process.
 However, the paper does not provide the exact data sets used for the experiments, making it difficult to reproduce the results. Furthermore, while the authors mention evaluating the framework's speed and quality, they do not provide any quantitative measurements or benchmarks for comparison with other approaches. Finally, the availability of the executable to the research community for further evaluation and comparison is currently under evaluation, which may limit reproducibility.
 Therefore, while the paper provides a detailed description of the methods used, there are some weaknesses in terms of reproducibility, making it difficult to fully evaluate the framework's effectiveness and compare it with other approaches.</t>
  </si>
  <si>
    <t>071-Paper3171</t>
  </si>
  <si>
    <t>Ariadne's Thread: Using Text Prompts to Improve Segmentation of Infected Areas from Chest X-ray images</t>
  </si>
  <si>
    <t>The authors evaluate their method on the QaTa-COV19 dataset and mention that they have corrected errors in the text annotations. While this is a positive aspect, sharing the updated dataset and any pre-processing steps taken would be crucial for reproducibility.</t>
  </si>
  <si>
    <t>reproducibility is good</t>
  </si>
  <si>
    <t>Reproducible
 Training and Evaluation codes available
 Model description included</t>
  </si>
  <si>
    <t>https://github.com/Junelin2333/LanGuideMedSeg-MICCAI2023</t>
  </si>
  <si>
    <t>072-Paper1249</t>
  </si>
  <si>
    <t>ArSDM: Colonoscopy Images Synthesis with Adaptive Refinement Semantic Diffusion Models</t>
  </si>
  <si>
    <t>The method, training setting is well described and the architecture is clear</t>
  </si>
  <si>
    <t>Based on the details given in the document most of the experiments are reproducible. However, additional information on the hyperparameters/optimisation part would be required (see point #6, i.e. optimiser, lr, etc)</t>
  </si>
  <si>
    <t>Detailed parameters are shown in the manuscript. I think reproducibility is fine.</t>
  </si>
  <si>
    <t>https://github.com/DuYooho/ArSDM</t>
  </si>
  <si>
    <t>073-Paper0943</t>
  </si>
  <si>
    <t>Artifact Restoration in Histology Images with Diffusion Probabilistic Models</t>
  </si>
  <si>
    <t>I recommend the author to add the detailed explanation of the code in README.md.</t>
  </si>
  <si>
    <t>Codes are provided.</t>
  </si>
  <si>
    <t>The diffusion method is slow due to the large number of samplings. However, the paper does not provide a direct comparison of ArtiFusion's speed to existing methods. However, the authors do mention that the proposed method is computationally expensive due to the large number of samplings required by the diffusion process.
 To address this issue, the authors propose a time token scheme that reduces the number of samplings required during training and inference. Additionally, they use a Swin-Transformer denoising architecture that is designed to capture local-global correlations in regional artifact restoration more efficiently than other architectures.
 While there is no direct comparison of ArtiFusion's speed to existing methods, the authors do report that their proposed method achieves superior results compared to state-of-the-art GAN-based methods on a public histological dataset. Therefore, while ArtiFusion may be computationally expensive due to its use of diffusion-based artifact restoration, it is still able to achieve promising results in terms of accuracy and preservation of tissue structures and stain style in artifact-free regions during restoration.</t>
  </si>
  <si>
    <t>https://github.com/zhenqi-he/ArtiFusion</t>
  </si>
  <si>
    <t>074-Paper1934</t>
  </si>
  <si>
    <t>ASC: Appearance and Structure Consistency for Unsupervised Domain Adaptation in Fetal Brain MRI Segmentation</t>
  </si>
  <si>
    <t>The code will be public. The experiments performed on public datasets.</t>
  </si>
  <si>
    <t>The reproducibility of this paper is good because 1) the code and data will be available, and 2) the implementation details are clear.</t>
  </si>
  <si>
    <t>The authors would provide the code, and this paper utilizes the public dataset.</t>
  </si>
  <si>
    <t>075-Paper1927</t>
  </si>
  <si>
    <t>ASCON: Anatomy-aware Supervised Contrastive Learning Framework for Low-dose CT Denoising</t>
  </si>
  <si>
    <t>This paper is reproducible with the provided implementation details. Making source code publicly accessiable is deseriable.</t>
  </si>
  <si>
    <t>The proposed method may be reproducible since the implementation details, network architecture in supplemental materials, and pseudo algorithm are provided.</t>
  </si>
  <si>
    <t>Given the clear description of the algorithm, it should be easy to reproduce.</t>
  </si>
  <si>
    <t>https://github.com/hao1635/ASCON</t>
  </si>
  <si>
    <t>076-Paper2274</t>
  </si>
  <si>
    <t>Assignment Theory-Augmented Neural Network for Dental Arch Labeling</t>
  </si>
  <si>
    <t>Sounds good.</t>
  </si>
  <si>
    <t>Author filled out the reproducibility checklist but does not include codes.</t>
  </si>
  <si>
    <t>Good.</t>
  </si>
  <si>
    <t>077-Paper1850</t>
  </si>
  <si>
    <t>Asymmetric Contour Uncertainty Estimation for Medical Image Segmentation</t>
  </si>
  <si>
    <t>As long as the author's provide code, reproducibility is not a problem.</t>
  </si>
  <si>
    <t>this paper is reproducible since the authors claimed they will release the code</t>
  </si>
  <si>
    <t>The paper would be difficult to reproduce without an official implementation due to the lack of clarity about the exact definition of uncertainty maps, as well as validation metrics. Details about the datasets are provided. Some but not all implementation details are provided.</t>
  </si>
  <si>
    <t>https://github.com/ThierryJudge/contouring-uncertainty</t>
  </si>
  <si>
    <t>078-Paper2614</t>
  </si>
  <si>
    <t>Attentive Deep Canonical Correlation Analysis for Diagnosing Alzheimer's Disease using Multimodal Imaging Genetics</t>
  </si>
  <si>
    <t>The authors marked yes to everything. After reading the paper I think this is obviously not correct.</t>
  </si>
  <si>
    <t>Reproducible</t>
  </si>
  <si>
    <t>Authors have provided detailed descriptions of the methods used, the data preprocessing steps, and the evaluation metrics used. Additionally, they have made the code for the ADCCA model publicly available, which promotes reproducibility and allows other researchers to build on this work. Overall, the paper appears to have taken reproducibility seriously and has made efforts to ensure that their work can be replicated by others.</t>
  </si>
  <si>
    <t>https://github.com/rongzhou7/ADCCA</t>
  </si>
  <si>
    <t>079-Paper1623</t>
  </si>
  <si>
    <t>atTRACTive: Semi-automatic white matter tract segmentation using active learning</t>
  </si>
  <si>
    <t>The paper has the source code available for the reproducibility of the results.</t>
  </si>
  <si>
    <t>The authors have committed themselves to sustain a good reproducibility of the paper, despite a portion of empirical investigation based on trials with human operators. Some of the data used in the analysis belongs to the Human Connectome Project, a public dataset. In the paper, it is indicated that the code used for the paper's analysis is publicly available. Moreover the authors provide the proposed method, atTRACTive, as a prototype freely available.
 The major issue with the reproducibility of the paper is the clinical dataset. Both data tractography and annotated bundles are not distributed as open data.</t>
  </si>
  <si>
    <t>It might be difficult to reproduce because it includes in-house data.</t>
  </si>
  <si>
    <t>https://github.com/MIC-DKFZ/atTRACTive_simulations</t>
  </si>
  <si>
    <t>080-Paper1042</t>
  </si>
  <si>
    <t>AUA-dE: An adaptive uncertainty guided attention for diffusion MRI models estimation</t>
  </si>
  <si>
    <t>It is difficult to determine the reproducibility of the paper.</t>
  </si>
  <si>
    <t>N/A.</t>
  </si>
  <si>
    <t>OK. Despite not sharing the code/data, the authors described the network architecture clearly with detailed theoretical analysis.</t>
  </si>
  <si>
    <t>081-Paper3582</t>
  </si>
  <si>
    <t>Automated CT Lung Cancer Screening Workflow using 3D Camera</t>
  </si>
  <si>
    <t>There isn't really much detail at all on the hardware (3D camera) or network hyper parameters and deep learning libraries used. So reproducibility is poor for this work.</t>
  </si>
  <si>
    <t>It requires large dataset (&lt;60,000 CTs and 2742 pairs of depth and CT images) to train, but it is not easy to collect.
 Providing more information on the architecture of the model and the training process could increase reproducbility.</t>
  </si>
  <si>
    <t>* This work is difficult to reproduce as many key details are not included. For example, the paper does not describe how to set up the 3D camera and how to acquire the depth image. Additionally, the chosen network description is not well-defined.
 * The dataset and code are not available</t>
  </si>
  <si>
    <t>082-Paper0174</t>
  </si>
  <si>
    <t>Automatic Bleeding Risk Rating System of Gastric Varices</t>
  </si>
  <si>
    <t>Hard to reproduce.
 The key equations of RCN module is missing.
 They didn't mention the data augmentation.</t>
  </si>
  <si>
    <t>The authors curate a in-house dataset, and experiment only on the closed source data.</t>
  </si>
  <si>
    <t>The paper is clearly written but, releasing the code will help improve its reproducibility. Also, the paper intends to release the dataset in the future.</t>
  </si>
  <si>
    <t>https://github.com/LuyueShi/gastric-varices</t>
  </si>
  <si>
    <t>083-Paper0836</t>
  </si>
  <si>
    <t>Automatic Retrieval of Corresponding US Views in Longitudinal Examinations</t>
  </si>
  <si>
    <t>The paper is reproducible, mainly because the authors provide a (redacted) URL of their source code.</t>
  </si>
  <si>
    <t>They will free the code. But they also give enough details in the paper so that the architecture can be reproduce. They give all the necessary information if you want to reproduce the training, like the values of: Epochs, learning rate, batch size, number of images for train/val/test, size of the images, even the framework used.</t>
  </si>
  <si>
    <t>Besides a lack of justification for some of the architecture and hyperparameter choices, no major issues.</t>
  </si>
  <si>
    <t>https://github.com/hamidehkerdegari/Muscle-view-retrieval</t>
  </si>
  <si>
    <t>084-Paper2746</t>
  </si>
  <si>
    <t>Automatic Segmentation of Internal Tooth Structure from CBCT Images using Hierarchical Deep Learning</t>
  </si>
  <si>
    <t>The method is tested on a single internal dataset of 3D dental CBCT images collected from a single institution. Neither the data nor the code have been made publicly available and it has not been validated on external or public data, which hinders the reproducibility of the method.</t>
  </si>
  <si>
    <t>It has strong reproducibility.</t>
  </si>
  <si>
    <t>The authors mention in the reproducibility checklist that code/pretrained models will be made public.The hyper-parameters,batch size,learning rate, epochs,gpu etc are mentioned in the supplementary material. Hence it is reasonable to expect that the code will be reproducible.</t>
  </si>
  <si>
    <t>https://github.com/Saeeeae/Internal-Tooth-Segmentation</t>
  </si>
  <si>
    <t>085-Paper2247</t>
  </si>
  <si>
    <t>Automatic Surgical Reconstruction for Orbital Blow-out Fracture via Symmetric Prior Anatomical Knowledge-Guided Adversarial Generative Network</t>
  </si>
  <si>
    <t>The paper's main concept is clear and I have confidence in its ability to be reproduced.</t>
  </si>
  <si>
    <t>good things about reproducibility
 o well described methods
 o clear pre and post processing described
 o
 limiting the ability to reproduce
 o a closed dataset is used
 o The method for manual annotation of the images could be better described. Little is said about how the segmentations were done than an experienced clinician did them. It is unlikely that another clinician would exactly segment and reconstruct as done in this investigation</t>
  </si>
  <si>
    <t>The paper contains small amount of implementation details. However, the authors will provide code, which may improve the reproducibility of the paper.</t>
  </si>
  <si>
    <t>086-Paper0682</t>
  </si>
  <si>
    <t>B-Cos Aligned Transformers Learn Human-Interpretable Features</t>
  </si>
  <si>
    <t>Sufficient information is provided</t>
  </si>
  <si>
    <t>Not clear to me.</t>
  </si>
  <si>
    <t>good, if the code will be public</t>
  </si>
  <si>
    <t>087-Paper2016</t>
  </si>
  <si>
    <t>BerDiff: Conditional Bernoulli Diffusion Model for Medical Image Segmentation</t>
  </si>
  <si>
    <t>The method is very clear, with sufficient diagrams and formulas to illustrate the proposed algorithm, so this method is highly reproducible.</t>
  </si>
  <si>
    <t>The algorithm can be reproduced to some extent.</t>
  </si>
  <si>
    <t>The code is not provided, but the description of the proposed method is clear enough to re-implement.</t>
  </si>
  <si>
    <t>https://github.com/takimailto/BerDiff</t>
  </si>
  <si>
    <t>088-Paper1399</t>
  </si>
  <si>
    <t>Beyond the Snapshot: Brain Tokenized Graph Transformer for Longitudinal Brain Functional Connectome Embedding</t>
  </si>
  <si>
    <t>The reproducibility of this work is relatively low considering that they provide neither the source code nor the network design and training details.</t>
  </si>
  <si>
    <t>It needs to provide more details about the network architectures and learning strategies.</t>
  </si>
  <si>
    <t>The experimental environment and configurations are provided in the supplementary file.</t>
  </si>
  <si>
    <t>https://github.com/ZijianD/Brain-TokenGT.git</t>
  </si>
  <si>
    <t>089-Paper1392</t>
  </si>
  <si>
    <t>Bidirectional Mapping with Contrastive Learning on Multimodal Neuroimaging Data</t>
  </si>
  <si>
    <t>This work is clear in algorithms and datasets description, experiemental result reporting and code release.</t>
  </si>
  <si>
    <t>The experimental results are based on two public-released datasets. The main settings about the experiments and model parameters are given. However, the specific selected participants of the data, data preprocessing steps, and the cross-validation results are not clear enough. Based on the consideration about these contents, the idea was reasonable, while it is doubtful to be reproducible.</t>
  </si>
  <si>
    <t>https://github.com/FlynnYe/BMCL</t>
  </si>
  <si>
    <t>090-Paper2993</t>
  </si>
  <si>
    <t>BigFUSE: Global Context-Aware Image Fusion in Dual-View Light-Sheet Fluorescence Microscopy with Image Formation Prior</t>
  </si>
  <si>
    <t>I cannot judge on the part of code due to lack of information.</t>
  </si>
  <si>
    <t>This paper is clearly written and is reproducible.</t>
  </si>
  <si>
    <t>Some parameters used in preparing the data could be specified. Runtime was not reported.</t>
  </si>
  <si>
    <t>091-Paper1973</t>
  </si>
  <si>
    <t>Black-box Domain Adaptative Cell Segmentation via Multi-source Distillation</t>
  </si>
  <si>
    <t>No code provided.</t>
  </si>
  <si>
    <t>Open-sourcing the code is highly encouraged.</t>
  </si>
  <si>
    <t>All datasets used in the work are public, and the source code is not available.</t>
  </si>
  <si>
    <t>092-Paper1650</t>
  </si>
  <si>
    <t>Boosting Breast Ultrasound Video Classification by the Guidance of Keyframe Feature Centers</t>
  </si>
  <si>
    <t>Ok.</t>
  </si>
  <si>
    <t>Reasonably reproducible.</t>
  </si>
  <si>
    <t>Generally, the details on the experimental setup for the compared methods and ablation study are lacking.
 Choice of model, training strategy and hyperparameters is not motivated despite saying so in the reproducibility report.
 The authors state that "The average runtime for each result, or estimated energy cost." and "An analysis of situations in which the method failed" are not applicable to this study, which I do not agree with.
 the authors state that they have included a "Discussion of clinical significance" which I do not agree with.</t>
  </si>
  <si>
    <t>https://github.com/PlayerSAL/KGA-Net</t>
  </si>
  <si>
    <t>093-Paper1247</t>
  </si>
  <si>
    <t>Boundary Difference Over Union Loss For Medical Image Segmentation</t>
  </si>
  <si>
    <t>The authors provide links to the two datasets used in their study and mention several hyperparameters used for their model and baselines. However, some important hyperparameters are not explicitly stated, such as the learning rate, batch size, and optimizer. The authors do note that their code will be made publicly available, which will allow interested readers to access this information.</t>
  </si>
  <si>
    <t>The reproducibility checklist agrees to what can be seen in the paper.</t>
  </si>
  <si>
    <t>It's easy to reproduce.</t>
  </si>
  <si>
    <t>https://github.com/sunfan-bvb/BoundaryDoULoss</t>
  </si>
  <si>
    <t>094-Paper2691</t>
  </si>
  <si>
    <t>Boundary-weighted logit consistency improves calibration of segmentation networks</t>
  </si>
  <si>
    <t>Good. Datasets are publicly available, and methods are described with acceptable detail.</t>
  </si>
  <si>
    <t>The reproducibility of the paper can be improved.
 Pros
 The authors state in their reproducibility report that all code will be release upon acceptance.
 The paper uses publicly available data sets to conduct experiments.
 The general method is well described, which makes reimplementation of CR possible.
 Most parameters of the training procedure are reported.
 Cons
 As stated above, BWCR is described insufficiently and could not be re-implemented given only the information in the paper.
 The parameters of the geometric transformations T_\psi are not given in the paper.</t>
  </si>
  <si>
    <t>https://github.com/neerakara/BWCR</t>
  </si>
  <si>
    <t>095-Paper0844</t>
  </si>
  <si>
    <t>Brain Anatomy-Guided MRI Analysis for Assessing Clinical Progression of Cognitive Impairment with Structural MRI</t>
  </si>
  <si>
    <t>The code is not made publicly available, yet. Nonetheless, they provide some implementation details on the architecture, hyperparameters, loss function, hardware and software. The data for the pretext task is publicly available, while the data for the prediction task seems private (thus not reproducible).</t>
  </si>
  <si>
    <t>Method should not be difficult to reproduce. For the data, authors are using 9,544 MRIs from ADNI. However, it is unclear if they plan to release the tissue segmentation maps.</t>
  </si>
  <si>
    <t>None</t>
  </si>
  <si>
    <t>https://github.com/goodaycoder/BAR</t>
  </si>
  <si>
    <t>096-Paper1572</t>
  </si>
  <si>
    <t>BrainUSL: Unsupervised Graph Structure Learning for Functional Brain Network Analysis</t>
  </si>
  <si>
    <t>The code is available to the reviewer however important experimental details are missing in the manuscript. Data are private for privacy reasons.</t>
  </si>
  <si>
    <t>It is good. The code for the model is provided.</t>
  </si>
  <si>
    <t>It is not clear how the learned brain connectivity structure is used for the final diagnosis/classification.</t>
  </si>
  <si>
    <t>https://github.com/IntelliDAL/Graph/tree/main/BrainUSL</t>
  </si>
  <si>
    <t>097-Paper1347</t>
  </si>
  <si>
    <t>Breast Ultrasound Tumor Classification Using a Hybrid Multitask CNN-Transformer Network</t>
  </si>
  <si>
    <t>I suggest the authors share their code and log. Though, The reproducibility is satisfactory because the method is not complicated and is introduced in detail.</t>
  </si>
  <si>
    <t>As the technical quality of the paper is low and there is no link to public codes, the work would be hardly reproducible.</t>
  </si>
  <si>
    <t>The proposed method is validated on four public datasets, and the results are provided and can be reproduced. However, it would be beneficial to provide the code for better reproducibility.</t>
  </si>
  <si>
    <t>098-Paper2554</t>
  </si>
  <si>
    <t>Bridging ex-vivo training and intra-operative deployment for surgical margin assessment with Evidential Graph Transformer</t>
  </si>
  <si>
    <t>It is reproducible. Experimental design and detailed introduction of the datasets for validation is needed.</t>
  </si>
  <si>
    <t>The reproducibility of this paper seems moderate.</t>
  </si>
  <si>
    <t>Code was not provided. Unclear for reproducibility.</t>
  </si>
  <si>
    <t>https://github.com/med-i-lab/evidential_graph_transformers/</t>
  </si>
  <si>
    <t>099-Paper1146</t>
  </si>
  <si>
    <t>Building A Bridge: Close The Domain Gap in CT Metal Artifact Reduction</t>
  </si>
  <si>
    <t>The complete network structure is presented. The data used in this article comes from the public dataset, and the training details and parameter settings are explained in the article. This article is with good reproducibility.</t>
  </si>
  <si>
    <t>can be reproduced according to the paper.</t>
  </si>
  <si>
    <t>This paper analyzes the shortcomings of unsupervised and fully supervised methods on the metal artifact reduction (MAR) problem raised. The structure of the article is reasonable, but there is a mismatch between the figure and the text.</t>
  </si>
  <si>
    <t>100-Paper2579</t>
  </si>
  <si>
    <t>Can point cloud networks learn statistical shape models of anatomies?</t>
  </si>
  <si>
    <t>The paper is using existing methods which allows for easy reproduction.</t>
  </si>
  <si>
    <t>The reproducibility of the paper is fair. Release of code is recommended.</t>
  </si>
  <si>
    <t>The authors conduct experiments on several datasets that are not public. The supplementary material gives more details about the datasets. The implementation should be accessible in each method chosen in this paper.</t>
  </si>
  <si>
    <t>https://github.com/jadie1/PointCompletionSSM</t>
  </si>
  <si>
    <t>101-Paper1428</t>
  </si>
  <si>
    <t>CARL: Cross-aligned Representation Learning for Multi-view Lung Cancer Histology Classification</t>
  </si>
  <si>
    <t>The authors suggest that they will open the codebase of the proposed work and they have used public dataset, so it seems to be ok.</t>
  </si>
  <si>
    <t>I think this paper can be reproducible.</t>
  </si>
  <si>
    <t>The authors agree to publish their training and evaluation code on acceptance, which greatly improves reproducibility. In contrast to the reproducibility form, the manuscript does not include a measure of variation, such as error bars.</t>
  </si>
  <si>
    <t>https://github.com/candyknife/CARL</t>
  </si>
  <si>
    <t>102-Paper3517</t>
  </si>
  <si>
    <t>Cascade Transformer Encoded Boundary-Aware Multibranch Fusion Networks for Real-Time and Accurate Colonoscopic Lesion Segmentation</t>
  </si>
  <si>
    <t>This paper would be highly reproducible if the authors do indeed release their dataset. Their method is well defined and the data would be available. As mentioned in some of my feedback, the main hurdle to reproducibility would be the lack of detail provided regarding the handling and preprocessing of the datasets.</t>
  </si>
  <si>
    <t>The author will release the code of the method and the new colonoscopic lesion image data.</t>
  </si>
  <si>
    <t>The reproducibility of this paper is fine.</t>
  </si>
  <si>
    <t>103-Paper0651</t>
  </si>
  <si>
    <t>CAS-Net: Cross-view Aligned Segmentation by Graph Representation of Knees</t>
  </si>
  <si>
    <t>The code is not provided, but the dataset is accessible. The reproducibility of this paper is good.</t>
  </si>
  <si>
    <t>Assuming that the code is made available, and details of which of the images from the OAI dataset were used, this should be reproducible.</t>
  </si>
  <si>
    <t>It should be possible to reproduce the results with the given description</t>
  </si>
  <si>
    <t>104-Paper0442</t>
  </si>
  <si>
    <t>Category-independent Visual Explanation for Medical Deep Network Understanding</t>
  </si>
  <si>
    <t>In my view, the experiments performed in this paper are reproducible.</t>
  </si>
  <si>
    <t>The hyper parameters are specified but there is no mention of a public repository anywhere. The model for the eye fundus data is not described.</t>
  </si>
  <si>
    <t>Even though the code is not provided, I consider this paper is reproducible as the model architecture, datasets, parameters, evaluation metrics are clearly listed.</t>
  </si>
  <si>
    <t>105-Paper0176</t>
  </si>
  <si>
    <t>Category-level Regularized Unlabeled-to-labeled Learning for Semi-supervised Prostate Segmentation with Multi-site Unlabeled Data</t>
  </si>
  <si>
    <t>In the reproducibility checklist, the authors promised to release the code and trained weights for their proposed method. It is essential to others reproduce their results. 
 For the sake of completeness, I would also suggest the authors report the average runtime and the memory footprint for each approach evaluated in their experiments.</t>
  </si>
  <si>
    <t>Good reproducibility</t>
  </si>
  <si>
    <t>106-Paper2024</t>
  </si>
  <si>
    <t>CAT-ViL: Co-Attention Gated Vision-Language Embedding for Visual Question Localized-Answering in Robotic Surgery</t>
  </si>
  <si>
    <t>The paper has provided most of the details.</t>
  </si>
  <si>
    <t>This research is reproducible based on the checklist.</t>
  </si>
  <si>
    <t>I believe that this paper has the potential to contribute to the community through its reproducibility, especially if the authors open-source their code and software. This would allow other researchers to easily replicate their results and build upon their findings.</t>
  </si>
  <si>
    <t>https://github.com/longbai1006/CAT-ViL</t>
  </si>
  <si>
    <t>107-Paper0204</t>
  </si>
  <si>
    <t>CDiffMR: Can We Replace the Gaussian Noise with K-Space Undersampling for Fast MRI?</t>
  </si>
  <si>
    <t>The authors have plans to make the code and dataset public, which would benefit the community in recognizing this problem. The evaluation metric is clearly described so that the result would be convincing.</t>
  </si>
  <si>
    <t>The authors have chosen to share the code, pretrained models and data upon acceptance.</t>
  </si>
  <si>
    <t>The requirements resulting from the answers to the checklist are met in the manuscript.</t>
  </si>
  <si>
    <t>https://github.com/ayanglab/CDiffMR</t>
  </si>
  <si>
    <t>108-Paper0672</t>
  </si>
  <si>
    <t>CellGAN: Conditional Cervical Cell Synthesis for Augmenting Cytopathological Image Classification</t>
  </si>
  <si>
    <t>The proposed work is described clearly and logically and has a certain reproducibility.</t>
  </si>
  <si>
    <t>Mostly reproducible. Sufficient references and details are provided in the paper for the proposed method, but not the implementation details of the compared methods.</t>
  </si>
  <si>
    <t>The authors did include the sufficient details of the computational infrastructure, however, the hyper-parameters provided might not be enough to reproduce the model training. The authors did not provide sufficient details regarding data preprocessing.</t>
  </si>
  <si>
    <t>https://github.com/ZhenrongShen/CellGAN</t>
  </si>
  <si>
    <t>109-Paper0692</t>
  </si>
  <si>
    <t>CenterlinePointNet++: A new point cloud based architecture for coronary artery pressure drop and vFFR estimation</t>
  </si>
  <si>
    <t>Not easy to reproduce. A lot of important implementation details are not given.</t>
  </si>
  <si>
    <t>The synthetic data cannot be accessed openly, and neither can the parameters used for the simulation.</t>
  </si>
  <si>
    <t>Methods were clearly described and code will be released. The paper seems to be reproducible.</t>
  </si>
  <si>
    <t>110-Paper0619</t>
  </si>
  <si>
    <t>Centroid-aware feature recalibration for cancer grading in pathology images</t>
  </si>
  <si>
    <t>Reproducibility is good.</t>
  </si>
  <si>
    <t>The version and platform of the model implementation should also be given for the reproducibility.
 The specific variant of the compared methods should also be made clear. E.g. which variant of Swin is used?</t>
  </si>
  <si>
    <t>The paper offers implementation details and a description of the datasets used in the study.</t>
  </si>
  <si>
    <t>https://github.com/colin19950703/CaFeNet</t>
  </si>
  <si>
    <t>111-Paper2489</t>
  </si>
  <si>
    <t>Certification of Deep Learning Models for Medical Image Segmentation</t>
  </si>
  <si>
    <t>The reproducibility of this paper is low. In the reproducibility checklist, the authors have replied "Yes" to all the items, but almost all of them are missing from the paper or the supplementary material.
 "A clear declaration of what software framework and version you used." -&gt; missing.
 "The range of hyper-parameters considered, method to select the best hyper-parameter configuration, and specification of all hyper-parameters used to generate results." -&gt; missing.
 "Information on sensitivity regarding parameter changes." -&gt; missing.
 "The exact number of training and evaluation runs." -&gt; missing.
 "A description of results with central tendency (e.g. mean) &amp; variation (e.g. error bars)." -&gt; missing.
 "An analysis of statistical significance of reported differences in performance between methods." -&gt; missing.
 "The average runtime for each result, or estimated energy cost." -&gt; missing.
 "A description of the memory footprint." -&gt; missing.
 "An analysis of situations in which the method failed." -&gt; missing.
 "A description of the computing infrastructure used (hardware and software)." -&gt; missing."</t>
  </si>
  <si>
    <t>The authors employed public datasets and the paper is easy to follow and understand, so it seems reproducible.</t>
  </si>
  <si>
    <t>The reproducibility is very good. The authors only use public datasets and they will release their code. It is also possible to follow the descriptions in the paper to reproduce certain parts of their method.</t>
  </si>
  <si>
    <t>https://github.com/othmanela/medical_cert_seg</t>
  </si>
  <si>
    <t>112-Paper0586</t>
  </si>
  <si>
    <t>Chest X-ray Image Classification: A Causal Perspective</t>
  </si>
  <si>
    <t>Seems fine.</t>
  </si>
  <si>
    <t>The dataset is publically availabel and the codes are provided in the supplementary materials.</t>
  </si>
  <si>
    <t>yes</t>
  </si>
  <si>
    <t>https://github.com/zc2024/Causal_CXR</t>
  </si>
  <si>
    <t>113-Paper2463</t>
  </si>
  <si>
    <t>CheXstray: A Real-Time Multi-Modal Monitoring Workflow for Medical Imaging AI</t>
  </si>
  <si>
    <t>code sharing declared upon acceptance
 lack of supplementary info</t>
  </si>
  <si>
    <t>Reproducible since it is trained on publicly available datasets</t>
  </si>
  <si>
    <t>https://github.com/microsoft/MedImaging-ModelDriftMonitoring</t>
  </si>
  <si>
    <t>114-Paper0478</t>
  </si>
  <si>
    <t>CircleFormer: Circular Nuclei Detection in Whole Slide Images with Circle Queries and Attention</t>
  </si>
  <si>
    <t>It can be reproducable.</t>
  </si>
  <si>
    <t>The authors didi not provide their source code, and thus the reproducibility is not guaranteed.</t>
  </si>
  <si>
    <t>To ensure the reproducibility of the results, I recommend that the authors release the code and any relevant details about the implementation.</t>
  </si>
  <si>
    <t>https://github.com/zhanghx-iim-ahu/CircleFormer</t>
  </si>
  <si>
    <t>115-Paper2139</t>
  </si>
  <si>
    <t>CL-ADDA: Contrastive Learning with Amplitude-Driven Data Augmentation for fMRI-Based Individualized Predictions</t>
  </si>
  <si>
    <t>Code is released and the datasets can be accessed on demand so this work should be reproducible.</t>
  </si>
  <si>
    <t>It is ok.</t>
  </si>
  <si>
    <t>Good, the parameters involved in the paper and the details of the method are given.</t>
  </si>
  <si>
    <t>https://github.com/tianbjtu/CL-ADDA.git</t>
  </si>
  <si>
    <t>116-Paper0966</t>
  </si>
  <si>
    <t>Class Specific Feature Disentanglement And Text Embeddings For Multi-Label Generalized Zero Shot CXR Classification</t>
  </si>
  <si>
    <t>The datasets used are open datasets, and we encourage making the code public for reproducibility.</t>
  </si>
  <si>
    <t>Major details related to the experimental protocol and implementation are missing.</t>
  </si>
  <si>
    <t>N/O</t>
  </si>
  <si>
    <t>117-Paper0956</t>
  </si>
  <si>
    <t>Class-Aware Feature Alignment for Domain Adaptative Mitochondria Segmentation</t>
  </si>
  <si>
    <t>This paper is not reproducible as important information about the basic set-up and implementation is missing. See weaknesses for details.
 The authors do not provide any code and also do not mention whether they intend to make code public if the paper was to be accepted.</t>
  </si>
  <si>
    <t>Detailed methodology: The authors provide a comprehensive description of their proposed method, including the formulation of various loss functions and the overall architecture. This information would be helpful for researchers looking to implement the method on their own.
 Implementation details: The authors have described the implementation details, including the patch size, optimizer, learning rate, and the number of training iterations. They also provide the balancing weights and thresholds used in their loss functions. This information should be helpful for reproducing the experiments.
 Dataset: The authors use publicly available datasets, Lucchi and MitoEM, which can be accessed by other researchers.
 Evaluation metrics: The authors use standard evaluation metrics (e.g., Intersection over Union) to assess the performance of their method, which would allow for a fair comparison with other methods and make it easier to reproduce the evaluation.</t>
  </si>
  <si>
    <t>It is achievable to reproduce the method according to the illustration in the paper.</t>
  </si>
  <si>
    <t>https://github.com/Danyin813/CAFA.</t>
  </si>
  <si>
    <t>118-Paper1871</t>
  </si>
  <si>
    <t>Client-Level Differential Privacy via Adaptive Intermediary in Federated Medical Imaging</t>
  </si>
  <si>
    <t>This paper claims to have theoretical and empirical evidence to support its feasibility. It also provides analytical studies to demonstrate the effectiveness and stability of its method. However, the paper's feasibility might be improved by providing more details on how it compares with other methods.</t>
  </si>
  <si>
    <t>Appears to be reproducible.</t>
  </si>
  <si>
    <t>The authors state that the code will be made available and they explain the backbone models used + the training regime. The datasets are also in the public domain, so their tests should be reproducible.</t>
  </si>
  <si>
    <t>https://github.com/med-air/Client-DP-FL</t>
  </si>
  <si>
    <t>119-Paper2270</t>
  </si>
  <si>
    <t>Clinical Evaluation of AI-assisted Virtual Contrast Enhanced MRI in Primary Gross Tumor Volume Delineation for Radiotherapy of Nasopharyngeal Carcinoma</t>
  </si>
  <si>
    <t>There is limited reproducibility as the authors acknowledge in their checklist-code is not available and there are no details on model parameters nor hyperparameters, nor training schema.</t>
  </si>
  <si>
    <t>The evaluation was done with multi-institutional data with two readers. The reproducibility is very high.</t>
  </si>
  <si>
    <t>The authors should provide more details about how the radiologists viewed the images. For example, did they use any window/level? What kind of monitor was used for viewing? How to make sure the viewing conditions are calibrated across different monitors?</t>
  </si>
  <si>
    <t>120-Paper1961</t>
  </si>
  <si>
    <t>CLIP-Lung: Textual Knowledge-Guided Lung Nodule Malignancy Prediction</t>
  </si>
  <si>
    <t>Since the data is public and the test is performed with only one dataset, tests can be reimplemented and diversified by adding different datasets. Furthermore, this model can be developed and varied using different text attributes. Since information or data sources can be extended and varied by making visual representations from text annotations, similar techniques can be developed to be used in different fields.
 However, since the model code is private, this will significantly affect the reproducibility or reusability of the methods. It will be challenging to produce all those identical inferences since they tested the model with too many subsets of the same data and all combinations of different loss functions.</t>
  </si>
  <si>
    <t>The technologies used in this paper have good reproducibility.</t>
  </si>
  <si>
    <t>The paper can be reproduced to some extent.</t>
  </si>
  <si>
    <t>121-Paper0680</t>
  </si>
  <si>
    <t>Cluster-Induced Mask Transformers for Effective Opportunistic Gastric Cancer Screening on Non-contrast CT Scans</t>
  </si>
  <si>
    <t>Not sure since the data and the code are not publicly available.</t>
  </si>
  <si>
    <t>model parameters are provided. Nevertheless, without the datasets and ground truth labels of the proposed study, neither testing nor training can be reproduced.</t>
  </si>
  <si>
    <t>probably doable (method is based on cvpr and eccv papers)</t>
  </si>
  <si>
    <t>122-Paper2079</t>
  </si>
  <si>
    <t>Clustering disease trajectories in contrastive feature space for biomarker proposal in age-related macular degeneration</t>
  </si>
  <si>
    <t>The reproducibility of the work is low because the both the code and datasets will not be released. In addition, the qualitative assessment cannot be repeated.</t>
  </si>
  <si>
    <t>Reproducibility is addressed.</t>
  </si>
  <si>
    <t>123-Paper0169</t>
  </si>
  <si>
    <t>CoactSeg: Learning from Heterogeneous Data for New Multiple Sclerosis Lesion Segmentation</t>
  </si>
  <si>
    <t>Currently not reproducible before the code and data are made available but all supposed to happen at publication. Details on training is given but limited information (except if present in the repo) of the data used in training / validation / testing</t>
  </si>
  <si>
    <t>Code and data would be released upon acceptance. Validating reproducibility will be straightforward.</t>
  </si>
  <si>
    <t>The method is easy to follow and reproduce. Authors will public the code at a later time.</t>
  </si>
  <si>
    <t>https://github.com/ycwu1997/CoactSeg</t>
  </si>
  <si>
    <t>124-Paper1473</t>
  </si>
  <si>
    <t>Co-assistant Networks for Label Correction</t>
  </si>
  <si>
    <t>Three public database are used to validate the proposed approach: BreakHis (breast cancer histopathological images), ISIC (skin images), and NIHCC (frontal-view X-ray images)</t>
  </si>
  <si>
    <t>This is fine</t>
  </si>
  <si>
    <t>The author provides sufficient implementation details which helps reproduce the results.</t>
  </si>
  <si>
    <t>https://github.com/shannak-chen/CNLC</t>
  </si>
  <si>
    <t>125-Paper1393</t>
  </si>
  <si>
    <t>Cochlear Implant Fold Detection in Intra-operative CT using Weakly Supervised Multi-Task Deep Learning</t>
  </si>
  <si>
    <t>The paper is fairly difficult to reproduce as is. One of the main components (generation of realistic images with metallic artifacts) is not described in sufficient detail),</t>
  </si>
  <si>
    <t>Partially reproducible - the geometric aspects and constraints used in the process of creating the artificial electrodes are provided at a very high-level detail. This hinders the reproducibility of the datasets. In case this paper is going to be extended to a journal paper, I strongly emphasize on the importance of clarifying this part being the prominent contribution of the work.</t>
  </si>
  <si>
    <t>The network is simple and hyperparameters are reported to reproduce it. No information on accessibility of the synthetic and/or real dataset.</t>
  </si>
  <si>
    <t>126-Paper2305</t>
  </si>
  <si>
    <t>CoLa-Diff: Conditional Latent Diffusion Model for Multi-Modal MRI Synthesis</t>
  </si>
  <si>
    <t>The authors are using a public dataset and the hyper-parameters and training settings of the network is shared. These factors have a positive effect on the reproducibility of the paper.</t>
  </si>
  <si>
    <t>The requirements resulting from the answers to the checklist are met in the manuscript.
 Additionally the authors submitted their code.</t>
  </si>
  <si>
    <t>It is claimed that the code will be released.</t>
  </si>
  <si>
    <t>https://github.com/SeeMeInCrown/CoLa_Diff_MultiModal_MRI_Synthesis</t>
  </si>
  <si>
    <t>127-Paper0107</t>
  </si>
  <si>
    <t>Co-Learning Semantic-aware Unsupervised Segmentation for Pathological Image Registration</t>
  </si>
  <si>
    <t>The method is quite complex but I believe it is reproducible. Some details will have to be taken from the works describing the related methods used.
 Not sure if the synthetic data is fully reproducible or will be made available</t>
  </si>
  <si>
    <t>The description of the method and experiments is not clear enough to replicate it.</t>
  </si>
  <si>
    <t>The data used in the paper is all freely available data (provided by others, not the authors) which helps to reproduce their results and/or compare alternative methods. Details on network training or data simulation are NOT provided. The code used in the paper does not appear to be made available.</t>
  </si>
  <si>
    <t>https://github.com/brain-intelligence-lab/GIRNet</t>
  </si>
  <si>
    <t>128-Paper1979</t>
  </si>
  <si>
    <t>Collaborative modality generation and tissue segmentation for early-developing macaque brain MR images</t>
  </si>
  <si>
    <t>The authors claim will release the code in the checklist. The dataset is public. The study is reproducible.</t>
  </si>
  <si>
    <t>the description of the method part is clear and the used dataset is public.</t>
  </si>
  <si>
    <t>https://github.com/XueyangWWW/CSGF</t>
  </si>
  <si>
    <t>129-Paper0594</t>
  </si>
  <si>
    <t>COLosSAL: A Benchmark for Cold-start Active Learning for 3D Medical Image Segmentation</t>
  </si>
  <si>
    <t>Excellent levels of reproducibility</t>
  </si>
  <si>
    <t>The paper states that the code will be publicly available.</t>
  </si>
  <si>
    <t>The methods and dataset used in this paper are all publicly available. The code is also publicly available. So the reviewer believes that the reproducibility of the paper is great.</t>
  </si>
  <si>
    <t>https://github.com/han-liu/COLosSAL</t>
  </si>
  <si>
    <t>130-Paper0232</t>
  </si>
  <si>
    <t>Combat Long-tails in Medical Classification with Relation-aware Consistency and Virtual Features Compensation</t>
  </si>
  <si>
    <t>The authors used two publicly available datasets. The authors haven't released the code, however, the work should be reproducible based on the descriptions. The authors haven't reported the mean and standard deviation despite the claim in the reproducibility form.</t>
  </si>
  <si>
    <t>Although it is stated that the code for the method and experiments is available, I did not find this information in the paper. The methods described in the paper seem sufficient to reproduce the results. The reproducibility points given are mostly valid and agree with the reported details, with the exception of the code release.
 The following items are checked in the reproducibility check and are not found in the paper: I) The hyperparameter selection procedure II) Number of training runs III) Results with central tendency and variation IV) Run time V) Memory usage (reported as not relevant, but would be relevant)</t>
  </si>
  <si>
    <t>Good. The paper designed a long-tail dataset based on a public dataset. The supplementary material provides more details about the label distributions of various classes. Also, Section 3.2 provides implementation details including setting the parameters. However, the authors didn't mention the plan of releasing the code.</t>
  </si>
  <si>
    <t>https://github.com/jhonP-Li/MRC_VFC</t>
  </si>
  <si>
    <t>131-Paper2991</t>
  </si>
  <si>
    <t>Combating Medical Label Noise via Robust Semi-supervised Contrastive Learning</t>
  </si>
  <si>
    <t>The method is well-described; some hyperparameters are not part of the ablations (omega, mu). Training hyperparameters are described in supplementary materials, and code will be made available upon acceptance.</t>
  </si>
  <si>
    <t>While i appreciate the paper consider multiple baselines, I couldn't find sufficient experiment details in both the main paper and supplement for these compared algorithms. For example, did you do a hyperparameter search for each algorithm? did you try to ensure the hyperparameter search is relatively fair for each compared algorithm? Did you use the same backbone or ensure the backbone used is alsor relatively fair for different algorithms?etc.</t>
  </si>
  <si>
    <t>The experiment should be reproducible</t>
  </si>
  <si>
    <t>https://github.com/Binz-Chen/MICCAI2023_SSCL</t>
  </si>
  <si>
    <t>132-Paper1939</t>
  </si>
  <si>
    <t>Community-Aware Transformer for Autism Prediction in fMRI Connectome</t>
  </si>
  <si>
    <t>Some important details about the transformer architecture used in the proposed model are missing which will hinder reproducibility.</t>
  </si>
  <si>
    <t>No major issues. Don't seem to be able to find the average runtime despite it being mentioned in the checklist, would have been useful to have it mentioned somewhere in the paper or readme.</t>
  </si>
  <si>
    <t>Good, the source codes are given to ensure the implementation.</t>
  </si>
  <si>
    <t>https://github.com/ubc-tea/Com-BrainTF</t>
  </si>
  <si>
    <t>133-Paper1089</t>
  </si>
  <si>
    <t>Computationally Efficient 3D MRI Reconstruction with Adaptive MLP</t>
  </si>
  <si>
    <t>The papers results are reproducible.</t>
  </si>
  <si>
    <t>Proper data statement was provided.</t>
  </si>
  <si>
    <t>The reproducibility of the paper is good.</t>
  </si>
  <si>
    <t>134-Paper3305</t>
  </si>
  <si>
    <t>Conditional Diffusion Models for Weakly Supervised Medical Image Segmentation</t>
  </si>
  <si>
    <t>The code will be made public upon acceptance and the method does not seem difficult to implement. The datasets used in the paper is public.</t>
  </si>
  <si>
    <t>The results presented by the paper could be 100% reproducible by the community if the code is provided, given that all the experiments were done using public medical image segmentation dataset. The computational resources used to train the model and perform inference are fully within the reach of the vast majority of groups conducting research in deep learning applied to medical imaging.</t>
  </si>
  <si>
    <t>The method is reproducible. A detailed description of the algorithm as well as the experimental configuration is available in the paper.</t>
  </si>
  <si>
    <t>https://github.com/xhu248/cond_ddpm_wsss</t>
  </si>
  <si>
    <t>135-Paper0259</t>
  </si>
  <si>
    <t>Conditional Physics-Informed Graph Neural Network For Fractional Flow Reserve Assessment</t>
  </si>
  <si>
    <t>The manuscript presents most of the details to reproduce the results, but the text is often difficult to follow and leaves room for guessing.</t>
  </si>
  <si>
    <t>The authors provide a general structure of their model.They do not report hyperparameters nor the exact architecture they use. but the description of the in-vivo is missing (I assume they are private datasets).</t>
  </si>
  <si>
    <t>The method description is fairly clear and complete. I found it not very clear how the Hq and Hp features are obtained (how does the "element-wise fusion" work?).</t>
  </si>
  <si>
    <t>136-Paper1290</t>
  </si>
  <si>
    <t>Conditional Temporal Attention Networks for Neonatal Cortical Surface Reconstruction</t>
  </si>
  <si>
    <t>The proposed method seems reproducible.</t>
  </si>
  <si>
    <t>Although code will be made available upon publication, the clearly described method will help reproduce the work.</t>
  </si>
  <si>
    <t>Looks great!</t>
  </si>
  <si>
    <t>https://github.com/m-qiang/CoTAN</t>
  </si>
  <si>
    <t>137-Paper0848</t>
  </si>
  <si>
    <t>Consistency-guided Meta-Learning for Bootstrapping Semi-Supervised Medical Image Segmentation</t>
  </si>
  <si>
    <t>As the authors provide code for their method, it seems unlikely that reproducibility will be a problem.</t>
  </si>
  <si>
    <t>The paper has high reproducibility and the dataset and code are publicly available.</t>
  </si>
  <si>
    <t>The authors have provided code, so the reproducibility should be guaranteed.</t>
  </si>
  <si>
    <t>https://github.com/aijinrjinr/MLB-Seg</t>
  </si>
  <si>
    <t>138-Paper1221</t>
  </si>
  <si>
    <t>Content-Preserving Diffusion Model for Unsupervised AS-OCT image Despeckling</t>
  </si>
  <si>
    <t>This study is not based on public dataset. The code is not open to public either.</t>
  </si>
  <si>
    <t>The proposed needs more implementation detail (noise level and iteration number estimation) to reproduce.</t>
  </si>
  <si>
    <t>Might be difficult due to unavailability of dataset and code.</t>
  </si>
  <si>
    <t>139-Paper0770</t>
  </si>
  <si>
    <t>Context-Aware Pseudo-Label Refinement for Source-Free Domain Adaptive Fundus Image Segmentation</t>
  </si>
  <si>
    <t>The reproducibility of the paper is not an easy task. Although the method is a little clear, the trainable parts of the method would present several issues to obtain the same obtained results.</t>
  </si>
  <si>
    <t>The method in the paper is trained on a publicly available dataset and is also relatively well reproducible.</t>
  </si>
  <si>
    <t>The source code is not open, which may affect the reproducibility.</t>
  </si>
  <si>
    <t>https://github.com/xmed-lab/CPR</t>
  </si>
  <si>
    <t>140-Paper0621</t>
  </si>
  <si>
    <t>Continual Learning for Abdominal Multi-Organ and Tumor Segmentation</t>
  </si>
  <si>
    <t>It can reproduce, the author provide data and code.</t>
  </si>
  <si>
    <t>The source code is available online.</t>
  </si>
  <si>
    <t>The approach is reproducible in a lab setting with resources available. On top of that, they have used a couple of publicly available datasets alongside publishing their code. Therefore, it would be a good contribution in the medical science and is relatively easy to incorporate even with clinical applications to identify and segment brain tumors.</t>
  </si>
  <si>
    <t>141-Paper3247</t>
  </si>
  <si>
    <t>ConTrack: Contextual Transformer for Device Tracking in X-ray</t>
  </si>
  <si>
    <t>Yes, for the algorithm description and relevant hyper parameters of the model.</t>
  </si>
  <si>
    <t>The study uses an internal dataset so reproducibility is not applicable in this case; the description of the method is feasible, though the ability to implement the method independently is not known because we do not have the underlying hyperparameters.</t>
  </si>
  <si>
    <t>The reproducibility can be questioned given the huge volume of annotated data to collect.</t>
  </si>
  <si>
    <t>142-Paper1275</t>
  </si>
  <si>
    <t>Contrastive Diffusion Model with Auxiliary Guidance for Coarse-to-Fine PET Reconstruction</t>
  </si>
  <si>
    <t>The method can be reproduced if the code is provided</t>
  </si>
  <si>
    <t>It is stated on CMT that the code and model weights will be released. Please confirm.</t>
  </si>
  <si>
    <t>The general libraries used in the proposed method are mentioned.</t>
  </si>
  <si>
    <t>https://github.com/Show-han/PET-Reconstruction</t>
  </si>
  <si>
    <t>143-Paper1098</t>
  </si>
  <si>
    <t>Contrastive Feature Decoupling for Weakly-supervised Disease Detection</t>
  </si>
  <si>
    <t>Datasets are open from other studies
 Code is supposed to be in Github and not available due to anonymity</t>
  </si>
  <si>
    <t>In the abstract, the authors indicate both code and dataset will be made available through Github.</t>
  </si>
  <si>
    <t>https://github.com/Jhih-Ciang/PANDA-MIL</t>
  </si>
  <si>
    <t>144-Paper1768</t>
  </si>
  <si>
    <t>Contrastive Masked Image-Text Modeling for Medical Visual Representation Learning</t>
  </si>
  <si>
    <t>The proposed approach, used hyper-parameters, training approach, and hardware configuration are well defined. Experimental datasets are publicly available. Considering these points, the paper should be reproducible.</t>
  </si>
  <si>
    <t>The authors clearly describe their experimental and hardware setup and the parameter configurations of the model. Further, the authors, upon acceptance, will publish the code, and the model weights. With this information, I'm confident that the results in this paper can be reproduced.</t>
  </si>
  <si>
    <t>https://github.com/cchen-cc/CMITM</t>
  </si>
  <si>
    <t>145-Paper2620</t>
  </si>
  <si>
    <t>ConvFormer: Plug-and-Play CNN-Style Transformers for Improving Medical Image Segmentation</t>
  </si>
  <si>
    <t>Authors perform experiments on 2 public and 1 private dataset. Authors do not provide the code to reproduce the experiments, nor trained NN weights.</t>
  </si>
  <si>
    <t>The proposed method was tested on public datasets and the method is easy to implement. Besides, the code will be provided.</t>
  </si>
  <si>
    <t>https://github.com/xianlin7/ConvFormer</t>
  </si>
  <si>
    <t>146-Paper3654</t>
  </si>
  <si>
    <t>Convolving Directed Graph Edges via Hodge Laplacian for Brain Network Analysis</t>
  </si>
  <si>
    <t>The information and level detail provided is sufficient to reproduce the results.</t>
  </si>
  <si>
    <t>The paper is not easily reproducible right now. The proposed convolutional operator should be integrated into torch_geometric, and the architecture needs to be described. A clear description of the model training would also be needed for reproducibility.</t>
  </si>
  <si>
    <t>The paper provides formalism to derive their framework, but no source code. Substantial expertise in GNN concepts and implementation may be required to reproduce it.</t>
  </si>
  <si>
    <t>147-Paper0206</t>
  </si>
  <si>
    <t>cOOpD: Reformulating COPD classification on chest CT scans as anomaly detection using contrastive representations</t>
  </si>
  <si>
    <t>The paper seems reproducible; the data is opensource and the code will be make public.</t>
  </si>
  <si>
    <t>The experimental results cannot be replicated solely from the paper's description.</t>
  </si>
  <si>
    <t>Details regarding the models and algorithms, and datasets used were provided. The code related to this will be made available upon acceptance. Some details related to the reported experimental results were also provided.</t>
  </si>
  <si>
    <t>https://github.com/MIC-DKFZ/cOOpD</t>
  </si>
  <si>
    <t>148-Paper0603</t>
  </si>
  <si>
    <t>Correlation-Aware Mutual Learning for Semi-supervised Medical Image Segmentation</t>
  </si>
  <si>
    <t>The method is not easy to reproduce. Thus, it will be better to release the code for reproduction.</t>
  </si>
  <si>
    <t>The implementation details are well explained. The choice of N for the memory bank (N x
 Dlabelled
 x C) is not reported, nor it is explained how the memory bank picks the first N pixels to store.</t>
  </si>
  <si>
    <t>Reproducibility is good, data is public, and code is open-source.</t>
  </si>
  <si>
    <t>https://github.com/Herschel555/CAML</t>
  </si>
  <si>
    <t>149-Paper2102</t>
  </si>
  <si>
    <t>CorSegRec: A Topology-Preserving Scheme for Extracting Fully-Connected Coronary Arteries from CT Angiography</t>
  </si>
  <si>
    <t>Code and models are not available now.</t>
  </si>
  <si>
    <t>The paper includes sufficient details on the methods used, parameters, and underlying datasets used for training and evaluation.</t>
  </si>
  <si>
    <t>Given the model was trained on publicly available data, it should be feasible to reproduce given results. However, since the method utilizes uncommon techniques, one would probably require an considerable amount of time to do it. It would be much easier, if the authors share the code.</t>
  </si>
  <si>
    <t>https://github.com/YH-Qiu/CorSegRec</t>
  </si>
  <si>
    <t>150-Paper2218</t>
  </si>
  <si>
    <t>CortexMorph: fast cortical thickness estimation via diffeomorphic registration using VoxelMorph</t>
  </si>
  <si>
    <t>the authors want to publish code and pre-trained models. Further the required code for DeepSCAN and Voxelmorph is also public.</t>
  </si>
  <si>
    <t>Methods are reproducible, with some guessing/experimentation needed.</t>
  </si>
  <si>
    <t>Sufficient details of the architecture are not provided to re-implement the method, and no placeholder for a link to a repository is yet included in the manuscript.</t>
  </si>
  <si>
    <t>https://github.com/SCAN-NRAD/CortexMorph</t>
  </si>
  <si>
    <t>151-Paper0363</t>
  </si>
  <si>
    <t>Cortical analysis of heterogeneous clinical brain MRI scans for large-scale neuroimaging studies</t>
  </si>
  <si>
    <t>The checklist indicates that descriptions of algorithms, models, hyper-parameters, failure modes, etc are available. If provided with this information, the reproducibility of the paper should be high.</t>
  </si>
  <si>
    <t>Excellent, code and data are publicly available.</t>
  </si>
  <si>
    <t>The authors provide code for this submission. This will help increase the reproducibility of the paper.</t>
  </si>
  <si>
    <t>https://surfer.nmr.mgh.harvard.edu/fswiki/recon-all-clinical</t>
  </si>
  <si>
    <t>152-Paper2725</t>
  </si>
  <si>
    <t>Coupling Bracket Segmentation and Tooth Surface Reconstruction on 3D Dental Models</t>
  </si>
  <si>
    <t>Reproducible.</t>
  </si>
  <si>
    <t>* Reproducibility is high, given that the paper is clearly written and code is provided.</t>
  </si>
  <si>
    <t>The only paper out of the ones I have reviewed to provide appropriate code for repeatability and reproducibility. Dataset not available.</t>
  </si>
  <si>
    <t>153-Paper1449</t>
  </si>
  <si>
    <t>COVID-19 Pneumonia Classification with Transformer from Incomplete Modalities</t>
  </si>
  <si>
    <t>the proposed model has the potential to be applied to other to other
 chest abnormalities using multiple modalities.</t>
  </si>
  <si>
    <t>Can be preproduced.</t>
  </si>
  <si>
    <t>he authors have presented comprehensive details and resources, indicating that the proposed method can be reproduced with ease.</t>
  </si>
  <si>
    <t>https://github.com/edurbi/MICCAI2023</t>
  </si>
  <si>
    <t>154-Paper1030</t>
  </si>
  <si>
    <t>Cross-adversarial local distribution regularization for semi-supervised medical image segmentation</t>
  </si>
  <si>
    <t>Could be improved.</t>
  </si>
  <si>
    <t>I can not sure readers can reproduce this paper.</t>
  </si>
  <si>
    <t>The proposed method is clear and the implementation details are exhaustive, therefore, I believe the paper can be reproduced.</t>
  </si>
  <si>
    <t>https://github.com/PotatoThanh/Cross-adversarial-local-distribution-regularization</t>
  </si>
  <si>
    <t>155-Paper1398</t>
  </si>
  <si>
    <t>Cross-Dataset Adaptation for Instrument Classification in Cataract Surgery Videos</t>
  </si>
  <si>
    <t>The authors provide information about parameters used. They do not provide information about how to obtain the source code for the Barlow Adaptor/BFAL.</t>
  </si>
  <si>
    <t>One of the datasets is not publicly available. There are no results on public benchmarks while this possibility exists. Therefore, there is limited reproducibility of the results.</t>
  </si>
  <si>
    <t>One of the used datasets is public, and the authors claim that their code will be publicly available upon acceptance.</t>
  </si>
  <si>
    <t>https://github.com/JayParanjape/Barlow-Adaptor</t>
  </si>
  <si>
    <t>156-Paper1273</t>
  </si>
  <si>
    <t>Cross-modulated Few-shot Image Generation for Colorectal Tissue Classification</t>
  </si>
  <si>
    <t>The architecture may be a bit complex to implement from scratch, but the authors mention they will release the code publicly.</t>
  </si>
  <si>
    <t>Code and data do not seem to be available.
 Sounds good.</t>
  </si>
  <si>
    <t>Seems to be reproducible, not 100% sure</t>
  </si>
  <si>
    <t>https://github.com/VIROBO-15/XM-GAN</t>
  </si>
  <si>
    <t>157-Paper2880</t>
  </si>
  <si>
    <t>Cross-view Deformable Transformer for Non-displaced Hip Fracture Classification from Frontal-Lateral X-ray Pair</t>
  </si>
  <si>
    <t>The paper works on closed-source dataset.</t>
  </si>
  <si>
    <t>Reproducing might be difficult as the paper didn't provide many implementation details, such as specific hyper-parameters of the model blocks and training hyper-parameters.</t>
  </si>
  <si>
    <t>The authors claim that the code and data will be released upon acceptance. The implementation details discussed in the paper look good.</t>
  </si>
  <si>
    <t>158-Paper1811</t>
  </si>
  <si>
    <t>CT Kernel Conversion Using Multi-Domain Image-to-Image Translation with Generator-Guided Contrastive Learning</t>
  </si>
  <si>
    <t>I believe that the obtained results can, in principle, be reproduced. Even though key resources (e.g., code) are unavailable at this point, the key details (e.g., proof sketches, experimental setup) are sufficiently well described for an expert to confidently reproduce the main results, if given access to the missing resources.</t>
  </si>
  <si>
    <t>Reasonable.</t>
  </si>
  <si>
    <t>https://github.com/cychoi97/GGCL</t>
  </si>
  <si>
    <t>159-Paper3327</t>
  </si>
  <si>
    <t>CTFlow: Mitigating Effects of Computed Tomography Acquisition and Reconstruction with Normalizing Flows</t>
  </si>
  <si>
    <t>See above</t>
  </si>
  <si>
    <t>The authors used a publicly available dataset as part of the dataset.
 Even if their own dataset is not public, they will disclose the pre-trained model and its codes. This will increase the reproducibility even if some details were not mentioned in the text.</t>
  </si>
  <si>
    <t>https://github.com/hsu-lab/ctflow</t>
  </si>
  <si>
    <t>160-Paper2586</t>
  </si>
  <si>
    <t>CT-guided, Unsupervised Super-resolution Reconstruction of Single 3D Magnetic Resonance Image</t>
  </si>
  <si>
    <t>Code will be released and the reproduce is possible</t>
  </si>
  <si>
    <t>The method has been explained well, should be sufficient to reproduce.</t>
  </si>
  <si>
    <t>The paper has present details on how to implement the method from scratch.</t>
  </si>
  <si>
    <t>161-Paper2090</t>
  </si>
  <si>
    <t>CXR-CLIP: Toward Large Scale Chest X-ray Language-Image Pre-training</t>
  </si>
  <si>
    <t>The presentation should be improved. This article seems to be written in a bit of a hurry, and there is a lot of scope for improving the presentation of the paper.
 There are lots of abbreviations in the main text. I recommend the authors only abbreviate the important terms.
 For example, it is better to give a detailed description (or a full name) of TCL and ICL in the Abstract.
 The proposed TCL and ICL are not novel.
 The image-only contrastive learning has been widely explored in literature.
 The text-only contrastive learning has been widely explored in NLP and several medical image-text pre-training papers, e.g., [1].
 The experiment should be improved.
 Lots of newly published works [2][3] are missing. I strongly recommend the authors compare the proposed approach with these existing works.
 I would like to see a statistical significance test, due to the performance gap between the proposed approach and the previous state-of-the-art methods is small. Besides, the statistical significance test can eliminate the rand. impact of few-shot settings.
 The analysis is poor. The analysis doesn't provide insights about the contributions of each component or how that affects the final results/addresses the claimed problems (and why).
 The paper is written in an optimistic tone that leads the reader to assume the proposed approach is rather good. However, I am more interested in knowing if the approach brings errors. And what type of errors does it bring? And why?
 References:
 [1] Making the Most of Text Semantics to Improve Biomedical Vision-Language Processing. ECCV, 2022.
 [2] Advancing Radiograph Representation Learning with Masked Record Modeling. ICLR, 2023.
 [3] Generalized radiograph representation learning via cross-supervision between images and free-text radiology reports. Nature Machine Intelligence, 2022.</t>
  </si>
  <si>
    <t>(1) No code provided.
 (2) The supplementary materials provide more experiment results, text templates for zero-shot classification tasks, and prompt templates for text data augmentation.
 (3) The model design in the paper is clear. The model would be reproducible based on the descriptions in the paper.</t>
  </si>
  <si>
    <t>it seems possible to reproduce.</t>
  </si>
  <si>
    <t>https://github.com/kakaobrain/cxr-clip</t>
  </si>
  <si>
    <t>162-Paper0489</t>
  </si>
  <si>
    <t>CycleSTTN: A Learning-Based Temporal Model for Specular Augmentation in Endoscopy</t>
  </si>
  <si>
    <t>It should be able to reproduce it with some efforts.</t>
  </si>
  <si>
    <t>The video and many visualization results are provided. The experiment is carried out on a public dataset.</t>
  </si>
  <si>
    <t>I think the result could be reproduced if proper code was provided.</t>
  </si>
  <si>
    <t>https://github.com/RemaDaher/CycleSTTN</t>
  </si>
  <si>
    <t>163-Paper1426</t>
  </si>
  <si>
    <t>DARC: Distribution-Aware Re-Coloring Model for Generalizable Nucleus Segmentation</t>
  </si>
  <si>
    <t>The authors claim in the abstract that they will released the code.</t>
  </si>
  <si>
    <t>The authors claimed will release the codes after acceptance, which might contribute to the reproducibility.</t>
  </si>
  <si>
    <t>Reproducible based on the paper description.</t>
  </si>
  <si>
    <t>https://github.com/csccsccsccsc/DARC</t>
  </si>
  <si>
    <t>164-Paper1312</t>
  </si>
  <si>
    <t>DAS-MIL: Distilling Across Scales for MIL Classification of Histological WSIs</t>
  </si>
  <si>
    <t>The results are on publicly available datasets and the authors promised to share the code.</t>
  </si>
  <si>
    <t>The relevant details are described clearly, the code has already been published.</t>
  </si>
  <si>
    <t>Code provided with all relevant implementation and experimental details. Fairly reproducible.</t>
  </si>
  <si>
    <t>https://github.com/aimagelab/mil4wsi</t>
  </si>
  <si>
    <t>165-Paper3286</t>
  </si>
  <si>
    <t>DAST: Differentiable Architecture Search with Transformer for 3D Medical Image Segmentation</t>
  </si>
  <si>
    <t>I am uncertain about the reproducibility of the paper</t>
  </si>
  <si>
    <t>The reproducibility of this paper is excellent. The authors have committed to release their code and conducted their experiments entirely on publicly available data, with the final results being on the test set of a challenge which is private, and allows for their method to be demonstrably superior on a public leaderboard.</t>
  </si>
  <si>
    <t>166-Paper3478</t>
  </si>
  <si>
    <t>Data AUDIT: Identifying Attribute Utility- and Detectability-Induced Bias in Task Models</t>
  </si>
  <si>
    <t>The authors have indicated that the full code, including data splits etc., will be made available upon acceptance. The study uses publicly available datasets.</t>
  </si>
  <si>
    <t>It is recommanded to provide code</t>
  </si>
  <si>
    <t>Looks clear.</t>
  </si>
  <si>
    <t>https://github.com/mpavlak25/data-audit</t>
  </si>
  <si>
    <t>167-Paper2036</t>
  </si>
  <si>
    <t>DBTrans: A Dual-Branch Vision Transformer for Multi-modal Brain Tumor Segmentation</t>
  </si>
  <si>
    <t>Due to the inherent complexity of the proposed method, I would recommend providing the source code. Otherwise, it may be difficult to implement it from scratch.</t>
  </si>
  <si>
    <t>The reproducibility of this paper is good. The description of the experiment is good.</t>
  </si>
  <si>
    <t>The reproducibility of this paper is not very good unless the author clearly explains how to handle the relationships between modalities when splitting the embeddings.</t>
  </si>
  <si>
    <t>https://github.com/Aru321/DBTrans</t>
  </si>
  <si>
    <t>168-Paper1388</t>
  </si>
  <si>
    <t>DCAug: Domain-aware &amp; Content-consistent Cross-cycle Framework for Tumor Augmentation</t>
  </si>
  <si>
    <t>All data and codes are made available to public.</t>
  </si>
  <si>
    <t>This paper uses several public datasets, and will provide training code, which is highly reproducible.</t>
  </si>
  <si>
    <t>Datasets are public. Codes are not provided, it seems the code could be reproduced.</t>
  </si>
  <si>
    <t>169-Paper1588</t>
  </si>
  <si>
    <t>Debiasing Medical Visual Question Answering via Counterfactual Training</t>
  </si>
  <si>
    <t>Data sets are publicly available. If authors provide source code and experimental details, the reviewer will be confident in the reproducibility.</t>
  </si>
  <si>
    <t>This work can be reproducible after authors open their dataset and source code.</t>
  </si>
  <si>
    <t>I believe this work can be reproduced if the code is given.</t>
  </si>
  <si>
    <t>170-Paper1846</t>
  </si>
  <si>
    <t>Deblurring Masked Autoencoder is Better Recipe for Ultrasound Image Recognition</t>
  </si>
  <si>
    <t>The authors have agreed to update their code in GitHub. Any publicly available data can be tested using their code. Detailed summary of the hyper parameter settings and ablation study is provided in the supplementary material which ensures reproducibility of the paper.</t>
  </si>
  <si>
    <t>Probably. the method description is clear. It seems the code will be made public in the future. The experimental dataset used in the study is private.</t>
  </si>
  <si>
    <t>Code and dataset are not available so not reproducible.</t>
  </si>
  <si>
    <t>171-Paper2853</t>
  </si>
  <si>
    <t>Decoupled Consistency for Semi-supervised Medical Image Segmentation</t>
  </si>
  <si>
    <t>Knowledgeable reader would be able to reproduce the approach.</t>
  </si>
  <si>
    <t>very good, results on public dataset and all the details are specified.</t>
  </si>
  <si>
    <t>The code is NOT promised to be released so I encourage the authors to release the code.</t>
  </si>
  <si>
    <t>https://github.com/wxfaaaaa/DCNet</t>
  </si>
  <si>
    <t>172-Paper3513</t>
  </si>
  <si>
    <t>DeDA: Deep Directed Accumulator</t>
  </si>
  <si>
    <t>Good. Using existing dataset (already published). Code to be made publicly available.</t>
  </si>
  <si>
    <t>I think that it is difficult to reproduce the results from the paper. A private dataset was used, and I found no (future) link to the code. 
 The reproducibility statement has some points checked that I could not find in the paper (Same goes for some other papers I reviewed): Hyperparameter tuning, sensitivity to parameter change, baseline method implementation, tendency of results, and significance.
 Further, the following points are marked as not applicable but would have been relevant: Runtime, memory footprint, central tendency,</t>
  </si>
  <si>
    <t>reproducibility looks okay.</t>
  </si>
  <si>
    <t>https://github.com/tinymilky/DeDA</t>
  </si>
  <si>
    <t>173-Paper2886</t>
  </si>
  <si>
    <t>Deep Cellular Embeddings: An Explainable Plug and Play Improvement for Feature Representation in Histopathology</t>
  </si>
  <si>
    <t>ok, if the code is public</t>
  </si>
  <si>
    <t>The experiments were conducted on public available dataset.
 The authors did not claim the code will be released. Whereas, the described algorithm is easy to implement.</t>
  </si>
  <si>
    <t>Given the simplicity of the presented method, I believe it can be reproduced without much problem.</t>
  </si>
  <si>
    <t>174-Paper1269</t>
  </si>
  <si>
    <t>Deep Homography Prediction for Endoscopic Camera Motion Imitation Learning</t>
  </si>
  <si>
    <t>The experiments are conducted on public datasets but the code is not open sourced yet.</t>
  </si>
  <si>
    <t>The authors have committed to release their code on GitHub. This will allow other researchers to access, review, and build upon the proposed method.</t>
  </si>
  <si>
    <t>I think that the pipeline described in the paper should be reproducible.</t>
  </si>
  <si>
    <t>https://github.com/RViMLab/homography_imitation_learning</t>
  </si>
  <si>
    <t>175-Paper1976</t>
  </si>
  <si>
    <t>Deep Learning for Tumor-associated Stroma Identification in Prostate Histopathology Slides</t>
  </si>
  <si>
    <t>I believe the presentation of the paper is clear and will allow reproducibility. Publishing the data/code would also help. Some more information about the MLP used for the adversarial part of the method should also be included.</t>
  </si>
  <si>
    <t>The paper gives all the details. However, the dataset may not be available to reproducing the result.</t>
  </si>
  <si>
    <t>There are a multitude of issues with the reproducibility of this paper, in particular a strong disagreement between the self-reported reproducibility response and the paper. 
 -- While the authors state in the reproducibility response that they provided all relevant statistics, I strongly disagree with this. They did neither provide the number of cases included in dataset A, nor where the samples where taken from or just any information about the study cohort. 
 -- While the authors state that they provide a complete description of the data collection process, this is entirely missing and thus just a false statement.
 -- While the authors state that IRB approval was required for the data acquisition, they do not give any details if it was obtained in the paper. 
 -- The authors claim that code and models are available, but this is mentioned nowhere in the paper and thus I must assume that they do not aim to release it. 
 -- The authors claim that they release the dataset alongside the paper (,,Dataset or link to the dataset needed to run the code. - Yes"), but there is no mention of that in the paper.
 Overall, I think the reproducibility of the paper is thus poor.</t>
  </si>
  <si>
    <t>https://github.com/zcwang0702/DeepFieldEffect_StromaNet</t>
  </si>
  <si>
    <t>176-Paper3324</t>
  </si>
  <si>
    <t>Deep Learning-Based Air Trapping Quantification using Paired Inspiratory-Expiratory Ultra-Low Dose CT</t>
  </si>
  <si>
    <t>Details regarding the models and algorithms, and datasets used were provided. The code related to this work was not made available. Some details related to the reported experimental results were also provided.</t>
  </si>
  <si>
    <t>There is no code available nor data or annotations available for download and inspection. Given the relative lack of details on the annotation method this would be challenging work to reproduce.</t>
  </si>
  <si>
    <t>Fair</t>
  </si>
  <si>
    <t>177-Paper2137</t>
  </si>
  <si>
    <t>Deep Learning-based Anonymization of Chest Radiographs: A Utility-preserving Measure for Patient Privacy</t>
  </si>
  <si>
    <t>The paper is reproducible to the extent that sufficient detail is provided for someone to repeat the experiment if they are knowledgeable in the background. However, code is desirable with comments. Datasets used are publicly accessible.</t>
  </si>
  <si>
    <t>The dataset used in this study is publicly available. The author did not mention about the code of this work.</t>
  </si>
  <si>
    <t>The paper is well written and seems reproducible. Also, the paper used chestX-ray14, a publicly available dataset. I will suggest releasing the code.</t>
  </si>
  <si>
    <t>https://github.com/kaipackhaeuser/PriCheXy-Net</t>
  </si>
  <si>
    <t>178-Paper0746</t>
  </si>
  <si>
    <t>Deep Mutual Distillation for Semi-Supervised Medical Image Segmentation</t>
  </si>
  <si>
    <t>The author's mention of releasing the code, which is beneficial for reproducibility.</t>
  </si>
  <si>
    <t>The datasets are publicly available and the code is promised to be so, therefore reproducibility seems granted.</t>
  </si>
  <si>
    <t>The changes to the original method, the used architecture, training setting and datasets are well described. The work should be reproducible.</t>
  </si>
  <si>
    <t>https://github.com/SilenceMonk/Dual-Mutual-Distillation</t>
  </si>
  <si>
    <t>179-Paper2151</t>
  </si>
  <si>
    <t>Deep probability contour framework for tumour segmentation and dose painting in PET images</t>
  </si>
  <si>
    <t>the link of the code is not available, but I think it will be added. 
 The dataset is public and parameters of the method are described.</t>
  </si>
  <si>
    <t>The paper uses a public dataset to validate the proposed method. The method is presented through multiple papers, one of which defines the KsPC method, while the other presents the KsPC-Net. The paper can be considered reproducible; however, providing the code would enhance its reproducibility.</t>
  </si>
  <si>
    <t>No concerns here because the authors will make the code available.</t>
  </si>
  <si>
    <t>180-Paper3177</t>
  </si>
  <si>
    <t>Deep Reinforcement Learning Based System for Intraoperative Hyperspectral Video Autofocusing</t>
  </si>
  <si>
    <t>Although the results could be easily reproduced, I think the authors do not intend to make the dataset public, as they are solving a well-defined task the necessitates of the hardware and might be too much constrained to the specific application detailed therein. Nonetheless, the community could benefit from following similar approaches.</t>
  </si>
  <si>
    <t>If the authors will release the code ("not applicable" in the checklist now), I think the reproducibility of the paper is good.</t>
  </si>
  <si>
    <t>The authors did not indicate that they will share their codes or data if their work may get accepted.</t>
  </si>
  <si>
    <t>181-Paper3352</t>
  </si>
  <si>
    <t>Deep unsupervised clustering for conditional identification of subgroups within a digital pathology image set</t>
  </si>
  <si>
    <t>The authors meet all criteria on the reproducibility checklist
 But the pre-trained model</t>
  </si>
  <si>
    <t>The code will be made available if accepted</t>
  </si>
  <si>
    <t>https://github.com/DIDSR/DomId</t>
  </si>
  <si>
    <t>182-Paper2493</t>
  </si>
  <si>
    <t>DeepGraphDMD: Interpretable Spatio-Temporal Decomposition of Non-linear Functional Brain Network Dynamics</t>
  </si>
  <si>
    <t>The information included seem to be sufficient for reproducing the results.</t>
  </si>
  <si>
    <t>All the details required to reproduce the results are provided. I noticed an anonymised github link and assume that the source code will also be made available once the manuscript is published.</t>
  </si>
  <si>
    <t>https://github.com/mturja-vf-ic-bd/DeepGraphDMD</t>
  </si>
  <si>
    <t>183-Paper1333</t>
  </si>
  <si>
    <t>DeepSOZ: A Robust Deep Model for Joint Temporal and Spatial Seizure Onset Localization from Multichannel EEG Data</t>
  </si>
  <si>
    <t>Most detail is provided. No links to data or code, but data is publicly available and can be found via google search</t>
  </si>
  <si>
    <t>There is no implementation of the code provided or at least mentioned that the authors would do it in the future. Although it is not necessary but it could help the reviewers to verify the results.</t>
  </si>
  <si>
    <t>https://github.com/deeksha-ms/DeepSOZ.git</t>
  </si>
  <si>
    <t>184-Paper0702</t>
  </si>
  <si>
    <t>Democratizing Pathological Image Segmentation with Lay Annotators via Molecular-empowered Learning</t>
  </si>
  <si>
    <t>The study presented should be easily reproduced as all details are in the paper.</t>
  </si>
  <si>
    <t>The paper claimed that the official implementation would be publicly available when ready.</t>
  </si>
  <si>
    <t>The authors provide access to cell annotations and code implementations. I therefore believe that the paper should be largely reproducible. However, hyperparameters for AI training are not provided within the text, and the use of ImageJ is mostly non reproducible.</t>
  </si>
  <si>
    <t>https://github.com/hrlblab/MolecularEL</t>
  </si>
  <si>
    <t>185-Paper0423</t>
  </si>
  <si>
    <t>Dense Transformer based Enhanced Coding Network for Unsupervised Metal Artifact Reduction</t>
  </si>
  <si>
    <t>I don't have concern on reproducibility.</t>
  </si>
  <si>
    <t>Clear to reproduce.</t>
  </si>
  <si>
    <t>The proposed DTEC-Net is a combination of existing methods, the process is clear, and the release code at the time of publication is mentioned in the abstract. I believe it's repeatable</t>
  </si>
  <si>
    <t>186-Paper2990</t>
  </si>
  <si>
    <t>Deployment of Image Analysis Algorithms under Prevalence Shifts</t>
  </si>
  <si>
    <t>The reproducibility aspect of the paper is good (public data set, clearly mentions network parameters and cites algorithms that have been used from prior work).</t>
  </si>
  <si>
    <t>Provided the enclosed code for this work is well commented, this work appears to be highly reproducible. It would benefit from a clearer mathematical description of the methods (already detailed in "weaknesses" section)</t>
  </si>
  <si>
    <t>Experiments were done with public datasets.
 Code will be made available.
 Reproducibility is guaranteed.</t>
  </si>
  <si>
    <t>https://github.com/IMSY-DKFZ/prevalence-shifts</t>
  </si>
  <si>
    <t>187-Paper0698</t>
  </si>
  <si>
    <t>Detecting domain shift in multiple instance learning for digital pathology using Fr√©chet Domain Distance</t>
  </si>
  <si>
    <t>The core CLAM method is publicly available and has been widely used as a baseline in MIL studies. Both datasets are available to researchers (the more recent dataset requires a specific request to be made but presumably this will not restrict someone from attempting to reproduce the experiments)
 The supplemental file was missing on the CMT site - I assume this would have contained additional information needed to reproduce the study.</t>
  </si>
  <si>
    <t>The paper is reproducible and the details are enumerated clearly.</t>
  </si>
  <si>
    <t>The results are reproducible.</t>
  </si>
  <si>
    <t>188-Paper1410</t>
  </si>
  <si>
    <t>Detecting the Sensing Area of A Laparoscopic Probe in Minimally Invasive Cancer Surgery</t>
  </si>
  <si>
    <t>The authors mention that the dataset will be made available upon acceptance of the paper. In addition, the parameters used in the experiments are discussed in the paper. With the source code available as well, I think that an interested reader will be able to reproduce the results easily.</t>
  </si>
  <si>
    <t>The presented work has in my opinion a moderately strong reproducibility, mainly since the author(s) provided a public version of the dataset. However, some required details are missing in the manuscript, for example data split.</t>
  </si>
  <si>
    <t>data set is public available, thus reproducibility can be achieved</t>
  </si>
  <si>
    <t>https://github.com/br0202/Sensing_area_detection.git</t>
  </si>
  <si>
    <t>189-Paper1897</t>
  </si>
  <si>
    <t>Detection of basal cell carcinoma in whole slide images</t>
  </si>
  <si>
    <t>The reproducibility is hard to predict because the evolutional search does not always give out similar results.</t>
  </si>
  <si>
    <t>The article includes details on the architecture and its hyperparameters which makes it possible to reproduce.</t>
  </si>
  <si>
    <t>190-Paper1666</t>
  </si>
  <si>
    <t>Detection-free Pipeline for Cervical Cancer Screening of Whole Slide Images</t>
  </si>
  <si>
    <t>The article did not provide open source codes, but the relevant methods can refer to the codes of other papers, and the details were described clearly, so the methods can be reproduced.
 The article did not use a public dataset, and the data used will not be publicly available, so the accuracy of this article cannot be proven through reproduction.</t>
  </si>
  <si>
    <t>Reproducibility of the paper is reasonably good. The framework is clearly described.</t>
  </si>
  <si>
    <t>The author's description of the algorithm is basically reasonable, clear, and reproducible. However, the lack of relevant experimental data cannot directly verify and reproduce the effectiveness of the method.</t>
  </si>
  <si>
    <t>https://github.com/thebestannie/Detection-free-MICCAI2023</t>
  </si>
  <si>
    <t>191-Paper1896</t>
  </si>
  <si>
    <t>Developing Large Pre-trained Model for Breast Tumor Segmentation from Ultrasound Images</t>
  </si>
  <si>
    <t>The authors mentioned that the code is available on github. So, I will assume it is reproducible. I think that the results will be repeatable in new dataset as it was trained on a relatively large dataset.</t>
  </si>
  <si>
    <t>Detailed information about the methodology is missing, including the size of the input and output of each stage and layer.
 The data used in the paper is from two well-known public repositories for testing, including the segmented masks and the bounding box outlining the regions of interest. However, the information about the data used for training is missed, although the number of cases used for the model training is big enough.</t>
  </si>
  <si>
    <t>Based on the information provided, nothing to note in this section</t>
  </si>
  <si>
    <t>https://github.com/limy-ulab/US-SEG</t>
  </si>
  <si>
    <t>192-Paper0638</t>
  </si>
  <si>
    <t>Development and Fast Transferring of General Connectivity-based Diagnosis Model to New Brain Disorders with Adaptive Graph Meta-learner</t>
  </si>
  <si>
    <t>Most datasets are publicly available. Codes are promised to be given after acceptance.</t>
  </si>
  <si>
    <t>Very good reproducibility. code will be released and dataset description as well as experiment settings are clear.</t>
  </si>
  <si>
    <t>Their codes will be released after the acceptance.</t>
  </si>
  <si>
    <t>https://github.com/dasklarleo/fMRI_meta/tree/main</t>
  </si>
  <si>
    <t>193-Paper0210</t>
  </si>
  <si>
    <t>Devil is in Channels: Contrastive Single Domain Generalization for Medical Image Segmentation</t>
  </si>
  <si>
    <t>This work is relatively more reproducible because the code and the model will be available.</t>
  </si>
  <si>
    <t>The authors intend to release the code, otherwise the details of training is written in the paper.</t>
  </si>
  <si>
    <t>The major experimental details are given.</t>
  </si>
  <si>
    <t>https://github.com/ShishuaiHu/CCSDG</t>
  </si>
  <si>
    <t>194-Paper0938</t>
  </si>
  <si>
    <t>DHC: Dual-debiased Heterogeneous Co-training Framework for Class-imbalanced Semi-supervised Medical Image Segmentation</t>
  </si>
  <si>
    <t>This method is easy to reproduce based on the paper.</t>
  </si>
  <si>
    <t>Our code and models will be released upon acceptance.</t>
  </si>
  <si>
    <t>Too complex to reproduce.</t>
  </si>
  <si>
    <t>https://github.com/xmed-lab/DHC</t>
  </si>
  <si>
    <t>195-Paper0420</t>
  </si>
  <si>
    <t>Dice Semimetric Losses: Optimizing the Dice Score with Soft Labels</t>
  </si>
  <si>
    <t>The authors stated that they will provide the training and evaluation codes.</t>
  </si>
  <si>
    <t>The proposed losses are easy to implement.
 The results can be verified independently.</t>
  </si>
  <si>
    <t>The reproducibility of this paper is excellent. All experiments were performed on publicly-available data and the source code has been made publicly available.</t>
  </si>
  <si>
    <t>https://github.com/zifuwanggg/JDTLosses</t>
  </si>
  <si>
    <t>196-Paper1276</t>
  </si>
  <si>
    <t>DiffDP: Radiotherapy Dose Prediction via a Diffusion Model</t>
  </si>
  <si>
    <t>I would question the lack of ethics and patient informed consent.</t>
  </si>
  <si>
    <t>The authors promised to make the research implementation public</t>
  </si>
  <si>
    <t>The in-house dataset of the rectal cancer will not be available to the readers. However, the training and evaluation codes will help readers reproduce the results on their own datasets or the public datasets.</t>
  </si>
  <si>
    <t>https://github.com/scufzh/DiffDP</t>
  </si>
  <si>
    <t>197-Paper2600</t>
  </si>
  <si>
    <t>Differentiable Beamforming for Ultrasound Autofocusing</t>
  </si>
  <si>
    <t>The proposed method is straightforward to implement and should be reproducible. Although the datasets are synthetic and may require access to raw data from ultrasound machines as well as ground-truth speed-of-sound maps of the phantoms, open-source benchmarks like CUBDL exist. Therefore, obtaining such raw data should not pose a significant challenge.</t>
  </si>
  <si>
    <t>The source code and data are not available.</t>
  </si>
  <si>
    <t>Authors do not plan to release the code, therefore the reproducibility would be based on the descriptions of the proposed method. These, however, could be more detailed.</t>
  </si>
  <si>
    <t>https://github.com/waltsims/dbua</t>
  </si>
  <si>
    <t>198-Paper0807</t>
  </si>
  <si>
    <t>DiffMIC: Dual-Guidance Diffusion Network for Medical Image Classification</t>
  </si>
  <si>
    <t>Code will be provided upon acceptance.</t>
  </si>
  <si>
    <t>Good reproducibility.</t>
  </si>
  <si>
    <t>The authors used three datasets, two of them public and with adequate citations. The other dataset is proprietary, with the authors confirming approval by the IRB. The authors also claim the code will be made available upon acceptance.</t>
  </si>
  <si>
    <t>https://github.com/scott-yjyang/DiffMIC</t>
  </si>
  <si>
    <t>199-Paper2466</t>
  </si>
  <si>
    <t>DiffMix: Diffusion Model-based Data Synthesis for Nuclei Segmentation and Classification in Imbalanced Pathology Image Datasets</t>
  </si>
  <si>
    <t>The authors stated that the code will be provided upon acceptance.</t>
  </si>
  <si>
    <t>In general, it seems feasible to reproduce the results. However,
 Some mask design details are missing.
 Code is not published
 Training time is not reported</t>
  </si>
  <si>
    <t>The description of the method is clear and the implementation should be straightforward, it would be better if the authors can publish the code somewhere.</t>
  </si>
  <si>
    <t>https://github.com/hvcl/DiffMix</t>
  </si>
  <si>
    <t>200-Paper0421</t>
  </si>
  <si>
    <t>DiffULD: Diffusive Universal Lesion Detection</t>
  </si>
  <si>
    <t>Yes.</t>
  </si>
  <si>
    <t>The code is not currently available. The used dataset (DeepLesion) is publicly available.</t>
  </si>
  <si>
    <t>The dataset used in this paper is public available, but the code implementation is unavailable.</t>
  </si>
  <si>
    <t>https://github.com/momopusheen/DiffULD</t>
  </si>
  <si>
    <t>201-Paper1624</t>
  </si>
  <si>
    <t>DiffuseIR: Diffusion Models For Isotropic Reconstruction of 3D Microscopic Images</t>
  </si>
  <si>
    <t>There are no obvious issues wrt reproducibility. The datasets are standard. The most complex part of the method is based on publicly available code.</t>
  </si>
  <si>
    <t>The method is reproducible and can be reimplemented by a skillful graduate student.</t>
  </si>
  <si>
    <t>The paper is ok with reproducibility. They provide the details about the implementation.</t>
  </si>
  <si>
    <t>202-Paper0551</t>
  </si>
  <si>
    <t>Diffusion Kinetic Model for Breast Cancer Segmentation in Incomplete DCE-MRI</t>
  </si>
  <si>
    <t>Problems on the description of the training model make impossible to reproduce the work.</t>
  </si>
  <si>
    <t>Authors claim they would share the codes in the future. It would be easy to reproduce the results with codes public. Otherwise, it is hard to cover all architecture and training details in the manuscript for reproducing.</t>
  </si>
  <si>
    <t>The authors admit to publish the code in future. The employed dataset is public.</t>
  </si>
  <si>
    <t>https://github.com/Medical-AI-Lab-of-JNU/DKM</t>
  </si>
  <si>
    <t>203-Paper2509</t>
  </si>
  <si>
    <t>Diffusion Transformer U-Net for Medical Image Segmentation</t>
  </si>
  <si>
    <t>The paper should be easy to reproduce.</t>
  </si>
  <si>
    <t>The reproducibility of the proposed method is uncertain due to the lack of code provided by the authors in the supplementary materials.</t>
  </si>
  <si>
    <t>Code will be released as claimed in the manuscript. Datasets are all public. The work is reproducible.</t>
  </si>
  <si>
    <t>204-Paper2170</t>
  </si>
  <si>
    <t>Diffusion-based Data Augmentation for Nuclei Image Segmentation</t>
  </si>
  <si>
    <t>The authors have indicated that they will release both the training code and evaluation code, which is a positive step towards ensuring reproducibility of the results presented in the paper.</t>
  </si>
  <si>
    <t>The code should be released. The datasets studied are public. There don't appear to be any obstacles to making the results fully reproducible apart from the computational burden of training the diffusion models.</t>
  </si>
  <si>
    <t>The description of the method is clear, the paper seems reproducible.</t>
  </si>
  <si>
    <t>205-Paper2550</t>
  </si>
  <si>
    <t>Diffusion-Based Hierarchical Multi-Label Object Detection to Analyze Panoramic Dental X-rays</t>
  </si>
  <si>
    <t>Based on the checklist, this research seems to be reproducible.</t>
  </si>
  <si>
    <t>The method is clearly explained and data as well as code will be made available.</t>
  </si>
  <si>
    <t>https://github.com/ibrahimethemhamamci/HierarchicalDet</t>
  </si>
  <si>
    <t>206-Paper1972</t>
  </si>
  <si>
    <t>DiMix: Disentangle-and-Mix based domain generalizable medical image segmentation</t>
  </si>
  <si>
    <t>Not claimed.</t>
  </si>
  <si>
    <t>An open dataset is used but the details are limited, would require reading of the dataset paper for details. No indication of how hyperparameters were selected. Hyperparameters are reported.</t>
  </si>
  <si>
    <t>207-Paper3033</t>
  </si>
  <si>
    <t>DISA: DIfferentiable Similarity Approximation for Universal Multimodal Registration</t>
  </si>
  <si>
    <t>Methodology description is too broad to reproduce the results.</t>
  </si>
  <si>
    <t>A part of the data used in the paper is publicly available (provided by others, not the authors), but both training and evaluation also involve proprietary datasets. No code is available. Architecture and training are described adequately.</t>
  </si>
  <si>
    <t>The reproductivity of the work is low since description of methodology, including CNN architecture, loss function, preprocessing and training data requirement, is unclear. For example, Eq. 2 and the CNN architecture described do not guarantee that a CNN feature has a unit norm and that Eq. 2 ranges [0,1], but training patches were sampled based on the similarity values ranging [0,1]. For the proposed DISA-LC^2, it is unclear whether the weighting function is based on the local patch variance of a fixed image or a moving image and whether it has to be recomputed for each different pair of moving/fixed images. Also, the paper describes that CNN was trained using unregistered data. Were unregistered data acquired from the same patients (intra-subject pairs) or from different patients (inter-subject pairs)?</t>
  </si>
  <si>
    <t>https://github.com/ImFusionGmbH/DISA-universal-multimodal-registration</t>
  </si>
  <si>
    <t>208-Paper1291</t>
  </si>
  <si>
    <t>DisAsymNet: Disentanglement of Asymmetrical Abnormality on Bilateral Mammograms using Self-adversarial Learning</t>
  </si>
  <si>
    <t>The authors plan to make their code public which will certainly help in reproducibility given the complexity of the architecture. The description of the methodology should be sufficient to reproduce the results. Additional details are needed to clarify how the labels were defined during evaluation, as detailed in the comments for the authors. Experiments are conducted on both in-house and public datasets.</t>
  </si>
  <si>
    <t>The experimental setting section contains a reasonable amount of details about the training strategy. However, the datasets splits are not clear, in particular considering that the DDSM and VTB datasets have official train/test splits and INBreast may benefit from https://arxiv.org/abs/2108.04800.</t>
  </si>
  <si>
    <t>Maybe</t>
  </si>
  <si>
    <t>https://github.com/xinwangxinwang/DisAsymNet</t>
  </si>
  <si>
    <t>209-Paper2249</t>
  </si>
  <si>
    <t>DisC-Diff: Disentangled Conditional Diffusion Model for Multi-Contrast MRI Super-Resolution</t>
  </si>
  <si>
    <t>The author do not describe the details of the LR. In my opinion, the MRI LR image is very different from natural image, please see Multi-contrast mri super-resolution via a multi-stage integration network MICCAI 2021.</t>
  </si>
  <si>
    <t>This work is partially reproducible. One experiment is on private clinical data, and no code is available, yet the method is described well.</t>
  </si>
  <si>
    <t>The authors shared the source code as supplementary material.</t>
  </si>
  <si>
    <t>https://github.com/Yebulabula/DisC-Diff</t>
  </si>
  <si>
    <t>210-Paper1075</t>
  </si>
  <si>
    <t>Discovering Brain Network Dysfunction in Alzheimer's Disease Using Brain Hypergraph Neural Network</t>
  </si>
  <si>
    <t>The data is from a public dataset and the details for reproduction is provided.</t>
  </si>
  <si>
    <t>The detailed parameter settings are listed. Apart from biomarker interpretation part, the method is reproducible.</t>
  </si>
  <si>
    <t>211-Paper2528</t>
  </si>
  <si>
    <t>Disentangling Site Effects with Cycle-Consistent Adversarial Autoencoder for Multi-site Cortical Data Harmonization</t>
  </si>
  <si>
    <t>The paper uses partially open data. Code release is not mentioned in the paper, but is mentioned in the reproducibility statement. This should be included in the body of the paper upon release.</t>
  </si>
  <si>
    <t>Reproducibility seems fine. Pre-processing details are provided. They say that the code will be released. References are provided for cohorts.</t>
  </si>
  <si>
    <t>The Experimental Setting section is relatively short but seems to contain the necessary information to reproduce experiments (including main hyperparameters of the method), although two of the datasets used for experiments are private. I may have missed this information while reading the paper, but I do not think authors have provided a link to their code.</t>
  </si>
  <si>
    <t>212-Paper2523</t>
  </si>
  <si>
    <t>Distilling BlackBox to Interpretable models for Efficient Transfer Learning</t>
  </si>
  <si>
    <t>The authors provide the implementation code and the method is clearly described. The reproducibility of the paper is high.</t>
  </si>
  <si>
    <t>Experiments with supplementary material verified the contributions mentioned in the manuscript.</t>
  </si>
  <si>
    <t>The authors released their codes, and it may be reproducible yet not fully confirmed.</t>
  </si>
  <si>
    <t>https://github.com/batmanlab/MICCAI-2023-Route-interpret-repeat-CXRs</t>
  </si>
  <si>
    <t>213-Paper3339</t>
  </si>
  <si>
    <t>Distributionally Robust Image Classifiers for Stroke Diagnosis in Accelerated MRI</t>
  </si>
  <si>
    <t>The code should be released.</t>
  </si>
  <si>
    <t>The author/authors have filled out the reproducibility section thoroughly and have taken steps to ensure their research is transparent and replicable. The dataset, dataset split, and hyper-parameters used to train the model have been clearly discussed in the paper. It would be good to also have the 226 patients' demographic data in the experiments section.</t>
  </si>
  <si>
    <t>https://github.com/noc-lab/drl_mri</t>
  </si>
  <si>
    <t>214-Paper1730</t>
  </si>
  <si>
    <t>Diversity-preserving Chest Radiographs Generation from Reports in One Stage</t>
  </si>
  <si>
    <t>The authors used public datasets and the paper is easy to follow, so the approach should be reproducible.</t>
  </si>
  <si>
    <t>Public data is used. The method is described clearly, but not enough details are given to completely reproduce the work. Given the page limit, it is not bad though. Releasing the code would be helpful.</t>
  </si>
  <si>
    <t>The paper can be reproduced if the code is released.</t>
  </si>
  <si>
    <t>215-Paper0718</t>
  </si>
  <si>
    <t>DMCVR: Morphology-Guided Diffusion Model for 3D Cardiac Volume Reconstruction</t>
  </si>
  <si>
    <t>Based on the information provided in the Reproducibility Response, it seems that the authors have taken steps to ensure the reproducibility of their research.</t>
  </si>
  <si>
    <t>While the dataset used in this work is not publicly accessible, the codes can be re-implemented using the Github repositories of DiffAE. The work appears to be reproducible.</t>
  </si>
  <si>
    <t>https://github.com/hexiaoxiao-cs/DMCVR</t>
  </si>
  <si>
    <t>216-Paper1258</t>
  </si>
  <si>
    <t>Do we really need that skip-connection? Understanding its interplay with task complexity</t>
  </si>
  <si>
    <t>Data is public
 Code is offered in github but removed for anonymity</t>
  </si>
  <si>
    <t>Discussion of clinical significance is not clear to me.</t>
  </si>
  <si>
    <t>The paper provides sufficient detail and resources for researchers to replicate and build upon their findings.</t>
  </si>
  <si>
    <t>https://github.com/amithjkamath/to_skip_or_not</t>
  </si>
  <si>
    <t>217-Paper1780</t>
  </si>
  <si>
    <t>Domain Adaptation for Medical Image Segmentation using Transformation-Invariant Self-Training</t>
  </si>
  <si>
    <t>The authors have not released the code yet. But, since the presentation of this paper is clear, I believe this work is reproducible by following the instructions outlined in the paper.</t>
  </si>
  <si>
    <t>This paper provides most implementation details, including the used dataset, the preprocessing, batch size, learning rate strategy, loss functions and the parameters of the optimizer.</t>
  </si>
  <si>
    <t>The method is easy to understand therefore implementing the method would not be difficult. Otherwise, the author has included sufficient details regarding hyper parameters in the paper.
 According to the reproducibility checklist, the author promised to release code.</t>
  </si>
  <si>
    <t>https://github.com/Negin-Ghamsarian/Transformation-Invariant-Self-Training-MICCAI23</t>
  </si>
  <si>
    <t>218-Paper1703</t>
  </si>
  <si>
    <t>Domain-agnostic segmentation of thalamic nuclei from joint structural and diffusion MRI</t>
  </si>
  <si>
    <t>The authors state that the tool will be made openly available.Data is also available, so the paper should be reproducible.</t>
  </si>
  <si>
    <t>They provide the ready-to-use tool, so reproducible and helpful.</t>
  </si>
  <si>
    <t>The authors stated the codes will be distributed publicly.</t>
  </si>
  <si>
    <t>https://github.com/htregidgo/joint_diffusion_structural_seg</t>
  </si>
  <si>
    <t>219-Paper3114</t>
  </si>
  <si>
    <t>DOMINO++: Domain-aware Loss Regularization for Deep Learning Generalizability</t>
  </si>
  <si>
    <t>All the parameters and formula are explained. However, The UNETR hyperparameters such as feature size dimensions and the number of attention heads are not reported. Finally, the hardware information for running the pipeline is also reported.</t>
  </si>
  <si>
    <t>Reproducibility is expected to be good:
 Code is available publicly
 Dataset is private (explained in the paper)
 Documentation of the method is thorough, clear dataset splits etc. are indicated</t>
  </si>
  <si>
    <t>Authors will release code if accepted. Other than that, the rest seems to comply with conference standards.</t>
  </si>
  <si>
    <t>220-Paper2364</t>
  </si>
  <si>
    <t>Dose Guidance for Radiotherapy-oriented Deep Learning Segmentation</t>
  </si>
  <si>
    <t>The authors placeholder link to their github repo, so I assume the training code will be made public upon acceptance. Reproducibility might be possible with the availability of data and some details of their implementations.</t>
  </si>
  <si>
    <t>The paper is fairly reproducible. The authors claim they will make their code publicly available post-anonymization. However, the use of an in-house non-public dataset will limit the ability to reproduce these results.</t>
  </si>
  <si>
    <t>No details of ethics or patient consent included.</t>
  </si>
  <si>
    <t>https://github.com/ruefene/doselo</t>
  </si>
  <si>
    <t>221-Paper0595</t>
  </si>
  <si>
    <t>DRMC: A Generalist Model with Dynamic Routing for Multi-Center PET Image Synthesis</t>
  </si>
  <si>
    <t>Good. The authors described the method in detail and will share the code and data.</t>
  </si>
  <si>
    <t>The authors have given enough information to reproduce the work.</t>
  </si>
  <si>
    <t>The authors included implementation details and also plan to publish the code and data.</t>
  </si>
  <si>
    <t>https://github.com/Yaziwel/Multi-Center-PET-Image-Synthesis</t>
  </si>
  <si>
    <t>222-Paper1437</t>
  </si>
  <si>
    <t>Dual Arbitrary Scale Super-Resolution for Multi-Contrast MRI</t>
  </si>
  <si>
    <t>The authors have provided sample code and a demo that aids reproducibility.</t>
  </si>
  <si>
    <t>Not sure about this aspect.</t>
  </si>
  <si>
    <t>This paper has very good reproducibility which provides testing code, training code, and data. Besides that, it also writes down the specific environment needs in a text file.</t>
  </si>
  <si>
    <t>https://github.com/jmzhang79/Dual-ArbNet</t>
  </si>
  <si>
    <t>223-Paper1255</t>
  </si>
  <si>
    <t>Dual Conditioned Diffusion Models for Out-Of-Distribution Detection: Application to Fetal Ultrasound Videos</t>
  </si>
  <si>
    <t>The paper provides a detailed description of the proposed method and the experimental setup, including the dataset used, evaluation metrics, and implementation details. However, it does not mention the code or any information on how to access the implementation.</t>
  </si>
  <si>
    <t>The authors didn't comment on whether the dataset used in the paper is public or whether the repository will be open-sourced. The authors describe the architecture of the model, but it might need more details to implement it as it is in the paper. The work will only be reproducible if the data and repository are available.</t>
  </si>
  <si>
    <t>The authors did not discuss their code's availability in the paper.
 It seems that they used a private dataset. They mentioned the size and the subjects, but the acquisition details are not provided.</t>
  </si>
  <si>
    <t>https://github.com/FetalUltrasound/DCDM</t>
  </si>
  <si>
    <t>224-Paper1450</t>
  </si>
  <si>
    <t>Dual Domain Motion Artifacts Correction for MR Imaging Under Guidance of K-space Uncertainty</t>
  </si>
  <si>
    <t>The paper meets the reproducibility criteria. data is from a publicly available dataset, and the reviewer didn't find commitment by the authors to share the code/traing model upon accaptance.</t>
  </si>
  <si>
    <t>This paper's methodology appears to be reproducible. It will be good that if the authors make the code publicly available</t>
  </si>
  <si>
    <t>Nil</t>
  </si>
  <si>
    <t>https://github.com/Jiazhen-Wang/D2MC-Net-main</t>
  </si>
  <si>
    <t>225-Paper0931</t>
  </si>
  <si>
    <t>DULDA: Dual-domain Unsupervised Learned Descent Algorithm for PET image reconstruction</t>
  </si>
  <si>
    <t>the reprodcbility is uncelar as model is not published.</t>
  </si>
  <si>
    <t>Codes are not released</t>
  </si>
  <si>
    <t>Code is available, so it should be easy to reproduce.</t>
  </si>
  <si>
    <t>226-Paper2947</t>
  </si>
  <si>
    <t>Dynamic Curriculum Learning via In-Domain Uncertainty for Medical Image Classification</t>
  </si>
  <si>
    <t>Authors have mentioned that they will make their code public. Also they have shared a pseudo-code in the Appendix and there are enough details about the implementation in the text.</t>
  </si>
  <si>
    <t>The author claimed to release the code and data necessary to reproduce the work. The paper's description is also sufficient to do so.</t>
  </si>
  <si>
    <t>The paper is reproducible as the authors will provide the code and the experiment involved two publicly available datasets.</t>
  </si>
  <si>
    <t>https://github.com/Joey2117/DCLU</t>
  </si>
  <si>
    <t>227-Paper1793</t>
  </si>
  <si>
    <t>Dynamic Functional Connectome Harmonics</t>
  </si>
  <si>
    <t>Good chance of reproducing the results.</t>
  </si>
  <si>
    <t>This paper only uses the method on one dataset with a small sample size, and the repeatability needs improvement.</t>
  </si>
  <si>
    <t>228-Paper2346</t>
  </si>
  <si>
    <t>Dynamic Graph Neural Representation Based Multi-modal Fusion Model for Cognitive Outcome Prediction in Stroke Cases</t>
  </si>
  <si>
    <t>In section 3.1 on Data and Preparation, the author failed to provide a comprehensive description of the index variable division and scoring rules for stroke patients' clinical data. This inadequacy has made it challenging to replicate the results presented in the article.</t>
  </si>
  <si>
    <t>This work has relatively high reproducibility.</t>
  </si>
  <si>
    <t>Code will be provided; clear mathematical modeling, dataset description and split, evaluation metrics, hyperparameter configuration and clinical significance discussed; no computational cost was included.</t>
  </si>
  <si>
    <t>https://github.com/fightingkitty/MHGSA</t>
  </si>
  <si>
    <t>229-Paper0990</t>
  </si>
  <si>
    <t>Dynamic Structural Brain Network Construction by Hierarchical Prototype Embedding GCN using T1-MRI</t>
  </si>
  <si>
    <t>The authors claim to have the source code in github, and use the public dataset ADNI which I think is eligible for reproducing.</t>
  </si>
  <si>
    <t>The author has published some parameter settings, but the code has not been fully disclosed, making it difficult to determine reproducibility.</t>
  </si>
  <si>
    <t>The appraoch is reproducible, although some parameter settings are ignored.</t>
  </si>
  <si>
    <t>https://github.com/Leng-10/DH-ProGCN</t>
  </si>
  <si>
    <t>230-Paper0947</t>
  </si>
  <si>
    <t>EchoGLAD: Hierarchical Graph Neural Networks for Left Ventricle Landmark Detection on Echocardiograms</t>
  </si>
  <si>
    <t>The authors mention the publication of their code in Section 4.2. They evaluate their approach on one public and one private dataset. Therefore the evaluation of their code on the public dataset should be feasible, given that they clarify the aspects mentioned above. Implementations details are provided in Section 4.2.</t>
  </si>
  <si>
    <t>The authors employ a private dataset of nearly 30000 PLAX echo images. However, no description is given regarding study design (multi-center or single-center), population enrollment and demographics (normal subjects vs. patients with left ventricular pathologies, and how many of each), image acquisition parameters (spatial and temporal resolution, ultrasound scanners used, etc.) or labelling details (e.g. instructions given to annotator(s), how many annotations were involved and whether there was any type of consensus, etc.). Moreover, no indication of ethical approval is given.
 Moreover, as commented above, certain methodological details are lacking. For example, how is the multi-scale loss defined? Do the different scales equally affect the final loss or were distinct weights given to the different resolutions? Were all resolutions (K=7 plus main one) used for loss computation? Regarding inference, were the different scales combined somehow, or do you simply compute the metrics over the landmarks extracted by the main graph?
 The same can be said about the experiments: the results reported in Table 1 and 2 of the main text, and Table 1 of the supplementary file, were obtained with the respective methods' official implementation or did the authors implement them? Were all parameters kept the same or were they adapted somehow to handle your private database?</t>
  </si>
  <si>
    <t>The authors indicate the codes will be available from GitHub, though there is no indication on the self-collecte dataset.</t>
  </si>
  <si>
    <t>https://github.com/MasoudMo/echoglad</t>
  </si>
  <si>
    <t>231-Paper0891</t>
  </si>
  <si>
    <t>ECL: Class-Enhancement Contrastive Learning for Long-tailed Skin Lesion Classification</t>
  </si>
  <si>
    <t>The paper uses public datasets and the authors agree to make the codes public, which will make this work easy to reproduce.</t>
  </si>
  <si>
    <t>The datasets used in the study are publicly available, and the authors have indicated that they will make all necessary code available after publication.</t>
  </si>
  <si>
    <t>Sounds good</t>
  </si>
  <si>
    <t>https://github.com/zylbuaa/ECL.git</t>
  </si>
  <si>
    <t>232-Paper1593</t>
  </si>
  <si>
    <t>EdgeAL: An Edge Estimation Based Active Learning Approach for OCT Segmentation</t>
  </si>
  <si>
    <t>The parameters has been clearly presented, the dataset is public, and code will be released.</t>
  </si>
  <si>
    <t>The implementation details for the models and hyperparameters are generally defined, and the datasets are publicly available. However, it is unclear how the labelled validation set is being constructed from the 20% pool and whether this labelled set is being varied across different labelling budgets.</t>
  </si>
  <si>
    <t>no obvious issues</t>
  </si>
  <si>
    <t>https://github.com/Mak-Ta-Reque/EdgeAL</t>
  </si>
  <si>
    <t>233-Paper2684</t>
  </si>
  <si>
    <t>Edge-aware Multi-task Network for Integrating Quantification Segmentation and Uncertainty Prediction of Liver Tumor on Multi-modality Non-contrast MRI</t>
  </si>
  <si>
    <t>The authors comply with the checklist. No mention to code or github repository is available.</t>
  </si>
  <si>
    <t>The paper provided the source code of proposed model.</t>
  </si>
  <si>
    <t>The authors claim that the codes will be released.</t>
  </si>
  <si>
    <t>234-Paper1416</t>
  </si>
  <si>
    <t>EdgeMixup: Embarrassingly Simple Data Alteration to Improve Lyme Disease Lesion Segmentation and Diagnosis Fairness</t>
  </si>
  <si>
    <t>The authors have provided code and data for reproducibility</t>
  </si>
  <si>
    <t>The workflow is clearly described and reproducible.</t>
  </si>
  <si>
    <t>The authors provide both their data and code</t>
  </si>
  <si>
    <t>https://github.com/Haolin-Yuan/EdgeMixup</t>
  </si>
  <si>
    <t>235-Paper1468</t>
  </si>
  <si>
    <t>Efficient Spatiotemporal Learning of Microscopic Video for Augmented Reality-Guided Phacoemulsification Cataract Surgery</t>
  </si>
  <si>
    <t>Software for training the described network is not presented. Detailed descriptions of the networks involved are included, and benchmarks were performed on publicly available datasets. Additional supplementary video is included to show performance.</t>
  </si>
  <si>
    <t>The authors do not state that they will release the code.</t>
  </si>
  <si>
    <t>The authors have not mentioned that they will release the limbus annotations (considering the reproducibility response and the paper). Hence, the results cannot be reproduced.</t>
  </si>
  <si>
    <t>236-Paper0963</t>
  </si>
  <si>
    <t>Efficient Subclass Segmentation in Medical Images</t>
  </si>
  <si>
    <t>The experiments are conducted on public datasets. Code is shared via anonymous.4open.science. Overall it is considered very reproducible.</t>
  </si>
  <si>
    <t>The authors have provided a link to the source code in the paper itself and used two publicly available datasets. Based on the description, the work should be reproducible.</t>
  </si>
  <si>
    <t>Not sure for the reproducibility.</t>
  </si>
  <si>
    <t>https://github.com/OvO1111/EfficientSubclassLearning</t>
  </si>
  <si>
    <t>237-Paper1980</t>
  </si>
  <si>
    <t>EGE-UNet: an Efficient Group Enhanced UNet for skin lesion segmentation</t>
  </si>
  <si>
    <t>THe code is avaiable (along with the submission).</t>
  </si>
  <si>
    <t>The authors provided the codes and can be reproducibility.</t>
  </si>
  <si>
    <t>https://github.com/JCruan519/EGE-UNet</t>
  </si>
  <si>
    <t>238-Paper1304</t>
  </si>
  <si>
    <t>Elongated Physiological Structure Segmentation via Spatial and Scale Uncertainty-aware Network</t>
  </si>
  <si>
    <t>I believe that it is possible to reproduce.</t>
  </si>
  <si>
    <t>239-Paper0778</t>
  </si>
  <si>
    <t>Enabling Geometry Aware Learning Through Differentiable Epipolar View Translation</t>
  </si>
  <si>
    <t>Some details are missing (i.e.: dose level variation in data augmentation, step size of the operator integration...)
 However, an implementation from github will be provided.</t>
  </si>
  <si>
    <t>Most of the listed reproducibility checklist were met.</t>
  </si>
  <si>
    <t>Details might be missing for data preparation. I suggest adding supporting code for data (and model) to this publication.</t>
  </si>
  <si>
    <t>https://github.com/maxrohleder/FUME</t>
  </si>
  <si>
    <t>240-Paper3118</t>
  </si>
  <si>
    <t>Encoding Surgical Videos as Latent Spatiotemporal Graphs for Object and Anatomy-Driven Reasoning</t>
  </si>
  <si>
    <t>The authors do not claim they will release the code in the paper. The video demo looks interesting and may be reproducible.</t>
  </si>
  <si>
    <t>The authors relies on public datasets but is not reported if the code will be released or the training settings.</t>
  </si>
  <si>
    <t>Most of the training parameters are defined (in manuscript/supplementary). Training / test codes are not avaiable at present. I assume it would be made public by the author if the manuscript is accepted.</t>
  </si>
  <si>
    <t>https://github.com/CAMMA-public/SurgLatentGraph</t>
  </si>
  <si>
    <t>241-Paper0178</t>
  </si>
  <si>
    <t>EndoSurf: Neural Surface Reconstruction of Deformable Tissues with Stereo Endoscope Videos</t>
  </si>
  <si>
    <t>The submission has a companion website with data, code and results.</t>
  </si>
  <si>
    <t>Code is available publicly. An anonymous link is provided and is functional (I didn't test the code). This paper uses a public dataset.</t>
  </si>
  <si>
    <t>Paper is well written and code provided + implementation details provide satisfactory description.</t>
  </si>
  <si>
    <t>https://github.com/Ruyi-Zha/endosurf.git</t>
  </si>
  <si>
    <t>242-Paper0917</t>
  </si>
  <si>
    <t>Enhance Early Diagnosis Accuracy of Alzheimer's Disease by Elucidating Interactions between Amyloid Cascade and Tau Propagation</t>
  </si>
  <si>
    <t>Data are from the ADNI dataset, which is highly heterogenous with different subtrial (ADNI2, ADNI3, ADNIGo)....
 It is not clear how you selected these.
 Also you selected the patients with enough PET, but not showing from which subgroups.</t>
  </si>
  <si>
    <t>If the code and specific pre-processing and experiments are open, there is hope.</t>
  </si>
  <si>
    <t>The paper is aligned with responses in the reproducibility response.</t>
  </si>
  <si>
    <t>243-Paper0934</t>
  </si>
  <si>
    <t>Enhancing Automatic Placenta Analysis through Distributional Feature Recomposition in Vision-Language Contrastive Learning</t>
  </si>
  <si>
    <t>It seems to the reviewer that the authors are not going to open source the code and processed dataset. Thus, the reproducibility could be improved.</t>
  </si>
  <si>
    <t>The authors state that they won't release the code for this work in the checklist.</t>
  </si>
  <si>
    <t>The models and hyper-parameters for training is reported detailed. Code is not available. The reproducibility is not fair without the proposed pan's dataset.</t>
  </si>
  <si>
    <t>244-Paper1515</t>
  </si>
  <si>
    <t>Enhancing Breast Cancer Risk Prediction by Incorporating Prior Images</t>
  </si>
  <si>
    <t>The paper is not easy to reproduce due to the inherent number of parameters of deep learning approaches. Authors are consistent in their answers.</t>
  </si>
  <si>
    <t>Low reproducibility
 Source code or data set are not publicly available
 Not enough explanation on the proposed network architecture</t>
  </si>
  <si>
    <t>According to the reproducibility checklist filled out by the authors, they provided enough information to enable others to reproduce their experimental results.</t>
  </si>
  <si>
    <t>245-Paper1308</t>
  </si>
  <si>
    <t>EoFormer: Edge-oriented Transformer for Brain Tumor Segmentation</t>
  </si>
  <si>
    <t>The authors provided a table with some design details of the proposed EoFormer network. The architecture and implementation details are clear. However there is no link or reference to any code. The authors stated that the code will be provided in the reproducibility checklist, along with all the information. 
 Information about datasets have been included in the paper.</t>
  </si>
  <si>
    <t>The paper could be difficult to implement for some with multiple blocks and optimization parameters. Making the code available along with the trained model can help the community.Why is the private dataset evaluated with 4-fold validation while the BraTS trained differently? Are the same samples in the split used as other works?</t>
  </si>
  <si>
    <t>The details required to implement, train and to test the proposed method are provided in the paper. Despite the private dataset, the reproducibility of the method could be evaluated using the BraTS 2020 dataset, which is a public dataset.</t>
  </si>
  <si>
    <t>https://github.com/sd0809/EoFormer</t>
  </si>
  <si>
    <t>246-Paper1036</t>
  </si>
  <si>
    <t>EPVT: Environment-aware Prompt Vision Transformer for Domain Generalization in Skin Lesion Recognition</t>
  </si>
  <si>
    <t>Except the details about the prompt generator are missing, the reviewer thinks that the described algorithm is reproducible.</t>
  </si>
  <si>
    <t>The experiments were conducted on public datasets. The supplementary includes source codes. Therefore, the paper should have high reproducibility.</t>
  </si>
  <si>
    <t>The research has demonstrated strong reproducibility by providing their code in the supplementary section and making their data readily available to the public. It showcases a high level of transparency and accessibility from the authors.</t>
  </si>
  <si>
    <t>https://github.com/SiyuanYan1/EPVT</t>
  </si>
  <si>
    <t>247-Paper0986</t>
  </si>
  <si>
    <t>Estimated time to surgical procedure completion: An exploration of video analysis methods</t>
  </si>
  <si>
    <t>Pending adding a few more details about the loss functions, I believe this paper is reproducible. It makes use of several common datasets. Code will be released on publication.</t>
  </si>
  <si>
    <t>The reproducibility checklist for the dataset is not coherent with the paper. On the checklist, it is mentioned that the information for the public dataset is provided, but the paper does not mention the use of such datasets. Furthermore, the checklist specified that the items were not applicable to new dataset, whereas the paper presents a new dataset, and the description is incomplete (see comments).</t>
  </si>
  <si>
    <t>Please add more details for the feature extraction part of the paper for better reproducibility.</t>
  </si>
  <si>
    <t>https://github.com/theator/etc</t>
  </si>
  <si>
    <t>248-Paper0896</t>
  </si>
  <si>
    <t>Estimation of 3T MR images from 1.5T images regularized with Physics based Constraint</t>
  </si>
  <si>
    <t>It is reproducible.</t>
  </si>
  <si>
    <t>The authors claimed to release the source code.</t>
  </si>
  <si>
    <t>Authors claimed to release code on GitHub.</t>
  </si>
  <si>
    <t>https://drive.google.com/drive/folders/1WbzkBJS1BWAje8aF0ty2SWYTQ9i0B7Yr?usp=sharing</t>
  </si>
  <si>
    <t>249-Paper2401</t>
  </si>
  <si>
    <t>Evidence Reconciled Neural Network for Out-of-Distribution Detection in Medical Images</t>
  </si>
  <si>
    <t>The source code is not currently available, while the method is mostly reproducible.</t>
  </si>
  <si>
    <t>Seems OK. Some minor details on the training missing (e.g. batch-size, hardware). These are the sorts of things that would be best included in accompanying code, but the authors make no mention of releasing code.</t>
  </si>
  <si>
    <t>Authors indicate code to recreate experimental results will be released.</t>
  </si>
  <si>
    <t>https://github.com/KellaDoe/ERNN</t>
  </si>
  <si>
    <t>250-Paper3100</t>
  </si>
  <si>
    <t>Evolutionary normalization optimization boosts semantic segmentation network performance</t>
  </si>
  <si>
    <t>I contend that this paper exhibits a high degree of reproducibility, as the authors adhered to the standard experimental procedures and analysis methods, and furnished the pertinent code and data.</t>
  </si>
  <si>
    <t>The paper meets the standard requirement in terms of reproducibility.</t>
  </si>
  <si>
    <t>All the datasets used, except 1 are public datasets. They mention code will be available after peer review. So, the paper should be reproducible.</t>
  </si>
  <si>
    <t>https://github.com/neuluna/ga-unet</t>
  </si>
  <si>
    <t>251-Paper2131</t>
  </si>
  <si>
    <t>Explainable Image Classification with Improved Trustworthiness for Tissue Characterisation</t>
  </si>
  <si>
    <t>The details are present in the paper.</t>
  </si>
  <si>
    <t>No ethics approval statement is provided in the manuscript for the private dataset.</t>
  </si>
  <si>
    <t>The overall method description is clear. The method is straightforward and It should be easy to reproduce the results.</t>
  </si>
  <si>
    <t>https://github.com/alfieroddan/Explainable-Image-Classification</t>
  </si>
  <si>
    <t>252-Paper3184</t>
  </si>
  <si>
    <t>Explaining Massive-Training Artificial Neural Networks in Medical Image Analysis Task through Visualizing Functions within the Models</t>
  </si>
  <si>
    <t>The proposed approach can be applied to other medical imaging tasks to explain the decisions of the deep learning models.</t>
  </si>
  <si>
    <t>The work can be re-executed and the results can be reproduced.</t>
  </si>
  <si>
    <t>The paper is likely reproducible since the authors provide a detailed algorithm description and clear visualizations of their results. Reproducibility is essential in scientific research, and it helps other researchers validate and build upon their work.</t>
  </si>
  <si>
    <t>253-Paper2216</t>
  </si>
  <si>
    <t>Exploring Brain Function-Structure Connectome Skeleton via Self-Supervised Graph-Transformer Approach</t>
  </si>
  <si>
    <t>The method seems reproducible.</t>
  </si>
  <si>
    <t>The HCP brain images used here is public dataset. No codes is given.</t>
  </si>
  <si>
    <t>https://github.com/kang105/TSGR</t>
  </si>
  <si>
    <t>254-Paper2001</t>
  </si>
  <si>
    <t>Exploring Unsupervised Cell Recognition with Prior Self-activation Maps</t>
  </si>
  <si>
    <t>The author will upload code if this work is accepted.
 Therefore, the reproducibility is ok.</t>
  </si>
  <si>
    <t>The method is easy to follow. The configuration for model training is provided in manuscipt.</t>
  </si>
  <si>
    <t>Difficult given that there are several details that are not clear enough (please refer to Q6). However, the authors promise to provide the code.</t>
  </si>
  <si>
    <t>https://github.com/cpystan/PSM</t>
  </si>
  <si>
    <t>255-Paper2261</t>
  </si>
  <si>
    <t>Eye-Guided Dual-Path Network for Multi-organ Segmentation of Abdomen</t>
  </si>
  <si>
    <t>The paper is written clearly and seems reproducible. I will suggest the paper release the code.</t>
  </si>
  <si>
    <t>According to the reproducibility list, the code will be released. The authors describe the network architecture in a detailed way. It seems that the paper would be reproducible.</t>
  </si>
  <si>
    <t>It might be possible to reproduce the methods described in the papers. However, the training, validation and testing is not described in sufficient details to be reproduced.</t>
  </si>
  <si>
    <t>https://github.com/code-Porunacabeza/gaze_seg/</t>
  </si>
  <si>
    <t>256-Paper0744</t>
  </si>
  <si>
    <t>Factor Space and Spectrum for Medical Hyperspectral Image Segmentation</t>
  </si>
  <si>
    <t>reproducibility depends on the code release.</t>
  </si>
  <si>
    <t>Authors give hyperparameters, framework and machine used for experiments</t>
  </si>
  <si>
    <t>Encourage the authors to publicly disclose code, and it is recommended to write method details more clearly. It is recommended to use charts to indicate the structure and steps. This is helpful for future scholars studying this issue and can promote the development of this direction.</t>
  </si>
  <si>
    <t>https://github.com/boxiangyun/Dual-Stream-MHSI</t>
  </si>
  <si>
    <t>257-Paper1119</t>
  </si>
  <si>
    <t>FairAdaBN: Mitigating unfairness with adaptive batch normalization and its application to dermatological disease classification</t>
  </si>
  <si>
    <t>The authors have indicated that they will make all code required for running the experiments available after publication. The used datasets are publicly available.</t>
  </si>
  <si>
    <t>Overall good, providing code is recommended</t>
  </si>
  <si>
    <t>https://github.com/XuZikang/FairAdaBN</t>
  </si>
  <si>
    <t>258-Paper2436</t>
  </si>
  <si>
    <t>Faithful Synthesis of Low-dose Contrast-enhanced Brain MRI Scans using Noise-preserving Conditional GANs</t>
  </si>
  <si>
    <t>No problem in this field.</t>
  </si>
  <si>
    <t>The proposed method seems reproducible; however, no description of the result of central tendency and no information on sensitivity regarding parameter range.</t>
  </si>
  <si>
    <t>The authors mentioned that the training code won't be available. However, the architecture is explained in detail. The loss function and training flow are described well. Therefore, it should be reproducible.</t>
  </si>
  <si>
    <t>https://github.com/tpinetz/low-dose-gadolinium-mri-synthesis</t>
  </si>
  <si>
    <t>259-Paper2135</t>
  </si>
  <si>
    <t>Fast Non-Markovian Diffusion Model for Weakly Supervised Anomaly Detection in Brain MR Images</t>
  </si>
  <si>
    <t>The authors used two public datasets and included references for both. Regarding the code, the authors will provide the software along with pretrained models.</t>
  </si>
  <si>
    <t>Datasets are public and authors have mentioned in reproducibility checklist that all code and pre-trained models will be made available.</t>
  </si>
  <si>
    <t>260-Paper1737</t>
  </si>
  <si>
    <t>Fast Reconstruction for Deep Learning PET Head Motion Correction</t>
  </si>
  <si>
    <t>The paper provides detailed information on the methodology used, including the dataset and experimental setup, as well as specific details about the network architecture and training process. Therefore, it is possible to reproduce their experiments with a similar dataset and computational resources. However, it should be noted that some of the data used in this study may not be publicly available or easily accessible outside of research institutions due to privacy concerns or licensing restrictions.</t>
  </si>
  <si>
    <t>it is fine</t>
  </si>
  <si>
    <t>The author stated to meet all reproducibility requirements.</t>
  </si>
  <si>
    <t>https://github.com/OnofreyLab/dl-hmc_fast_recon_miccai2023</t>
  </si>
  <si>
    <t>261-Paper0905</t>
  </si>
  <si>
    <t>Feature-Conditioned Cascaded Video Diffusion Models for Precise Echocardiogram Synthesis</t>
  </si>
  <si>
    <t>The authors said that all the code, experiments, and weight files would be released by the time of the conference. In addition, the data used in this work is publicly available.</t>
  </si>
  <si>
    <t>The author promises to make the code publicly available, which enhances reproducibility.</t>
  </si>
  <si>
    <t>The author will release their codes and experiments by the time of the conference.</t>
  </si>
  <si>
    <t>https://github.com/HReynaud/EchoDiffusion</t>
  </si>
  <si>
    <t>262-Paper2602</t>
  </si>
  <si>
    <t>FedContrast-GPA: Heterogeneous Federated Optimization via Local Contrastive Learning and Global Process-aware Aggregation</t>
  </si>
  <si>
    <t>code not avaialble.</t>
  </si>
  <si>
    <t>The authors did not provide the code and data for reproduction but it can be reproduced by the algorithm provided in the manuscript.</t>
  </si>
  <si>
    <t>Generally difficult to reproduce FL results but if the authors share their code that would help.</t>
  </si>
  <si>
    <t>263-Paper3399</t>
  </si>
  <si>
    <t>FEDD - Fair, Efficient, and Diverse Diffusion-based Lesion Segmentation and Malignancy Classification</t>
  </si>
  <si>
    <t>Overall, the paper is well written, and the methods are mainly well explained. Technical details are enough to replicate the work.
 Data subsetting is the main issue in reproducibility. Since cross-validation results are not presented, it is impossible to understand if the results can be reproduced over another random selection of samples in the DDI dataset or if the results generalize to other images as expected.</t>
  </si>
  <si>
    <t>Source codes were not provided. Although, the experimental materials were conducted on a subset of public dataset. However, the selection process is unknown and the annotated data is not open to the public.</t>
  </si>
  <si>
    <t>No reproducilibility data or code has been provided thus I am unable to verify claims made by the authors.</t>
  </si>
  <si>
    <t>https://github.com/hectorcarrion/fedd</t>
  </si>
  <si>
    <t>264-Paper0601</t>
  </si>
  <si>
    <t>Federated Condition Generalization on Low-dose CT Reconstruction via Cross-domain Learning</t>
  </si>
  <si>
    <t>The proposed method is reproducible with the details provided in the paper.</t>
  </si>
  <si>
    <t>This paper's methodology is basically reproducible, as it gives a clear procedure for the experiments and lists the settings of parameters, also, the network architecture is shown in the supplementary material. The researchers can reproduce the method easily.</t>
  </si>
  <si>
    <t>The author provides detailed information such as the model and datasets. Therefore, the reproducibility of the paper is great and sufficient.</t>
  </si>
  <si>
    <t>265-Paper0762</t>
  </si>
  <si>
    <t>Federated Uncertainty-Aware Aggregation for Fundus Diabetic Retinopathy Staging</t>
  </si>
  <si>
    <t>The experiments were conducted on public datsets and some details of experimental settings are reported.</t>
  </si>
  <si>
    <t>The code and dataset setting will be released upon acceptance</t>
  </si>
  <si>
    <t>266-Paper0435</t>
  </si>
  <si>
    <t>FedGrav: An Adaptive Federated Aggregation Algorithm for Multi-institutional Medical Image Segmentation</t>
  </si>
  <si>
    <t>The provided experimental details are sufficient to reproduce the results.</t>
  </si>
  <si>
    <t>Positive:
 Public datasets used
 Authors claimed that the source code would be available on Github
 A clear and detailed description of the algorithm.
 Negative:
 Not all hyperparameters are given. Some important details are missing, such as data preprocessing and augmentation, the update way of learning rate, and so on
 How were baselines tuned?</t>
  </si>
  <si>
    <t>267-Paper2902</t>
  </si>
  <si>
    <t>FedIIC: Towards Robust Federated Learning for Class-Imbalanced Medical Image Classification</t>
  </si>
  <si>
    <t>Some of the model hyperparameters and experimental design considerations are missing. Neither code nor pseudocode/algorithm has been provided, which might make it harder to reproduce the work.</t>
  </si>
  <si>
    <t>This paper has acceptable reproducibility.</t>
  </si>
  <si>
    <t>no code given</t>
  </si>
  <si>
    <t>https://github.com/wnn2000/FedIIC</t>
  </si>
  <si>
    <t>268-Paper1214</t>
  </si>
  <si>
    <t>FedSoup: Improving Generalization and Personalization in Federated Learning via Selective Model Interpolation</t>
  </si>
  <si>
    <t>Authors have agreed to make their code publicly available upon acceptance. Publicly available datasets are used for validating the proposed method.</t>
  </si>
  <si>
    <t>The reproducibility is correct. Some important parameters are not disclosed like the model soup size (and its impact on performance).</t>
  </si>
  <si>
    <t>The reproducibility of this paper is relatively high because most implementation details, such as batch size, learning rate, and optimizer parameters, are provided.</t>
  </si>
  <si>
    <t>https://github.com/ubc-tea/FedSoup</t>
  </si>
  <si>
    <t>269-Paper0418</t>
  </si>
  <si>
    <t>FE-STGNN: Spatio-Temporal Graph Neural Network with Functional and Effective Connectivity Fusion for MCI Diagnosis</t>
  </si>
  <si>
    <t>The paper was very clearly well written, but the proposed method was complex and had many parameters to be controlled.</t>
  </si>
  <si>
    <t>To enhance the credibility of the algorithm results, it is recommended that the author provide the code and processed ANDI data. This would allow other researchers to reproduce and verify the findings, ensuring transparency and reliability in the research.</t>
  </si>
  <si>
    <t>This paper can be easily replicated. Additionally, the authors have agreed to provide the code once the paper is accepted.</t>
  </si>
  <si>
    <t>https://github.com/haijunkenan/FE-STGNN</t>
  </si>
  <si>
    <t>270-Paper1257</t>
  </si>
  <si>
    <t>FeSViBS: Federated Split Learning of Vision Transformer with Block Sampling</t>
  </si>
  <si>
    <t>The methods and implementation details are clearly described. Authors promise to make code available later.</t>
  </si>
  <si>
    <t>Authors mentioned that the code will be made available upon request. The availability of the pre-trained model is unclear.</t>
  </si>
  <si>
    <t>Not very satisfied</t>
  </si>
  <si>
    <t>https://github.com/faresmalik/FeSViBS</t>
  </si>
  <si>
    <t>271-Paper0786</t>
  </si>
  <si>
    <t>Few Shot Medical Image Segmentation with Cross Attention Transformer</t>
  </si>
  <si>
    <t>No code</t>
  </si>
  <si>
    <t>Many of the queries listed in the reproducibility responses are thoroughly addressed in the manuscript.</t>
  </si>
  <si>
    <t>With more details, I think the paper can be properly reproduced.</t>
  </si>
  <si>
    <t>git@github.com:hust-linyi/CAT-Net.git</t>
  </si>
  <si>
    <t>272-Paper1190</t>
  </si>
  <si>
    <t>Few-Shot Medical Image Segmentation via a Region-enhanced Prototypical Transformer</t>
  </si>
  <si>
    <t>Good, public code.</t>
  </si>
  <si>
    <t>Code available with README intro.</t>
  </si>
  <si>
    <t>https://github.com/YazhouZhu19/RPT</t>
  </si>
  <si>
    <t>273-Paper1586</t>
  </si>
  <si>
    <t>Fine-grained Hand Bone Segmentation via Adaptive Multi-dimensional Convolutional Network and Anatomy-constraint Loss</t>
  </si>
  <si>
    <t>Dataset used for experiments is not shared.</t>
  </si>
  <si>
    <t>As far as the codes/ dataset become publicly available, the results are reproducible. Otherwise, I do not think that others can work on top of their results.</t>
  </si>
  <si>
    <t>They made a plugin in slicer, it is definitely reproducible. Although I don't know if the architecture code and a tutorial on how to train it will also be made available.</t>
  </si>
  <si>
    <t>https://github.com/BL-Zeng/AMCNet</t>
  </si>
  <si>
    <t>274-Paper2759</t>
  </si>
  <si>
    <t>Fine-Tuning Network in Federated Learning for Personalized Skin Diagnosis</t>
  </si>
  <si>
    <t>The paper describes how the approach can be implemented for end-user devices, having access to the actual code would further improve the reproducibility.</t>
  </si>
  <si>
    <t>The paper seems to be reproducibe using the information in the paper.</t>
  </si>
  <si>
    <t>275-Paper2917</t>
  </si>
  <si>
    <t>Flexible Unfolding of Circular Structures for Rendering Textbook-Style Cerebrovascular Maps</t>
  </si>
  <si>
    <t>Code and data are not available from the manuscript. Sharing the code for this method is greatly encouraged.</t>
  </si>
  <si>
    <t>The authors describe the method, but they don't seem to provide any code. In that sense it is hard for me to judge if the paper can be easily reproduced.</t>
  </si>
  <si>
    <t>Technical details are sufficiently provided for reproducibility.
 An available implementation would be ideal as an open-source repository.</t>
  </si>
  <si>
    <t>276-Paper2722</t>
  </si>
  <si>
    <t>FLIm-based In Vivo Classification of Residual Cancer in the Surgical Cavity during Transoral Robotic Surgery</t>
  </si>
  <si>
    <t>This paper does not seem to be easily reproducible because it does not appear that the data is available (likely beyond the contributors control). The robot used is described but the software used to create the visualization is not discussed. The GODS network is also explained but there is not reference to an existing implementation or the code used.</t>
  </si>
  <si>
    <t>The paper gives good amount of details about the experiments. However, there is a lack of experimental and method details.
 1.1 It is not clear how many FLIm points are used for training, validation, and testing, respectively. 
 1.2 How were the aggregated pathology labels spatially registered to in vivo images in the surgical cavity?
 1.3 What was the penalty factor in GODS model?
 1.4 What are the requirements for computation resources? How long does it take for prediction of one point and one image?</t>
  </si>
  <si>
    <t>This study is relatively reproducible. They have made no indication that their data will be made public but given the tools and methodology described, the data could be recreated at another institution. The biggest weakness in the reproducibility seems to be the lack of information regarding the division of the data.</t>
  </si>
  <si>
    <t>277-Paper0385</t>
  </si>
  <si>
    <t>Flow-based Geometric Interpolation of Fiber Orientation Distribution Functions</t>
  </si>
  <si>
    <t>Methods are reproducible.</t>
  </si>
  <si>
    <t>Authors indicate code has been made available.</t>
  </si>
  <si>
    <t>The authors provide a clear description of the propose method but checking for some details details may require publishing the code.</t>
  </si>
  <si>
    <t>278-Paper3362</t>
  </si>
  <si>
    <t>FocalErrorNet: Uncertainty-aware focal modulation network for inter-modal registration error estimation in ultrasound-guided neurosurgery</t>
  </si>
  <si>
    <t>Due to the complexity of the architecture, the information described may not be sufficient to easily reproduce the results.</t>
  </si>
  <si>
    <t>This paper is reproducible. They use a public clinical dataset and accurately describe the methodology and implementation used.</t>
  </si>
  <si>
    <t>The paper should be fairly reproducible given the authors' indication of providing code and data in an open-source manner.</t>
  </si>
  <si>
    <t>279-Paper1053</t>
  </si>
  <si>
    <t>FocalUNETR: A Focal Transformer for Boundary-aware Prostate Segmentation using CT Images</t>
  </si>
  <si>
    <t>I saw in the reproducibility checklist that the authors do not plan to release trained models. I think the weights of the models trained on public datasets should be released to easier the comparison to future works. In addition, information on the statistical significance of reported differences in performance between evaluated methods, the average runtime, and the memory footprint for each approach should also be reported in the paper.</t>
  </si>
  <si>
    <t>The description to the system is detailed and all important training parameters are provided. It should be easy to reproduce the experiment.</t>
  </si>
  <si>
    <t>If author provide github as mentioned in the paper, there should not be an issue on the reproducibility.</t>
  </si>
  <si>
    <t>280-Paper0944</t>
  </si>
  <si>
    <t>Forensic Histopathological Recognition via a Context-Aware MIL Network Powered by Self-Supervised Contrastive Learning</t>
  </si>
  <si>
    <t>the reproducibility of the paper is fine.</t>
  </si>
  <si>
    <t>While the authors claims the source code will be publicly released on GitHub, the dataset is not given. The reproducibility of the paper is limited.</t>
  </si>
  <si>
    <t>the reproducibility is intermedicate.</t>
  </si>
  <si>
    <t>https://github.com/ladderlab-xjtu/forensic_pathology</t>
  </si>
  <si>
    <t>281-Paper2909</t>
  </si>
  <si>
    <t>Forward-solution aided deep-learning framework for patient-specific noninvasive cardiac ectopic pacing localization</t>
  </si>
  <si>
    <t>limited</t>
  </si>
  <si>
    <t>The paper is missing curcial information to replicate the results (see detailed comments).</t>
  </si>
  <si>
    <t>According to the authors responses, code and data are not going to be publicly available.</t>
  </si>
  <si>
    <t>282-Paper0231</t>
  </si>
  <si>
    <t>Foundation Ark: Accruing and Reusing Knowledge for Superior and Robust Performance</t>
  </si>
  <si>
    <t>The paper seems to be reproducible according to the checklist.</t>
  </si>
  <si>
    <t>The paper states that the code and the models will be publicly available after publication. Moreover, the datasets are public.</t>
  </si>
  <si>
    <t>Code and data are available.</t>
  </si>
  <si>
    <t>GitHub.com/JLiangLab/Ark</t>
  </si>
  <si>
    <t>283-Paper0676</t>
  </si>
  <si>
    <t>Foundation Model for Endoscopy Video Analysis via Large-scale Self-supervised Pre-train</t>
  </si>
  <si>
    <t>It is easy to reproduce the work of this paper if the author release the code.</t>
  </si>
  <si>
    <t>Based on the description, it seems to be able to reproduce the main technical method. But given that no code was provided, it is unsure if the exact same results could be reproduced.</t>
  </si>
  <si>
    <t>Because there are private datasets and I think it's very difficult to reproduce.</t>
  </si>
  <si>
    <t>https://github.com/med-air/Endo-FM</t>
  </si>
  <si>
    <t>284-Paper1860</t>
  </si>
  <si>
    <t>Fourier Test-time Adaptation with Multi-level Consistency for Robust Classification</t>
  </si>
  <si>
    <t>It is likely to be reproduced and the code is going to be released.</t>
  </si>
  <si>
    <t>The fact that the authors have stated their intention to release the code is promising, and I am looking forward to examining the code in the future.</t>
  </si>
  <si>
    <t>According to the reproducibility checklist filled out by the authors, they have provided sufficient details about their experimental setup.</t>
  </si>
  <si>
    <t>285-Paper1285</t>
  </si>
  <si>
    <t>FreeSeed: Frequency-band-aware and Self-guided Network for Sparse-view CT Reconstruction</t>
  </si>
  <si>
    <t>Based on the information provided in the paper, it seems that the authors have taken steps to ensure the reproducibility of their research.
 (Except of the DuDoFreeSeed network used in the ablation study)</t>
  </si>
  <si>
    <t>Can be reproduced according to the paper if provided some details.</t>
  </si>
  <si>
    <t>I think it is reproducible.</t>
  </si>
  <si>
    <t>https://github.com/Masaaki-75/freeseed</t>
  </si>
  <si>
    <t>286-Paper1727</t>
  </si>
  <si>
    <t>Frequency Domain Adversarial Training for Robust Volumetric Medical Segmentation</t>
  </si>
  <si>
    <t>Code will be not provided. It should be hard for non-familiar audiences to inplement.</t>
  </si>
  <si>
    <t>Although the datasets and the models used in experiments are public, the authors didn't claim they will open source code in the future. However, I believe the technical details provided in the paper are enough for reproduction.</t>
  </si>
  <si>
    <t>Maybe. the paper provides sufficient details regarding the model architecture, hyperparameters, and training dataset to enable reproducibility.</t>
  </si>
  <si>
    <t>https://github.com/asif-hanif/vafa</t>
  </si>
  <si>
    <t>287-Paper1051</t>
  </si>
  <si>
    <t>Frequency-mixed Single-source Domain Generalization for Medical Image Segmentation</t>
  </si>
  <si>
    <t>The main idea of FreeSDG is to leverage a frequency-based domain augmentation technique to extend the single-source domain discrepancy and inject robust representations learned from self-supervision into the network to boost segmentation performance. The approach is designed to address the limitations of domain generalization methods that require multiple source domains and may not be feasible in real clinical scenarios. FreeSDG employs a mixed frequency spectrum to augment the single-source domain and incorporate self-supervision to learn context-aware representations. The experimental results demonstrate that the proposed algorithm outperforms state-of-the-art methods and significantly improves segmentation performance on unseen domains. The proposed paper is well written and easy to follow. The authors used public datasets and the paper is easy to follow, however, the approach very depends on architectural design of the model and source code would be very helpful to reproduce the paper. The proposed approach is a combination of several techniques and seems technically novel. Future work is not discussed in the paper. The paper would be a good asset for the conference.</t>
  </si>
  <si>
    <t>The details about the method implementation are clear.</t>
  </si>
  <si>
    <t>Reproducibility is minor. The authors did not include code. No details about the augmentation methods are given to reproduce the paper.</t>
  </si>
  <si>
    <t>https://github.com/liamheng/Non-IID_Medical_Image_Segmentation</t>
  </si>
  <si>
    <t>288-Paper2512</t>
  </si>
  <si>
    <t>From Mesh Completion to AI Designed Crown</t>
  </si>
  <si>
    <t>Seems reproducible.</t>
  </si>
  <si>
    <t>https://github.com/Golriz-code/DMC.git</t>
  </si>
  <si>
    <t>289-Paper3382</t>
  </si>
  <si>
    <t>From Sparse to Precise: A Practical Editing Approach for Intracardiac Echocardiography Segmentation</t>
  </si>
  <si>
    <t>The authors have indicated that they may not make their code publicly available. The dataset used for validating the proposed ideas is also not publicly available.</t>
  </si>
  <si>
    <t>The codes and data used in this paper are not public, which may limit the reproducibility. The proposed method can be re-implemented without too much difficulty.</t>
  </si>
  <si>
    <t>The author does not choose to release their codes. And I think it could be quite challenging to reproduce the results of this work since the data is not available, either.</t>
  </si>
  <si>
    <t>290-Paper1213</t>
  </si>
  <si>
    <t>From Tissue to Sound: Model-based Sonification of Medical Imaging</t>
  </si>
  <si>
    <t>In general, the numerical steps are easy to follow. However, the image pipeline was not entirely clear (for instance, how were the images registered to each other?) nor has any software tool and/or programming language been mentioned.</t>
  </si>
  <si>
    <t>The authors do not provide code or relevant data from their work. They do provide a detailed description of their mathematical derivation and approach and supplemental video demonstrating their algorithm performance.</t>
  </si>
  <si>
    <t>Physical model definition is presented, however full derivation of the parameters is to be desired. The interaction module especially is not mathematically defined, more precisely regarding the mapping of the input data intensities to parameters of the mass-interaction system.</t>
  </si>
  <si>
    <t>291-Paper1165</t>
  </si>
  <si>
    <t>FSDiffReg: Feature-wise and Score-wise Diffusion-guided Unsupervised Deformable Image Registration for Cardiac Images</t>
  </si>
  <si>
    <t>The reproducibility is average with some missing details, but the author declares to provide the training code and testing modes, which seems promising.</t>
  </si>
  <si>
    <t>OK</t>
  </si>
  <si>
    <t>The code, data, and models will be published in full, and the hyperparameters for training will be given in the paper.</t>
  </si>
  <si>
    <t>https://github.com/xmed-lab/FSDiffReg.git</t>
  </si>
  <si>
    <t>292-Paper1832</t>
  </si>
  <si>
    <t>Full Image-index Remainder based Single Low-dose DR/CT Self-supervised Denoising</t>
  </si>
  <si>
    <t>In this paper, the author provides detailed information such as the model and datasets. Therefore, the method is largely replicable.</t>
  </si>
  <si>
    <t>While the authors do not provide code, they do provide detailed information about the model's parameters, data sets, and so on. So the work seems to be largely reproducible.</t>
  </si>
  <si>
    <t>This paper's methodology appears to be reproducible. While the authors did not include the code, they provided comprehensive details on the model, dataset, and evaluation. Therefore, the work seems to be replicable to a significant extent.</t>
  </si>
  <si>
    <t>293-Paper2571</t>
  </si>
  <si>
    <t>Fully Bayesian VIB-DeepSSM</t>
  </si>
  <si>
    <t>ok</t>
  </si>
  <si>
    <t>From the description of the method in the paper and by looking at previous work, much of the proposed approach would be reproducible (but it builds on multiple iterations of previous work). Some details about the training are provided.</t>
  </si>
  <si>
    <t>The methods, dataset and training procedure are described sufficiently well in order to reproduce the experiments.
 The supershape data is generated and reproducible.
 The authors state that the code will be released after acceptance of the paper.
 However, it seems like that the left atrium dataset is private and therefore, results on this dataset cannot be reproduced.</t>
  </si>
  <si>
    <t>https://github.com/jadie1/BVIB-DeepSSM</t>
  </si>
  <si>
    <t>294-Paper1144</t>
  </si>
  <si>
    <t>Fundus-Enhanced Disease-Aware Distillation Model for Retinal Disease Classification from OCT Images</t>
  </si>
  <si>
    <t>Authors state that code would be made available upon acceptance, I think the result is reproducible with public resources.</t>
  </si>
  <si>
    <t>The method is reproducible, offering details in the manuscript to understand the methodology.
 Also, the authors indicate their commitment to publish the code if the work is accepted. 
 The authors validated the method in a private dataset, but also results in public dataset is provided.</t>
  </si>
  <si>
    <t>If the dataset is made publicly available, reproducibility will be supported.</t>
  </si>
  <si>
    <t>https://github.com/xmed-lab/FDDM</t>
  </si>
  <si>
    <t>295-Paper2536</t>
  </si>
  <si>
    <t>Gadolinium-Free Cardiac MRI Myocardial Scar Detection by 4D Convolution Factorization</t>
  </si>
  <si>
    <t>The authors used a private dataset and claimed they would publish their code and model upon acceptance.</t>
  </si>
  <si>
    <t>reproducible</t>
  </si>
  <si>
    <t>The manuscript mentions the code will be available in a repository and the checklist supports this statement.</t>
  </si>
  <si>
    <t>https://github.com/HMS-CardiacMR/Myocardial_Scar_Detection</t>
  </si>
  <si>
    <t>296-Paper1224</t>
  </si>
  <si>
    <t>Gall Bladder Cancer Detection from US Images with Only Image Level Labels</t>
  </si>
  <si>
    <t>Given that the source code and models were provided with the submission, the reproducibility of the paper seems to be good.</t>
  </si>
  <si>
    <t>How did you finetune the class-aware DETR branch? It is not clear to me from the paper. Could be useful to include more details such as what data, label, loss did you use.
 How does the number of trainable parameters compared to the other baselines in the paper. It is also important to consider size of the model when comparing different algorithm.</t>
  </si>
  <si>
    <t>The network architecture explanation lacks some technical details. However, since the datasets used in this study are public, and the codes have already been made available, the results should be reproducible.</t>
  </si>
  <si>
    <t>https://gbc-iitd.github.io/wsod-gbc</t>
  </si>
  <si>
    <t>297-Paper0742</t>
  </si>
  <si>
    <t>Gene-induced Multimodal Pre-training for Image-omic Classification</t>
  </si>
  <si>
    <t>TCIA data is open
 Code is not provided</t>
  </si>
  <si>
    <t>It's good</t>
  </si>
  <si>
    <t>The authors did include the dataset information, training computational infrastructure, together with the training hyper-parameters. No significant concern regarding the reproducibility of the proposed work.</t>
  </si>
  <si>
    <t>https://github.com/huangwudiduan/GIMP</t>
  </si>
  <si>
    <t>298-Paper1981</t>
  </si>
  <si>
    <t>Generating High-Resolution 3D CT with 12-bit Depth using a Diffusion Model with Adjacent Slice and Intensity Calibration Network</t>
  </si>
  <si>
    <t>The authors write "not applicable" for all points.</t>
  </si>
  <si>
    <t>The response of reproducibility checklist is marked as NA. However, I believe author/s should complete section 1 for the algorithm reproducibility.</t>
  </si>
  <si>
    <t>The model architecture and the data are available and the training procedure is clearly discribed</t>
  </si>
  <si>
    <t>299-Paper0172</t>
  </si>
  <si>
    <t>Generating Realistic Brain MRIs via a Conditional Diffusion Probabilistic Model</t>
  </si>
  <si>
    <t>The paper provides sufficient details on the architecture and training procedures of the proposed cDPM method, enabling other researchers to replicate the experiments. The authors have also committed to releasing the code for their method as part of the MONAI library, which will enhance reproducibility. However, the paper lacks detailed information on hyper-parameter selection, mean and standard deviation trends, comparison to important baselines (e.g, LDMs), and significance analysis. These details are important for interpreting the results and comparing the method with the state-of-the-art. Additionally, including comparisons of computational and runtime performance could have further clarified the contributions of the proposed method.</t>
  </si>
  <si>
    <t>Submission indicates that the code will be released as part of MONAI.</t>
  </si>
  <si>
    <t>300-Paper1191</t>
  </si>
  <si>
    <t>Geometric Ultrasound Localization Microscopy</t>
  </si>
  <si>
    <t>Reproducibility is excellent. This is where the use of PALA is beneficial. This also applies for comparison to existing image formation methods also provided in the Github.</t>
  </si>
  <si>
    <t>The work is quite reproducible. However, further details on the parameter selection process will facilitate better reproducibility.</t>
  </si>
  <si>
    <t>The authors have chosen a public dataset and state that they will publish the code. Thus, reproducibility is ensured.</t>
  </si>
  <si>
    <t>301-Paper3505</t>
  </si>
  <si>
    <t>Geometry-adaptive Network for Robust Detection of Placenta Accreta Spectrum Disorders</t>
  </si>
  <si>
    <t>The Authors use an in-house dataset and plan to publish the code upon acceptance.</t>
  </si>
  <si>
    <t>The method was quite complex with several modules, which may hinders the reproducibility. However, the authors promised to release the code.</t>
  </si>
  <si>
    <t>The dataset is not available but the authors have mentioned that they will make the source code public.</t>
  </si>
  <si>
    <t>https://github.com/Meteorary/GALA</t>
  </si>
  <si>
    <t>302-Paper1644</t>
  </si>
  <si>
    <t>Geometry-invariant abnormality detection</t>
  </si>
  <si>
    <t>good but parameter sensitivity not included.</t>
  </si>
  <si>
    <t>The lack of experiments details hurts the reproducibitly.</t>
  </si>
  <si>
    <t>No issues with reproducibility.</t>
  </si>
  <si>
    <t>303-Paper0378</t>
  </si>
  <si>
    <t>GL-Fusion: Global-Local Fusion Network for Multi-view Echocardiogram Video Segmentation</t>
  </si>
  <si>
    <t>The authors have made their code and some other information available. The data is not available, limiting reproducibility. As mentioned above, the level if detail is far short of sufficient to reproduce the experiments if the code were not provided.</t>
  </si>
  <si>
    <t>good reproducibility</t>
  </si>
  <si>
    <t>High rate in reproducibility.</t>
  </si>
  <si>
    <t>https://github.com/xmed-lab/GL-Fusion</t>
  </si>
  <si>
    <t>304-Paper1225</t>
  </si>
  <si>
    <t>Global k-Space Interpolation for Dynamic MRI Reconstruction using Masked Image Modeling</t>
  </si>
  <si>
    <t>Very difficult to reproduce.</t>
  </si>
  <si>
    <t>A clear high level description of the method is provided, although no link to a code repository or mention of the actual ML framework used is provided (as far as I can tell)</t>
  </si>
  <si>
    <t>The paper is easy to follow, and if the code is released I think this will be reproducible</t>
  </si>
  <si>
    <t>305-Paper1904</t>
  </si>
  <si>
    <t>GLSFormer : Gated - Long, Short Sequence Transformer for Step Recognition in Surgical Videos</t>
  </si>
  <si>
    <t>I did not see any problem on the reproducibility of the paper.</t>
  </si>
  <si>
    <t>The authors have filled out a reproducibility checklist upon submission, which is a positive sign for the reproducibility of their work. They have provided detailed information about their experimental setup and evaluation metrics, as well as links to the datasets used in this study. However, while they state that code will be made publicly available after the review process, it is not currently available at the time of publication. Overall, based on the information provided in their checklist and paper itself regarding data availability and experimental details, it seems that reproducing this work would be feasible with some effort. However, without access to code or more detailed implementation instructions beyond what was included in their paper, full reproducibility may be challenging for some readers.</t>
  </si>
  <si>
    <t>Details of the datasets and evaluation metrics used in the experiments is provided.
 Implentation details including chosen hyperparameters for training are available in the paper.</t>
  </si>
  <si>
    <t>https://github.com/nisargshah1999/GLSFormer</t>
  </si>
  <si>
    <t>306-Paper0554</t>
  </si>
  <si>
    <t>GRACE: A Generalized and Personalized Federated Learning Method for Medical Imaging</t>
  </si>
  <si>
    <t>The datasets are publicly available
 The description of hyperparameters and implementation details is meager, so it is important that code to reproduce the experiments will be published.</t>
  </si>
  <si>
    <t>The paper should be fairly reproducible since the authors state that they have / will provide code. I am not sure I could find that in the paper. May be I missed it and it should be more clearly pointed out.</t>
  </si>
  <si>
    <t>https://github.com/MediaBrain-SJTU/GPFL-GRACE</t>
  </si>
  <si>
    <t>307-Paper0784</t>
  </si>
  <si>
    <t>Gradient and Feature Conformity-Steered Medical Image Classification with Noisy Labels</t>
  </si>
  <si>
    <t>Seems appropriate</t>
  </si>
  <si>
    <t>Yes, code will be released</t>
  </si>
  <si>
    <t>The paper provides sufficient detail in its methodology and experimental setup to ensure reproducibility of the results.</t>
  </si>
  <si>
    <t>308-Paper3651</t>
  </si>
  <si>
    <t>Graph Convolutional Network with Morphometric Similarity Networks for Schizophrenia Classification</t>
  </si>
  <si>
    <t>The reproducibility is good. Both the key hyper-parameters and the model of computational equipment are described in detail.</t>
  </si>
  <si>
    <t>Authors provide details about graph structure and parameter values used</t>
  </si>
  <si>
    <t>Despite no information on the availability of code and data, it provides sufficient details to facilitate the replication of the experiments and the evaluation of the proposed method.</t>
  </si>
  <si>
    <t>309-Paper0455</t>
  </si>
  <si>
    <t>Graph-theoretic automatic lesion tracking and detection of patterns of lesion changes in longitudinal CT studies</t>
  </si>
  <si>
    <t>Re-implementation could become difficult as algorithms to generate the case-specific graph-structure are complex, too.</t>
  </si>
  <si>
    <t>The method is described in sufficient detail to support reproducibility.</t>
  </si>
  <si>
    <t>DLIVER and DLUNG availability ...</t>
  </si>
  <si>
    <t>310-Paper1702</t>
  </si>
  <si>
    <t>GSDG: Exploring A Global Semantic-guided Dual-stream Graph Model for Automated Volume Differential Diagnosis and Prognosis</t>
  </si>
  <si>
    <t>It appears all the details for reproducibility are included.</t>
  </si>
  <si>
    <t>Key hyper-parameters are clearly state and the experiments are conducted on public datasets. The authors plan to release the code - reproducing the architecture and training loop solely from the description would be challenging.</t>
  </si>
  <si>
    <t>The proposed method should be reproducible.</t>
  </si>
  <si>
    <t>311-Paper0978</t>
  </si>
  <si>
    <t>GSMorph: Gradient Surgery for cine-MRI Cardiac Deformable Registration</t>
  </si>
  <si>
    <t>The reproducibility of the paper will be good, because authors claim the the source code will be available online soon.</t>
  </si>
  <si>
    <t>The reproducibility of the paper is OK.</t>
  </si>
  <si>
    <t>https://github.com/wulalago/GSMorph</t>
  </si>
  <si>
    <t>312-Paper1526</t>
  </si>
  <si>
    <t>Guiding the Guidance: A Comparative Analysis of User Guidance Signals for Interactive Segmentation of Volumetric Images</t>
  </si>
  <si>
    <t>The authors have indicated their willingness to make code associated with their work publicly available, and have provided detailed description of their datasets and experimental procedures in the submitted manuscript. As a result, this paper demonstrates a high degree of reproducibility.</t>
  </si>
  <si>
    <t>The authors used publicly available datasets and plan on releasing their source code.</t>
  </si>
  <si>
    <t>The experiments should be reproducible as the authors used existing signals and existing frameworks and clearly specified the parameter settings and performance metric used. The authors also mentioned that code will be made public.</t>
  </si>
  <si>
    <t>https://github.com/Zrrr1997/Guiding-The-Guidance</t>
  </si>
  <si>
    <t>313-Paper0348</t>
  </si>
  <si>
    <t>H2GM: A Hierarchical Hypergraph Matching Framework for Brain Landmark Alignment</t>
  </si>
  <si>
    <t>The authors agreed to share code.</t>
  </si>
  <si>
    <t>The author's use a public dataset and state that they will make their code public, thus the work should be reproducible.</t>
  </si>
  <si>
    <t>https://github.com/CUHK-AIM-Group/HHGM</t>
  </si>
  <si>
    <t>314-Paper1335</t>
  </si>
  <si>
    <t>HACL-Net: Hierarchical Attention and Contrastive Learning Network for MRI-Based Placenta Accreta Spectrum Diagnosis</t>
  </si>
  <si>
    <t>The data and code used in this manuscript are not accessible, which may affect the reproducibility.</t>
  </si>
  <si>
    <t>The data is not publicly available, therefore releasing the code would enable others to reproduce this work.</t>
  </si>
  <si>
    <t>https://github.com/LouieBHLu/HACL-Net</t>
  </si>
  <si>
    <t>315-Paper1408</t>
  </si>
  <si>
    <t>HartleyMHA: Self-Attention in Frequency Domain for Resolution-Robust and Parameter-Efficient 3D Image Segmentation</t>
  </si>
  <si>
    <t>The authors' report on reproducibility appears to be reasonable.</t>
  </si>
  <si>
    <t>-</t>
  </si>
  <si>
    <t>I noted the pre-trained weights and training/evaluation code and training scheme clearly explained. However, without architecture code implementation, it might not be an easy task to replicate.</t>
  </si>
  <si>
    <t>316-Paper0540</t>
  </si>
  <si>
    <t>HC-Net: Hybrid Classification Network for Automatic Periodontal Disease Diagnosis</t>
  </si>
  <si>
    <t>The paper does not report detailed dataset label categories. It also does not report specific steps for the instance segmentation part of the experiment, which may indeed make it difficult to reproduce the paper.</t>
  </si>
  <si>
    <t>The authors did not release the code and the used dataset is an in-house dataset.</t>
  </si>
  <si>
    <t>The proposed method is mainly based on existing techniques and should be easy to reproduce. The authors also will release the code.</t>
  </si>
  <si>
    <t>https://github.com/ShanghaiTech-IMPACT/Periodental_Disease</t>
  </si>
  <si>
    <t>317-Paper3097</t>
  </si>
  <si>
    <t>H-DenseFormer: An Efficient Hybrid Densely Connected Transformer for Multimodal Tumor Segmentation</t>
  </si>
  <si>
    <t>The training and validation loss of the best weight for each method in Table 2 is not reported.
 The random seed is not reported.</t>
  </si>
  <si>
    <t>The model is described in sufficient detail, and the authors outline their experimental procedure clearly. The authors use two public datasets and provide code repository links.</t>
  </si>
  <si>
    <t>They shared the code and also implementation details are listed in the paper.</t>
  </si>
  <si>
    <t>https://github.com/shijun18/H-DenseFormer</t>
  </si>
  <si>
    <t>318-Paper0769</t>
  </si>
  <si>
    <t>HENet: Hierarchical Enhancement Network for Pulmonary Vessel Segmentation in Non-contrast CT Images</t>
  </si>
  <si>
    <t>The results are difficult to reproduce, since the dataset is private</t>
  </si>
  <si>
    <t>The reproducibility of this paper is good. 
 The proposed network architecture, parameter settings, and experimental details are all described in great detail.</t>
  </si>
  <si>
    <t>https://github.com/CODESofWenqi/HENet</t>
  </si>
  <si>
    <t>319-Paper2583</t>
  </si>
  <si>
    <t>Hierarchical Vision Transformers for Disease Progression Detection in Chest X-Ray Images</t>
  </si>
  <si>
    <t>Despite stating so in the reproducibility report, the authors do not report "the range of hyper-parameters considered" or "method to select the best hyper-parameter configuration".
 Details regarding compared baselines are missing (hyperparameters, training strategy, model architecture).
 Details regarding the ablation study are missing (patch pre-processing).
 The authors state that "A description of results with central tendency (e.g. mean) &amp; variation (e.g. error bars).", "An analysis of statistical significance of reported differences in performance between methods." and "A description of the memory footprint." is not applicable, which I do not agree with.</t>
  </si>
  <si>
    <t>The reproducibility of the paper is good. Authors provides almost all the things needed to repeat the experiments.</t>
  </si>
  <si>
    <t>Reproducible, the paper included technical details needed for re-implementation.</t>
  </si>
  <si>
    <t>https://github.com/PLAN-Lab/CheXRelFormer</t>
  </si>
  <si>
    <t>320-Paper1489</t>
  </si>
  <si>
    <t>High-Quality Virtual Single-Viewpoint Surgical Video: Geometric Autocalibration of Multiple Cameras in Surgical Lights</t>
  </si>
  <si>
    <t>No software is presented. Authors include supplementary video showing performance of their approach and details sufficient for software implementation.</t>
  </si>
  <si>
    <t>The code+data is released so reproducibility seems fine.</t>
  </si>
  <si>
    <t>Availability of source code: 
 The fact that there is no source code provided decreases the reproducibility of the proposed method.
 Implementation details: 
 Since the mathematical equations presented are fairly easy to understand and follow, reproducibility seems assured, at least to some extent. Nevertheless, reproducing the exact same work as it is presented in this paper might still be challenging since important implementation details regarding a fully functioning pipeline are hidden. For example, in section 2.1, page 3, it is mentioned that the SIFT algorithm is being used for feature point detection, followed by feature point matching 'for each of the 10 combinations of the five frames'. Explanations like that could lead to more room for interpretation.
 In addition, the used programming language and libraries are not mentioned. On a positive note, the used OS incl. version as well as CPU and RAM details are listed.</t>
  </si>
  <si>
    <t>https://github.com/isogawalab/SingleViewSurgicalVideo</t>
  </si>
  <si>
    <t>321-Paper1642</t>
  </si>
  <si>
    <t>High-Resolution Cranial Defect Reconstruction by Iterative, Low-Resolution, Point Cloud Completion Transformers</t>
  </si>
  <si>
    <t>The authors have provided detailed information about the datasets used, the network architecture, the objective function, and the evaluation metrics, which is essential for reproducibility. Additionally, the authors have provided a detailed description of the pre-processing steps, post-processing steps, and the iterative completion process, which can also aid in reproducibility.
 However, it should be noted that the authors have not provided code or data as part of their reproducibility efforts. While this is not a requirement for acceptance, it can significantly enhance the reproducibility of the research. Providing code and data would allow other researchers to directly reproduce the results and also enable them to build upon the existing work. Therefore, it is recommended that the authors consider providing code and data in the future, if possible.</t>
  </si>
  <si>
    <t>good things about reproducibility
 o open datasts used
 o objective function and training are well described
 limiting the ability to reproduce
 o code not provided
 o network architecture not well described as discussed in weaknesses</t>
  </si>
  <si>
    <t>https://github.com/MWod/DeepImplant_MICCAI_2023</t>
  </si>
  <si>
    <t>322-Paper2796</t>
  </si>
  <si>
    <t>HIGT: Hierarchical Interaction Graph-Transformer for Whole Slide Image Analysis</t>
  </si>
  <si>
    <t>The experiments were conducted on two public available datasets. 
 The authors claimed the code will be released.</t>
  </si>
  <si>
    <t>The experimental data are from the public dataset. The authors say the code will be made available.</t>
  </si>
  <si>
    <t>https://github.com/HKU-MedAI/HIGT</t>
  </si>
  <si>
    <t>323-Paper2410</t>
  </si>
  <si>
    <t>Histopathology Image Classification using Deep Manifold Contrastive Learning</t>
  </si>
  <si>
    <t>From the reproducibility note the only standing issue I notice was the sharing of the data and code (training/evaluation). The authors have checked it as YES but I do not see any link in the manuscript. Could it be introduced ?</t>
  </si>
  <si>
    <t>good reproducibility.</t>
  </si>
  <si>
    <t>The datasets are public available.
 The authors claim that the code will be released.</t>
  </si>
  <si>
    <t>https://github.com/hvcl/Deep-Manifold-Contrastive-Learning</t>
  </si>
  <si>
    <t>324-Paper2330</t>
  </si>
  <si>
    <t>How Does Pruning Impact Long-Tailed Multi-Label Medical Image Classifiers?</t>
  </si>
  <si>
    <t>authors declare labels and data splits will be made public upon acceptance</t>
  </si>
  <si>
    <t>The authors disclose all parameters to generate their statistical study. While the dataset split used for their experimentation is missing to fully reproduce their results, it is mentioned in the paper that it would be made available upon acceptance.</t>
  </si>
  <si>
    <t>https://github.com/VITA-Group/PruneCXR</t>
  </si>
  <si>
    <t>325-Paper1461</t>
  </si>
  <si>
    <t>How Reliable are the Metrics Used for Assessing Reliability in Medical Imaging?</t>
  </si>
  <si>
    <t>Overall, the paper seems to be highly reproducible. Notably, the authors provide all training code and models, which allows for cross-checking and building upon the provided results.</t>
  </si>
  <si>
    <t>The datasets used are public, and the method is anonymously released, which deems the results reproducible.</t>
  </si>
  <si>
    <t>The work uses publicly available datasets and all code has been made available online.</t>
  </si>
  <si>
    <t>https://github.com/MayankGupta73/Robust-Calibration</t>
  </si>
  <si>
    <t>326-Paper2251</t>
  </si>
  <si>
    <t>Identification of Disease-sensitive Brain Imaging Phenotypes and Genetic Factors using GWAS Summary Statistics</t>
  </si>
  <si>
    <t>It would be good to be more precise on the genetic range that is being examined, e.g. chr19:start-end for the ADNI analysis and the specific locations for the UKB analyses.</t>
  </si>
  <si>
    <t>It is unclear how reproducible the experiments in the paper are, as the authors did not provide detailed information on the code or data used. This lack of reproducibility makes it difficult for other researchers to validate or build upon the findings.</t>
  </si>
  <si>
    <t>The authors do not take the reproducibility report seriously in my opinion. The mark yes to everything, also e.g. that they discuss the memory footprint of the method. This is not done in any obvious manner in the manuscript.</t>
  </si>
  <si>
    <t>327-Paper1110</t>
  </si>
  <si>
    <t>IIB-MIL: Integrated instance-level and bag-level multiple instances learning with label disambiguation for pathological image analysis</t>
  </si>
  <si>
    <t>This paper uses public datasets, and the authors say they will release the code upon acceptance. Therefore, the overall reproducibility is good.</t>
  </si>
  <si>
    <t>The paper does not provide source code or state that source code will be provided. The reproducibility of the proposed method is relatively difficult without open-source code.</t>
  </si>
  <si>
    <t>The author promises to opensource the code.</t>
  </si>
  <si>
    <t>https://github.com/TencentAILabHealthcare/IIB-MIL</t>
  </si>
  <si>
    <t>328-Paper2593</t>
  </si>
  <si>
    <t>Image2SSM: Reimagining Statistical Shape Models from Images with Radial Basis Functions</t>
  </si>
  <si>
    <t>The paper doesn't seems to be easily reproducible at this stage, details of the model are missing.</t>
  </si>
  <si>
    <t>Various entries in the reproducibility form are not really reflected in the paper, I wonder if this is related to the fact that authors claimed that code and data will be publicly shared (which is always very appreciated) and as a result little information has been given in the paper. For instance:
 A clear declaration of what software framework and version you used.
 [Yes] 
 Whether ethics approval was necessary for the data.
 [Yes]
 The exact number of training and evaluation runs.
 [Yes]
 this information is nowhere to be found.
 A lot of key information is not present in the paper and I think that a minimum of it could have been added, regardless of the anonymity status or the fact that authors plan to share data and code (probably on some website).</t>
  </si>
  <si>
    <t>Details should be sufficient for reproduction.</t>
  </si>
  <si>
    <t>329-Paper2308</t>
  </si>
  <si>
    <t>Imitation Learning from Expert Video Data for Dissection Trajectory Prediction in Endoscopic Surgical Procedure</t>
  </si>
  <si>
    <t>According to the paper, if the dataset and code will be public, this paper is reproducible. If not, more details about the dataset is needed in the paper.</t>
  </si>
  <si>
    <t>dataset is private
 no code availability mentioned in paper</t>
  </si>
  <si>
    <t>330-Paper0869</t>
  </si>
  <si>
    <t>Implicit Anatomical Rendering for Medical Image Segmentation with Stochastic Experts</t>
  </si>
  <si>
    <t>the author provided sufficient implementation details, code will be released upon publication</t>
  </si>
  <si>
    <t>The authors assert that all comparative evaluations were conducted using the released open-source implementation of the proposed method. However, insufficient details are provided regarding methodologies employed to ensure fairness of comparisons between the novel technique and other alternative approaches examined.</t>
  </si>
  <si>
    <t>https://github.com/charlesyou999648/MORSE</t>
  </si>
  <si>
    <t>331-Paper1136</t>
  </si>
  <si>
    <t>Implicit neural representations for joint decomposition and registration of gene expression images in the marmoset brain</t>
  </si>
  <si>
    <t>1.From the qualitative and quantitative experimental results, I believe that this paper can be reproduced.
 2.From the author's detailed description of the method, it is believed that the paper can be reproduced.
 3.In the implementation section (2.4) of the paper, the selection of the environment and method parameters for the experiment is provided, which provides important support for the reproducibility of the paper. Therefore, we consider this paper reproducible.</t>
  </si>
  <si>
    <t>The paper meets the standard criteria of reproducibility</t>
  </si>
  <si>
    <t>The authors mentioned that the codes and data will be available, and the reproducibility of the paper may be acceptable.</t>
  </si>
  <si>
    <t>https://github.com/BrainImageAnalysis/ImpRegDec</t>
  </si>
  <si>
    <t>332-Paper0546</t>
  </si>
  <si>
    <t>Importance Weighted Variational Cardiac MRI Registration Using Transformer and Implicit Prior</t>
  </si>
  <si>
    <t>Use of public datasets. While numbers of training/test splits are reported, given these are public datasets it would be helpful to refer to the actual cases.
 Results are quantitatively reported, with mean/stdev, and metric referred to, bur there is, in contrary what the authors state in their checklist, no "An analysis of statistical significance of reported differences in performance between methods."</t>
  </si>
  <si>
    <t>Fair reproducibility. Most of the technical details of the proposed method have been provided. Yet, the authors stated that the source code of the proposed method will be made publicly available following the acceptance of the paper.</t>
  </si>
  <si>
    <t>The reproducibility of the presented method is poor due to the omission of crucial information about hyperparameter choices.</t>
  </si>
  <si>
    <t>333-Paper2605</t>
  </si>
  <si>
    <t>Improved flexibility and interpretability of large vessel stroke prognostication using image synthesis and multi-task learning</t>
  </si>
  <si>
    <t>I would not be able to reproduce this study due to notable omissions in the training and inference process for the comparison methods that this study evaluated.</t>
  </si>
  <si>
    <t>Even with access to the dataset, it would be moderately difficult to reproduce. The biggest challenge is the 2nd stage - how are the outputs of the first model in stage2 combined with which clinical data.</t>
  </si>
  <si>
    <t>The code would be available and the procedure is well described. Additional implementation information was available in the Appendix.</t>
  </si>
  <si>
    <t>334-Paper2502</t>
  </si>
  <si>
    <t>Improved Multi-Shot Diffusion-Weighted MRI with Zero-Shot Self-Supervised Learning Reconstruction</t>
  </si>
  <si>
    <t>They provide code, so it is highly reproducible.</t>
  </si>
  <si>
    <t>Acceptible</t>
  </si>
  <si>
    <t>The paper provided a link to the code and data. However, the implementations details in the paper are not sufficiently clear, e. g., network hyper-parameters (filter sizes, etc.). The formulation of DC layer should be also given for this task.</t>
  </si>
  <si>
    <t>https://github.com/jaejin-cho/miccai2023</t>
  </si>
  <si>
    <t>335-Paper1077</t>
  </si>
  <si>
    <t>Improved Prognostic Prediction of Pancreatic Cancer Using Multi-Phase CT by Integrating Neural Distance and Texture-Aware Transformer</t>
  </si>
  <si>
    <t>As the data used in the paper is not publicly available, reproducing the results may be challenging. However, if the work is accepted, the code could be released to allow others to test the method.</t>
  </si>
  <si>
    <t>There is not a good reproducibility, because of these weaknesses as listed above.</t>
  </si>
  <si>
    <t>The paper uses an in-house dataset, which introduces concern about reproducibility.
 Code availability is not mentioned in the manuscript</t>
  </si>
  <si>
    <t>336-Paper0747</t>
  </si>
  <si>
    <t>Improving Automatic Fetal Biometry Measurement with Swoosh Activation Function</t>
  </si>
  <si>
    <t>The datasets used are publicly available. The function parameters are explained adequately ensuring reproducibility of the work.</t>
  </si>
  <si>
    <t>One dataset seems private and another public. Some clarification on whether or not the private set can be made available would be helpful. The model setup and training seems reasonably simple enough to replicate. The regularization term itself should be easy to implement and add to any existing modeling frameworks. Would be even better to have access to the full code in the final paper. Overall, I'd score them 'good' in terms of reproducibility.</t>
  </si>
  <si>
    <t>There are only hyperparameters inside the paper. I can't see any relevant link to the training code and the dataset.</t>
  </si>
  <si>
    <t>https://github.com/DasuberVetLeonidas/SwooshActivationFunction</t>
  </si>
  <si>
    <t>337-Paper1721</t>
  </si>
  <si>
    <t>Improving Image-Based Precision Medicine with Uncertainty-Aware Causal Models</t>
  </si>
  <si>
    <t>The experimental setup is clearly described in the main text; the supplementary material provides further information on the network architecture and learning parameters.</t>
  </si>
  <si>
    <t>The reproducibility is below average. The experiments were carried out using data from randomized clinical trails that are not publicly available. Code also won't be shared.</t>
  </si>
  <si>
    <t>The data seems to be well described, so that anyone getting access to the described clinical trial data is in a good position to reproduce.
 But as stated above there's a huge amount of information about what the neural network training approach actually consists of; how it works; what it's doing; exactly how to implement it and so on. There's no chance of reproducing these experiments based solely on what is written here.</t>
  </si>
  <si>
    <t>338-Paper1899</t>
  </si>
  <si>
    <t>Improving Outcome Prediction of Pulmonary Embolism by De-Biased Multi-Modality Model</t>
  </si>
  <si>
    <t>The authors described clearly the model framework including training model and inference model, and gave the loss function and training details. So there is a good reproducibility.</t>
  </si>
  <si>
    <t>Dataset used is proprietary so reproducibility may be limited. Values used for variables such as lambda_swap in combined loss function would be valuable. Text only states the values are set to balance the importance of feature aggregation, which may be an important detail to achieved documented performance.</t>
  </si>
  <si>
    <t>339-Paper1786</t>
  </si>
  <si>
    <t>Improving Pathology Localization: Multi-Series Joint Attention Takes the Lead</t>
  </si>
  <si>
    <t>The private data included and the limited details on network architecture can affect the reproducibility of the paper.</t>
  </si>
  <si>
    <t>The authors have not provided the following "An analysis of situations in which the method failed."</t>
  </si>
  <si>
    <t>The reproducibility of this paper can be achieved by following the paper. It will be helpful if some sample implementation is provided.</t>
  </si>
  <si>
    <t>340-Paper2610</t>
  </si>
  <si>
    <t>Incomplete Multimodal Learning for Visual Acuity Prediction after Cataract Surgery Using Masked Self-Attention</t>
  </si>
  <si>
    <t>The method of the paper is reproducible, but because the data is private, the experimental results are difficult to reproduce for others.</t>
  </si>
  <si>
    <t>Paper is thorough in providing all attributes used for ease of reproduction of the work.</t>
  </si>
  <si>
    <t>The authors claim that the code will be released, but there is a lack of publicly available datasets for validation.</t>
  </si>
  <si>
    <t>https://github.com/liyiersan/MSA</t>
  </si>
  <si>
    <t>341-Paper0708</t>
  </si>
  <si>
    <t>Incremental Learning for Heterogeneous Structure Segmentation in Brain Tumor MRI</t>
  </si>
  <si>
    <t>The authors have not share code yet. If the authors can release code, the reproducibility is possible for this paper.</t>
  </si>
  <si>
    <t>The paper have provided sufficient details about the model, and thus I think the paper can be reproduced.</t>
  </si>
  <si>
    <t>The paper is reporoduceable.</t>
  </si>
  <si>
    <t>342-Paper1952</t>
  </si>
  <si>
    <t>Inflated 3D Convolution-Transformer for Weakly-supervised Carotid Stenosis Grading with Ultrasound Videos</t>
  </si>
  <si>
    <t>The dataset is not public available. It's not clear about the reproducibility of the paper.</t>
  </si>
  <si>
    <t>Reproducibility maybe a challenge due to the many details in the paper.</t>
  </si>
  <si>
    <t>343-Paper2539</t>
  </si>
  <si>
    <t>Infusing physically inspired known operators in deep models of ultrasound elastography</t>
  </si>
  <si>
    <t>The authors will provide the code and utilize publicly available datasets, promoting transparency and reproducibility in research. Moreover, the required Institutional Review Board (IRB) approval has been obtained for data collection, ensuring adherence to ethical standards.</t>
  </si>
  <si>
    <t>The reproducibility of the paper is satisfactory .</t>
  </si>
  <si>
    <t>Items appear to have been provided fully by the authors to ensure reproducibility.</t>
  </si>
  <si>
    <t>http://code.sonography.ai/</t>
  </si>
  <si>
    <t>344-Paper2197</t>
  </si>
  <si>
    <t>Instance-Aware Diffusion Model for Gland Segmentation in Colon Histology Images</t>
  </si>
  <si>
    <t>Lacks important technical details pertaining to the training of the model such as hyperparameters, optimization strategy, etc.
 Lacks clarity on how the method is employed at inference time</t>
  </si>
  <si>
    <t>The paper provides sufficient details about the methodology, datasets, implementation, and evaluation metrics to facilitate reproducibility.</t>
  </si>
  <si>
    <t>Author claim the code will be released.</t>
  </si>
  <si>
    <t>345-Paper1885</t>
  </si>
  <si>
    <t>Instructive Feature Enhancement for Dichotomous Medical Image Segmentation</t>
  </si>
  <si>
    <t>Although the source code is not provided, the details of the proposed method are enough to reproduce.
 The proposed dataset, termed as Cosmos55k, is not public in this version. It is suggested to provide a clear and anonymous link to show some samples.</t>
  </si>
  <si>
    <t>The code of this work was not provided. The reproducibility is slightly worse.</t>
  </si>
  <si>
    <t>The model should be able to reproduce if the dataset is available.</t>
  </si>
  <si>
    <t>https://github.com/yezi-66/IFE</t>
  </si>
  <si>
    <t>346-Paper2092</t>
  </si>
  <si>
    <t>Intelligent Virtual B-scan Mirror (IVBM)</t>
  </si>
  <si>
    <t>Source code and data could be made available. It seems not to be the case here.</t>
  </si>
  <si>
    <t>All relevant aspect of reproducibility have been addressed.</t>
  </si>
  <si>
    <t>several technical details are missing, in particular, those related to the VR pipeline</t>
  </si>
  <si>
    <t>347-Paper2128</t>
  </si>
  <si>
    <t>Interpretable Deep Biomarker for Serial Monitoring of Carotid Atherosclerosis Based on Three-Dimensional Ultrasound Imaging</t>
  </si>
  <si>
    <t>Reproducibility is good, as the author has committed to publish code and dataset.</t>
  </si>
  <si>
    <t>The reproducibility of the paper is very good.</t>
  </si>
  <si>
    <t>Is the dataset publicly available?</t>
  </si>
  <si>
    <t>348-Paper1676</t>
  </si>
  <si>
    <t>Interpretable Medical Image Classification using Prototype Learning and Privileged Information</t>
  </si>
  <si>
    <t>Great, public code.</t>
  </si>
  <si>
    <t>Experiments were done with a public dataset.
 Code will be made available.
 Reproducibility is guaranteed.</t>
  </si>
  <si>
    <t>The authors state that code will be made available</t>
  </si>
  <si>
    <t>https://github.com/XRad-Ulm/Proto-Caps</t>
  </si>
  <si>
    <t>349-Paper1303</t>
  </si>
  <si>
    <t>Inter-slice Consistency for Unpaired Low-Dose CT Denoising using Boosted Contrastive Learning</t>
  </si>
  <si>
    <t>The paper's methodology is easy to reproduce. Despite the absence of the code in GitHub, the authors have supplied comprehensive details regarding the model, dataset, and evaluation procedure, which significantly enhances the work's replicability.</t>
  </si>
  <si>
    <t>As per the details given in the paper, the paper is reproducible upto a certain extent.</t>
  </si>
  <si>
    <t>The authors have furnished in-depth explanations of the model, dataset, and evaluation procedure, significantly facilitating the work's replicability. Although the code is not currently available, implementation should not pose a challenge.</t>
  </si>
  <si>
    <t>350-Paper1521</t>
  </si>
  <si>
    <t>Intraoperative CT augmentation for needle-based liver interventions</t>
  </si>
  <si>
    <t>The authors provided the majority of necessary details to reproduce the work. Main aspect I did not find was the method to obtain ground truth vessel segmentations from the contrast-enhanced CT scans.</t>
  </si>
  <si>
    <t>The method is lacking information regarding how the vessels are segmented from the contrast enhanced images. Given that vessel map is one of the two inputs to the neural network that will result in the "intraoperative" vascular tree, it is huge importance to understand how this should be done.</t>
  </si>
  <si>
    <t>If, as the authors declare, the source code and data available in the publication will be made available, there will be a full possibility of repeating the results.</t>
  </si>
  <si>
    <t>https://github.com/Sidaty1/Intraoperative_CT_augmentation</t>
  </si>
  <si>
    <t>351-Paper0552</t>
  </si>
  <si>
    <t>Intra-operative Forecasting of Standing Spine Shape with Articulated Neural Kernel Fields</t>
  </si>
  <si>
    <t>Moderate reproducibility for various reasons. At first, the clinical task is less common and I assume not many groups have access to a cohort as in this paper. The cohort itself is not publicly available and consequently it will be difficult to reproduce and compare later. The level of detail given in the paper is not sufficient to be able to re-implement. Code will not be made available.</t>
  </si>
  <si>
    <t>Given my comments above regarding the clarity of the methods section, I have concerns regarding the reproducibility of this work. Proper attention has to be devoted to explaining the flow of information within the pipeline.</t>
  </si>
  <si>
    <t>The methods are highly detailed and replication of the forecasting architecture is made as reproducable as possible. Unfortunately, the dataset cannot be made public.</t>
  </si>
  <si>
    <t>352-Paper1368</t>
  </si>
  <si>
    <t>Inverse Consistency by Construction for Multistep Deep Registration</t>
  </si>
  <si>
    <t>the data sets used for validation are publicly available</t>
  </si>
  <si>
    <t>The tests appear to me as reproducible.</t>
  </si>
  <si>
    <t>https://github.com/uncbiag/ByConstructionICON</t>
  </si>
  <si>
    <t>353-Paper2670</t>
  </si>
  <si>
    <t>InverseSR: 3D Brain MRI Super-Resolution Using a Latent Diffusion Model</t>
  </si>
  <si>
    <t>The answers to "For all code related to this work that you have made available or will release if this work is accepted" are all "yes".</t>
  </si>
  <si>
    <t>Largely reproducible, as the base model and inspirations are clearly indicated and cited.</t>
  </si>
  <si>
    <t>https://github.com/BioMedAI-UCSC/InverseSR</t>
  </si>
  <si>
    <t>354-Paper3556</t>
  </si>
  <si>
    <t>Ischemic stroke segmentation from a cross-domain representation in multimodal diffusion studies</t>
  </si>
  <si>
    <t>Implementation details are missing; ex., number of filters at every level</t>
  </si>
  <si>
    <t>The authors have provided a comprehensive description of the model, which includes mathematical formulations of the loss functions and feature representations, as well as a clear graphical illustration. It would be helpful if they could provide a brief explanation of how they applied their data preprocessing in their experiments and provide code for their cross-attention module.</t>
  </si>
  <si>
    <t>Mathematical computations and the description about the dataset are clearly mentioned in the paper.</t>
  </si>
  <si>
    <t>https://gitlab.com/bivl2ab/research/2023-cross-domain-stroke-segmentation</t>
  </si>
  <si>
    <t>355-Paper0322</t>
  </si>
  <si>
    <t>Iteratively Coupled Multiple Instance Learning from Instance to Bag Classifier for Whole Slide Image Classification</t>
  </si>
  <si>
    <t>For the experiments on the Camelyon data there appears to be sufficient information and code available to repeat the experiments.</t>
  </si>
  <si>
    <t>Authors indicates that code will be made available upon acceptance.</t>
  </si>
  <si>
    <t>the authors promise to provide the source code. But the technique framework, presented in current form, is vague and impossible to reproduce.</t>
  </si>
  <si>
    <t>https://github.com/Dootmaan/ICMIL</t>
  </si>
  <si>
    <t>356-Paper2307</t>
  </si>
  <si>
    <t>JCCS-PFGM: A Novel Circle-Supervision based Poisson Flow Generative Model for Multiphase CECT Progressive Low-Dose Reconstruction with Joint Condition</t>
  </si>
  <si>
    <t>Lack of model details and experiment settings.</t>
  </si>
  <si>
    <t>Not enough for reproduction.</t>
  </si>
  <si>
    <t>Code is available, so it should be easy to reproduce the results.</t>
  </si>
  <si>
    <t>357-Paper0563</t>
  </si>
  <si>
    <t>Joint Dense-Point Representation for Contour-Aware Graph Segmentation</t>
  </si>
  <si>
    <t>The paper has no problem on reproducibility.</t>
  </si>
  <si>
    <t>YES</t>
  </si>
  <si>
    <t>I consider the paper is reproducible as the code is released at anonymous Github.</t>
  </si>
  <si>
    <t>https://github.com/kitbransby/Joint_Graph_Segmentation</t>
  </si>
  <si>
    <t>358-Paper2062</t>
  </si>
  <si>
    <t>Joint optimization of a Œ≤-VAE for ECG task-specific feature extraction</t>
  </si>
  <si>
    <t>I believe the authors will make codes available if the paper is accepted.</t>
  </si>
  <si>
    <t>Authors will make their code publicly available.</t>
  </si>
  <si>
    <t>The authors mentioned that the implementation code will be made publicly available in GitHub if accepted.
 It is not clear if the datasets used in the paper are publicly available or only restricted to institution access.</t>
  </si>
  <si>
    <t>https://github.com/ViktorvdValk/Task-Specific-VAE</t>
  </si>
  <si>
    <t>359-Paper3011</t>
  </si>
  <si>
    <t>Joint prediction of response to therapy, molecular traits, and spatial organisation in colorectal cancer biopsies</t>
  </si>
  <si>
    <t>The use of two private datasets makes this study non-reproducible.
 The authors promise all code available upon request.</t>
  </si>
  <si>
    <t>360-Paper1177</t>
  </si>
  <si>
    <t>Joint Representation of Functional and Structural Profiles for Identifying Common and Consistent 3-Hinge Gyral Folding Landmark</t>
  </si>
  <si>
    <t>The reproducibility of the paper is bad.
 The authors did not share the code.
 The implementation details of the methods are not presented.</t>
  </si>
  <si>
    <t>361-Paper0356</t>
  </si>
  <si>
    <t>Joint Segmentation and Sub-Pixel Localization in Structured Light Laryngoscopy</t>
  </si>
  <si>
    <t>The authors have decided to make the relevant models and data publicly available, assuming the acceptance of the paper for publication.</t>
  </si>
  <si>
    <t>The paper seems to be reproducible.</t>
  </si>
  <si>
    <t>After clarification on the model confusions I have, I believe the authors have an in-depth clarification of their model and training paradigm. Thus I believe reproducibility and reimplementation of this work would be very doable.</t>
  </si>
  <si>
    <t>https://github.com/Henningson/SSSLsquared</t>
  </si>
  <si>
    <t>362-Paper2314</t>
  </si>
  <si>
    <t>Knowledge Boosting: Rethinking Medical Contrastive Vision-Language Pre-Training</t>
  </si>
  <si>
    <t>This paper is reproducible.</t>
  </si>
  <si>
    <t>The reproducibility of the paper is credible.</t>
  </si>
  <si>
    <t>Good. The key hyper-parameters are introduced. However, the technical details should be clarified.</t>
  </si>
  <si>
    <t>https://github.com/ChenXiaoFei-CS/KoBo</t>
  </si>
  <si>
    <t>363-Paper3714</t>
  </si>
  <si>
    <t>L3DMC: Lifelong Learning using Distillation via Mixed-Curvature Space</t>
  </si>
  <si>
    <t>The paper provides sufficient details, and certainly in combination with the publicly available code and data, the reproducibility can be considered excellent.</t>
  </si>
  <si>
    <t>There is no code available to validate but the authors provided a supplement material for better clarification which is appreciative.</t>
  </si>
  <si>
    <t>The algorithmic details are well explained. The testing data sets are public. The algorithm should be reproducible. The concern is the numerical stability for the computation in hyperbolic space.</t>
  </si>
  <si>
    <t>364-Paper2334</t>
  </si>
  <si>
    <t>Label-Free Nuclei Segmentation Using Intra-Image Self Similarity</t>
  </si>
  <si>
    <t>The authors claim to release the codes.</t>
  </si>
  <si>
    <t>The paper seems to have a good reproducibility. The authors promise that they will release the training code and evaluation code.</t>
  </si>
  <si>
    <t>Authors do not mention whether to make the code publicly available.</t>
  </si>
  <si>
    <t>365-Paper2188</t>
  </si>
  <si>
    <t>Label-preserving Data Augmentation in Latent Space for Diabetic Retinopathy Recognition</t>
  </si>
  <si>
    <t>All listed criteria of the reproducibility checklist have been fulfilled. Author fully comply and provided evidence.</t>
  </si>
  <si>
    <t>Seems reproducible since publicly available dataset and model are used</t>
  </si>
  <si>
    <t>This paper can be easily replicated. Additionally, the authors will provide the code once the paper is accepted.</t>
  </si>
  <si>
    <t>https://github.com/AIEyeSystem/LpDA</t>
  </si>
  <si>
    <t>366-Paper1581</t>
  </si>
  <si>
    <t>LABRAD-OR: Lightweight Memory Scene Graphs for Accurate Bimodal Reasoning in Dynamic Operating Rooms</t>
  </si>
  <si>
    <t>The paper is reproducable, as it is evaluated on the public dataset.</t>
  </si>
  <si>
    <t>At present, code is not made available. However, the author has indicated that the code will be made public upon paper acceptance.</t>
  </si>
  <si>
    <t>The authors claim, "We will publish our code upon acceptance." No code is found currently.</t>
  </si>
  <si>
    <t>https://github.com/egeozsoy/LABRAD-OR</t>
  </si>
  <si>
    <t>367-Paper3278</t>
  </si>
  <si>
    <t>Laplacian-Former: Overcoming the Limitations of Vision Transformers in Local Texture Detection</t>
  </si>
  <si>
    <t>The paper give good guidelines for reproducibility if the work</t>
  </si>
  <si>
    <t>The datasets used in the paper are public and the code will be made available although there might not be enough details in the paper to re-implement the method.</t>
  </si>
  <si>
    <t>https://github.com/mindflow-institue/Laplacian-Former</t>
  </si>
  <si>
    <t>368-Paper0933</t>
  </si>
  <si>
    <t>Learnable Cross-modal Knowledge Distillation for Multi-modal Learning with Missing Modality</t>
  </si>
  <si>
    <t>It could be easy to reproduce the results based on the paper.</t>
  </si>
  <si>
    <t>The authors indicate their resources will be shared.</t>
  </si>
  <si>
    <t>The authors intend to release the code and the implementations details are provided. The results should be reproducible.</t>
  </si>
  <si>
    <t>369-Paper3610</t>
  </si>
  <si>
    <t>Learnable Query Initialization for Surgical Instrument Instance Segmentation</t>
  </si>
  <si>
    <t>The author claim that they will make the code public after the paper is accepted.</t>
  </si>
  <si>
    <t>The authors intend to make all relevant materials available once the paper is published.</t>
  </si>
  <si>
    <t>The authors declare that the codes and models will be published after acceptance of the paper. They use public datasets, EndoVis17 and EndoVis18. The hyperparameters are reported in the paper.</t>
  </si>
  <si>
    <t>https://github.com/AINeurosurgery/Learnable-QPD-for-maskDINO</t>
  </si>
  <si>
    <t>370-Paper0417</t>
  </si>
  <si>
    <t>Learnable Subdivision Graph Neural Network for Functional Brain Network Analysis and Interpretable Cognitive Disorder Diagnosis</t>
  </si>
  <si>
    <t>The authors have indicated that training/inference code and models will be made available for reproducibility.</t>
  </si>
  <si>
    <t>The paper was very clearly well written, but the proposed method was complex and seems difficult for readers to re-implement.</t>
  </si>
  <si>
    <t>The authors do not discuss the reproducibility in this work.</t>
  </si>
  <si>
    <t>https://github.com/haijunkenan/LSGNN</t>
  </si>
  <si>
    <t>371-Paper1024</t>
  </si>
  <si>
    <t>Learned Alternating Minimization Algorithm for Dual-Domain Sparse-View CT Reconstruction</t>
  </si>
  <si>
    <t>Supplementary document has some further proofs. However, No files to confirm the result/code reproducibility.</t>
  </si>
  <si>
    <t>The authors promised to make implementations public</t>
  </si>
  <si>
    <t>The explanations of the notations are not detailed enough, which may hinder reproducibility.</t>
  </si>
  <si>
    <t>https://github.com/chrisdcs/LAMA-Learned-Alternating-Minimization-Algorithm</t>
  </si>
  <si>
    <t>372-Paper1604</t>
  </si>
  <si>
    <t>Learning Asynchronous Common and Individual Functional Brain Network for AD Diagnosis</t>
  </si>
  <si>
    <t>I think they did well on the reproducibility of the paper</t>
  </si>
  <si>
    <t>Many technical details are missing. For example, how to construct a common FBN? How to deal with the cross spatiotemporal asynchronous FBN matrix, which dimensions (nNnN) are expanded.
 In addition, a parameter in experimental settings is confusing. i.e., The author claimed feature dimension D is set as 12, while matrix X_0 belongs to NTD is 90128*6.</t>
  </si>
  <si>
    <t>https://github.com/seuzjj/ACIFBN</t>
  </si>
  <si>
    <t>373-Paper0224</t>
  </si>
  <si>
    <t>Learning Deep Intensity Field for Extremely Sparse-View CBCT Reconstruction</t>
  </si>
  <si>
    <t>The authors have described their method clearly.</t>
  </si>
  <si>
    <t>The authors have provided a detailed outline of their experimental procedure and parameters.</t>
  </si>
  <si>
    <t>N.A.</t>
  </si>
  <si>
    <t>https://github.com/xmed-lab/DIF-Net</t>
  </si>
  <si>
    <t>374-Paper1323</t>
  </si>
  <si>
    <t>Learning Expected Appearances for Intraoperative Registration during Neurosurgery</t>
  </si>
  <si>
    <t>The author(s) have provided sufficient details in the paper to reproduce the implementations, as well as have made code and data publicly available. The work has therefore a high reproducibility.</t>
  </si>
  <si>
    <t>The reproducibility depends on whether the code and dataset are to be open sourced. Otherwise, training two networks for generating synthetic datasets and pose estimation, and making the whole pipeline working take a lot of efforts in fine-tuning.</t>
  </si>
  <si>
    <t>The reproducibility of the paper is unclear.</t>
  </si>
  <si>
    <t>https://github.com/rouge1616/ExApp/</t>
  </si>
  <si>
    <t>375-Paper1989</t>
  </si>
  <si>
    <t>Learning Large Margin Sparse Embeddings for Open Set Medical Diagnosis</t>
  </si>
  <si>
    <t>If the code is available online, it will be easy to reproduce the results.</t>
  </si>
  <si>
    <t>This paper can be reproducible.</t>
  </si>
  <si>
    <t>376-Paper0625</t>
  </si>
  <si>
    <t>Learning normal asymmetry representations for homologous brain structures</t>
  </si>
  <si>
    <t>The authors stated that the method will be freely available only after acceptance of the manuscript.
 Most data used in this study are freely available online which would enables to reproduce most of the experiments.
 No demographics of the data used is provided</t>
  </si>
  <si>
    <t>377-Paper1418</t>
  </si>
  <si>
    <t>Learning Ontology-based Hierarchical Structural Relationship for Whole Brain Segmentation</t>
  </si>
  <si>
    <t>Code link is provided in the paper. Public datasets are used to evaluate the algorithms.</t>
  </si>
  <si>
    <t>Authors claimed that the code will be available at Github.</t>
  </si>
  <si>
    <t>https://github.com/CRazorback/OHSR</t>
  </si>
  <si>
    <t>378-Paper2873</t>
  </si>
  <si>
    <t>Learning Reliability of Multi-Modality Medical Images for Tumor Segmentation via Evidence-Identified Denoising Diffusion Probabilistic Models</t>
  </si>
  <si>
    <t>The lack of code or pre-trained models as supplemental material is a concern for the reproducibility of the results. Based on the reproducibility response, the authors agree to release the related code if this work is accepted.</t>
  </si>
  <si>
    <t>The idea is clearly introduced but no codes provided.</t>
  </si>
  <si>
    <t>Will be reproducible if the code is released.</t>
  </si>
  <si>
    <t>379-Paper2158</t>
  </si>
  <si>
    <t>Learning Robust Classifier for Imbalanced Medical Image Dataset with Noisy Labels by Minimizing Invariant Risk</t>
  </si>
  <si>
    <t>Mathematical setting is clear
 Datasets are clearly mentioned</t>
  </si>
  <si>
    <t>Authors included a supplementary material.</t>
  </si>
  <si>
    <t>Not reproducible as the method description is unclear.</t>
  </si>
  <si>
    <t>380-Paper0924</t>
  </si>
  <si>
    <t>Learning Transferable Object-Centric Diffeomorphic Transformations for Data Augmentation in Medical Image Segmentation</t>
  </si>
  <si>
    <t>The implementation and experimental details are described clearly and the authors promise to publish code.</t>
  </si>
  <si>
    <t>The paper is reproducible since the author has agreed to release code upon acceptance.</t>
  </si>
  <si>
    <t>https://github.com/nileshkumar0726/Learning_Transformations</t>
  </si>
  <si>
    <t>381-Paper1688</t>
  </si>
  <si>
    <t>Learning with Domain-Knowledge for Generalizable Prediction of Alzheimer's Disease from Multi-Site Structural MRI</t>
  </si>
  <si>
    <t>It is very difficult to reproduce this work given that both the code and the data are not available</t>
  </si>
  <si>
    <t>Yes. It can be reprodcused if the datasets are available. The authors mentioned the details of their proposed model.</t>
  </si>
  <si>
    <t>Authors use their own dataset and train the proposed model by using it.</t>
  </si>
  <si>
    <t>https://github.com/Yanjie-Z/DomainKnowledge4AD</t>
  </si>
  <si>
    <t>382-Paper0459</t>
  </si>
  <si>
    <t>Learning with Synthesized Data for Generalizable Lesion Detection in Real PET Images</t>
  </si>
  <si>
    <t>It is fine</t>
  </si>
  <si>
    <t>I think the code and data are not provided. The description is not sufficient for reproducibility.</t>
  </si>
  <si>
    <t>I can't tell. In the submission system, their answer to "releasing training code/model" is "Yes", but they don't claim to open the source code/model online in the manuscript.</t>
  </si>
  <si>
    <t>https://github.com/xyang258/livdetSDG</t>
  </si>
  <si>
    <t>383-Paper1429</t>
  </si>
  <si>
    <t>Lesion-aware Contrastive Learning for Diabetic Retinopathy Diagnosis</t>
  </si>
  <si>
    <t>The system is not sufficiently well describe, which means it is difficult to replicate. The dataset used is public, meaning that from that perspective it is reproducible.</t>
  </si>
  <si>
    <t>The paper provides sufficient details regarding the methods, dataset, and experimental setup, which contributes positively to the reproducibility of the study. The authors have also provided the source code of this method.</t>
  </si>
  <si>
    <t>The paper could be easily reproducible with the parameters and information reported in the paper.</t>
  </si>
  <si>
    <t>https://github.com/IntelliDAL/Image</t>
  </si>
  <si>
    <t>384-Paper3172</t>
  </si>
  <si>
    <t>LightNeuS: Neural Surface Reconstruction in Endoscopy using Illumination Decline</t>
  </si>
  <si>
    <t>Limited: Parameters for network training are missing. Parameters for Photometric model are missing.</t>
  </si>
  <si>
    <t>Seems okay.</t>
  </si>
  <si>
    <t>The reproducibility of this paper is acceptable. With enough details, it should be easy for a domain expert to reproduce the results.</t>
  </si>
  <si>
    <t>385-Paper0353</t>
  </si>
  <si>
    <t>Liver Tumor Screening and Diagnosis in CT with Pixel-Lesion-Patient Network</t>
  </si>
  <si>
    <t>This paper meets the reproducibility requirements. It gives details about the implementation that allows us to reproduce the experiments.</t>
  </si>
  <si>
    <t>No additional comments.</t>
  </si>
  <si>
    <t>not sure</t>
  </si>
  <si>
    <t>386-Paper0561</t>
  </si>
  <si>
    <t>LLCaps: Learning to Illuminate Low-Light Capsule Endoscopy with Curved Wavelet Attention and Reverse Diffusion</t>
  </si>
  <si>
    <t>Authors provided a link to the GitHub repo,</t>
  </si>
  <si>
    <t>The details of the method have been clarified clearly and the link of the code implementation has provided in the Supplementary Materials, which brings the fine reproducibility of the paper.</t>
  </si>
  <si>
    <t>https://github.com/longbai1006/LLCaps</t>
  </si>
  <si>
    <t>387-Paper1317</t>
  </si>
  <si>
    <t>Localized Questions in Medical Visual Question Answering</t>
  </si>
  <si>
    <t>The code has been promised to be made available. The experiments seem reproducible with it. The answers to the checklist questions seem reasonable.</t>
  </si>
  <si>
    <t>I believe this work could be reproduced if the code is given.</t>
  </si>
  <si>
    <t>https://github.com/sergiotasconmorales/locvqa</t>
  </si>
  <si>
    <t>388-Paper1736</t>
  </si>
  <si>
    <t>Localized Region Contrast for Enhancing Self-Supervised Learning in Medical Image Segmentation</t>
  </si>
  <si>
    <t>The authors have agreed to make their code publicly available upon acceptance. Publicly available datasets are used for validating the proposed method.</t>
  </si>
  <si>
    <t>The reproducibility of the paper is acceptable.</t>
  </si>
  <si>
    <t>No codes are provided but it's easy to reproduce.</t>
  </si>
  <si>
    <t>389-Paper2564</t>
  </si>
  <si>
    <t>Longitudinal Multimodal Transformer Integrating Imaging and Latent Clinical Signatures From Routine EHRs for Pulmonary Nodule Classification</t>
  </si>
  <si>
    <t>The reproducibility of this work is relatively high if they will release the source code upon acceptance as they claimed.</t>
  </si>
  <si>
    <t>This paper utilizes both public (NLST) and private datasets, and the authors have made their code available. It is unclear whether the private data is readily accessible to others. There is no explicit mention of code sharing. Model parameters were also not explicitly discussed, but this likely due to limited space.</t>
  </si>
  <si>
    <t>https://github.com/MASILab/lmsignatures</t>
  </si>
  <si>
    <t>390-Paper2419</t>
  </si>
  <si>
    <t>LOTUS: Learning to Optimize Task-based US representations</t>
  </si>
  <si>
    <t>As noted in the paper, the source code and data used for these experiments are publicly available. Therefore, the reproducibility of the paper is good.</t>
  </si>
  <si>
    <t>The paper is well-described for potential reproduction; using public datasets, if available, would have further facilitated this process.</t>
  </si>
  <si>
    <t>The authors mentioned that the code and dataset are publicly available. It is hoped that the dataset includes the manually segmented in-vivo ultrasound images (500 for the aorta, 400 for vessels) mentioned in the manuscript as this would be a valuable contribution. In case the authors are not planning to release that data, it would be beneficial for the reproducibility of their work to use other publicly available datasets such as Breast Ultrasound Dataset B [1] or Dataset BUSI [2].
 [1] Yap, M.H., Pons, G., Marti, J., Ganau, S., Sentis, M., Zwiggelaar, R., Davison, A.K. and Marti, R.(2017), Automated Breast Ultrasound Lesions Detection using Convolutional Neural Networks. IEEE journal of biomedical and health informatics. doi: 10.1109/JBHI.2017.2731873
 [2] Al-Dhabyani W, Gomaa M, Khaled H, Fahmy A. Dataset of breast ultrasound images. Data in Brief. 2020 Feb;28:104863. DOI: 10.1016/j.dib.2019.104863.</t>
  </si>
  <si>
    <t>https://github.com/danivelikova/lotus</t>
  </si>
  <si>
    <t>391-Paper0785</t>
  </si>
  <si>
    <t>Low-dose CT image super-resolution network with dual-guidance feature distillation and dual-path content communication</t>
  </si>
  <si>
    <t>It is hard to re-implement without more details given (please see the weakness)</t>
  </si>
  <si>
    <t>According to the source code provided by the authors, the paper can be reproduced perfectly.</t>
  </si>
  <si>
    <t>https://github.com/neu-szy/dual-guidance_LDCT_SR</t>
  </si>
  <si>
    <t>392-Paper1483</t>
  </si>
  <si>
    <t>LSOR: Longitudinally-Consistent Self-Organized Representation Learning</t>
  </si>
  <si>
    <t>Error bars are missing on the results. Given the database size, this information should be of interest.</t>
  </si>
  <si>
    <t>The article provides a relatively detailed introduction on data processing, network structure, and training, which enhances reproducibility.</t>
  </si>
  <si>
    <t>I believe that the obtained results can, in principle, be reproduced.</t>
  </si>
  <si>
    <t>https://github.com/ouyangjiahong/longitudinal-som-single-modality</t>
  </si>
  <si>
    <t>393-Paper3007</t>
  </si>
  <si>
    <t>LUCYD: A Feature-Driven Richardson-Lucy Deconvolution Network</t>
  </si>
  <si>
    <t>It provides the source code.</t>
  </si>
  <si>
    <t>The reproducibility of this work is good with code publicized.</t>
  </si>
  <si>
    <t>This work can be reproduced.</t>
  </si>
  <si>
    <t>https://github.com/ctom2/lucyd-deconvolution/</t>
  </si>
  <si>
    <t>394-Paper3448</t>
  </si>
  <si>
    <t>M&amp;M: Tackling False Positives in Mammography with a Multi-view and Multi-instance Learning Sparse Detector</t>
  </si>
  <si>
    <t>The authors provide detailed information on their proposed approach and evaluation methodology, which should make it possible for other researchers to reproduce their results.</t>
  </si>
  <si>
    <t>In general, the method and experiments are well described, but some details about the in-house data are missing. It would be good to add that still.</t>
  </si>
  <si>
    <t>395-Paper1607</t>
  </si>
  <si>
    <t>M3D-NCA: Robust 3D Segmentation with Built-in Quality Control</t>
  </si>
  <si>
    <t>This paper uses public datasets and the authors agree to make the codes and trained model public upon acceptance, which will make this work easy to reproduce.</t>
  </si>
  <si>
    <t>I do believe that it is possible to reproduce the methods and the results based on the paper.</t>
  </si>
  <si>
    <t>The network architecture and training parameters are not all provided in detail. The number of parameters was mentioned in the paper, but I was not able to derive the same number of the description of the paper. E.g., the 2 level architecture was described as having 12480 parameters, but I could only identify 12064 from the description in the paper. A description of the architecture in a table with the exact size of the input, output and parameters tensors of each layer would be helpful. Other missing information are how weights are initalized, how the first state of the cell array is initalized, how sampling of the patches are performed and many more. However, the complexity of learning-based methods in general make it almost impossible to provide all the details without losing focus of the main contribution of the paper.</t>
  </si>
  <si>
    <t>github.com/MECLabTUDA/M3D-NCA</t>
  </si>
  <si>
    <t>396-Paper3565</t>
  </si>
  <si>
    <t>Machine Learning for Automated Mitral Regurgitation Detection from Cardiac Imaging</t>
  </si>
  <si>
    <t>The paper seems to be rather straight-forward to reproduce. Since it is possible to get access to the datasets, it would be great if the extra labels could be made available to the public, since significant effort has to be taken to annotate the data as was done here in this study to achieve comparable same consistency.</t>
  </si>
  <si>
    <t>Poor reproducibility in general. This reviewer understands that sharing data might be impossible, but code publication would likely be a useful resource for other researchers.</t>
  </si>
  <si>
    <t>https://github.com/Information-Fusion-Lab-Umass/CUSSP_UKB_MR</t>
  </si>
  <si>
    <t>397-Paper0872</t>
  </si>
  <si>
    <t>Make-A-Volume: Leveraging Latent Diffusion Models for Cross-Modality 3D Brain MRI Synthesis</t>
  </si>
  <si>
    <t>Good. Consider providing anonymized code for the reviewers.</t>
  </si>
  <si>
    <t>This method is not reproducible. Although the method is explained fairly clearly, the pre-trained autoencoder is not available nor is its training well-describe. Also, without code no reproducibility guarantees can be made.</t>
  </si>
  <si>
    <t>The paper seems to be reproducible. However, everything seems to be N/A for open-sourcing the code, which is a bit worrying in the reproducibility side.</t>
  </si>
  <si>
    <t>398-Paper1299</t>
  </si>
  <si>
    <t>Mammo-Net: Integrating Gaze Supervision and Interactive Information in Multi-view Mammogram Classification</t>
  </si>
  <si>
    <t>It seems that the related data (gaze data) will not be released, which makes it difficult to reproduce the result.</t>
  </si>
  <si>
    <t>Experiments should be fairly reproducible. The weakest point regarding reproducibility is collection of gaze information, since the description of the reading protocol/acquisition set up is rather succinct.</t>
  </si>
  <si>
    <t>The authors provide some amount of information about training setup. Code is provided allowing for better comprehension of the experiments. However, image preprocessing details appear to be absent which is quite penalizing for an algorithm treating mammography images.</t>
  </si>
  <si>
    <t>399-Paper0981</t>
  </si>
  <si>
    <t>Many tasks make light work: Learning to localise medical anomalies from multiple synthetic tasks</t>
  </si>
  <si>
    <t>Easy to reproduce. I appreciate that the authors have included their code.</t>
  </si>
  <si>
    <t>The authors indicate to publicize their code upon acceptance.</t>
  </si>
  <si>
    <t>Code has been provided with anonymous GitHub - making it easy to reproduce the results.</t>
  </si>
  <si>
    <t>https://github.com/matt-baugh/many-tasks-make-light-work</t>
  </si>
  <si>
    <t>400-Paper0416</t>
  </si>
  <si>
    <t>Masked Frequency Consistency for Domain-Adaptive Semantic Segmentation of Laparoscopic Images</t>
  </si>
  <si>
    <t>The paper demonstrates good reproducibility as the authors state their intention to open-source the code, and the evaluation conducted using publicly available datasets.</t>
  </si>
  <si>
    <t>In the abstract, the authors state that the relevant program code will be uploaded to GitHub, which will facilitate method reproducibility.</t>
  </si>
  <si>
    <t>This paper provides enough detail for reproduction.</t>
  </si>
  <si>
    <t>https://github.com/MoriLabNU/MFC</t>
  </si>
  <si>
    <t>401-Paper2138</t>
  </si>
  <si>
    <t>Masked Vision and Language Pre-training with Unimodal and Multimodal Contrastive Losses for Medical Visual Question Answering</t>
  </si>
  <si>
    <t>The authors provide detailed structure of the proposed network and losses in the paper as well as the reproducibility checklist except the momentum model in Fig. 1. which is suspected as MoCo[19].</t>
  </si>
  <si>
    <t>In general, it seems feasible to reproduce the results from this paper. However, it is not mentioned that code will be released.</t>
  </si>
  <si>
    <t>Lack of novelty in the methods: Although the paper applies existing self-supervised learning techniques to the medical VQA domain, the individual methods, such as masked vision and language pre-training and multimodal contrastive losses, are not novel in themselves. The work could benefit from introducing new or innovative techniques to further advance the field.
 Disobeying paper format rules: The paper does not adhere to the formatting guidelines, which can negatively impact the paper's overall presentation and its chances of being accepted for publication. Following the proper formatting rules is essential for maintaining consistency and clarity in academic publications.
 Confusing and low-quality figures: The paper contains confusing and low-quality figures, making it difficult for readers to understand the visualizations and interpret the results. Improving the quality and clarity of the figures would enhance the overall presentation of the paper.
 Insufficient experiments: The paper could benefit from additional experiments to further validate the proposed approach and its performance. This may include experiments with different random seeds, alternative pre-training strategies, and evaluation on a wider range of medical VQA tasks. More comprehensive experiments would provide stronger evidence for the effectiveness of the proposed method.</t>
  </si>
  <si>
    <t>https://github.com/pengfeiliHEU/MUMC</t>
  </si>
  <si>
    <t>402-Paper2185</t>
  </si>
  <si>
    <t>Maximum Entropy on Erroneous Predictions: Improving model calibration for medical image segmentation</t>
  </si>
  <si>
    <t>From the description, given that one is familiar with a neural net for medical image segmentation, this work seems quite reproducible as one can simply compute the proposed penalization terms and incorporate into the loss when training the model. Model architecture details are fairly well described.</t>
  </si>
  <si>
    <t>Equations are clearly stated and seem clear to implement.
 The code is shared.</t>
  </si>
  <si>
    <t>https://github.com/agosl/Maximum-Entropy-on-Erroneous-Predictions/</t>
  </si>
  <si>
    <t>403-Paper3185</t>
  </si>
  <si>
    <t>Maximum-entropy estimation of joint relaxation-diffusion distribution using multi-TE diffusion MRI</t>
  </si>
  <si>
    <t>no specific effort for reproducibility can be seen. Neither data or any tools will be made available.</t>
  </si>
  <si>
    <t>The paper lacks details on the implementation of the optimization algorithms. There was no converge criterion discussed or number of iteration or any hyper parameters. This makes the results hard to reproduce.</t>
  </si>
  <si>
    <t>The reproducibility of this paper is not clear.</t>
  </si>
  <si>
    <t>https://github.com/LipengNing/ME-RDD</t>
  </si>
  <si>
    <t>404-Paper2640</t>
  </si>
  <si>
    <t>MDA-SR: Multi-level Domain Adaptation Super-Resolution for Wireless Capsule Endoscopy Images</t>
  </si>
  <si>
    <t>The authors provide the source code.</t>
  </si>
  <si>
    <t>Author has convey, clear, specific and complete information about data, code, models and computational methods and analysis that support the contents and result presented in the paper.</t>
  </si>
  <si>
    <t>This paper is reproducible with the help of available code and detailed experimental description.</t>
  </si>
  <si>
    <t>https://github.com/SMU-MedicalVision/MDA-SR</t>
  </si>
  <si>
    <t>405-Paper1943</t>
  </si>
  <si>
    <t>MDViT: Multi-domain Vision Transformer for Small Medical Image Segmentation Datasets</t>
  </si>
  <si>
    <t>This work can be reproduced</t>
  </si>
  <si>
    <t>The authors detailed both the architecture and the adopted training procedure.</t>
  </si>
  <si>
    <t>The Authors used 4 publicly available datasets and state that will publish the code upon the acceptance.</t>
  </si>
  <si>
    <t>https://github.com/siyi-wind/MDViT</t>
  </si>
  <si>
    <t>406-Paper2585</t>
  </si>
  <si>
    <t>MedGen3D: A Deep Generative Framework for Paired 3D Image and Mask Generation</t>
  </si>
  <si>
    <t>Key resources are available and sufficient details are described such that an expert should be able to reproduce the main results.</t>
  </si>
  <si>
    <t>The authors promise to release codes</t>
  </si>
  <si>
    <t>The reproducibility details could be further explained, namely the type of GPU used and the training time the whole model took.</t>
  </si>
  <si>
    <t>407-Paper1834</t>
  </si>
  <si>
    <t>Medical Boundary Diffusion Model for Skin Lesion Segmentation</t>
  </si>
  <si>
    <t>The experiments are carried out on publicly available data. There are sufficient details provided in the manuscript about the experiments, and the authors claim to release the code as well as trained models upon acceptance.</t>
  </si>
  <si>
    <t>It is believed that this work can be reproducibility.</t>
  </si>
  <si>
    <t>It's reproducibility.</t>
  </si>
  <si>
    <t>https://github.com/jcwang123/MBDiff</t>
  </si>
  <si>
    <t>408-Paper0377</t>
  </si>
  <si>
    <t>Medical Phrase Grounding with Region-Phrase Context Contrastive Alignment</t>
  </si>
  <si>
    <t>The paper is reproducible. It is not clear whether the code will be released</t>
  </si>
  <si>
    <t>The paper has given ample details of their implementation process and seems reproducible. The code will be released after the acceptance.</t>
  </si>
  <si>
    <t>409-Paper0253</t>
  </si>
  <si>
    <t>MedIM: Boost Medical Image Representation via Radiology Report-guided Masking</t>
  </si>
  <si>
    <t>The paper seems to be reproducible given the data and code are publicly available.</t>
  </si>
  <si>
    <t>The supplementary materials of this paper do not provide relevant explanations, it is suggested to provide reproducible evidence.</t>
  </si>
  <si>
    <t>Didn't see the code or data links in the submission system.</t>
  </si>
  <si>
    <t>410-Paper1656</t>
  </si>
  <si>
    <t>MedNeXt: Transformer-driven Scaling of ConvNets for Medical Image Segmentation</t>
  </si>
  <si>
    <t>Fairly reproducible as 5-fold testing has been conducted, however errors/std have not been reported nor has statistical significance been reported.</t>
  </si>
  <si>
    <t>https://github.com/MIC-DKFZ/MedNeXt</t>
  </si>
  <si>
    <t>411-Paper2107</t>
  </si>
  <si>
    <t>Memory Replay for Continual Medical Image Segmentation through Atypical Sample Selection</t>
  </si>
  <si>
    <t>The authors have shared implementation details, but reproducing their work without their source code would be difficult.</t>
  </si>
  <si>
    <t>The reproducibility is good, readers can basically reproduce the work by reading the paper.</t>
  </si>
  <si>
    <t>All the datasets used on the paper are public and clearly documented and referenced.
 While no mention is made on the paper the authors said they would make the code publicly available upon acceptance. Even without the code, the methods are clearly explained and it should be easy to reproduce the results.</t>
  </si>
  <si>
    <t>412-Paper0831</t>
  </si>
  <si>
    <t>MEPNet: A Model-Driven Equivariant Proximal Network for Joint Sparse-View Reconstruction and Metal Artifact Reduction in CT Images</t>
  </si>
  <si>
    <t>The authors promise to publicly release the codes after the paper being accepted.</t>
  </si>
  <si>
    <t>Based on the text, it is challenging to replicate the implementation without looking at the code. Releasing the source code would be an effective way to ensure reproducibility.</t>
  </si>
  <si>
    <t>I think it can be reproduced.</t>
  </si>
  <si>
    <t>https://github.com/hongwang01/MEPNet</t>
  </si>
  <si>
    <t>413-Paper2627</t>
  </si>
  <si>
    <t>Merging-Diverging Hybrid Transformer Networks for Survival Prediction in Head and Neck Cancer</t>
  </si>
  <si>
    <t>The authors have chosen to make their code and other relevant details publicly available. This suggests that the results are replicable and verifiable.</t>
  </si>
  <si>
    <t>Reproducibility is high: code will be released on GitHub, the method, parameters are carefully described and dataset is publicly available.</t>
  </si>
  <si>
    <t>The code will be made public and the dataset is public.</t>
  </si>
  <si>
    <t>https://github.com/MungoMeng/Survival-XSurv</t>
  </si>
  <si>
    <t>414-Paper3629</t>
  </si>
  <si>
    <t>Mesh2SSM: From Surface Meshes to Statistical Shape Models of Anatomy</t>
  </si>
  <si>
    <t>Sufficient detail is provided.</t>
  </si>
  <si>
    <t>The author will release codes of this model and then all experiments can be reproduced.</t>
  </si>
  <si>
    <t>The paper would not be too difficult to reproduce.</t>
  </si>
  <si>
    <t>https://github.com/iyerkrithika21/mesh2SSM_2023/tree/main</t>
  </si>
  <si>
    <t>415-Paper0950</t>
  </si>
  <si>
    <t>MetaLR: Meta-tuning of Learning Rates for Transfer Learning in Medical Imaging</t>
  </si>
  <si>
    <t>Models and algorithms: the models are mathematically correct, and an algorithm is provided in the paper, which helps for the reproducibility.
 Datasets: They used well-known public datasets, and also provided links in the Supplementary material.
 Code: authors provide a GitHub repository with very clear instructions about how to run the model, with examples.
 Reported experimental results: tables are very descriptive and include the essential metrics for evaluation and comparison.</t>
  </si>
  <si>
    <t>The work was evaluated on a publicly available dataset. Evaluation was done using publicly available pre-trained models. Code will be available after acceptance.</t>
  </si>
  <si>
    <t>The authors provide relatively detailed details of the experiment and anonymous codes for reproducing MetaLR are released.</t>
  </si>
  <si>
    <t>https://github.com/Schuture/MetaLR</t>
  </si>
  <si>
    <t>416-Paper3709</t>
  </si>
  <si>
    <t>M-FLAG: Medical Vision-Language Pre-training with Frozen Language Models and Latent Space Geometry Optimization</t>
  </si>
  <si>
    <t>The method is reproducible.</t>
  </si>
  <si>
    <t>it can be reproduced using the provided information.</t>
  </si>
  <si>
    <t>Datasets and splits used are widely used in the literature and should be easily reproducible. Hyper-parameters are clearly defined. Nevertheless, the code is not provided and I believe it should be added to improve the quality of this work.</t>
  </si>
  <si>
    <t>https://github.com/cheliu-computation/m-flag-miccai2023</t>
  </si>
  <si>
    <t>417-Paper0699</t>
  </si>
  <si>
    <t>M-GenSeg: Domain Adaptation For Target Modality Tumor Segmentation With Annotation-Efficient Supervision</t>
  </si>
  <si>
    <t>I believe the paper is reproducible.</t>
  </si>
  <si>
    <t>The reproducibility of this work is compromised, as the architecture is rather complex and not enough details are provided in the manuscript to replicate it. Also, no code nor pretrained models are made available.</t>
  </si>
  <si>
    <t>Code will be released.</t>
  </si>
  <si>
    <t>https://github.com/MaloADBA/MGenSeg_2D</t>
  </si>
  <si>
    <t>418-Paper1023</t>
  </si>
  <si>
    <t>Microstructure Fingerprinting for Heterogeneously Oriented Tissue Microenvironments</t>
  </si>
  <si>
    <t>Most of the tools used are publicly available, and the authors indicate they will share their specific code.</t>
  </si>
  <si>
    <t>The used dataset is public, but not sure if the authors will release their code.</t>
  </si>
  <si>
    <t>The reproducibility of the paper is high as the Authors provide in-depth details of the methods (experimental setups, etc..).</t>
  </si>
  <si>
    <t>419-Paper1480</t>
  </si>
  <si>
    <t>Minimal-supervised Medical Image Segmentation via Vector Quantization Memory</t>
  </si>
  <si>
    <t>Overall, the method is sound and can be re-implemented. But more implementation details on the method should be provided.</t>
  </si>
  <si>
    <t>The authors provide the implementation details and hyperparameters used in the experiments. They are also willing to publicly share the code.</t>
  </si>
  <si>
    <t>The dataset is public. The author does not provide code and model. The hyperparameters are provided in main paper for training. I think the paper is reproducible, but might be a bit hard due to the complex method.</t>
  </si>
  <si>
    <t>420-Paper0197</t>
  </si>
  <si>
    <t>Mining Negative Temporal Contexts For False Positive Suppression In Real-Time Ultrasound Lesion Detection</t>
  </si>
  <si>
    <t>This work is highly reproducible. The authors use a public dataset. Though they produce custom annotations, the annotations will be made available (are included in provided supplementary material). Code is likewise available. Lastly, paper is detailed and clear.</t>
  </si>
  <si>
    <t>Codes are shared.</t>
  </si>
  <si>
    <t>Given the code, it seems to be guaranteed</t>
  </si>
  <si>
    <t>https://github.com/HaojunYu1998/UltraDet</t>
  </si>
  <si>
    <t>421-Paper0691</t>
  </si>
  <si>
    <t>MI-SegNet: Mutual Information-Based US Segmentation for Unseen Domain Generalization</t>
  </si>
  <si>
    <t>The work was evaluated partly on publicly available datasets. Code will be available after acceptance.</t>
  </si>
  <si>
    <t>The authors have provided code and pointed out source of datasets. The description also appears to be fairly clear</t>
  </si>
  <si>
    <t>https://github.com/yuan-12138/MI-SegNet</t>
  </si>
  <si>
    <t>422-Paper1643</t>
  </si>
  <si>
    <t>Mitigating Calibration Bias Without Fixed Attribute Grouping for Improved Fairness in Medical Imaging Analysis</t>
  </si>
  <si>
    <t>Maybe, the algorithm is not complex.</t>
  </si>
  <si>
    <t>Looks fine.</t>
  </si>
  <si>
    <t>The paper seems to be reproducible, and the authors have made an effort to provide all necessary information for others to reproduce their experiments. However, I have not seen any publicly available code or links.</t>
  </si>
  <si>
    <t>423-Paper0338</t>
  </si>
  <si>
    <t>Mitosis Detection from Partial Annotation by Dataset Generation via Frame-Order Flipping</t>
  </si>
  <si>
    <t>The paper is quite clear and should be reproducible with some effort. However, it would be nice if the authors publish their code.</t>
  </si>
  <si>
    <t>Seems to be fine (but no code provided)</t>
  </si>
  <si>
    <t>Some parts of the applied methodology are not described with sufficiently level of detail; see, in particular, my comment 4.</t>
  </si>
  <si>
    <t>https://github.com/naivete5656/MDPAFOF</t>
  </si>
  <si>
    <t>424-Paper1606</t>
  </si>
  <si>
    <t>Mitral Regurgitation Quantification from Multi-channel Ultrasound Images via Deep Learning</t>
  </si>
  <si>
    <t>Models and algorithms: it would be good to include an algorithm to show the steps of the pipeline.
 Datasets: authors said 'Yes' for a downloadable version of the dataset, but it is not present in the paper and not referenced.
 Code: authors said 'Yes' for the inclusion of code, but in the submission there is no code to run and test.
 Reported experimental results: The authors chose 'Yes' for every statement, which is false. The average runtime, the number of run, the analysis of situations where the method failed, etcetera, are not presented.</t>
  </si>
  <si>
    <t>The model is difficult to be reproduced.The dataset and code are not available.</t>
  </si>
  <si>
    <t>The authors did not mention or include any link to a repository in the manuscript, but relevant code will be publicly available, as stated in the reproducibility check. Uploading the trained models may improve the reproducibility and transparency of the manuscript.</t>
  </si>
  <si>
    <t>425-Paper3659</t>
  </si>
  <si>
    <t>Mixing Temporal Graphs with MLP for Longitudinal Brain Connectome Analysis</t>
  </si>
  <si>
    <t>how the node features and edge weights are extracted are not clearly presented</t>
  </si>
  <si>
    <t>The reproducibility of the paper is fine to me.</t>
  </si>
  <si>
    <t>The author has guaranteed to release code for reproduce.</t>
  </si>
  <si>
    <t>426-Paper0376</t>
  </si>
  <si>
    <t>MixUp-MIL: Novel Data Augmentation for Multiple Instance Learning and a Study on Thyroid Cancer Diagnosis</t>
  </si>
  <si>
    <t>Seems reasonable to me.</t>
  </si>
  <si>
    <t>The source and data are only available upon request, which limits the reproducibility.</t>
  </si>
  <si>
    <t>Although the paper does not provide the source code, the proposed method can be easily implemented, and the paper also provides a sufficient description of the experimental settings.</t>
  </si>
  <si>
    <t>https://gitlab.com/mgadermayr/mixupmil</t>
  </si>
  <si>
    <t>427-Paper0833</t>
  </si>
  <si>
    <t>MoCoSR: Respiratory Motion Correction and Super-Resolution for 3D Abdominal MRI</t>
  </si>
  <si>
    <t>The authors could have provided more information about important hyperparameters such as batch size and learning rate. Unfortunately, no code seems available to replicate or build upon the proposed approach.</t>
  </si>
  <si>
    <t>Code will be available on GitHub.</t>
  </si>
  <si>
    <t>As stated in the paper, the code will be available on GitHub.
 The work depends on private datasets. It is unsure whether they will make it public.</t>
  </si>
  <si>
    <t>https://github.com/vito1820/MoCoSR</t>
  </si>
  <si>
    <t>428-Paper1693</t>
  </si>
  <si>
    <t>Modeling Alzheimers' Disease Progression from Multi-task and Self-supervised Learning Perspective with Brain Networks</t>
  </si>
  <si>
    <t>The description is clear.</t>
  </si>
  <si>
    <t>The method is evaluated on a public dataset, and the work will be reproducible if the authors provide open-sourced code repository.</t>
  </si>
  <si>
    <t>Very good reproducibility. The authors pledge to make code public and details of experimental settings are provided.</t>
  </si>
  <si>
    <t>https://github.com/IntelliDAL/Graph/tree/main/SMP-Net</t>
  </si>
  <si>
    <t>429-Paper2229</t>
  </si>
  <si>
    <t>ModeT: Learning Deformable Image Registration via Motion Decomposition Transformer</t>
  </si>
  <si>
    <t>The author stated that the code will be made available and reproducibility seems to be possible.</t>
  </si>
  <si>
    <t>The author did state that they will publish the code after acceptance, which is a positive sign for reproducibility. Additionally, the paper mentions the datasets and evaluation metrics used in the experiments, which allows for the replication of the experiments by other researchers.</t>
  </si>
  <si>
    <t>Given that the authors plan to release the source code of this work, the results presented in the paper can be reproduced.</t>
  </si>
  <si>
    <t>https://github.com/ZAX130/SmileCode</t>
  </si>
  <si>
    <t>430-Paper0339</t>
  </si>
  <si>
    <t>Modularity-Constrained Dynamic Representation Learning for Interpretable Brain Disorder Analysis with Functional MRI</t>
  </si>
  <si>
    <t>The authors have indicated that implementation code will be made available for reproducibility</t>
  </si>
  <si>
    <t>code unavailable</t>
  </si>
  <si>
    <t>No major concerns. No link to code repository at the time of review.</t>
  </si>
  <si>
    <t>431-Paper2490</t>
  </si>
  <si>
    <t>ModusGraph: Automated 3D and 4D Mesh Model Reconstruction from cine CMR with Improved Accuracy and Efficiency</t>
  </si>
  <si>
    <t>It's not mentioned in the paper.</t>
  </si>
  <si>
    <t>Mostly seems good, but there are a few important details missing, as mentioned in the weaknesses section.</t>
  </si>
  <si>
    <t>Code will be provided and thus reproducible.</t>
  </si>
  <si>
    <t>https://github.com/MalikTeng/ModusGraph</t>
  </si>
  <si>
    <t>432-Paper1196</t>
  </si>
  <si>
    <t>Morphology-inspired Unsupervised Gland Segmentation via Selective Semantic Grouping</t>
  </si>
  <si>
    <t>meet the requirement</t>
  </si>
  <si>
    <t>Code will be available upon acceptance.</t>
  </si>
  <si>
    <t>https://github.com/xmed-lab/MSSG</t>
  </si>
  <si>
    <t>433-Paper2481</t>
  </si>
  <si>
    <t>Motion Compensated Unsupervised Deep Learning for 5D MRI</t>
  </si>
  <si>
    <t>Two MRI data sets were used for evaluation. The reproducibility is limited.</t>
  </si>
  <si>
    <t>While there are no links to code or data provided, the authors promised to provide code and pre-trained models upon acceptance.</t>
  </si>
  <si>
    <t>https://github.com/joseph-kettelkamp/5D_MRI</t>
  </si>
  <si>
    <t>434-Paper2545</t>
  </si>
  <si>
    <t>MPBD-LSTM: A Predictive Model For Colorectal Liver Metastases Using Time Series Multi-phase Contrast-Enhanced CT Scans</t>
  </si>
  <si>
    <t>The experimental setup and the steps to reproduce is clear in the paper. The work can be reproduced with the mentioned system configuration.</t>
  </si>
  <si>
    <t>The model parameters and experimental settings are provided. Code will be released. Dataset will be available on request.</t>
  </si>
  <si>
    <t>https://github.com/XueyangLiOSU/MPBD-LSTM</t>
  </si>
  <si>
    <t>435-Paper1372</t>
  </si>
  <si>
    <t>MRIS: A Multi-modal Retrieval Approach for Image Synthesis on Diverse Modalities</t>
  </si>
  <si>
    <t>The code is not publicly available</t>
  </si>
  <si>
    <t>A public database, the OsteoArthritis Initiative is used for the validation of the proposed approach.</t>
  </si>
  <si>
    <t>Not hard to reproduce the baseline if author release the paired seg mask and x-ray.</t>
  </si>
  <si>
    <t>https://github.com/uncbiag/MRIS</t>
  </si>
  <si>
    <t>436-Paper2645</t>
  </si>
  <si>
    <t>MSKdeX: Musculoskeletal (MSK) decomposition from an X-ray image for fine-grained estimation of lean muscle mass and muscle volume</t>
  </si>
  <si>
    <t>The code will be made available. Although data may not be released due to IRB requirements, the paper is highly reproducible.</t>
  </si>
  <si>
    <t>The authors have included an anonymised link to the source code. It is not clear whether a pre-trained system utilising their data is also included. The latter would be a great contribution to the community as the system relies on paired CT and X-ray data which are not commonly available.</t>
  </si>
  <si>
    <t>The authors provide sufficient details that support the reproducibility of the results. A URL of the source code repository will be released as well.</t>
  </si>
  <si>
    <t>437-Paper2719</t>
  </si>
  <si>
    <t>MulHiST: Multiple Histological Staining for Thick Biological Samples via Unsupervised Image-to-Image Translation</t>
  </si>
  <si>
    <t>The authors promised that PyTorch code of proposed MulHiST method will be available upon acceptance. So far, reproducibility is based on description of the method in Section 2. It is very elementary as limited by the format of the paper. On descriptive level I can only judge meaningfulness and novelty of their proposal. Up to certain extent described results on performed experiments back up the statements and suggest that presented results will be reproducible.</t>
  </si>
  <si>
    <t>The authors did provide sufficient information with details in data preprocessing and model training. The computing infrastructures, model training hyper-parameters are clearly stated for experiment reproducibility purposes.</t>
  </si>
  <si>
    <t>not good. Since the in-house dataset were used, more details on the data acquisition should be given</t>
  </si>
  <si>
    <t>https://github.com/TABLAB-HKUST/MulHiST</t>
  </si>
  <si>
    <t>438-Paper1108</t>
  </si>
  <si>
    <t>Multi-Head Multi-Loss Model Calibration</t>
  </si>
  <si>
    <t>code will be given so under that condition reproducibility is not an issue.</t>
  </si>
  <si>
    <t>This work uses publicly available datasets, readily available model architectures, and the authors express intention to share all the relevant code. Highly reproducible.</t>
  </si>
  <si>
    <t>The reproducibility is very good as,
 the method is described sufficiently well to be reimplemented without the code,
 the code will be released after acceptance,
 publicly available datasets are used,
 common network architectures are used, and
 all important hyper-parameters are reported.</t>
  </si>
  <si>
    <t>https://github.com/agaldran/mhml_calibration</t>
  </si>
  <si>
    <t>439-Paper1835</t>
  </si>
  <si>
    <t>Multi-IMU with Online Self-Consistency for Freehand 3D Ultrasound Reconstruction</t>
  </si>
  <si>
    <t>The dataset is not public and it seems it is not going to be made public. This is a downside.</t>
  </si>
  <si>
    <t>The method seems quite difficult to implement. There is not enough information in the paper to reproduce it, specially the network architecture. Authors claim they will free the code which is very positive but even if the code is available the use of 4 sensors introduces many sources of error during testing. Even if other reseachers achieve to get good pre-calibrated values for the IMU, how do they make a good training? Which is the quality of your Imu data?</t>
  </si>
  <si>
    <t>440-Paper1341</t>
  </si>
  <si>
    <t>Multimodal brain age estimation using interpretable adaptive population-graph learning</t>
  </si>
  <si>
    <t>The hyperparameters of proposed model are clearly claimed and most of settings about baselines are claimed. And code will be publicly available.</t>
  </si>
  <si>
    <t>The paper utilizes the UK Biobank dataset that is a large dataset and available upon applying as a researcher. The authors state that their code will be available. Adequate details on the architecture as well as experimental procedures are presented in the paper</t>
  </si>
  <si>
    <t>1) The paper provides a detailed description of the proposed method, including the architecture of the graph construction and the graph convolutional network (GCN).
 2) The dataset used for evaluation, the UK Biobank (UKBB), is a well-known and widely used dataset in the medical imaging domain.
 3) The paper presents clear evaluation metrics (MAE, r score, accuracy, AUC, F1-score) and compares the proposed method to relevant baselines.
 4) The authors describe the implementation details, including the GCN architecture, optimizer, learning rate, and the number of epochs.
 5) The ablation studies give additional insight into the method's performance under different conditions, enhancing the understanding of the method's behavior.
 6) The exact dataset split (i.e., subject IDs) used for training, validation, and test sets is provided.
 7) The code for the implementation will be made publicly available.</t>
  </si>
  <si>
    <t>https://github.com/bintsi/adaptive-graph-learning</t>
  </si>
  <si>
    <t>441-Paper3254</t>
  </si>
  <si>
    <t>Multimodal CT and MR Segmentation of Head and Neck Organs-at-Risk</t>
  </si>
  <si>
    <t>Implementation details are disclosed in the paper. In particular, the architecture based on nnUNet can be easily reproduced.
 Apart the PDDCA dataset which is publicly-available, either the code nor the data will be disclosed.</t>
  </si>
  <si>
    <t>Considering the limited word count of the manuscript, the provided descriptions are satisfactory to replicate the model given the fact that the model was constructed within nnUNet framework. Sufficient details about the results quantification were provided.</t>
  </si>
  <si>
    <t>The used dataset is private, nonetheless an evaluation on a public dataset is done. The authors claim in their reproducibility response to provide access to the code which is helpful to get the parametrization of the nnUnet used for the training, as it is dataset dependent. Without the code and the paper only it would be hard to reproduce exact results.</t>
  </si>
  <si>
    <t>442-Paper2572</t>
  </si>
  <si>
    <t>Multimodal Deep Fusion in Hyperbolic Space for Mild Cognitive Impairment Study</t>
  </si>
  <si>
    <t>I think it is reproducible. The supllementary material has also been provided.</t>
  </si>
  <si>
    <t>Code related to this workwill release if this work is accepted</t>
  </si>
  <si>
    <t>https://github.com/nasyxx/MDF-HS</t>
  </si>
  <si>
    <t>443-Paper0314</t>
  </si>
  <si>
    <t>Multi-modal Pathological Pre-training via Masked Autoencoders for Breast Cancer Diagnosis</t>
  </si>
  <si>
    <t>The experimental data are from the public challenges. The authors say the code will be made available.</t>
  </si>
  <si>
    <t>The authors did provide a complete information to reproduce the experiment. Only tiny missing detail is the learning rate decay strategy for HER2 staining image generation task.</t>
  </si>
  <si>
    <t>The paper does not contain any information about releasing the code. Some details about the method implementation have been reduced but more information will be needed for reproducibility.</t>
  </si>
  <si>
    <t>444-Paper0826</t>
  </si>
  <si>
    <t>Multi-Modal Semi-supervised Evidential Recycle Framework for Alzheimer's Disease Classification</t>
  </si>
  <si>
    <t>It would be helpful if you could provide more information about the data used in your study, including the data collection procedures, data cleaning and preprocessing methods, and any relevant information about the variables used in the analysis. By including this information, you can increase the transparency and credibility of your research and allow other researchers to build upon your work</t>
  </si>
  <si>
    <t>No code provided, so hard to comment on reproducibility of the paper.</t>
  </si>
  <si>
    <t>reproducibility on the public dataset in this study should be excellent if the code is made available</t>
  </si>
  <si>
    <t>445-Paper2360</t>
  </si>
  <si>
    <t>Multi-modal Variational Autoencoders for normative modelling across multiple imaging modalities</t>
  </si>
  <si>
    <t>The code is given and the datasets can be accessed so it should be easy to reproduce this work.</t>
  </si>
  <si>
    <t>Satisfactory</t>
  </si>
  <si>
    <t>Code is available with clear instructions.</t>
  </si>
  <si>
    <t>https://github.com/alawryaguila/multimodal-normative-models</t>
  </si>
  <si>
    <t>446-Paper0803</t>
  </si>
  <si>
    <t>Multi-modality contrastive learning for sarcopenia screening from hip X-rays and clinical information</t>
  </si>
  <si>
    <t>The paper seems to be reproducible since it is clearly written, and the authors have shown the implementation details. Also, the authors intend to release the code. The authors did not mention if the dataset used for evaluation will be released.</t>
  </si>
  <si>
    <t>The paper uses in-house dataset.</t>
  </si>
  <si>
    <t>If the authors will share the code, as announced in the paper, it should be possible to reproduce the results.</t>
  </si>
  <si>
    <t>https://github.com/qgking/MM-CL.git</t>
  </si>
  <si>
    <t>447-Paper2014</t>
  </si>
  <si>
    <t>Multi-objective point cloud autoencoders for explainable myocardial infarction prediction</t>
  </si>
  <si>
    <t>The paper can be reproduced</t>
  </si>
  <si>
    <t>Good reproducibility of the paper</t>
  </si>
  <si>
    <t>The authors provided details about the data and cases selected from the UK Biobank. They also provide hyperparameters of the DNN used during training.</t>
  </si>
  <si>
    <t>448-Paper0738</t>
  </si>
  <si>
    <t>Multi-perspective Adaptive Iteration Network for Metal Artifact Reduction</t>
  </si>
  <si>
    <t>The authors have provided sufficient details on the proposed method's implementation and evaluation, which should allow for reproducibility of the experiments. The authors plan to provide the code for the proposed method in the future. In the paper, they describe the datasets, experimental setup, and parameters used in detail. Additionally, they reported quantitative results and provided visual comparisons with existing methods. Overall, this information can aid other researchers in recreating and evaluating the proposed method on different datasets.</t>
  </si>
  <si>
    <t>This paper's methodology appears to be reproducible. While the authors did not include the code, they provided comprehensive details on the model, dataset, and evaluation. Therefore, the work seems to be replicable to a significant extent. Moreover, the authors plan to provide the code for the proposed method in the future.</t>
  </si>
  <si>
    <t>The authors have filled out the reproducibility form.</t>
  </si>
  <si>
    <t>449-Paper1294</t>
  </si>
  <si>
    <t>Multiple Prompt Fusion for Zero-Shot Lesion Detection Using Vision-Language Models</t>
  </si>
  <si>
    <t>Given that the authors enough implemental details, the datasets are publicly available, and the description in method section is clear, the reproducibility of the paper is ensured.</t>
  </si>
  <si>
    <t>The work was evaluated on a publicly available dataset. According to the checklist, code will be released after acceptance. This information is not included in the paper.</t>
  </si>
  <si>
    <t>It is not mentioned anywhere in the paper whether the code will be open-sourced. At the same time, many finer details about the ensemble clustering, language based fusion are not provided and without them the results cannot be reproduced.</t>
  </si>
  <si>
    <t>450-Paper0483</t>
  </si>
  <si>
    <t>Multi-scale Cross-restoration Framework for Electrocardiogram Anomaly Detection</t>
  </si>
  <si>
    <t>The authors have mentioned that the benchmark dataset and code will be made available. 
 They use public datasets to test the proposed method.</t>
  </si>
  <si>
    <t>The proposed benchmark dataset and source code will be made publicly avilable.</t>
  </si>
  <si>
    <t>Very good. The benchmark dataset and source code will be made publicly available.</t>
  </si>
  <si>
    <t>https://github.com/MediaBrain-SJTU/ECGAD</t>
  </si>
  <si>
    <t>451-Paper1496</t>
  </si>
  <si>
    <t>Multi-Scale Prototypical Transformer for Whole Slide Image Classification</t>
  </si>
  <si>
    <t>The authors promised source code and pre-trained models</t>
  </si>
  <si>
    <t>The main idea should be easy to implement and the datasets are public.</t>
  </si>
  <si>
    <t>Yes, the authors provide experimental settings that are detailed and can be reproduced.</t>
  </si>
  <si>
    <t>452-Paper3115</t>
  </si>
  <si>
    <t>Multi-Scale Self-Supervised Learning for Longitudinal Lesion Tracking with Optional Supervision</t>
  </si>
  <si>
    <t>To reiterate, although the main factors contributing to the performance improvement are not entirely clear, if adequately addressed and clarified during the revision process, the results seem to be reproducible.</t>
  </si>
  <si>
    <t>Models were trained on a private dataset, testing was performed on two public datasets.
 Code of the model has not been maid available.</t>
  </si>
  <si>
    <t>reproduciable</t>
  </si>
  <si>
    <t>453-Paper2784</t>
  </si>
  <si>
    <t>Multi-scope Analysis Driven Hierarchical Graph Transformer for Whole Slide Image based Cancer Survival Prediction</t>
  </si>
  <si>
    <t>The authors provide some descriptions on the hyper paramters used and the public datasets. However, some details on the specific GCN and
 transformer are missing. For example what is th non linearity used in the GCN layer? what is the number of ehads in the transoformer?
 The authors also provide a repo with code, which is interesting; however, when looking at it in detail, it is currently in an
 unusable way because there are no details on how to run the code, some scripts seem to be missing e.g. in the run.sh
 the scripts interpretable_transformer.py and graph_transformer.py are mentioned but are not available in the repo.</t>
  </si>
  <si>
    <t>The authors are providing code so this should be reproducible.</t>
  </si>
  <si>
    <t>The code was already made publicly available, indicating a potential high reproducibility.</t>
  </si>
  <si>
    <t>https://github.com/Baeksweety/superpixel_transformer</t>
  </si>
  <si>
    <t>454-Paper2315</t>
  </si>
  <si>
    <t>Multi-shot Prototype Contrastive Learning and Semantic Reasoning for Medical Image Segmentation</t>
  </si>
  <si>
    <t>The method seems relatively straightforward and the pipeline is not overly complicated. Additionally, code is made available and all datasets are public, so there should be no concerns regarding reproducibility.</t>
  </si>
  <si>
    <t>Given the availability of code, it appears that reproducibility of the presented results could be relatively straightforward.</t>
  </si>
  <si>
    <t>https://github.com/H51705/FSS_MPSNet</t>
  </si>
  <si>
    <t>455-Paper1663</t>
  </si>
  <si>
    <t>MultiTalent: A Multi-Dataset Approach to Medical Image Segmentation</t>
  </si>
  <si>
    <t>This work has great reproducibility since the datasets are publicly available and the method description is clear.</t>
  </si>
  <si>
    <t>Yes, I believe the paper can be reproduced.</t>
  </si>
  <si>
    <t>easy to reimplement</t>
  </si>
  <si>
    <t>https://github.com/MIC-DKFZ/MultiTalent</t>
  </si>
  <si>
    <t>456-Paper0968</t>
  </si>
  <si>
    <t>Multi-Target Domain Adaptation with Prompt Learning for Medical Image Segmentation</t>
  </si>
  <si>
    <t>In its current form, this work is not reproducible. The authors claimed that they will release their code if accepted.</t>
  </si>
  <si>
    <t>The authors promise to share the code as well as the dataset upon acceptance.</t>
  </si>
  <si>
    <t>The authors claimed that they will release the source code upon publication. There is no clear declaration of what software frameworks and versions used. Descriptions are lacking necessary details for reproducibility.</t>
  </si>
  <si>
    <t>https://github.com/MurasakiLin/prompt-DA</t>
  </si>
  <si>
    <t>457-Paper2485</t>
  </si>
  <si>
    <t>Multi-task Joint Prediction of Infant Cortical Morphological and Cognitive Development</t>
  </si>
  <si>
    <t>The authors did not provide the source code. 
 But the authors clearly described the building blocks and loss function used in the paper.</t>
  </si>
  <si>
    <t>The authors go at lengths to provide verbal descriptions of the used underlying developments, and explaining the organization of their framework. No source code is provided. Thus, the reproducibility can be estimated as slightly above average.</t>
  </si>
  <si>
    <t>Tested on a public dataset, and the authors have mentioned in the reproducibility checklist that the codes will be made available.</t>
  </si>
  <si>
    <t>458-Paper2548</t>
  </si>
  <si>
    <t>Multi-task Learning of Histology and Molecular Markers for Classifying Diffuse Glioma</t>
  </si>
  <si>
    <t>I rate the reproducibility of this work high. It is the highest of the 5 papers I've reviewed. The supplemental material (including code) is complete. Some of the weaknesses in the presentation of the methods could hinder some attempts at reproducing.</t>
  </si>
  <si>
    <t>The reproducibility of the paper seems to be guaranteed due to the availability of the source codes and datasets.</t>
  </si>
  <si>
    <t>The author submitted the code as a separate attachment, ensuring the good reproducibility of the article.</t>
  </si>
  <si>
    <t>459-Paper2095</t>
  </si>
  <si>
    <t>Multi-view Guidance for Self-supervised Monocular Depth Estimation on Laparoscopic Images via Spatio-temporal Correspondence</t>
  </si>
  <si>
    <t>The four backbone networks are not clearly referenced. Considering the complicated structure and heavy hyperparameters, this manuscript is very difficult to reproduce.</t>
  </si>
  <si>
    <t>The author provides the code of the proposed method.</t>
  </si>
  <si>
    <t>The paper should be reproducible given that the paper is clearly written with enough details.</t>
  </si>
  <si>
    <t>https://github.com/MoriLabNU/MGMDepthL</t>
  </si>
  <si>
    <t>460-Paper0534</t>
  </si>
  <si>
    <t>Multi-View Vertebra Localization and Identification from CT Images</t>
  </si>
  <si>
    <t>While authors made the effort to provide "Implementation Details" (Sec 3.2 could go to Sup Mat), it would be hard to reproduce results without the code:
 the contrastive learning has several hyperparameters not detailed
 how the views are rendered is not precisely described
 the implementation of the sequential loss would not be straightforward</t>
  </si>
  <si>
    <t>good things about reproducibility
 o open datasts used
 o objective function and training are well described
 o preproccessing and post-processing are well described
 limiting the ability to reproduce
 o code not provided</t>
  </si>
  <si>
    <t>The authors have used a public dataset (VerSe) for their evaluation.
 Since the pipeline is complex, it would really be beneficial to have the authors' code in order to be able to reproduce the results.
 The reproducibility checklist filled by the authors does state that the code will be released but:
 the submission/paper does not mention it;
 some answers of the reproducibility checklist seem inaccurate (for instance error bars, runtime, memory footprint, etc... were claimed to be reported but actually were not) so I am not sure how this can be trusted.</t>
  </si>
  <si>
    <t>https://github.com/ShanghaiTech-IMPACT/Multi-View-Vertebra-Localization-and-Identification-from-CT-Images</t>
  </si>
  <si>
    <t>461-Paper2286</t>
  </si>
  <si>
    <t>MUVF-YOLOX: A Multi-modal Ultrasound Video Fusion Network for Renal Tumor Diagnosis</t>
  </si>
  <si>
    <t>The authors use an internal dataset. In the checklist, they select to provide the codes, data, and model. However, these informations do not appear in the paper.</t>
  </si>
  <si>
    <t>462-Paper3175</t>
  </si>
  <si>
    <t>NASDM: Nuclei-Aware Semantic Histopathology Image Generation Using Diffusion Models</t>
  </si>
  <si>
    <t>The paper is somewhat reproducible, since the authors use a public dataset and they provide enough details of the implementation and promise to make the code public.</t>
  </si>
  <si>
    <t>Sufficient detail to reproduce.</t>
  </si>
  <si>
    <t>The reproducibility is good.</t>
  </si>
  <si>
    <t>https://github.com/4m4n5/NASDM</t>
  </si>
  <si>
    <t>463-Paper0518</t>
  </si>
  <si>
    <t>Neural LerPlane Representations for Fast 4D Reconstruction of Deformable Tissues</t>
  </si>
  <si>
    <t>Availability of source code and data sets: 
 Since the authors indicated that their source code incl. used datasets will be released if this work is accepted, they should provide specific details such as links to a github repo (or similar) and their data sets before this paper is accepted. In section 3.2, on page 7, the authors wrote "The code will be released later." This sentence is not clear since it can mean that the code will be released before the paper is published, or the code will maybe be released after the paper is published. The sentence should be changed in order to provide the reader with clearer information.
 Implementation details:
 1.) In section 3.2 on page 7 the concrete Ubuntu version should be mentioned. 
 2.) On a positive note, concrete values of neural network hyper-parameters are described which increases reproducibility.</t>
  </si>
  <si>
    <t>The key point of this work is clear. The technical route of the design is also clear, and it can be reproducible.</t>
  </si>
  <si>
    <t>https://github.com/Loping151/LerPlane</t>
  </si>
  <si>
    <t>464-Paper1757</t>
  </si>
  <si>
    <t>Neural Pre-Processing: A Learning Framework for End-to-end Brain MRI Pre-processing</t>
  </si>
  <si>
    <t>The authors used public datasets, provide their code to the reviewer and give their training parameters. Therefore their method is fully reproducible.</t>
  </si>
  <si>
    <t>The paper should be reproducible, as the authors mentions that they will make the code publicly available. The paper uses all publicly available datasets.</t>
  </si>
  <si>
    <t>The reproducibility of this work is hard to achieve, specially the preprocessed dataset.</t>
  </si>
  <si>
    <t>https://github.com/Novestars/Neural_Pre_Processing</t>
  </si>
  <si>
    <t>465-Paper0596</t>
  </si>
  <si>
    <t>NeuroExplainer: Fine-Grained Attention Decoding to Uncover Cortical Development Patterns of Preterm Infants</t>
  </si>
  <si>
    <t>Currently reproducing these results would not be straightforward.
 The authors should release a link to code
 The authors should fix their notation, in the absence of code this needs to be much clearer.
 The authors should give more details about the data set and which examples were used for train and test. As dHCP is open this could be released with the code.</t>
  </si>
  <si>
    <t>The method is reproducible if the code made public.</t>
  </si>
  <si>
    <t>Could be reproduced upon released codes and data.</t>
  </si>
  <si>
    <t>https://github.com/ladderlab-xjtu/NeuroExplainer</t>
  </si>
  <si>
    <t>466-Paper3205</t>
  </si>
  <si>
    <t>NISF: Neural Implicit Segmentation Functions</t>
  </si>
  <si>
    <t>The paper is written clearly and has enough information to reproduce</t>
  </si>
  <si>
    <t>The paper appears to be reproducible, as it utilizes a publicly available dataset and presents a method that is relatively straightforward to implement.
 However, it would be better to have other datasets with segmentations from human experts.</t>
  </si>
  <si>
    <t>As stated in the weaknesses, the network architecture is not fully described.</t>
  </si>
  <si>
    <t>https://github.com/NILOIDE/Implicit_segmentation</t>
  </si>
  <si>
    <t>467-Paper0754</t>
  </si>
  <si>
    <t>Noise Conditioned Weight Modulation for Robust and Generalizable Low Dose CT Denoising</t>
  </si>
  <si>
    <t>The proposed method seems easy to be implemented in any backbones.</t>
  </si>
  <si>
    <t>This paper uses public datasets and the baseline network is currently publicly available. The description of the method is relatively clear and the framework is easy to reproduce.</t>
  </si>
  <si>
    <t>468-Paper2943</t>
  </si>
  <si>
    <t>Noise2Aliasing: Unsupervised Deep Learning for View Aliasing and Noise Reduction in 4DCBCT</t>
  </si>
  <si>
    <t>This paper has a good reproducibility.
 The methods are well described and the application of one free available dataset makes is possible to compare results for other algorithms in the future.
 One aspect that could improve the reproducibility is that although the methods are very well described, they are described in a very theoretical way which may difficult its replicability for others. If the code is released in the future, it may help to overcome this issue.</t>
  </si>
  <si>
    <t>The paper has provided sufficient details.</t>
  </si>
  <si>
    <t>OK (no comment is made about whether code will be made publicly available).</t>
  </si>
  <si>
    <t>469-Paper2654</t>
  </si>
  <si>
    <t>Non-iterative Coarse-to-fine Transformer Networks for Joint Affine and Deformable Image Registration</t>
  </si>
  <si>
    <t>The answers made in this list seems to be mostly correct.
 However, sometimes the authors say not applicable and I don't understand why this point for example is not applicable:
 An analysis of situations in which the method failed.
 [Not Applicable]</t>
  </si>
  <si>
    <t>The code will be released if accepted, the baseline method implementation are already available online and the evaluation relies on public dataset.</t>
  </si>
  <si>
    <t>Very good</t>
  </si>
  <si>
    <t>https://github.com/MungoMeng/Registration-NICE-Trans</t>
  </si>
  <si>
    <t>470-Paper1059</t>
  </si>
  <si>
    <t>Nonuniformly Spaced Control Points based on Variational Cardiac Image Registration</t>
  </si>
  <si>
    <t>The datasets used for evaluation are publicly available.
 The details given in the paper are confusing and I do not feel able to exactly reimplement the proposed method even taking VoxelMorphDiff codes as starting point.
 For the evaluation, the authors provided a clear description of metrics and tendency. Statistical significance was stated when needed.
 The time and memory complexity of the proposed method are not given.
 The clinical significance of the method can be inferred from the introduction. However, the proposed method needs further validation in more different datasets for considering moving to clinical application.</t>
  </si>
  <si>
    <t>More details are needed to completely reproduce the presented method.</t>
  </si>
  <si>
    <t>471-Paper3365</t>
  </si>
  <si>
    <t>On the Relevance of Temporal Features for Medical Ultrasound Video Recognition</t>
  </si>
  <si>
    <t>Software will be published open source and is therefore reproducible.</t>
  </si>
  <si>
    <t>Should be okay if code is provided.</t>
  </si>
  <si>
    <t>NA</t>
  </si>
  <si>
    <t>https://github.com/MedAI-Clemson/pda_detection</t>
  </si>
  <si>
    <t>472-Paper2006</t>
  </si>
  <si>
    <t>One-shot Federated Learning on Medical Data using Knowledge Distillation with Image Synthesis and Client Model Adaptation</t>
  </si>
  <si>
    <t>Most implementation details are presented.</t>
  </si>
  <si>
    <t>Public datasets were used and data should be released. Should report confidence intervals to see if results are statistically signficant.</t>
  </si>
  <si>
    <t>https://github.com/myeongkyunkang/FedISCA</t>
  </si>
  <si>
    <t>473-Paper0652</t>
  </si>
  <si>
    <t>One-Shot Traumatic Brain Segmentation with Adversarial Training and Uncertainty Rectification</t>
  </si>
  <si>
    <t>In-house data are utilized. It is suggested to make the codes publicly available if the paper is accepted for publication to ensure reproducibility.</t>
  </si>
  <si>
    <t>The network structure is quite complex, which is difficult to reimplement and reproduce the results from scratch.</t>
  </si>
  <si>
    <t>The authors have not released the data and code yet. Even though the manuscript is presented well, there may be some difficulty in reproducing the work since the method itself is complicated.</t>
  </si>
  <si>
    <t>https://github.com/hsiangyuzhao/TBIOneShot</t>
  </si>
  <si>
    <t>474-Paper0081</t>
  </si>
  <si>
    <t>OpenAL: An Efficient Deep Active Learning Framework for Open-Set Pathology Image Classification</t>
  </si>
  <si>
    <t>In terms of reproducibility, the paper seems to be reasonably well-documented and could potentially be reproduced by other researchers. Authors include details on the hyperparameter settings, such as the number of epochs, optimizer, momentum, weight decay, initial learning rate, and batch size, which are important details for the reproducibility of the experiments.</t>
  </si>
  <si>
    <t>The paper appears to be reproducible because the authors have stated that the code will be made available and the experiments are based on a publicly available dataset. This means that other researchers can access and verify the results presented in the paper.</t>
  </si>
  <si>
    <t>The idea of this paper can be reproduced by following the paper, the evaluation dataset is public, and their code will be released.</t>
  </si>
  <si>
    <t>475-Paper2884</t>
  </si>
  <si>
    <t>Open-Ended Medical Visual Question Answering Through Prefix Tuning of Language Models</t>
  </si>
  <si>
    <t>The proposed method is not difficult to understand and has been clearly described in this paper. This work plans to make the code of this paper publicly available. The reproducibility shall not be an issue.</t>
  </si>
  <si>
    <t>It is mentioned that the code will be made publicly available.
 However, some details should be mentioned more explicitly: for example, how were positional embeddings and token types handled in the language model?</t>
  </si>
  <si>
    <t>Code will be made available, and the datasets are public.</t>
  </si>
  <si>
    <t>https://github.com/tjvsonsbeek/open-ended-medical-vqa</t>
  </si>
  <si>
    <t>476-Paper2895</t>
  </si>
  <si>
    <t>Optical Coherence Elastography Needle for Biomechanical Characterization of Deep Tissue</t>
  </si>
  <si>
    <t>The OCE probe design and the experimental setup can be easily reproduced based on the detailed descriptions in the manuscript. However, the data processing scheme lacks clarity due to the inappropriate usage of notations.</t>
  </si>
  <si>
    <t>I think that as long as one remains on a purely elastic, highly linear and non-viscous (and a fortiori very homogeneous) gel, the approach works very well and I consider it to be highly relevant, very well thought out and very well done. However, I have serious reservations about its application and reproducibility on liver tissue, whether ex or in vivo (for the reasons previously mentioned in the limiting points). In my opinion, the proofs as to the reproducibility on liver tissue (or in a general way on biological tissue) remain entirely to be made (even if this first very preliminary stage on gel remains obviously necessary).
 To sum up: the tests presented here are clearly enough to be completely reproducible, but in my opinion not yet proven to be exportable on biological tissue, and in the first place in the liver (which remains the first stated objective).</t>
  </si>
  <si>
    <t>Not be able to comment since this is mainly an engineering and hardware work.</t>
  </si>
  <si>
    <t>477-Paper3392</t>
  </si>
  <si>
    <t>Optical Ultrasound Imaging for Endovascular Repair of Abdominal Aortic Aneurysms: A Pilot Study</t>
  </si>
  <si>
    <t>Since the paper is very clear, the only aspects that complicate reproducibility are the effort involved in creating such an OpUS catheter, benchtop experimental setup and animal experimental setup. All of these are simply intinsic to the presented work.</t>
  </si>
  <si>
    <t>As mentioned, this paper is clearly presented with a good problem definition, literature review and assessment of results plus suggestions for next steps. The experiments appear reproduceable.</t>
  </si>
  <si>
    <t>Re-implementing this design may not be easy for individuals. However, if this design is ready for wide-scale manufacturing in the future, it would have a high clinical impact.</t>
  </si>
  <si>
    <t>478-Paper2383</t>
  </si>
  <si>
    <t>Optimizing the 3D Plate Shape for Proximal Humerus Fractures</t>
  </si>
  <si>
    <t>good things about reproducibility
 o the paper uses established methods
 o the paper has extensive supplemental material
 limiting the ability to reproduce
 o a closed dataset is used
 o many aspects of the data processing, organization and algorithm lack sufficient detail for reproducibility</t>
  </si>
  <si>
    <t>Datasets are not available.
 Source code is not available.
 Implementation details are partially described.</t>
  </si>
  <si>
    <t>No codes provided in the supplimentary.</t>
  </si>
  <si>
    <t>https://humerusplate.is.tue.mpg.de/</t>
  </si>
  <si>
    <t>479-Paper2161</t>
  </si>
  <si>
    <t>Overall Survival Time Prediction of Glioblastoma on Preoperative MRI Using Lesion Network Mapping</t>
  </si>
  <si>
    <t>The data, experiments and evaluation are documented very well.</t>
  </si>
  <si>
    <t>The data used were clearly described in their composition and the subjected imaged, and the preprocessing applied are clearly outlined. The feature generation is clearly described with details of the methodology, and the deep learning model used is noted. The authors note that the code will be released upon acceptance.</t>
  </si>
  <si>
    <t>May be reproducible given hyper parameters</t>
  </si>
  <si>
    <t>480-Paper0904</t>
  </si>
  <si>
    <t>Parse and Recall: Towards Accurate Lung Nodule Malignancy Prediction like Radiologists</t>
  </si>
  <si>
    <t>The reproducibility seems OK. It would also be valuable if they made the dataset with annotations available.</t>
  </si>
  <si>
    <t>Enough details are provided for reproducing the paper.</t>
  </si>
  <si>
    <t>The experimental settings and some parameters are not defined.</t>
  </si>
  <si>
    <t>481-Paper1049</t>
  </si>
  <si>
    <t>Partial Vessels Annotation-based Coronary Artery Segmentation with Self-training and Prototype Learning</t>
  </si>
  <si>
    <t>The code is claimed open yet and the dataset used remains private.</t>
  </si>
  <si>
    <t>The manuscript includes details on the implementation, parameters and hardware used. Additoinal details on the dataset characteristics and ethics would be useful.</t>
  </si>
  <si>
    <t>The dataset is private and the code and model are not released.
 The exact model architecture is not provided. Not a problem if code is released.
 Hyper-parameter strategy is not mentioned, but maybe no hyper-parameter search was performed (which would be fine)
 Time/cost/memory not reported
 No statistical significance tests</t>
  </si>
  <si>
    <t>https://github.com/ZhangZ7112/PVA-CAS</t>
  </si>
  <si>
    <t>482-Paper2606</t>
  </si>
  <si>
    <t>Partially Supervised Multi-Organ Segmentation via Affinity-aware Consistency Learning and Cross Site Feature Alignment</t>
  </si>
  <si>
    <t>The method is not easy to implement simply based on the paper. The authors claim they'll release codes in the future.</t>
  </si>
  <si>
    <t>It is difficult to fully reproduce the work as its own dataset split is used.</t>
  </si>
  <si>
    <t>The idea of the paper is clear and not hard to follow. The authors also claim clearly in the reproducability statement that the code will be released. Hence, the reproducability of this paper should be good.</t>
  </si>
  <si>
    <t>483-Paper2143</t>
  </si>
  <si>
    <t>PAS-Net: Rapid Prediction of Antibiotic Susceptibility from Fluorescence Images of Bacterial Cells Using Parallel Dual-branch Network</t>
  </si>
  <si>
    <t>Not sure if the work is reproducible, the paper is clearly written but authors do not provide the code. It would require some effort to code it from scratch and probably make a few assumptions.</t>
  </si>
  <si>
    <t>According to the answers to the reproducibility checklist, there will be no code to be released, which makes the reproducibility of the paper a little challenge.</t>
  </si>
  <si>
    <t>Acceptable</t>
  </si>
  <si>
    <t>484-Paper2294</t>
  </si>
  <si>
    <t>Path-based Heterogeneous Brain Transformer Network for Resting-State Functional Connectivity Analysis</t>
  </si>
  <si>
    <t>This manuscript seems to stack path convolution and transform which are from the existing methods. The details of the method are not clear. It is hard to perform the reproducibility of the paper.</t>
  </si>
  <si>
    <t>The model detail is enough.</t>
  </si>
  <si>
    <t>The authors do not provide the details on reproducibility.</t>
  </si>
  <si>
    <t>485-Paper1847</t>
  </si>
  <si>
    <t>Pathology-and-genomics Multimodal Transformer for Survival Outcome Prediction</t>
  </si>
  <si>
    <t>The authors mentioned that the code will be publicly available.</t>
  </si>
  <si>
    <t>The authors provide information on the public repository for the datasets they gathered for this study as well as description of the preprocessing steps. They also state that their code will be available once their paper is published.</t>
  </si>
  <si>
    <t>With the source code release, paper has sufficient details for reproducibility. Datasets used (TCGA) are publicly available.</t>
  </si>
  <si>
    <t>https://github.com/Cassie07/PathOmics</t>
  </si>
  <si>
    <t>486-Paper0295</t>
  </si>
  <si>
    <t>Patients and Slides are Equal: A Multi-level Multi-instance Learning Framework for Pathological Image Analysis</t>
  </si>
  <si>
    <t>I think this paper is easily reproduced.</t>
  </si>
  <si>
    <t>The author cannot publish the code of the proposed method. I recommend the author to add the detail of the implementation to the supplementary material. For example, the numbers of the network layers, the equation of the loss function.</t>
  </si>
  <si>
    <t>The paper is more reproducible but still needs to clarify certain specific implementations, such as the number of transformer blocks used.</t>
  </si>
  <si>
    <t>487-Paper3291</t>
  </si>
  <si>
    <t>PCMC-T1: Free-breathing myocardial T1 mapping with Physically-Constrained Motion Correction</t>
  </si>
  <si>
    <t>The authors stated that "Our code and trained models will be made publicly available
 upon acceptance".</t>
  </si>
  <si>
    <t>Given the author's statement on reproducibility in the last sentence of the abstract, reproducibility is not a major concern.</t>
  </si>
  <si>
    <t>The manuscript mentions the code will be available in a repository and the checklist supports this statement. Once uploaded, it will guarantee reproducibility.</t>
  </si>
  <si>
    <t>https://github.com/eyalhana/PCMC-T1</t>
  </si>
  <si>
    <t>488-Paper0871</t>
  </si>
  <si>
    <t>Pelphix: Surgical Phase Recognition from X-ray Images in Percutaneous Pelvic Fixation</t>
  </si>
  <si>
    <t>The authors state they will make their code and data available. I do not see any problem with the reproducibility of the work.</t>
  </si>
  <si>
    <t>The authors have stated that their code and data will be made available, but no timeframe is provided.</t>
  </si>
  <si>
    <t>The authors have made a good effort to describe their methods in detail. But without source code, such a complex methodology is impossible to reproduce. I hope I didn't miss anything because the authors answered all reproducibility questions with a "yes". However, I could not find any references to either source code or data.</t>
  </si>
  <si>
    <t>https://github.com/benjamindkilleen/pelphix</t>
  </si>
  <si>
    <t>489-Paper1608</t>
  </si>
  <si>
    <t>Pelvic Fracture Reduction Planning Based on Morphable Models and Structural Constraints</t>
  </si>
  <si>
    <t>The manuscript gives sufficient details to reproduce the proposed method. Data for the generation of the statistical shape models are publicly available, and the author(s) also published the data used for the clinical study. I, therefore, believe the work has a very high reproducibility.</t>
  </si>
  <si>
    <t>Reproducibility of the work is difficult if not impossible since the method is not clearly described.</t>
  </si>
  <si>
    <t>The data will be published but not the code. It is difficult to say how easy it will be to reproduce the exact results by re-implementing the GPMM. Statistical test were provided along with boxplots showing the error distributions.</t>
  </si>
  <si>
    <t>490-Paper1597</t>
  </si>
  <si>
    <t>Pelvic Fracture Segmentation Using a Multi-scale Distance-weighted Neural Network</t>
  </si>
  <si>
    <t>Code will be made available, and the CTPelvic1K dataset is public. I encourage the authors to make their annotations of fractures available.</t>
  </si>
  <si>
    <t>Paper is reproducable.</t>
  </si>
  <si>
    <t>The dataset is in-house due to the unavailability of relevant annotations. The code has been published online. The employed hyper-parameters are given.</t>
  </si>
  <si>
    <t>https://github.com/YzzLiu/FracSegNet</t>
  </si>
  <si>
    <t>491-Paper2601</t>
  </si>
  <si>
    <t>Performance Metrics for Probabilistic Ordinal Classifiers</t>
  </si>
  <si>
    <t>Simple method that can be easily reproduced.</t>
  </si>
  <si>
    <t>It is surely reproducible.</t>
  </si>
  <si>
    <t>The paper uses publicly available datasets to and all their code is available online in a GitHub repository, linked in their paper.</t>
  </si>
  <si>
    <t>github.com/agaldran/prob_ord_metrics</t>
  </si>
  <si>
    <t>492-Paper0291</t>
  </si>
  <si>
    <t>Personalized Patch-based Normality Assessment of Brain Atrophy in Alzheimer's Disease</t>
  </si>
  <si>
    <t>More experimental details are needed, such as how many times of running in terms of computing the final rates in Table 1?</t>
  </si>
  <si>
    <t>The algorithmic details and the mathematical formulae are well explained. The testing data sets are public available, so the work is easy to be reproduced by a graduate student.</t>
  </si>
  <si>
    <t>While the proposed method appears to be reproducible, it would be helpful to include certain important information, such as the runtime and parameters used for sulcal skeleton extraction, to ensure that others can easily replicate the results.</t>
  </si>
  <si>
    <t>493-Paper1482</t>
  </si>
  <si>
    <t>PET Image Denoising with Score-Based Diffusion Probabilistic Models</t>
  </si>
  <si>
    <t>The authors are able to provide the details of training architecture and hyperparameters in the paper. it would be very easy to reproduce the paper if the authors had provided the source code and some data.</t>
  </si>
  <si>
    <t>Good, but only one dataset</t>
  </si>
  <si>
    <t>Reproducibility is satisfied.</t>
  </si>
  <si>
    <t>494-Paper0128</t>
  </si>
  <si>
    <t>PET-diffusion: Unsupervised PET Enhancement based on the Latent Diffusion Model</t>
  </si>
  <si>
    <t>reproducibility is very poor both datasets and model are not published. The author's reproducibility checklist is inconsistent with the actual paper.</t>
  </si>
  <si>
    <t>The architecture and dataset is clear enough and the CT cross attention is well explained to replicate the proposed method. However, as far as I know, the Poisson diffusion (Equation 1) is neither explicit nor referenced. I assume that the training of both autoencoders is done separately and prior to the training of the diffusion model.</t>
  </si>
  <si>
    <t>495-Paper1717</t>
  </si>
  <si>
    <t>Physics-based Decoding Improves Magnetic Resonance Fingerprinting</t>
  </si>
  <si>
    <t>The architecture is clear and the formulation is well defined.</t>
  </si>
  <si>
    <t>Authors mentioned that the code will be made available upon acceptance.</t>
  </si>
  <si>
    <t>The code will be made available upon acceptance.</t>
  </si>
  <si>
    <t>https://github.com/rmrisforbidden/CauMedical.git</t>
  </si>
  <si>
    <t>496-Paper3215</t>
  </si>
  <si>
    <t>Physics-Informed Conditional Autoencoder Approach for Robust Metabolic CEST MRI at 7T</t>
  </si>
  <si>
    <t>No concerns about reproducibility.</t>
  </si>
  <si>
    <t>The author provide some code in the supplementary materials, but it is not easy to reproduce the results since the data are not to be released.</t>
  </si>
  <si>
    <t>The authors provide verbal description of their neural network model, which may require significant effort to reproduce. Formal equation derivations are poorly annotated, which also may potentially reduce reproducibility.</t>
  </si>
  <si>
    <t>https://git5.cs.fau.de/rajput/picae</t>
  </si>
  <si>
    <t>497-Paper1728</t>
  </si>
  <si>
    <t>Physics-Informed Neural Networks for Tissue Elasticity Reconstruction in Magnetic Resonance Elastography</t>
  </si>
  <si>
    <t>The network architecture was explained but dataset and code are not available.</t>
  </si>
  <si>
    <t>The paper is providing all information to re-code the method.</t>
  </si>
  <si>
    <t>For me, many elements are missing to guarantee the reproducibility of the results: the database used, the frequency used in MRE (or multi-frequency? then which one?), the boundary conditions used, the type of MRI and sequence used (changing considerably the visualizable wavelength, resolution, SNR, FOV,... and thus the result of the investigations and comparisons with existing algorithms), the direct models used,...</t>
  </si>
  <si>
    <t>https://github.com/batmanlab/MRE-PINN</t>
  </si>
  <si>
    <t>498-Paper2744</t>
  </si>
  <si>
    <t>Pick and Trace: Instance Segmentation for Filamentous Objects with a Recurrent Neural Network</t>
  </si>
  <si>
    <t>The authors mention that the they provide collected data once paper accepted. The coding resources are not found within the provided supplemental files.</t>
  </si>
  <si>
    <t>The method is described well enough to be reproduced. The dataset is not described in enough detail. The authors do not provide any code for method or dataset.
 I would advise to publish these upon acceptance and link to them in the paper.</t>
  </si>
  <si>
    <t>The paper is well written and the method explained in detail, which facilitates the reproducibility of the approach. Additionally, the authors stated their will to provide the data and the code as soon as the paper is accepted. 
 On the other hand, the proposed method seems easily transferable across specimens and biological structures as long as they are filaments with a starting and an ending point.</t>
  </si>
  <si>
    <t>https://github.com/VimsLab/DRIFT</t>
  </si>
  <si>
    <t>499-Paper0855</t>
  </si>
  <si>
    <t>Pick the Best Pre-trained Model: Towards Transferability Estimation for Medical Image Segmentation</t>
  </si>
  <si>
    <t>All details are provided.</t>
  </si>
  <si>
    <t>The paper propovides sufficient implementation details.</t>
  </si>
  <si>
    <t>The paper has provided sufficient information and resources to allow for reproducibility of the proposed method.</t>
  </si>
  <si>
    <t>https://github.com/EndoluminalSurgicalVision-IMR/CCFV</t>
  </si>
  <si>
    <t>500-Paper0969</t>
  </si>
  <si>
    <t>PIViT: Large Deformation Image Registration with Pyramid-Iterative Vision Transformer</t>
  </si>
  <si>
    <t>Some details of the network are missing, such as the nonlinearities used following convolutions, as well as numbers of channels and how these were chosen. Details of dimensions involved in the SWIN transformers were missing. Manuscript did not contain a placeholder for a repo.</t>
  </si>
  <si>
    <t>The authors don't say that they will make the code available or already have done it. Furthermore, no statistical analysis was performed. It's not clear to me if the parameters of the other methods were changed or kept like in the original paper.
 For all code related to this work that you have made available or will release if this work is accepted, check if you include:
 Specification of dependencies.
 [Yes] 
 Training code.
 [Yes] 
 Evaluation code.
 [Yes] 
 (Pre-)trained model(s).
 [Yes] 
 Dataset or link to the dataset needed to run the code.
 [Yes] 
 README file including a table of results accompanied by precise command to run to produce those results.
 [Yes]
 For all reported experimental results, check if you include:
 The range of hyper-parameters considered, method to select the best hyper-parameter configuration, and specification of all hyper-parameters used to generate results.
 [Yes] 
 Information on sensitivity regarding parameter changes.
 [Yes] 
 The exact number of training and evaluation runs.
 [Yes] 
 Details on how baseline methods were implemented and tuned.
 [Yes] 
 The details of train / validation / test splits.
 [Yes] 
 A clear definition of the specific evaluation metrics and/or statistics used to report results.
 [Yes] 
 Discussion of clinical significance.
 [Yes] 
 A description of the computing infrastructure used (hardware and software).
 [Yes] 
 An analysis of situations in which the method failed.
 [Yes] 
 A description of the memory footprint.
 [No] 
 The average runtime for each result, or estimated energy cost.
 [Yes] 
 An analysis of statistical significance of reported differences in performance between methods.
 [Yes]</t>
  </si>
  <si>
    <t>Many quantitative details about the architecture are not provided (patch and window size in the LCD, number of features, etc.). While it is stated that the code will be made available, I believe it is beneficial to also provide technical details in the paper (eventually in supplementary material).</t>
  </si>
  <si>
    <t>https://github.com/Torbjorn1997/PIViT</t>
  </si>
  <si>
    <t>501-Paper0755</t>
  </si>
  <si>
    <t>PLD-AL: Pseudo-Label Divergence-Based Active Learning in Carotid Intima-Media Segmentation for Ultrasound Images</t>
  </si>
  <si>
    <t>The papers appears detailed enough for the result to be reproducible.</t>
  </si>
  <si>
    <t>Authors meet all reproducibility criterias.</t>
  </si>
  <si>
    <t>Overall, the paper provides enough information to allow someone to replicate the study with similar datasets and settings. Some exact details of the data preprocessing, augmentation, and hyperparameter tuning are not specified. For example, how many epochs were used? Is it 1000 training iterations?</t>
  </si>
  <si>
    <t>https://github.com/CrystalWei626/PLD_AL</t>
  </si>
  <si>
    <t>502-Paper0820</t>
  </si>
  <si>
    <t>PMC-CLIP: Contrastive Language-Image Pre-training using Biomedical Documents</t>
  </si>
  <si>
    <t>codes and data are not available but comparison were made to publicly available datasets.</t>
  </si>
  <si>
    <t>The authors will provide the necessary code in a repository and the dataset will be made public. Thus, the approach should be fully reproducible.</t>
  </si>
  <si>
    <t>More information and details about the experimental setup need to be provided for better reproducibility. Specifically, the paper has provided fewer experimental details for downstream tasks, such as VQA. In the supplementary material, the answer prompt and question prompt are not yet clear, further hindering the ability to replicate the experiment.</t>
  </si>
  <si>
    <t>https://github.com/WeixiongLin/PMC-CLIP</t>
  </si>
  <si>
    <t>503-Paper0700</t>
  </si>
  <si>
    <t>Point Cloud Diffusion Models for Automatic Implant Generation</t>
  </si>
  <si>
    <t>The authors provide the reviewers with an anonymous link with the implementation and rely on public data for training.</t>
  </si>
  <si>
    <t>Very Good.</t>
  </si>
  <si>
    <t>https://github.com/pfriedri/pcdiff-implant</t>
  </si>
  <si>
    <t>504-Paper1260</t>
  </si>
  <si>
    <t>Polar Eyeball Shape Net for 3D Posterior Ocular Shape Representation</t>
  </si>
  <si>
    <t>While the authors explain the overall system, the steps taken and most important aspects, the reproducibility of their work can be called 'fair' at best. Without making the data set and the code public, a lot of implementation details have to be reinvented by anyone who wants to reproduce the results.</t>
  </si>
  <si>
    <t>* While there is a lack of some technical details, the supplementary materials provide additional information to help improve the reproducibility.</t>
  </si>
  <si>
    <t>505-Paper0407</t>
  </si>
  <si>
    <t>Polar-Net: A Clinical-Friendly Model for Alzheimer's Disease Detection in OCTA Images</t>
  </si>
  <si>
    <t>Some components of paper are available, like the FAZ detection model, while others not, like the dataset. If the paper is accepted I am sure the method could act as a reference, and be replicated by the community.</t>
  </si>
  <si>
    <t>The authors promise to release the codes.</t>
  </si>
  <si>
    <t>Upon release of the code, the reproducibility can be verified.</t>
  </si>
  <si>
    <t>https://github.com/iMED-Lab/Polar-Net-Pytorch.git</t>
  </si>
  <si>
    <t>506-Paper2628</t>
  </si>
  <si>
    <t>Position-aware masked autoencoder for histopathology WSI representation learning</t>
  </si>
  <si>
    <t>One of the datasets is public and the authors promised source will be released</t>
  </si>
  <si>
    <t>The authors claimed will release the codes after acceptance, which might contribute to the reproducibility.
 Yet, the hyper-parameters are not given.</t>
  </si>
  <si>
    <t>Satisfactory: The author described their method details clearly, and the dataset is publicly available. However, the author did not claim whether they will make their code publicly available.</t>
  </si>
  <si>
    <t>https://github.com/WkEEn/PAMA</t>
  </si>
  <si>
    <t>507-Paper0739</t>
  </si>
  <si>
    <t>Positive Definite Wasserstein Graph Kernel for Brain Disease Diagnosis</t>
  </si>
  <si>
    <t>As I said, the equations are not well explained sometimes, which makes it difficult to follow the paper. That means that some details will be difficult to replicate. No code is provided.</t>
  </si>
  <si>
    <t>The algorithm 1 is sketchy, too high level, many algorithmic details should be explained more thoroughly. It will be difficult for a graduate student to reproduce the result.</t>
  </si>
  <si>
    <t>508-Paper2156</t>
  </si>
  <si>
    <t>POV-Surgery: A Dataset for Egocentric Hand and Tool Pose Estimation During Surgical Activities</t>
  </si>
  <si>
    <t>All good</t>
  </si>
  <si>
    <t>The authors mentioned that the code and dataset will be publicly available.</t>
  </si>
  <si>
    <t>Availability of source code: 
 The authors mention in the abstract that the code and the dataset will be publicly available. Therefore, before this paper gets accepted, the authors should provide links to the source code and the dataset. If this information is provided, the authors have done a great job to ensure reproducibility.
 Implementation details: 
 As already mentioned under the main weaknesses of this paper, some relevant implementation details are missing in the text, such as the used OS incl. version, used programming languages incl. version, hardware (GPU, RAM etc.). 
 Only a few details are mentioned, for example that blender is used incl. bpycv packages, but the blender version is missing. The use of bpycv suggests that python was used as the main programming language, but this should be mentioned in the paper.
 Hardware setup: 
 As already mentioned under the main weaknesses of this paper, the fact that body motion capturing is required for the proposed pipeline could decrease reproducibility because this requires additional hardware (four stereo cameras). However, this might just be a minor point.</t>
  </si>
  <si>
    <t>https://batfacewayne.github.io/POV_Surgery_io/</t>
  </si>
  <si>
    <t>509-Paper2392</t>
  </si>
  <si>
    <t>Predicting Diverse Functional Connectivity from Structural Connectivity Based on Multi-Contexts Discriminator GAN</t>
  </si>
  <si>
    <t>The reproducibility of the paper allows other researchers to replicate the experiments and verify the results.</t>
  </si>
  <si>
    <t>Not very convincing. How GAN collapse?</t>
  </si>
  <si>
    <t>OK for reproducibility</t>
  </si>
  <si>
    <t>510-Paper0987</t>
  </si>
  <si>
    <t>Prediction of Cognitive Scores by Joint Use of Movie-watching fMRI Connectivity and Eye Tracking via Attention-CensNet</t>
  </si>
  <si>
    <t>According to the reproducibility checklist, the reproducibility of the paper is acceptable.</t>
  </si>
  <si>
    <t>Good reproducibility. Public data were used and codes will be released.</t>
  </si>
  <si>
    <t>511-Paper2495</t>
  </si>
  <si>
    <t>Prediction of Infant Cognitive Development with Cortical Surface-based Multimodal Learning</t>
  </si>
  <si>
    <t>I think the proposed method can be reproduced.</t>
  </si>
  <si>
    <t>There is no code released.</t>
  </si>
  <si>
    <t>512-Paper3691</t>
  </si>
  <si>
    <t>Pre-operative Survival Prediction of Diffuse Glioma Patients with Joint Tumor Subtyping</t>
  </si>
  <si>
    <t>It is hard to duplicate their model and its performance based on their description. In addition, it will provide limited source code to reproduce their paper.</t>
  </si>
  <si>
    <t>Reproducibility is uncertain.</t>
  </si>
  <si>
    <t>Code and internal datasets used for training are not available.</t>
  </si>
  <si>
    <t>513-Paper0246</t>
  </si>
  <si>
    <t>Pre-trained Diffusion Models for Plug-and-Play Medical Image Enhancement</t>
  </si>
  <si>
    <t>The datasets used in this papar are public and the author plan to open-source their implementation after review.</t>
  </si>
  <si>
    <t>The results of this paper may be reproducible.</t>
  </si>
  <si>
    <t>Highli reproducible</t>
  </si>
  <si>
    <t>https://github.com/bowang-lab/DPM-MedImgEnhance</t>
  </si>
  <si>
    <t>514-Paper2788</t>
  </si>
  <si>
    <t>Prior-driven Dynamic Brain Networks for Multi-Modal Emotion Recognition</t>
  </si>
  <si>
    <t>I think it can be easily reproduced.</t>
  </si>
  <si>
    <t>there need a bit more detailed information for reproducibility of the paper.</t>
  </si>
  <si>
    <t>In Fig. 1, what is the 'spatial and temporal' features extracted by STFENet? It is unclear to readers.
 In the 2nd paragraph of Results, the authors said 'there comes a significant performance degradation'. This statement without a statistical test is not rigorous. The authors should apply statistics on the performance metrics in order to demonstrate statistically the superiority of the proposed framework. Table 1 and 2.</t>
  </si>
  <si>
    <t>515-Paper0926</t>
  </si>
  <si>
    <t>Privacy-preserving Early Detection of Epileptic Seizures in Videos</t>
  </si>
  <si>
    <t>The paper provides details on the models used and the corresponding hyperparameter choices. Details on data sharing and data splits might be missing. The OF dataset can be released and the code.</t>
  </si>
  <si>
    <t>it would be better if there is code availability</t>
  </si>
  <si>
    <t>https://github.com/DevD1092/seizure-detection</t>
  </si>
  <si>
    <t>516-Paper3018</t>
  </si>
  <si>
    <t>Probabilistic Modeling Ensemble Vision Transformer Improves Complex Polyp Segmentation</t>
  </si>
  <si>
    <t>The authors claimed "The source code will be available upon acceptance of the paper" in the absratct.</t>
  </si>
  <si>
    <t>n/o</t>
  </si>
  <si>
    <t>Reproduction is possible but providing code becomes easier.</t>
  </si>
  <si>
    <t>https://github.com/Seasonsling/PETNet</t>
  </si>
  <si>
    <t>517-Paper1653</t>
  </si>
  <si>
    <t>Progressive Attention Guidance for Whole Slide Vulvovaginal Candidiasis Screening</t>
  </si>
  <si>
    <t>The paper does not provide enough information about the data used in the study. This lack of information makes it difficult to obtain and use the same data for their own studies.
 Some experimental details in the paper are not clear enough.</t>
  </si>
  <si>
    <t>Reproducible with some efferts, the code was not published.</t>
  </si>
  <si>
    <t>The model in this paper is mainly divided into three parts,
 The pre-training model part is clearly described and can be reproduced
 The skip self-attention (SSA) part only uses high-level and low-level information in the construction of Q, K, and V. The attention part is the classic soft attention, which can be reproduced
 Contrastive Learning is an important means to improve performance, but the specific implementation is not very clear, and there may be recurrence problems.
 In general, the difficulty of reproducibility is mainly in the Contrastive Learning part, it is recommended to add. At the same time, it is also recommended to open source the model parameters of the pre-training part to enhance reproducibility.</t>
  </si>
  <si>
    <t>https://github.com/caijd2000/MICCAI2023-VVC-Screening</t>
  </si>
  <si>
    <t>518-Paper1058</t>
  </si>
  <si>
    <t>Progressively Coupling Network for Brain MRI Registration in Few-shot Situation</t>
  </si>
  <si>
    <t>The authors use publicly available datasets for their experiments and promise to release training and test code. Reproducibility should therefore be given.</t>
  </si>
  <si>
    <t>The data sets are publicly available. The results should be reproducable if the code is made public and if some paramaters, such as the weights of the different loss components, are added.</t>
  </si>
  <si>
    <t>Lacking sufficient implementation/code details. The authors could make their source code publicly available if this paper is accepted.</t>
  </si>
  <si>
    <t>519-Paper2123</t>
  </si>
  <si>
    <t>Prompt-based Grouping Transformer for Nucleus Detection and Classification</t>
  </si>
  <si>
    <t>If the code is available online and all of the hyperparameters tuning explain, it will be easy to use it.</t>
  </si>
  <si>
    <t>In terms of data, we used public datasets for our study, so it's highly reproducible. 2. It would be even better if the code was publicly available.</t>
  </si>
  <si>
    <t>Authors have filled out a reproducibility checklist without any glaring issues.</t>
  </si>
  <si>
    <t>520-Paper2450</t>
  </si>
  <si>
    <t>Prompt-MIL: Boosting Multi-Instance Learning Schemes via Task-specific Prompt Tuning</t>
  </si>
  <si>
    <t>The results is reproducible. The experiments were conducted on three public datasets. Additionally, the authors will publish the source code.</t>
  </si>
  <si>
    <t>Codes are not available but datasets used in this study are publicly available.</t>
  </si>
  <si>
    <t>Author has convey, clear, specific and complete information about data, code, models and computational methods and analysis that support the contents and result presented in the paper</t>
  </si>
  <si>
    <t>https://github.com/cvlab-stonybrook/PromptMIL</t>
  </si>
  <si>
    <t>521-Paper2734</t>
  </si>
  <si>
    <t>PROnet: Point Refinement using Shape-guided Offset Map for Nuclei Instance Segmentation</t>
  </si>
  <si>
    <t>If the code will be provided after accept, it is O.K.</t>
  </si>
  <si>
    <t>the code is not available
 the method used to set the hyperparameter values is not specified. In particular for the hyperparameters: 20 epochs before using the offset map loss, learning rate, Gaussian kernel size r, weight decay, threshold, weights of the three loss functions
 the method to obtain the shifted center point annotations is not described</t>
  </si>
  <si>
    <t>522-Paper2474</t>
  </si>
  <si>
    <t>ProtoASNet: Dynamic Prototypes for Inherently Interpretable and Uncertainty-Aware Aortic Stenosis Classification in Echocardiography</t>
  </si>
  <si>
    <t>The reproducibility sheet well matches the submission. The authors agreed to publish their code on acceptance. Additionally, one of the used datasets has been public. Furthermore, the authors added descriptive supplementary material. Therefore, reproducibility of the results is most likely given.</t>
  </si>
  <si>
    <t>The authors have used one public dataset and they will make their code public by sharing their github repo. So I believe their work is reproducible.</t>
  </si>
  <si>
    <t>The authors employ a private dataset of 2572 studies. However, limited description is given regarding image acquisition (equipment used, frame rate or other imaging characteristics relevant in the context of the video classifier proposed), methods employed for quality control (Doppler-based assignment performed by a single observer or multiple, whether consensus was required), etc.
 Similarly, several methodological/experimental details are lacking, hampering the adequate comprehension or reproduction of the authors' methods/results (note that most details can probably be understood once the code is made public, but the document should be as much self-explainable as possible). See specific comments below.</t>
  </si>
  <si>
    <t>https://github.com/hooman007/ProtoASNet</t>
  </si>
  <si>
    <t>523-Paper0935</t>
  </si>
  <si>
    <t>Punctate White Matter Lesion Segmentation in Preterm Infants Powered by Counterfactually Generative Learning</t>
  </si>
  <si>
    <t>Aside from some minor details about hyperparameterization, the code should be easily reproducible. However, having access to the code would be very beneficial to accelerate future work. The biggest barrier in this work is likely the implementation using TensorFlow, as the library is much less widespread among the community.</t>
  </si>
  <si>
    <t>No concern</t>
  </si>
  <si>
    <t>https://github.com/ladderlab-xjtu/DeepPWML</t>
  </si>
  <si>
    <t>524-Paper0839</t>
  </si>
  <si>
    <t>QCResUNet: Joint Subject-level and Voxel-level Prediction of Segmentation Quality</t>
  </si>
  <si>
    <t>The method is well described and all information that can be expected for a conference paper are provided.</t>
  </si>
  <si>
    <t>Authors provide details of the training regimes, architectures, and hyperparameters used in their work. Datasets have been described.</t>
  </si>
  <si>
    <t>A public dataset (BraTS 2021) was used for the validation.
 The code and pre-trained model will be made available publicly.</t>
  </si>
  <si>
    <t>https://github.com/peijie-chiu/QC-ResUNet</t>
  </si>
  <si>
    <t>525-Paper1244</t>
  </si>
  <si>
    <t>Radiomics-Informed Deep Learning for Classification of Atrial Fibrillation Sub-Types from Left-Atrium CT Volumes</t>
  </si>
  <si>
    <t>Dataset is not available, Code will be available if paper is accepted.</t>
  </si>
  <si>
    <t>https://github.com/xmed-lab/RIDL</t>
  </si>
  <si>
    <t>526-Paper1582</t>
  </si>
  <si>
    <t>Rad-ReStruct: A Novel VQA Benchmark and Method for Structured Radiology Reporting</t>
  </si>
  <si>
    <t>The method proposed in this article is relatively clear and has good reproducibility. The main challenge is that the way of constructing the dataset has relatively poor transferability and relies heavily on medical issues in small-scale medical scenarios.</t>
  </si>
  <si>
    <t>I think this paper can be reproduced if algorithm be made public available. It will be better to give more details to the algorithm description.</t>
  </si>
  <si>
    <t>https://github.com/ChantalMP/Rad-ReStruct</t>
  </si>
  <si>
    <t>527-Paper0772</t>
  </si>
  <si>
    <t>RBGNet: Reliable Boundary-Guided Segmentation of Choroidal Neovascularization</t>
  </si>
  <si>
    <t>The reproducibility of the paper is somewhat limited due to the lack of an open-source implementation of RBGNet. While the paper provides detailed descriptions of the proposed method and experimental setup, it would be beneficial for other researchers to have access to the code in order to reproduce the results and build upon the work. 
 However, the paper does provide a detailed description of the dataset used for evaluation, including information on how it was collected and annotated. This information could be used by other researchers to obtain similar data for their own experiments.
 Overall, without the open-source implementation and dataset, The reproducibility of the paper is limited.</t>
  </si>
  <si>
    <t>The method is well described with references to previous work used to create the proposed architecture. There seems to be a few small details missing including bottleneck layer size and number of samples performed with dropout.</t>
  </si>
  <si>
    <t>The article does not provide enough information on some key aspects of the proposed technique, such as the data preprocessing, the hyperparameters, and the evaluation metrics. It would be helpful if the authors could elaborate on these points in the paper or in the supplementary material. The code alone may not be sufficient to reproduce or apply the technique in different settings.</t>
  </si>
  <si>
    <t>https://github.com/iMED-Lab/RBGnet-Pytorch.git</t>
  </si>
  <si>
    <t>528-Paper2443</t>
  </si>
  <si>
    <t>RCS-YOLO: A Fast and High-Accuracy Object Detector for Brain Tumor Detection</t>
  </si>
  <si>
    <t>Code is not provided</t>
  </si>
  <si>
    <t>The authors did not mention code release or potential links for access in the paper nor in the supplementary. If the paper is accepted, the authors can consider add code links.</t>
  </si>
  <si>
    <t>https://github.com/mkang315/RCS-YOLO</t>
  </si>
  <si>
    <t>529-Paper2431</t>
  </si>
  <si>
    <t>Realistic endoscopic illumination modeling for NeRF-based data generation</t>
  </si>
  <si>
    <t>The definitions of t_i and i are ambiguous in Sec 2.1.</t>
  </si>
  <si>
    <t>The paper is well written, and all necessary detail is provided to reproduce the results and the evaluation.</t>
  </si>
  <si>
    <t>The paper describes the training details of the methods, but miss the description of the data source of the depth information used for supervision. It claims the the data and code would be released.</t>
  </si>
  <si>
    <t>https://github.com/surgical-vision/REIM-NeRF</t>
  </si>
  <si>
    <t>530-Paper1508</t>
  </si>
  <si>
    <t>Reconstructing the Hemodynamic Response Function via a Bimodal Transformer</t>
  </si>
  <si>
    <t>Although the author did not provide open-source code, the paper is well-written and contains clear descriptions of the methodology used. Therefore, I believe that this study is reproducible with the information provided in the article.</t>
  </si>
  <si>
    <t>No code is available during review.</t>
  </si>
  <si>
    <t>Model code in Suplementary Material</t>
  </si>
  <si>
    <t>531-Paper1978</t>
  </si>
  <si>
    <t>Recruiting the best teacher modality: A customized knowledge distillation method for IF based nephropathy diagnosis</t>
  </si>
  <si>
    <t>The authors have promised to release the source codes and data after the reviewing process, so I think this work should be reproducible.</t>
  </si>
  <si>
    <t>The authors provided a clear description of the proposed method and used a publicly available dataset. The authors will release data after the reviewing process.</t>
  </si>
  <si>
    <t>The authors describe their experimental setup, and even though the code is not disclosed, I think their lab is reproducible</t>
  </si>
  <si>
    <t>532-Paper0567</t>
  </si>
  <si>
    <t>Rectifying Noisy Labels with Sequential Prior: Multi-Scale Temporal Feature Affinity Learning for Robust Video Segmentation</t>
  </si>
  <si>
    <t>the reproducibility is good given that code is provided</t>
  </si>
  <si>
    <t>It's not difficult to reproduce.</t>
  </si>
  <si>
    <t>The authors agreed to make the code repository public.</t>
  </si>
  <si>
    <t>https://github.com/BeileiCui/MS-TFAL</t>
  </si>
  <si>
    <t>533-Paper3264</t>
  </si>
  <si>
    <t>Reflectance Mode Fluorescence Optical Tomography with Consumer-Grade Cameras</t>
  </si>
  <si>
    <t>After carefully examining the reproducibility checklist submitted by the authors and considering the requirements for reproducibility, I must state that reproducing the results of this paper may be difficult.
 While the authors have provided a detailed methodology and experimental setup, they have not included code or data to support the results. Without access to the data and code, it may be challenging to reproduce the experiments described in the paper. Additionally, some of the experiments rely on proprietary software or tools that may not be easily accessible to others.
 Furthermore, the paper lacks a clear description of the hardware and software used in the experiments, which could affect the ability to reproduce the results. Additionally, there is no mention of the version control system used to manage the code and data, which could make it difficult to track changes and reproduce specific versions of the experiments.
 In summary, while the authors have made efforts to ensure the reproducibility of their results, the lack of code and data, as well as some missing details about the experimental setup, may make reproducing the experiments challenging.</t>
  </si>
  <si>
    <t>The work is easy to reproduce since the manuscript describes the experimental setup in detail and provides the specific information about each hardware component. About the algorithm, although some equations and notations are not clear, they are still understandable and can be reproduced with the assist of the data and code that will be provided by the authors.</t>
  </si>
  <si>
    <t>https://github.com/IBM/DOT</t>
  </si>
  <si>
    <t>534-Paper0923</t>
  </si>
  <si>
    <t>Regressing Simulation to Real: Unsupervised Domain Adaptation for Automated Quality Assessment in Transoesophageal Echocardiography</t>
  </si>
  <si>
    <t>The authors state that they will provide code upon publication, ensuring reproducibility</t>
  </si>
  <si>
    <t>Reproducibility checklist is thorough</t>
  </si>
  <si>
    <t>The authors would provide the dataset and the code.</t>
  </si>
  <si>
    <t>https://github.com/wzjialang/SR-AQA</t>
  </si>
  <si>
    <t>535-Paper2119</t>
  </si>
  <si>
    <t>Regular SE(3) Group Convolutions for Volumetric Medical Image Analysis</t>
  </si>
  <si>
    <t>In general, neural network articles contain too few details to be reproduced due to the complexities of the models. I do, however, believe I will be able to get a knowledgeable master student to re-implement and reproduce similar results based on the article's description.</t>
  </si>
  <si>
    <t>The code will be shared upon acceptance. The dataset is public.</t>
  </si>
  <si>
    <t>https://github.com/ThijsKuipers1995/gconv</t>
  </si>
  <si>
    <t>536-Paper1699</t>
  </si>
  <si>
    <t>Regularized Kelvinlet Functions to Model Linear Elasticity for Image-to-Physical Registration of the Breast</t>
  </si>
  <si>
    <t>The reproducibility is moderate. source code and data set are not provided. However, the method and experiment set up are described very clear, therefore the reproduction of the algorithm and the experiment are possible.</t>
  </si>
  <si>
    <t>The reproducibility depends on whether the code and dataset are to be open sourced.</t>
  </si>
  <si>
    <t>537-Paper1155</t>
  </si>
  <si>
    <t>Relaxation-Diffusion Spectrum Imaging for Probing Tissue Microarchitecture</t>
  </si>
  <si>
    <t>The code will be shared if accepted.</t>
  </si>
  <si>
    <t>They promise to make data and code available.</t>
  </si>
  <si>
    <t>It would be good to disclose the version of the OSQP solver and what language interface was used. All the software and tools involved for the diffusion data processing should be clearly described.</t>
  </si>
  <si>
    <t>https://github.com/dryewu/RDSI</t>
  </si>
  <si>
    <t>538-Paper0238</t>
  </si>
  <si>
    <t>Reliable Multimodality Eye Disease Screening via Mixture of Student's t Distributions</t>
  </si>
  <si>
    <t>The reproducibility of the paper is high because the authors will release the code after acceptance and one dataset is public.</t>
  </si>
  <si>
    <t>The paper provides some details on the implementation and training of EyeMoSt but does not share the code or data publicly. The paper should make the code and data available online to facilitate reproducibility and verification of the results. The paper should also provide more details on the hyperparameters used for training EyeMoSt such as learning rate, batch size, and regularization.</t>
  </si>
  <si>
    <t>Although the authors did not provide sufficient implementation details of this work, they promised to release the codes. I therefore consider this work to be reproducible.</t>
  </si>
  <si>
    <t>https://github.com/Cocofeat/EyeMoSt</t>
  </si>
  <si>
    <t>539-Paper1862</t>
  </si>
  <si>
    <t>Representation, Alignment, Fusion: A Generic Transformer-based Framework for Multi-modal Glaucoma Recognition</t>
  </si>
  <si>
    <t>The paper provides sufficient details regarding the methods, dataset, and experimental setup, which contributes positively to the reproducibility of the study. However, it is not clear if the authors have made the code publicly available, which could limit the ease of reproducing the results. In addition, the authors mention using standard pre-trained models and frameworks like PyTorch and timm, which should facilitate replication if the code is shared. The specific dataset splits is provided in supplementary material. Nevertheless, based on the provided information, the study can be considered moderately reproducible.</t>
  </si>
  <si>
    <t>The reproducibility is promising, the details of the network, the loss function, the dataset is well explained.</t>
  </si>
  <si>
    <t>Easy to reproduce</t>
  </si>
  <si>
    <t>https://github.com/YouZhouRUC/MM-RAF</t>
  </si>
  <si>
    <t>540-Paper2936</t>
  </si>
  <si>
    <t>RESToring Clarity: Unpaired Retina Image Enhancement using Scattering Transform</t>
  </si>
  <si>
    <t>It could be reproduced if the source code is provided.</t>
  </si>
  <si>
    <t>541-Paper1654</t>
  </si>
  <si>
    <t>Rethinking Semi-Supervised Federated Learning: How to co-train fully-labeled and fully-unlabeled client imaging data</t>
  </si>
  <si>
    <t>Very good. The authors provided code and promised to make publicly available upon acceptence.</t>
  </si>
  <si>
    <t>Code is provided.</t>
  </si>
  <si>
    <t>This paper should be reproducible as the authors will release the code.</t>
  </si>
  <si>
    <t>https://github.com/PramitSaha/IsoFed-MICCAI-2023</t>
  </si>
  <si>
    <t>542-Paper1016</t>
  </si>
  <si>
    <t>Retinal Age Estimation with Temporal Fundus Images Enhanced Progressive Label Distribution Learning</t>
  </si>
  <si>
    <t>Reproducibility of the results reported in this paper is moderate. The author didn't provide source code yet and dataset will not be available. The framework contains three main parts and the detail definition in section 2.3 just gives a reference, which decreases the reproducibility.</t>
  </si>
  <si>
    <t>The paper provides sufficient details on the methodology and experimental setup to allow for reproducibility.</t>
  </si>
  <si>
    <t>The authors should release the code to ensure the reproducibility of the paper</t>
  </si>
  <si>
    <t>543-Paper0184</t>
  </si>
  <si>
    <t>Retinal Thickness Prediction from Multi-modal Fundus Photography</t>
  </si>
  <si>
    <t>The paper includes sufficient implementation details.</t>
  </si>
  <si>
    <t>Method is well described. Dataset and source code is not available.</t>
  </si>
  <si>
    <t>It's not easy to reproduce this paper, because many details are missed.</t>
  </si>
  <si>
    <t>544-Paper2359</t>
  </si>
  <si>
    <t>Reveal to Revise: An Explainable AI Life Cycle for Iterative Bias Correction of Deep Models</t>
  </si>
  <si>
    <t>The study uses publicly available datasets, and code to reproduce the experiments was provided to the reviewers. The authors have indicated that the code will be made publicly available.</t>
  </si>
  <si>
    <t>The authors provide the source code as supplemental material. The README accompanying the code is well organized and allows any reader to reproduce the experiments described in the paper.</t>
  </si>
  <si>
    <t>public data sets are used, which is good. It may still be difficult to fully reproduce the paper.</t>
  </si>
  <si>
    <t>https://github.com/maxdreyer/Reveal2Revise</t>
  </si>
  <si>
    <t>545-Paper0469</t>
  </si>
  <si>
    <t>Revealing Anatomical Structures in PET to Generate CT for Attenuation Correction</t>
  </si>
  <si>
    <t>There is no mention of making the source code available. Althought the dataset is public, the specific patients used are not.</t>
  </si>
  <si>
    <t>Network training, especially GAN part, can be challgenging for reproduciblity</t>
  </si>
  <si>
    <t>https://github.com/YongshengPan/ASEG-for-PET2CT</t>
  </si>
  <si>
    <t>546-Paper1360</t>
  </si>
  <si>
    <t>Reversing the Abnormal: Pseudo-Healthy Generative Networks for Anomaly Detection</t>
  </si>
  <si>
    <t>The authors do not provide their code as well as any link to repositories of the SOTA models of their comparative analysis. No information provided on the hyperparameter setting. Reproducibility is thus limited.</t>
  </si>
  <si>
    <t>Models were developed on public datasets to ensure reproducibility.</t>
  </si>
  <si>
    <t>https://github.com/ci-ber/PHANES</t>
  </si>
  <si>
    <t>547-Paper0548</t>
  </si>
  <si>
    <t>Revisiting Distillation for Continual Learning on Visual Question Localized-Answering in Robotic Surgery</t>
  </si>
  <si>
    <t>Good. The author provided the code in the supplemental material. I would like to know if the results of the other methods in the comparison experiment are reproducible?</t>
  </si>
  <si>
    <t>The work could be reproduce with the open source of authors' self-annotate data.</t>
  </si>
  <si>
    <t>The proposed framework involves multiple techniques and components, which may make it more difficult to implement and integrate into existing surgical education systems.</t>
  </si>
  <si>
    <t>https://github.com/longbai1006/CS-VQLA</t>
  </si>
  <si>
    <t>548-Paper2275</t>
  </si>
  <si>
    <t>Revisiting Feature Propagation and Aggregation in Polyp Segmentation</t>
  </si>
  <si>
    <t>Authors have not referred to the code in the paper but will presumably release the code post-acceptance.</t>
  </si>
  <si>
    <t>The benchmark datasets used in the paper are publicly available, however, there is no mention in the paper about the availability of the code for reproducibility.</t>
  </si>
  <si>
    <t>The authors provide detailed information on their methodology, train/test procedure, and used datasets, resulting in a reproducible work.</t>
  </si>
  <si>
    <t>549-Paper1540</t>
  </si>
  <si>
    <t>Revolutionizing Space Health (Swin-FSR): Advancing Super-Resolution of Fundus Images for SANS Visual Assessment Technology</t>
  </si>
  <si>
    <t>The code is to be publicly released.</t>
  </si>
  <si>
    <t>All aspects of reproducibility have been addressed.</t>
  </si>
  <si>
    <t>Most of details of the method have been clarified clearly and the code will be publicly released, which brings the fine reproducibility of the paper.</t>
  </si>
  <si>
    <t>https://github.com/FarihaHossain/SwinFSR</t>
  </si>
  <si>
    <t>550-Paper1670</t>
  </si>
  <si>
    <t>Right for the Wrong Reason: Can Interpretable ML Techniques Detect Spurious Correlations?</t>
  </si>
  <si>
    <t>Pretty good</t>
  </si>
  <si>
    <t>Reproducibility is guaranteed.</t>
  </si>
  <si>
    <t>The code will be made available.</t>
  </si>
  <si>
    <t>https://github.com/ss-sun/right-for-the-wrong-reason</t>
  </si>
  <si>
    <t>551-Paper3152</t>
  </si>
  <si>
    <t>Robust and Generalisable Segmentation of Subtle Epilepsy-causing Lesions: a Graph Convolutional Approach</t>
  </si>
  <si>
    <t>The code will be available but the the segmentation annotation is going to be hard to obtain even if the researcher try to reproduce based on their own data.</t>
  </si>
  <si>
    <t>Sufficient details are given but I didn't find links to code or data</t>
  </si>
  <si>
    <t>No code link was provided in the manuscript. The authors indicated that they will share the code to public after the paper is accepted.</t>
  </si>
  <si>
    <t>https://github.com/MELDProject/meld_graph</t>
  </si>
  <si>
    <t>552-Paper2082</t>
  </si>
  <si>
    <t>Robust Cervical Abnormal Cell Detection via Distillation from Local-scale Consistency Refinement</t>
  </si>
  <si>
    <t>Code is not available now.</t>
  </si>
  <si>
    <t>Given the current status, it is impossible to reproduce the result. Many details are not given. For example, what value is chosen for K, H, and W. Are the H and W the same for both ROI and the cell patches in the Eq. (7). 
 In addition, there is no description to how the SOTA methods are trained. Are they also heavily tuned on this dataset. Or the hyper-parameters are kept the same as the original papers where a different dataset was used.</t>
  </si>
  <si>
    <t>relatively good given the technique details were provided</t>
  </si>
  <si>
    <t>https://github.com/feimanman/Cervical-Abnormal-Cell-Detection</t>
  </si>
  <si>
    <t>553-Paper1184</t>
  </si>
  <si>
    <t>Robust estimation of the microstructure of the early developing brain using deep learning</t>
  </si>
  <si>
    <t>Authors stated code will be released upon acceptance.</t>
  </si>
  <si>
    <t>The responses to the reproducibility checklist appear correct.</t>
  </si>
  <si>
    <t>The paper is easy to reproduce - most important details are provided.</t>
  </si>
  <si>
    <t>https://github.com/Medical-Image-Analysis-Laboratory/Perinatal_fODF_DL_estimation</t>
  </si>
  <si>
    <t>554-Paper0461</t>
  </si>
  <si>
    <t>Robust Exclusive Adaptive Sparse Feature Selection for Biomarker Discovery and Early Diagnosis of Neuropsychiatric Systemic Lupus Erythematosus</t>
  </si>
  <si>
    <t>In its current state, there are gaps that need to be addressed, but no code or appropriate data accompanies this paper to test for reproducibility.</t>
  </si>
  <si>
    <t>I think implementing the GCIE would be straight-forward. Reproducing, though, the specific results presented would be very difficult due to lack of details of the classifier and data set.</t>
  </si>
  <si>
    <t>The reproducibility is fine.</t>
  </si>
  <si>
    <t>555-Paper0358</t>
  </si>
  <si>
    <t>Robust Hough and Spatial-To-Angular Transform Based Rotation Estimation for Orthopedic X-Ray Images</t>
  </si>
  <si>
    <t>The author should add more comparison methods.</t>
  </si>
  <si>
    <t>Not reproducible since training dataset is not publicly available</t>
  </si>
  <si>
    <t>It is clear that they provided experimental settings for training the models, such as computational resources, hyper parameters for training the models, details of augmentation, etc.</t>
  </si>
  <si>
    <t>556-Paper0354</t>
  </si>
  <si>
    <t>Robust Segmentation via Topology Violation Detection and Feature Synthesis</t>
  </si>
  <si>
    <t>The main idea of calculating Euler Characteristic in CNN is simple and seems easy to re-implement.</t>
  </si>
  <si>
    <t>The code will be public. The experiment performed on two public datasets.</t>
  </si>
  <si>
    <t>https://github.com/smilell/Topology-aware-Segmentation-using-Euler-Characteristic</t>
  </si>
  <si>
    <t>557-Paper2813</t>
  </si>
  <si>
    <t>Robust T-Loss for Medical Image Segmentation</t>
  </si>
  <si>
    <t>The authors used two public datasets, provided most of the implementation details needed to reproduce the results. They provide a toy example for the loss function but it not clear if they plan to release the code.</t>
  </si>
  <si>
    <t>The authors provided the loss function implementation along with a toy example, which makes it highly reproducible.</t>
  </si>
  <si>
    <t>The authors have done a good job providing details about the train-test splits including the stratification for Shenzhen, the training hyperparameters (learning rate, batch size, optimizer), the hardware used (GPU), the repeated experiments (3 random seeds), and the statistical testing. The code implementation of the loss is also helpful.</t>
  </si>
  <si>
    <t>https://robust-tloss.github.io/</t>
  </si>
  <si>
    <t>558-Paper2279</t>
  </si>
  <si>
    <t>Robust vertebra identification using simultaneous node and edge predicting Graph Neural Networks</t>
  </si>
  <si>
    <t>The reproducibility of the method seems to be easily done, the authors provide enough details to do so.</t>
  </si>
  <si>
    <t>The methods within appear highly reproducible, especially for the work of the VerSe dataset; however, much of the overall reproducibility of the study will depend on the release of the author's dataset.</t>
  </si>
  <si>
    <t>It is possible to reproduce the proposed approach if the data is available. Datatset + annotations will be published. Some detail remain unclear: The initial pedicle keypoint annotation process via postprocessing of segmentation mask is not clear. How are the spinal segment pseudo probabilities for the node feature generated? Does the heatmap network distinguish 3 different keypoint classes (body, left, right pedicle)? how many images does the hard subset contain? Related work summary could be improved, currently only listed.</t>
  </si>
  <si>
    <t>https://github.com/ImFusionGmbH/VID-vertebra-identification-dataset</t>
  </si>
  <si>
    <t>559-Paper0318</t>
  </si>
  <si>
    <t>S2ME: Spatial-Spectral Mutual Teaching and Ensemble Learning for Scribble-supervised Polyp Segmentation</t>
  </si>
  <si>
    <t>The paper is detailed enough to reproduced the method and experiments. Authors have also included a link to their code repo (the reviewer has not checked the code).</t>
  </si>
  <si>
    <t>I have checked that the anonymous source code can be viewed.</t>
  </si>
  <si>
    <t>The reviewer released the code to help reproduce the results.</t>
  </si>
  <si>
    <t>https://github.com/lofrienger/S2ME</t>
  </si>
  <si>
    <t>560-Paper2838</t>
  </si>
  <si>
    <t>S3M: Scalable Statistical Shape Modeling through Unsupervised Correspondences</t>
  </si>
  <si>
    <t>The entire code will be open-source.</t>
  </si>
  <si>
    <t>* This work is reproducible.</t>
  </si>
  <si>
    <t>While the utilized (public) datasets are described in depth, the algorithmic details get not explained in-depth, thus reducing the level of reproducibility</t>
  </si>
  <si>
    <t>https://github.com/alexanderbaumann99/S3M</t>
  </si>
  <si>
    <t>561-Paper0472</t>
  </si>
  <si>
    <t>SAMConvex: Fast Discrete Optimization for CT Registration using Self-supervised Anatomical Embedding and Correlation Pyramid</t>
  </si>
  <si>
    <t>The reproducibility of the paper is satisfactory. The paper includes complete description on datasets and implementation details.</t>
  </si>
  <si>
    <t>The authors agreed to share their code.</t>
  </si>
  <si>
    <t>562-Paper0344</t>
  </si>
  <si>
    <t>SATTA: Semantic-Aware Test-Time Adaptation for Cross-Domain Medical Image Segmentation</t>
  </si>
  <si>
    <t>Good. Code is provided.</t>
  </si>
  <si>
    <t>I think the obtained results can be reproduced.</t>
  </si>
  <si>
    <t>Code has been attached in the supplementary.</t>
  </si>
  <si>
    <t>563-Paper1263</t>
  </si>
  <si>
    <t>Scale Federated Learning for Label Set Mismatch in Medical Image Classification</t>
  </si>
  <si>
    <t>The reproducibility of the paper looks okay.</t>
  </si>
  <si>
    <t>The authors claim the code will be made available upon acceptance.</t>
  </si>
  <si>
    <t>https://github.com/dzp2095/FedLSM</t>
  </si>
  <si>
    <t>564-Paper2366</t>
  </si>
  <si>
    <t>Scale-aware Test-time Click Adaptation for Pulmonary Nodule and Mass Segmentation</t>
  </si>
  <si>
    <t>Due to the expensive experiments, there may not be much reproducibility. However, if only the adaptation of the "click" part is considered, it could be possible. However, it would still be difficult because a lot of data, including private data, has been used. Additionally, the proposed method is complex, involving multiple components, such as a multi-scale neural network and test-time click adaptation, which could make it difficult for other researchers to replicate or build upon the work.
 Also, since the model code is not publicly available, this will significantly affect the reproducibility or reusability of the methods. It will be challenging to produce all those identical inferences since they tested the model with many different subsets of the same data.
 On the other hand, since one of the data used is publicly available. That can affect reproducibility in a good way. Also, since altering the architecture of the network is not required to implement this method, the model can be developed and adapted to other imaging tasks too. Similar techniques can be developed to be used in different fields.
 Lastly, the proposed method contains multiple complicated components, including a multi-scale neural network and test-time click adaptation, which could make it difficult for other researchers to replicate or build upon the work.</t>
  </si>
  <si>
    <t>The code and pre-trained model will be made available.</t>
  </si>
  <si>
    <t>The authors state that they will release the code upon acceptance and two out of three datasets are open source so reproducibility should be ok, although some minor details are missing.</t>
  </si>
  <si>
    <t>https://github.com/SplinterLi/SaTTCA</t>
  </si>
  <si>
    <t>565-Paper2551</t>
  </si>
  <si>
    <t>Scaling Up 3D Kernels with Bayesian Frequency Re-Parameterization for Medical Image Segmentation</t>
  </si>
  <si>
    <t>The paper should be very reproducible: the method has been tested on public datasets, and the code will be released upon acceptance.</t>
  </si>
  <si>
    <t>-The paper gives enough details which can help its reproducibility. This includes, for instance, information about the dataset splits provided in the supplementary material.
 Furthermore, the proposed architecture is visually represented by blocks (Fig. 2) or mathematically (Eq. 4), which aid the understanding and implementation of the proposed model. Furthermore, the authors intend to release its source code.
 Additional information is further provided regarding the training procedures of the model, i.e. optimisers.
 Finally, the impact on the segmentation results by tuning the model parameters are described. This information can be used for validating how far/close an own implementation is from to the reported results.</t>
  </si>
  <si>
    <t>https://github.com/MASILab/RepUX-Net</t>
  </si>
  <si>
    <t>566-Paper1923</t>
  </si>
  <si>
    <t>SCOL: Supervised Contrastive Ordinal Loss for Abdominal Aortic Calcification Scoring on Vertebral Fracture Assessment Scans</t>
  </si>
  <si>
    <t>Given the fact that the paper mostly applies existing methods, it won't be too difficult to reproduce the work.</t>
  </si>
  <si>
    <t>No issues besides the lack of a testing set and details on hyperparamter tuning.</t>
  </si>
  <si>
    <t>Hyper-parameters, computational equipments, and codes are (will be) available for the reproducibility of this study. Also, the methods are clearly explained and easy to follow.</t>
  </si>
  <si>
    <t>https://github.com/AfsahS/Supervised-Contrastive-Ordinal-Loss-for-Ordinal-Regression</t>
  </si>
  <si>
    <t>567-Paper2625</t>
  </si>
  <si>
    <t>Scribble-based 3D Multiple Abdominal Organ Segmentation via Triple-branch Multi-dilated Network with Pixel- and Class-wise Consistency</t>
  </si>
  <si>
    <t>Reproducibility description is reasonable and the results on a publicly available dataset make the work accessible.</t>
  </si>
  <si>
    <t>The work can be reproduced, the results can be generated for analysis by the experts.</t>
  </si>
  <si>
    <t>568-Paper0185</t>
  </si>
  <si>
    <t>Second-course Esophageal Gross Tumor Volume Segmentation in CT with Prior Anatomical and Radiotherapy Information</t>
  </si>
  <si>
    <t>The overall framework could be reproduced, yet lacks some training information, e.g., patch size.</t>
  </si>
  <si>
    <t>The paper is reproducible based on the parameter settings provided in the paper.</t>
  </si>
  <si>
    <t>The authors have presented a clear and detailed description of their proposed model architecture. However, the primary dataset used in this study, which includes 1 and 2 courses of esophageal cancer RT plan CTs, is not commonly used for segmentation purposes. Furthermore, the authors have not disclosed the primary dataset or training codes, which could limit the reproducibility of their study. It would be beneficial for the authors to provide additional information regarding their dataset and training process to enable others to reproduce their results accurately.</t>
  </si>
  <si>
    <t>569-Paper0392</t>
  </si>
  <si>
    <t>SEDSkill: Surgical Events Driven Method for Skill Assessment from Thoracoscopic Surgical Videos</t>
  </si>
  <si>
    <t>The code will be available but the dataset is not sure.</t>
  </si>
  <si>
    <t>The source code is not provided. Also, it is not clear whether the dataset will be public or not.</t>
  </si>
  <si>
    <t>The author claims to release the codes upon the paper acceptance. The dataset involved in the paper is collected by the authors instead of public. Since the proposed method is specifically designed for the MVR application, it would be valuable to make the dataset available upon request to facilitate future research in this application. On the other hand, more descriptions about the dataset as well as the experiment setup can be attached in the supplementary material.</t>
  </si>
  <si>
    <t>https://github.com/xmed-lab/SEDSkill</t>
  </si>
  <si>
    <t>570-Paper0954</t>
  </si>
  <si>
    <t>Segment Membranes and Nuclei from Histopathological Images via Nuclei Point-level Supervision</t>
  </si>
  <si>
    <t>"For existing datasets, citations as well as descriptions if they are not publicly available." Selected as "Yes". But, I think it should be "N/A", since no existing dataset is used.
 "For all code related to this work ...", there is not enough information for me to verify</t>
  </si>
  <si>
    <t>Since the methods are depicted clearly, it is not hard to follow this work.</t>
  </si>
  <si>
    <t>Nothing.</t>
  </si>
  <si>
    <t>https://github.com/Lion-shine/Segment-Membranes-and-Nuclei-from-Histopathological-Images-via-Nuclei-Point-level-Supervision</t>
  </si>
  <si>
    <t>571-Paper2453</t>
  </si>
  <si>
    <t>Segmentation Distortion: Quantifying Segmentation Uncertainty under Domain Shift via the Effects of Anomalous Activations</t>
  </si>
  <si>
    <t>I believe the findings are reproducible. The code will be made publicly available and the data already is. The authors also include download links.</t>
  </si>
  <si>
    <t>The authors stated that they report on the sensitivity regarding hyperparameters. However, this was not reparted w.r.t. the major design choices (see "Weaknesses").</t>
  </si>
  <si>
    <t>The work should be reproducible as the authors will make the code available.</t>
  </si>
  <si>
    <t>https://github.com/MedVisBonn/Segmentation-Distortion/</t>
  </si>
  <si>
    <t>572-Paper2085</t>
  </si>
  <si>
    <t>Segmentation of Kidney Tumors on Non-Contrast CT Images using Protuberance Detection Network</t>
  </si>
  <si>
    <t>With the details provided by the author, it is possible to reproduce the results with the dataset of KiTS.</t>
  </si>
  <si>
    <t>The authors make use of publicly available data for their experiments which greatly helps the reproducibility of their work, but as far as I can tell, their code has not been made publicly available. It would be helpful if the authors released this as well as the synthetic dataset that they generated.</t>
  </si>
  <si>
    <t>The proposed method could be easily re-implemented based on provided architecture and training information
 The code is not provided
 Data comes from the publicly-available KITS dataset</t>
  </si>
  <si>
    <t>573-Paper0544</t>
  </si>
  <si>
    <t>SegmentOR: Obtaining Efficient Operating Room Semantics Through Temporal Propagation</t>
  </si>
  <si>
    <t>The authors commit to release the dataset and relevant code. Reproducibility should be straightforward.</t>
  </si>
  <si>
    <t>Reproducibility is good given that the code and dataset will be released.</t>
  </si>
  <si>
    <t>https://github.com/bastianlb/segmentOR</t>
  </si>
  <si>
    <t>574-Paper0584</t>
  </si>
  <si>
    <t>SegNetr: Rethinking the local-global interactions and skip connections in U-shaped networks</t>
  </si>
  <si>
    <t>This paper does not provide sufficient information to evaluate its reproducibility. The source code is not available, and the method section lacks the corresponding equations.</t>
  </si>
  <si>
    <t>Implementation details are clear and sufficient.</t>
  </si>
  <si>
    <t>There seems no problem about the reproducibility of the paper, but the authors are strongly suggested to open their codes during the rebuttal session.</t>
  </si>
  <si>
    <t>575-Paper0399</t>
  </si>
  <si>
    <t>Self- and Semi-Supervised Learning for Gastroscopic Lesion Detection</t>
  </si>
  <si>
    <t>The authors mention the release a new large dataset with partial annotations verified by experts. However, they do not clarify how and when the dataset will be made available, neither do they clarify whether the code for the proposed framework will be published along with the paper.
 Implementation details and training parameters are available in the supplementary material.</t>
  </si>
  <si>
    <t>it can be reproducible as the work is clear.</t>
  </si>
  <si>
    <t>The reproducibility looks good. The authors will release the dataset and the code. Essential experimental settings are included.</t>
  </si>
  <si>
    <t>576-Paper3009</t>
  </si>
  <si>
    <t>Self-adaptive Adversarial Training for Robust Medical Segmentation</t>
  </si>
  <si>
    <t>The paper provides some details on the experimental setup and methodology, which could help with reproducibility.</t>
  </si>
  <si>
    <t>The paper provides sufficient implementation details.</t>
  </si>
  <si>
    <t>Unsatifactory. They claim that they reported 'The range of hyper-parameters considered, method to select the best hyper-parameter', 'the mean &amp; variation of results', 'the average running time' and 'the memory footprint'. However, I cannot find these information at all.
 By the way, the authors claim that they will release the training code, evaluation code and model weights after acceptance.</t>
  </si>
  <si>
    <t>https://github.com/TrustAI/SEAT</t>
  </si>
  <si>
    <t>577-Paper0503</t>
  </si>
  <si>
    <t>Self-aware and Cross-sample Prototypical Learning for Semi-supervised Medical Image Segmentation</t>
  </si>
  <si>
    <t>The mathematical formulation of the proposed method is clear, and thus could be reproduced.</t>
  </si>
  <si>
    <t>un-known</t>
  </si>
  <si>
    <t>The manuscript provides some information that could facilitate the reproducibility of the method, including the use of the UNet backbone, the connection of CPCC and SPCC to their respective equations, and the presentation of hyperparameters. However, the lack of access to the source code limits the extent to which the method can be reproduced, which raises concerns about the robustness and reliability of the reported results.</t>
  </si>
  <si>
    <t>https://github.com/Medsemiseg/SCP-Net</t>
  </si>
  <si>
    <t>578-Paper3102</t>
  </si>
  <si>
    <t>Self-distillation for surgical action recognition</t>
  </si>
  <si>
    <t>The authors confirmed in the form that they will make the code public available.</t>
  </si>
  <si>
    <t>Details of the network architecture, dataset used and choise of training parameters are provided in the paper. However, details about the hardware required to train the proposed model is missing.</t>
  </si>
  <si>
    <t>579-Paper1544</t>
  </si>
  <si>
    <t>Self-feedback Transformer: A Multi-label Diagnostic Model for Real-world Pancreatic Neuroendocrine Neoplasms Data</t>
  </si>
  <si>
    <t>positive if code are released</t>
  </si>
  <si>
    <t>More detailed description of details like GPU memory requirements, computational time should be included. Open-sourcing the code is highly encouraged.</t>
  </si>
  <si>
    <t>The reproducibility of the study would be low due to the lack of available source codes and datasets.</t>
  </si>
  <si>
    <t>580-Paper1619</t>
  </si>
  <si>
    <t>Self-pruning Graph Neural Network for Predicting Inflammatory Disease Activity in Multiple Sclerosis from Brain MR Images</t>
  </si>
  <si>
    <t>Methods are reasonably well-described. There is no statement of whether the code or data will be available.</t>
  </si>
  <si>
    <t>According to the reproducibility Response, the data for this paper are not publicly available and would therefore present reproducing the results.</t>
  </si>
  <si>
    <t>https://github.com/chinmay5/ms_progression</t>
  </si>
  <si>
    <t>581-Paper1357</t>
  </si>
  <si>
    <t>Self-supervised dense representation learning for live-cell microscopy with time arrow prediction</t>
  </si>
  <si>
    <t>It seems that the authors intend to release the code</t>
  </si>
  <si>
    <t>It is indicated in the abstract that the code will be made openly accessible. But the code is not submitted along with the manuscript.</t>
  </si>
  <si>
    <t>https://github.com/weigertlab/tarrow</t>
  </si>
  <si>
    <t>582-Paper2757</t>
  </si>
  <si>
    <t>Self-Supervised Domain Adaptive Segmentation of Breast Cancer via Test-Time Fine-Tuning</t>
  </si>
  <si>
    <t>Code is not yet available but the authors state, in the reproducibility checklist, that it will be made available.</t>
  </si>
  <si>
    <t>The reproducibility of this paper is fine with me.</t>
  </si>
  <si>
    <t>All relevant checklist is clicked. But Hyper-parameters and the training process should be reported at least in appendix.</t>
  </si>
  <si>
    <t>583-Paper2074</t>
  </si>
  <si>
    <t>Self-Supervised Learning for Endoscopic Video Analysis</t>
  </si>
  <si>
    <t>The algorithm is borrowed but it can not be reproduced because the private datasets are not available.</t>
  </si>
  <si>
    <t>No code is provided and the reliance of all the important results on a proprietary dataset limits the potential for results replication.</t>
  </si>
  <si>
    <t>As mentioned earlier, there is no implementation of the code provided or at least mentioned that the authors would do it in the future.</t>
  </si>
  <si>
    <t>https://github.com/RoyHirsch/endossl</t>
  </si>
  <si>
    <t>584-Paper1517</t>
  </si>
  <si>
    <t>Self-Supervised Learning for Physiologically-Based Pharmacokinetic Modeling in Dynamic PET</t>
  </si>
  <si>
    <t>The authors provided sufficient information about the network architecture, training setup etc.</t>
  </si>
  <si>
    <t>It is OK.</t>
  </si>
  <si>
    <t>https://github.com/FrancescaDB/self_supervised_PBPK_modelling</t>
  </si>
  <si>
    <t>585-Paper2363</t>
  </si>
  <si>
    <t>Self-supervised learning via inter-modal reconstruction and feature projection networks for label-efficient 3D-to-2D segmentation</t>
  </si>
  <si>
    <t>I think that the reproducibility of this paper is relatively easy, because it is mainly based on existed framework or idea, and the code will also be provided.</t>
  </si>
  <si>
    <t>The author state to release the code on GitHub. The carbon footprint and the training time are also reported in the supplementary article</t>
  </si>
  <si>
    <t>The details of the method have been clarified clearly and the code implementation will be available on GitHub, which brings the fine reproducibility of the paper.</t>
  </si>
  <si>
    <t>https://github.com/j-morano/multimodal-ssl-fpn</t>
  </si>
  <si>
    <t>586-Paper3131</t>
  </si>
  <si>
    <t>Self-Supervised MRI Reconstruction with Unrolled Diffusion Models</t>
  </si>
  <si>
    <t>This paper explained in detail about the implementation/datasets in the method; however, the open code that can reproduce the results are not provided yet.</t>
  </si>
  <si>
    <t>The results of the paper are reproducible.</t>
  </si>
  <si>
    <t>Although all items in reproducibility checklist are checked, how to reproduce the results are unclear.
 How is the data undersampled? (which undersampling pattern)
 How to reproduce the training? Batch-size, learning-rates, scheduler, epochs, the hyper-parameters used in the network (alpha and beta, heads of Transformers, hidden layer dimension, etc..) etc. are not given.</t>
  </si>
  <si>
    <t>https://github.com/yilmazkorkmaz1/ssdiffrecon</t>
  </si>
  <si>
    <t>587-Paper2144</t>
  </si>
  <si>
    <t>Self-Supervised Polyp Re-Identification in Colonoscopy</t>
  </si>
  <si>
    <t>This work has insufficient repeatability. They do not use any public datasets, and do not intend to share their codes. Furthermore, the description of the methodology part lacks detailed settings. Moreover, the presented mathematical notations are out of the standard. One can implement the proposed method for its re-experiment.</t>
  </si>
  <si>
    <t>The paper provides basic information for the method re-implementation; however, due to the absence of code and the use of a custom dataset, its reproducibility is significantly limited.</t>
  </si>
  <si>
    <t>Nothing major to comment.
 Authors provide enough details about the training procedure which follows standard practice and provides references on certain decisions.
 I assume the dataset will not be publicly released. However, the annotated test set would be a great contribution to the community.</t>
  </si>
  <si>
    <t>588-Paper3443</t>
  </si>
  <si>
    <t>Self-supervised Sim-to-Real Kinematics Reconstruction for Video-based Assessment of Intraoperative Suturing Skills</t>
  </si>
  <si>
    <t>To improve reproducibility, additional elaboration is required in the training and testing processes.</t>
  </si>
  <si>
    <t>The dataset is not accessible, but they promise to release the code and pre-trained model.</t>
  </si>
  <si>
    <t>The authors claim to release the code upon the paper acceptance. Besides, the data collection process and experiment details are explicitly described. To facilitate reproducing the work, it would be valuable to make the VR data and part of real data available (link or email request).</t>
  </si>
  <si>
    <t>589-Paper0452</t>
  </si>
  <si>
    <t>Semantic difference guidance for the uncertain boundary segmentation of CT left atrial appendage</t>
  </si>
  <si>
    <t>anonymized sources to reproduce &amp; details on the choice of hyperparameters in the supplementary material.</t>
  </si>
  <si>
    <t>Code is given which make the experiments easy to reproduce</t>
  </si>
  <si>
    <t>The dataset introduced by the paper is not available to the research community to accelerate the research direction further. The code is available which can be implemented for other datasets.</t>
  </si>
  <si>
    <t>https://github.com/AlexYouXin/LA-LAA-segmentation</t>
  </si>
  <si>
    <t>590-Paper3070</t>
  </si>
  <si>
    <t>Semantic segmentation of surgical hyperspectral images under geometric domain shifts</t>
  </si>
  <si>
    <t>The code will be released but the data is not public (as far as I understand) so the reproducibility is weak.</t>
  </si>
  <si>
    <t>The authors provide a very clear description for reproducing the paper. They will include information about running experiments and tuning hyperparameters in their code base that will be publicly released.</t>
  </si>
  <si>
    <t>Relevant information for reproducibility is included.</t>
  </si>
  <si>
    <t>https://github.com/IMSY-DKFZ/htc</t>
  </si>
  <si>
    <t>591-Paper2069</t>
  </si>
  <si>
    <t>Semantic Virtual Shadows (SVS) for Improved Perception in 4D OCT Guided Surgery</t>
  </si>
  <si>
    <t>From the technical aspect, this paper is highly reproducible. However, the results of this paper are mainly user experiments, which are subjective and difficult to be reproduced.</t>
  </si>
  <si>
    <t>Overall, the authors list several details that facilitate a potential reproduction of the proposed concept. On a positive note, it is worth mentioning that the provided mathematical equations are well-described and increase reproducibility of important algorithmic components. However, there are a couple of this that could be improved in order to increase reproducibility:
 1.) Availability of source code: 
 While there is no need to provide source code, it would have greatly increased reproducibility. In addition, as already mentioned under the main weaknesses of this paper, providing more details regarding hyper-parameters (and maybe training checkpoints) would have increased reproducibility.
 2.) Implementation details: 
 The used graphics card is mentioned, as well as software library details such as Pytorch, TensorRT and OpenGL incl. their respective versions. However, The C++ version is missing and the used OS incl. version.
 3.) Level of descriptive detail in the Methodology section: 
 Some parts of the proposed methods are not described accurately enough to ensure reproducibility. Example: Page 6, text lines 4 and 5: "...while preserving surface highlights similar to [12].": The word "similar" in this sentence leaves a lot of room for interpretation and reduces reproducbility. This should be described in more detail.</t>
  </si>
  <si>
    <t>The authors have provided comprehensive data to allow this work to be preproduced.</t>
  </si>
  <si>
    <t>592-Paper1965</t>
  </si>
  <si>
    <t>Semi-supervised Class Imbalanced Deep Learning for Cardiac MRI Segmentation</t>
  </si>
  <si>
    <t>There are some missing details that make reproducing the results difficult. Especially, I didn't quite understand the pseudo-label refinement step. Also, the authors didn't promise to publish their code upon acceptance. I strongly suggest sharing the code since implementing the method from the description in the paper is a bit difficult.</t>
  </si>
  <si>
    <t>It might be hard to reproduce as the code would not be available.</t>
  </si>
  <si>
    <t>https://github.com/IsYuchenYuan/SSCI</t>
  </si>
  <si>
    <t>593-Paper1041</t>
  </si>
  <si>
    <t>Semi-supervised Domain Adaptive Medical Image Segmentation through Consistency Regularized Disentangled Contrastive Learning</t>
  </si>
  <si>
    <t>Good reproducibility. Public dataset for development and evaluation. Code is available upon acceptance.</t>
  </si>
  <si>
    <t>Although the authors mention that the code will be released, they did not specify in the reproducibility checklist. I suggest the authors to release code for public benefits if accepted.</t>
  </si>
  <si>
    <t>Reproducible according to paper description.</t>
  </si>
  <si>
    <t>https://github.com/hritam-98/GFDA-disentangled</t>
  </si>
  <si>
    <t>594-Paper1180</t>
  </si>
  <si>
    <t>Semi-supervised Pathological Image Segmentation via Cross Distillation of Multiple Attentions</t>
  </si>
  <si>
    <t>It will be not very difficult to reproduce the results of the paper, with some concerns below:
 not sure if code will be publicly available (not mentioned in the paper, though mentioned in the reproducibility doc)
 No details about how the small portion of labeled images were selected and how many repeats were performed.
 No statistical significance reported for ablation studies</t>
  </si>
  <si>
    <t>It is O.K. if the code will be available after acceptance.</t>
  </si>
  <si>
    <t>Good Reproducibility</t>
  </si>
  <si>
    <t>595-Paper1345</t>
  </si>
  <si>
    <t>SENDD: Sparse Efficient Neural Depth and Deformation for Tissue Tracking</t>
  </si>
  <si>
    <t>To enhance the reproducibility and accessibility of the proposed method, it is recommended that the authors open-source their implementation. By providing the source code and detailed documentation, the research community can more easily replicate and build upon the findings presented in the paper.</t>
  </si>
  <si>
    <t>The paper in current form is hard to reproduce and the code will not be made available. I have concerns about reproducibility.</t>
  </si>
  <si>
    <t>The author did not provide the code about the proposed method. However, the new dataset will be publicly released before MICCAI.</t>
  </si>
  <si>
    <t>596-Paper0388</t>
  </si>
  <si>
    <t>SFusion: Self-attention based N-to-One Multimodal Fusion Block</t>
  </si>
  <si>
    <t>Outstanding reproducibility as they provided code and used open-source datasets for their work.</t>
  </si>
  <si>
    <t>Good reproducibility. The authors provide the model code with instructions for running it.</t>
  </si>
  <si>
    <t>The reproducibility of the paper is adequate with open code.</t>
  </si>
  <si>
    <t>https://github.com/scut-cszcl/SFusion</t>
  </si>
  <si>
    <t>597-Paper1406</t>
  </si>
  <si>
    <t>Shape-Aware 3D Small Vessel Segmentation with Local Contrast Guided Attention</t>
  </si>
  <si>
    <t>Overall the idea and the network seem to be valid and reproducible. But there is a discontinuity between the illustration in Figure 3 and Figure 2, which is confusing to the readers and might be a blocker for reproducibility.</t>
  </si>
  <si>
    <t>The paper uses two public and two private datasets, and the source-code is not supplied in the manuscript. Therefore, it is only possible to completely reproduce the main results if all the data and scripts are provided.</t>
  </si>
  <si>
    <t>https://github.com/dengchihwei/LCNetVesselSeg</t>
  </si>
  <si>
    <t>598-Paper2329</t>
  </si>
  <si>
    <t>Shape-based pose estimation for automatic standard views of the knee</t>
  </si>
  <si>
    <t>The reproducibility is limited because the description of the proposed methods is hard to follow and not complete (e.g., parameters are missing, training not described).</t>
  </si>
  <si>
    <t>Good.
 Enough details about the methodology, implementation, hyperparameters, split, synthetic data generation and data augmentation are provided.</t>
  </si>
  <si>
    <t>The proposed pipeline is clear to follow and the paper clearly answered some questions beforehand that reveiwer would like to know about the pipeline design.</t>
  </si>
  <si>
    <t>599-Paper0495</t>
  </si>
  <si>
    <t>Shifting More Attention to Breast Lesion Segmentation in Ultrasound Videos</t>
  </si>
  <si>
    <t>The authors will release the dataset and model.</t>
  </si>
  <si>
    <t>The authors claim to open-source the code and data.</t>
  </si>
  <si>
    <t>https://github.com/jhl-Det/FLA-Net</t>
  </si>
  <si>
    <t>600-Paper0202</t>
  </si>
  <si>
    <t>SHISRCNet: Super-resolution And Classification Network For Low-resolution Breast Cancer Histopathology Image</t>
  </si>
  <si>
    <t>The proposed methods is built upon existing methods, which is of high reproducibility. But their dataset is unique.</t>
  </si>
  <si>
    <t>This work may be reproducibility.</t>
  </si>
  <si>
    <t>A public dataset was used in this study. The author did not mention releasing the codes.</t>
  </si>
  <si>
    <t>https://github.com/xiely-123/SHISRCNet</t>
  </si>
  <si>
    <t>601-Paper2245</t>
  </si>
  <si>
    <t>SimPLe: Similarity-Aware Propagation Learning for Weakly-Supervised Breast Cancer Segmentation in DCE-MRI</t>
  </si>
  <si>
    <t>In house dataset makes it challenging, but the authors will release their code upon acceptance, which will help greatly.</t>
  </si>
  <si>
    <t>The details of experimental setup are provided. The description of data and algorithm are also clearly explained.</t>
  </si>
  <si>
    <t>While the implementation details are clear, the authors have stated that the data is private, and they plan to release the code at a later time.</t>
  </si>
  <si>
    <t>https://github.com/Abner228/SmileCode</t>
  </si>
  <si>
    <t>602-Paper0626</t>
  </si>
  <si>
    <t>Simulation of Arbitrary Level Contrast Dose in MRI Using an Iterative Global Transformer Model</t>
  </si>
  <si>
    <t>The authors mostly ticked 'Yes' while often it does not correspond to the reality (e.g., the cohort is not well described, no variation estimate is proposed when presenting the results, no statistical analysis is performed, etc).</t>
  </si>
  <si>
    <t>The paper provides a lot of details of the implementation. Some components are only described in passing and vaguely (such as adversarial and perceptual losses with citations to very general papers).</t>
  </si>
  <si>
    <t>The proposed methods were validated using external datasets. However, the two private datasets which were used to train and test the model are not available. It is difficult to assess the reproducibility of the paper.</t>
  </si>
  <si>
    <t>603-Paper2313</t>
  </si>
  <si>
    <t>Simulation-based parameter optimization for fetal brain MRI super-resolution reconstruction</t>
  </si>
  <si>
    <t>The paper has provided enough detail to ensure reproducibility.</t>
  </si>
  <si>
    <t>604-Paper1199</t>
  </si>
  <si>
    <t>Single-subject Multi-contrast MRI Super-resolution via Implicit Neural Representations</t>
  </si>
  <si>
    <t>Yes, the authors claimed to release the code.</t>
  </si>
  <si>
    <t>This manuscript seems to be reproduceable with publicly available dataset and open-source code.</t>
  </si>
  <si>
    <t>The authors have not provided the parameter settings. Did the authors implement a cross-validation procedure to optimize parameter selection for individual baselines? Omission of this step might introduce biases.</t>
  </si>
  <si>
    <t>https://github.com/jqmcginnis/multi_contrast_inr/</t>
  </si>
  <si>
    <t>605-Paper1748</t>
  </si>
  <si>
    <t>Skin Lesion Correspondence Localization in Total Body Photography</t>
  </si>
  <si>
    <t>The experiment on the public dataset should be reproducible given that the method is described in a clear manner.</t>
  </si>
  <si>
    <t>Source codes were not provided. However, the experiments were conducted on a public dataset, which may allow to reproduce the results.</t>
  </si>
  <si>
    <t>The reproducibility of this paper is good. The authors have reported the values of all the hyperparameters in Supplementary Table 1. However, both the datasets are quite small, with the IRTBP only containing 3 subjects (going by Fig. 3 (b)).</t>
  </si>
  <si>
    <t>https://github.com/weilunhuang-jhu/LesionCorrespondenceTBP3D</t>
  </si>
  <si>
    <t>606-Paper1447</t>
  </si>
  <si>
    <t>SLPD: Slide-level Prototypical Distillation for WSIs</t>
  </si>
  <si>
    <t>The paper should be reproducible if the code is made public.</t>
  </si>
  <si>
    <t>The proposed method has been built on the publicly available well-known method "Hierarchical Image Pyramid Transformer (HIPT)". Therefore, one can reproduce the proposed approach with default parameters, as mentioned in the paper.</t>
  </si>
  <si>
    <t>Good, codes will be available upon publication and details are provided in the paper to help readers to reproduce the paper.</t>
  </si>
  <si>
    <t>https://github.com/Carboxy/SLPD</t>
  </si>
  <si>
    <t>607-Paper0397</t>
  </si>
  <si>
    <t>SLPT: Selective Labeling Meets Prompt Tuning on Label-Limited Lesion Segmentation</t>
  </si>
  <si>
    <t>The reproducibility of the model can be done after following the content of the paper, except for several places that need to be clarified clearly. Also, the authors claimed that a sample implementation will be provided upon acceptance.
 However, a private liver dataset from the authors' hospital was used in the paper, and we cannot reproduce the results in Table 1 &amp; 2 without this private dataset.</t>
  </si>
  <si>
    <t>The authors claim that they will public the code and pre-trained model, but they use in-house dataset for evaluation.</t>
  </si>
  <si>
    <t>The used software is mentioned. In addition, some parameters are mentioned. However, some more details should be included such as the specific versions of the software libraries used and the exact hyperparameters used for training the models.
 In addition, the paper does not provide a link to the code or dataset used for the experiments. However, the authors mention that the code will be made available.</t>
  </si>
  <si>
    <t>608-Paper1385</t>
  </si>
  <si>
    <t>Smooth Attention for Deep Multiple Instance Learning: Application to CT Intracranial Hemorrhage Detection</t>
  </si>
  <si>
    <t>Given that the data is a publicly available challenge dataset, and the code is made available via github, the paper is fully reproducible.</t>
  </si>
  <si>
    <t>Experimental settings are provided aprovided in the paper. The authors mentioned that the codes will be available as well.</t>
  </si>
  <si>
    <t>This paper shows moderate reproducibility. Many important model and training details have been provided. The code is not available currently, and the authors claim the code will be presented. The dataset used in this paper is publicly available.</t>
  </si>
  <si>
    <t>https://github.com/YunanWu2168/SA-MIL</t>
  </si>
  <si>
    <t>609-Paper1777</t>
  </si>
  <si>
    <t>SMRD: SURE-based Robust MRI Reconstruction with Diffusion Models</t>
  </si>
  <si>
    <t>The paper uses pretrained diffusion model checkpoints and datasets that are publicly available, and the proposed algorithm is clearly explained in pseudo-code to ensure easy reproducibility. The used numerical values are presented in the result section.</t>
  </si>
  <si>
    <t>All relevant details and parameters are defined in the manuscript. However, code access and/or documentation about used datasets (e.g. in code repository) are not provided. Reproducibility checklist is correctly answered.</t>
  </si>
  <si>
    <t>Reproducibility is acceptable.</t>
  </si>
  <si>
    <t>610-Paper1007</t>
  </si>
  <si>
    <t>Soft-tissue Driven Craniomaxillofacial Surgical Planning</t>
  </si>
  <si>
    <t>The proposed method should be reproducible, but the method is more complex and open source code is recommended.</t>
  </si>
  <si>
    <t>not easy to follow just according to the text. But the authors said they would provide the related code</t>
  </si>
  <si>
    <t>Mostly, this work will be reproduced.</t>
  </si>
  <si>
    <t>611-Paper3696</t>
  </si>
  <si>
    <t>Solving Low-Dose CT Reconstruction via GAN with Local Coherence</t>
  </si>
  <si>
    <t>Authors provide detailed information on the datasets, including data sources. The proposed method is clearly described. All relevant results are reported. However, it may still be challenging to reproduce the experiments without the source code.</t>
  </si>
  <si>
    <t>Confirmed that reproducibility checklist is completed and accurate.</t>
  </si>
  <si>
    <t>This work is reproduciable.</t>
  </si>
  <si>
    <t>https://github.com/lwjie595/GANLC</t>
  </si>
  <si>
    <t>612-Paper0985</t>
  </si>
  <si>
    <t>Source-Free Domain Adaptation for Medical Image Segmentation via Prototype-Anchored Feature Alignment and Contrastive Learning</t>
  </si>
  <si>
    <t>Judging from the checklist, there seems to be no major issues with reproducibility.</t>
  </si>
  <si>
    <t>Code will be public upon the acceptance as claimed by the authors.</t>
  </si>
  <si>
    <t>The code is not provided.
 The detailed U-Net structure, e.g., down-sample layers, BN or IN for normalization, is not provided.
 The detailed training strategy is provided.</t>
  </si>
  <si>
    <t>https://github.com/CSCYQJ/MICCAI23-ProtoContra-SFDA</t>
  </si>
  <si>
    <t>613-Paper0888</t>
  </si>
  <si>
    <t>Source-Free Domain Adaptive Fundus Image Segmentation with Class-Balanced Mean Teacher</t>
  </si>
  <si>
    <t>Models and algorithms: the models are mathematically correct, and descriptions of the model parameters used are provided, which helps for the reproducibility.
 Datasets: They used cited public datasets.
 Code: no code was attached.
 Reported experimental results: tables are very descriptive and include the essential metrics for evaluation and comparison.</t>
  </si>
  <si>
    <t>not so much</t>
  </si>
  <si>
    <t>https://github.com/lloongx/SFDA-CBMT</t>
  </si>
  <si>
    <t>614-Paper1589</t>
  </si>
  <si>
    <t>Spatiotemporal Hub Identification in Brain Network by Learning Dynamic Graph Embedding on Grassmannian Manifold</t>
  </si>
  <si>
    <t>The authors provided necessary information for the reproducibility.</t>
  </si>
  <si>
    <t>The paper is reproducable.</t>
  </si>
  <si>
    <t>The implementation and reproducibility of the methods would be difficult without the access to the codes.</t>
  </si>
  <si>
    <t>615-Paper2515</t>
  </si>
  <si>
    <t>Spatiotemporal Incremental Mechanics Modeling of Facial Tissue Change</t>
  </si>
  <si>
    <t>Yes reproducibility report follows the text corresponding to the key points acknowledged by the authors.</t>
  </si>
  <si>
    <t>Most of the important parameters are given and presented in a clear, straight-forward manner and the authors state that code will be released (in the reproducibility checklist). Data is not available, but the method can be reproduced.</t>
  </si>
  <si>
    <t>Partially reproducible
 The 3D models dataset will not be available.
 It is mentioned in the submission summary that the code of training and validation will be available, adding this information in the paper would be appreciated.
 The networks architectures and hyper parameters are well described to allow the reimplementation.
 The reproducibility of the biomechanical simulations is based on the details from [6].</t>
  </si>
  <si>
    <t>616-Paper1337</t>
  </si>
  <si>
    <t>Spectral Adversarial MixUp for Few-Shot Unsupervised Domain Adaptation</t>
  </si>
  <si>
    <t>The method is clearly described, and the authors intend to make their code publicly available.</t>
  </si>
  <si>
    <t>I think this paper can be reproduced with enough efforts.</t>
  </si>
  <si>
    <t>The authors included all relevant details regarding reproducibility.</t>
  </si>
  <si>
    <t>https://github.com/RPIDIAL/SAMix</t>
  </si>
  <si>
    <t>617-Paper0216</t>
  </si>
  <si>
    <t>Speech Audio Synthesis from Tagged MRI and Non-Negative Matrix Factorization via Plastic Transformer</t>
  </si>
  <si>
    <t>No code provided, so hard to comment on reproducibility. However, there are theoretical proofs for the algorithms mentioned in the paper.</t>
  </si>
  <si>
    <t>Seems hard to reproduce, the authors do not specify if they will free the code and neither the images</t>
  </si>
  <si>
    <t>The authors have shared helpful implementation details, but the reproduction of the work is impossible without the release of the dataset and code.</t>
  </si>
  <si>
    <t>618-Paper2887</t>
  </si>
  <si>
    <t>Spinal nerve segmentation method and dataset construction in endoscopic surgical scenarios</t>
  </si>
  <si>
    <t>Though the authors did not provide code for reproducing the experimental results presented in the paper, there are clear description of the implementation details in the main paper. I fairly believe the experimental results of this paper are reproducible.</t>
  </si>
  <si>
    <t>cannot be judged</t>
  </si>
  <si>
    <t>The data and code are not public.</t>
  </si>
  <si>
    <t>https://github.com/zzzzzzpc/FUnet</t>
  </si>
  <si>
    <t>619-Paper1236</t>
  </si>
  <si>
    <t>SPR-Net: Structural Points based Registration for Coronary Arteries across Systolic and Diastolic Phases</t>
  </si>
  <si>
    <t>The dataset used in the article is non-public and the designed network structure is complex, therefore it would be difficult to implement it. It is expected to evaluate the proposed methods on some public datasets and make code available.</t>
  </si>
  <si>
    <t>The authors described the building blocks and architecture of the proposed network clearly. Implementation details such as training and evaluation schema as well as used hardware are also described. However, neither the process of data acquisition is described nor the data is published. The source code of the implementation is also not provided. In total, the reproducibility of the proposed method incl. the described evaluation schema are low.</t>
  </si>
  <si>
    <t>While the authors explain the overall system, the steps taken and most important aspects, the reproducibility of their work will be very much helped by making code and data available. From the text in the paper it is not clear whether the code will be publicly available.</t>
  </si>
  <si>
    <t>620-Paper1006</t>
  </si>
  <si>
    <t>StainDiff: Transfer Stain Styles of Histology Images with Denoising Diffusion Probabilistic Models and Self-Ensemble</t>
  </si>
  <si>
    <t>The authors provide clear descriptions on the hyper parameters used and the public datasets.
 They also engage to publish their code upon acceptance.</t>
  </si>
  <si>
    <t>Public dataset is utilized. Code will be made public upon acceptance.</t>
  </si>
  <si>
    <t>The Python code is promised by authors to be available after the paper is published. Regarding clarity of presentation in Section Method, the readers are presumed to be familiar with many advanced concepts and, therefore, the whole learning process is presented with three general equations. I understand that character of the conference dictates that, but it is demanding for interested readers to gain deep understanding from such presentation. Experimental part of the work is described clearly.
 In Section 3 Implementations, it is said that Adam optimizer, which is gradient based, is used for model optimization. However, in eq. (3) the loss function is based on L1-norm that is not differentiable at zero, i.e. its gradient at zero is not defined. I am not sure whether authors are aware of that fact, and how that can affect reproducibility of the the whole learning process?</t>
  </si>
  <si>
    <t>621-Paper1948</t>
  </si>
  <si>
    <t>STAR-Echo: A Novel Biomarker for Prognosis of MACE in Chronic Kidney Disease Patients using Spatiotemporal Analysis and Transformer-Based Radiomics Models</t>
  </si>
  <si>
    <t>The LVW segmentation for most images are predicted by a deep learning model. The authors mention that these are manually checked and corrected. Is there an specific protocol that was used? Or how many images needed the correction, and are the corrected masks available?
 The dataset split details do not seem to be available.</t>
  </si>
  <si>
    <t>There is not information on sensitivity regarding parameter changes and neither the exact number of training and evaluation runs.</t>
  </si>
  <si>
    <t>The authors state they would make the code publicly available. The data set (Chronic Renal Insufficiency cohort) may be open to collaboration.</t>
  </si>
  <si>
    <t>https://github.com/rohand24/STAR_Echo</t>
  </si>
  <si>
    <t>622-Paper3313</t>
  </si>
  <si>
    <t>Structured State Space Models for Multiple Instance Learning in Digital Pathology</t>
  </si>
  <si>
    <t>The authors state that their code is available at a specific URL, which suggests that their work is reproducible to some extent.</t>
  </si>
  <si>
    <t>The paper's code is publicly available on Github, and the datasets used in this study are already publicly accessible, indicating a high level of reproducibility for this paper.</t>
  </si>
  <si>
    <t>https://github.com/MICS-Lab/s4_digital_pathology</t>
  </si>
  <si>
    <t>623-Paper2117</t>
  </si>
  <si>
    <t>Structure-decoupled Adaptive Part Alignment Network for Domain Adaptive Mitochondria Segmentation</t>
  </si>
  <si>
    <t>Poor. Code is not provided.</t>
  </si>
  <si>
    <t>All the datasets used in this work are public, and the source code is not provided for paper review.</t>
  </si>
  <si>
    <t>624-Paper3113</t>
  </si>
  <si>
    <t>StructuRegNet: Structure-guided Multimodal 2D-3D Registration</t>
  </si>
  <si>
    <t>No mention of ethics or patient informed consent.</t>
  </si>
  <si>
    <t>The paper does not have high reproducibility due to a lack of publicly available code and a lack of detailed information on the image registration network.</t>
  </si>
  <si>
    <t>The authors will not make code and data publicly available.</t>
  </si>
  <si>
    <t>625-Paper0622</t>
  </si>
  <si>
    <t>Structure-Preserving Instance Segmentation via Skeleton-Aware Distance Transform</t>
  </si>
  <si>
    <t>Easy to reproduce.</t>
  </si>
  <si>
    <t>This paper is based on public dataset.</t>
  </si>
  <si>
    <t>626-Paper0654</t>
  </si>
  <si>
    <t>Structure-Preserving Synthesis: MaskGAN for Unpaired MR-CT Translation</t>
  </si>
  <si>
    <t>The authors would provide the code, but would not provide the data.</t>
  </si>
  <si>
    <t>The manuscript provides sufficient details to implement the proposed architecture. However, the paper does not offer complete information regarding coarse mask generation, which could potentially hinder reproducibility. Nevertheless, the authors have stated that they will release the code after the paper is accepted.</t>
  </si>
  <si>
    <t>Good reproducibility with potential open source code as indicated in abstract.</t>
  </si>
  <si>
    <t>https://github.com/HieuPhan33/MaskGAN</t>
  </si>
  <si>
    <t>627-Paper1433</t>
  </si>
  <si>
    <t>Style-based Manifold for Weakly-supervised Disease Characteristic Discovery</t>
  </si>
  <si>
    <t>The authors of the paper have made an effort to enhance the reproducibility of their work by providing the source code, pre-trained models, and datasets used in the experiments. However, reproducing the experiments may require significant computational resources and expertise, as the model was trained on a large dataset and involves complex architecture and techniques such as the use of a learned disease manifold.
 Additionally, some of the experimental details and parameters are not clearly specified, which could make it challenging for other researchers to replicate the results exactly. Moreover, while the paper provides some qualitative and quantitative evaluation of the proposed method, more comprehensive and systematic evaluation on larger and more diverse datasets is necessary to fully assess its generalizability and robustness.
 In summary, while the authors have made an effort to enhance the reproducibility of their work, reproducing the experiments may require significant resources and expertise, and more comprehensive evaluation is needed to fully assess the reproducibility and generalizability of the proposed method</t>
  </si>
  <si>
    <t>The authors will make the code available, the dataset is available. So all seems to be OK here.</t>
  </si>
  <si>
    <t>The code for the paper could not be found now but might be released in the future if accepted.</t>
  </si>
  <si>
    <t>https://github.com/SiyuLiu0329/DiDiGAN-final</t>
  </si>
  <si>
    <t>628-Paper2544</t>
  </si>
  <si>
    <t>SurfFlow: A Flow-Based Approach for Rapid and Accurate Cortical Surface Reconstruction from Infant Brain MRI</t>
  </si>
  <si>
    <t>The description of the SurfFlow implementation is too sketchy to be reproduceable, unless authors (really) publish their code.</t>
  </si>
  <si>
    <t>The paper seems to be well reproducible.</t>
  </si>
  <si>
    <t>Good.
 Would be much strengthened if the authors released the code to the reviewers.</t>
  </si>
  <si>
    <t>629-Paper2331</t>
  </si>
  <si>
    <t>Surgical Action Triplet Detection by Mixed Supervised Learning of Instrument-Tissue Interactions</t>
  </si>
  <si>
    <t>The reproducibility is good given that the code will be released.</t>
  </si>
  <si>
    <t>The paper provides enough implementation details to reproduce the results.</t>
  </si>
  <si>
    <t>The model and experiment setup are described. However train/test code is not avaible. I assume, it would be made public upon paper acceptance.</t>
  </si>
  <si>
    <t>https://github.com/CAMMA-public/mcit-ig</t>
  </si>
  <si>
    <t>630-Paper2207</t>
  </si>
  <si>
    <t>Surgical Activity Triplet Recognition via Triplet Disentanglement</t>
  </si>
  <si>
    <t>I did not see any problems with the reproducibility of the work.</t>
  </si>
  <si>
    <t>I believe this paper is reproducible. Methods are clearly described, and code will be released on publication. The paper uses a common datasets that is known in the area.</t>
  </si>
  <si>
    <t>The experiment of the paper is carried out on the public dataset CholecT45. Also the authors claim to release the training code of proposed method. Therefore, it would be easy to reproduce the work and compare the performance with the presented results in the paper.</t>
  </si>
  <si>
    <t>631-Paper0188</t>
  </si>
  <si>
    <t>Surgical Video Captioning with Mutual-Modal Concept Alignment</t>
  </si>
  <si>
    <t>Some information were provided to allow reproducibility thanks to the source code and the use of one public dataset.
 However, the authors indicated that the following points were included, but are not:
 * An analysis of situations in which the method failed.: The qualitative comparison only presents cases where the method work. On supplementary material, failed cases were present but not analyzed.
 * Discussion of clinical significance: not included</t>
  </si>
  <si>
    <t>The authors will release the code upon acceptance (indicated in the paper / checklist), and also the dataset (indicated in the checklist).
 It is however unclear, if the authors intend to release their newly collected large Neurosurgery Video Captioning Dataset, or only refer to the already public EndoVis Image Captioning Dataset. I would strongly encourage the authors to publish the Neurosurgery Video Captioning Dataset, if possible.</t>
  </si>
  <si>
    <t>The authors commit to releasing the neurosurgery dataset and code which will allow results reproducibility.</t>
  </si>
  <si>
    <t>https://github.com/franciszchen/SCA-Net</t>
  </si>
  <si>
    <t>632-Paper1492</t>
  </si>
  <si>
    <t>SurgicalGPT: End-to-End Language-Vision GPT for Visual Question Answering in Surgery</t>
  </si>
  <si>
    <t>The authors clearly describe their experimental and hardware setup and the parameter configurations of the model. Further, the authors, upon acceptance, will publish the code, datasets, and the pre-trained model. With this information, I'm confident that the results in this paper can be reproduced.</t>
  </si>
  <si>
    <t>The reproducibility is good given the released codes.</t>
  </si>
  <si>
    <t>https://github.com/lalithjets/SurgicalGPT</t>
  </si>
  <si>
    <t>633-Paper0466</t>
  </si>
  <si>
    <t>SwinMM: Masked Multi-view with Swin Transformers for 3D Medical Image Segmentation</t>
  </si>
  <si>
    <t>The method is evaluated on public datasets, the source code is available (even if the main readme is quite empty, the source code is already downloadable)</t>
  </si>
  <si>
    <t>The paper's reproducibility is strong, thanks to the open-sourcing of code and the use of public datasets for all experiments.</t>
  </si>
  <si>
    <t>The paper appears to be reproducible. The link to the code is included.</t>
  </si>
  <si>
    <t>https://github.com/UCSC-VLAA/SwinMM/</t>
  </si>
  <si>
    <t>634-Paper1667</t>
  </si>
  <si>
    <t>SwinUNETR-V2: Stronger Swin Transformers with Stagewise Convolutions for 3D Medical Image Segmentation</t>
  </si>
  <si>
    <t>Datasets are publicly available.
 Training recipes are based on previous work, with citation to corresponding repos.
 Code not yet available.
 Value of some main hyperparameters not described (see comments)</t>
  </si>
  <si>
    <t>The paper is clearly written and has enough information to reproduce</t>
  </si>
  <si>
    <t>Authors report the results on 6 public datasets. Authors do not provide code to reproduce the results, nor the neural networks weights.</t>
  </si>
  <si>
    <t>https://github.com/Project-MONAI/MONAI/blob/dev/monai/networks/nets/swin_unetr.py</t>
  </si>
  <si>
    <t>635-Paper1380</t>
  </si>
  <si>
    <t>SwIPE: Efficient and Robust Medical Image Segmentation with Implicit Patch Embeddings</t>
  </si>
  <si>
    <t>Based on the information provided by the authors, the paper has been submitted with a completed reproducibility checklist. The authors have listed implementation details that can be followed easily.</t>
  </si>
  <si>
    <t>Code and Data are available, used training routine and hyperparameters well described.</t>
  </si>
  <si>
    <t>Code should be easy to reproduce from the details in the paper, and it will be released on github.</t>
  </si>
  <si>
    <t>https://github.com/charzharr/miccai23-swipe-implicit-segmentation/blob/master/README.md</t>
  </si>
  <si>
    <t>636-Paper1534</t>
  </si>
  <si>
    <t>Synthesis of Contrast-Enhanced Breast MRI Using T1- and Multi-b-Value DWI-based Hierarchical Fusion Network with Attention Mechanism</t>
  </si>
  <si>
    <t>As mentioned, the reference synthetic CE-MRI used for comparing results is not explained, to reproduce the experiment.</t>
  </si>
  <si>
    <t>The proposed model used T1WI and multi-b-value DWI images as input, while the T1WI information is not reflected in the title.
 The term "contrast-enhanced MRI (CE-MRI)" is less common and we usually use DCE-MRI.
 Some sentences in this manuscript are not precisely expressed, such as "However, the use of gadolinium-based contrast agents (GBCA) requires iv-cannulation, which is a burden to patients, time consuming and cumbersome in a screening situation" or "We invented (a or the) hierarchical fusion module,"
 You said, On the other hand, the information provided by multi-sequences may be redundant and may not contain the relevant information of CE-MRI. But is there a basis for the premise of this hypothesis?
 Another confusing sentence: invented hierarchical fusion module, weighted difference module and multi-sequence attention module to enhance the fusion at different scale, to control the contribution of different sequence and maximising the usage of the information within and across sequences. Lots of little mistakes, like plural nouns without the 's'.
 What's the meaning of "ln function"? Is it the log function?
 Why use a generative adversarial training strategy? A direct calculation of the MSE loss between DCE-MRI and the generated image should be sufficient to generate the desired image.
 The loss function LD(G, D), used for training the Discriminator, should have an extra negative sign.
 In the sentence "The numbers of filters are 32, 64, 128, 256 and 512, respectively", the numbers should be revised into channels.
 Can't understand the part of "2.3 Visualization".
 In the sentence "The trade-off parameter l1 was set to 100 during training, and the trade-off parameter of the reconstruction loss in the reconstruction module is set to 5.", what's the difference between the two trade-off parameters?
 "The batch was set to 8 for 100 epochs"? Do you want to say "the batch size"?
 What is the meaning of "thereby optimizing logistics and minimizing potential risks to patients."?
 In the right part of Fig.3., you note the (ceT1-T1). What is the meaning of (ceT1-T1)? Is it the subtracted image between the GT and the model outputs? If they are the subtracted images, the highlighted parts of them mean more difference. If they are the output images of models, the details inside the chest are worse.
 Finally, DCE-MRI usually has images at multiple time points, representing different stages of contrast inflow and outflow from the lesion. In this manuscript, only one DCE-MRI image at the one-time point was generated. So, at what point in time did you generate the image? Whether there is a basis for relevant support. Why can't all time points be generated?</t>
  </si>
  <si>
    <t>https://github.com/Netherlands-Cancer-Institute/CE-MRI</t>
  </si>
  <si>
    <t>637-Paper1741</t>
  </si>
  <si>
    <t>Synthesising Rare Cataract Surgery Samples with Guided Diffusion Models</t>
  </si>
  <si>
    <t>The data and hyperparameters will reportedly be accessible to all.</t>
  </si>
  <si>
    <t>The author well elaborate the experiments performed.</t>
  </si>
  <si>
    <t>Nothing to note on this section</t>
  </si>
  <si>
    <t>https://github.com/MECLabTUDA/CataSynth</t>
  </si>
  <si>
    <t>638-Paper3484</t>
  </si>
  <si>
    <t>Synthetic Augmentation with Large-scale Unconditional Pre-training</t>
  </si>
  <si>
    <t>Reproducible. The code and pre-trained model release would be appreciated.</t>
  </si>
  <si>
    <t>The paper describes the model architecture and references the appropriate implementation details. Still, the paper in general is missing an analysis of sensitivity to hyper-parameters or variance with respect to stochastic inputs (weight initialization, training data selection, stochastic gradient decent, etc) resulting in scores without any uncertainty.</t>
  </si>
  <si>
    <t>the authors are committed to provide source code, the reproducibility should be fine</t>
  </si>
  <si>
    <t>https://github.com/karenyyy/HistoDiffAug</t>
  </si>
  <si>
    <t>639-Paper2389</t>
  </si>
  <si>
    <t>TabAttention: Learning Attention Conditionally on Tabular Data</t>
  </si>
  <si>
    <t>The author provided a code for integrating TabAttention in CNNs on github. I think the article is reproducible.</t>
  </si>
  <si>
    <t>dataset is private
 code is publicly available and anonymously on github</t>
  </si>
  <si>
    <t>The code is publicly available.</t>
  </si>
  <si>
    <t>https://github.com/SanoScience/Tab-Attention</t>
  </si>
  <si>
    <t>640-Paper0919</t>
  </si>
  <si>
    <t>TauFlowNet: Uncovering Propagation Mechanism of Tau Aggregates by Neural Transport Equation</t>
  </si>
  <si>
    <t>The model seems to be easy to implement and reproduce. Data preparation might be harder to replicate, and I think that publishing supporting code would be very helpful.</t>
  </si>
  <si>
    <t>641-Paper2196</t>
  </si>
  <si>
    <t>TCEIP: Text Condition Embedded Regression Network for Dental Implant Position Prediction</t>
  </si>
  <si>
    <t>The paper is well-written. But, I will suggest the code and dataset be released to support reproducibility.</t>
  </si>
  <si>
    <t>The authors released some training parameter information, but did not release the code.</t>
  </si>
  <si>
    <t>none</t>
  </si>
  <si>
    <t>642-Paper0880</t>
  </si>
  <si>
    <t>TCL: Triplet Consistent Learning for Odometry Estimation of Monocular Endoscope</t>
  </si>
  <si>
    <t>Although the codes are not released, a clear description of the method, a declaration of what software framework, and implementing details are provided. The data for evaluation are publicly available. Thus, it is possible to re-implement the method.</t>
  </si>
  <si>
    <t>The author has given the code of the proposed method.</t>
  </si>
  <si>
    <t>https://github.com/EndoluminalSurgicalVision-IMR/TCL</t>
  </si>
  <si>
    <t>643-Paper3608</t>
  </si>
  <si>
    <t>Temporal Uncertainty Localization to Enable Human-in-the-loop Analysis of Dynamic Contrast-enhanced Cardiac MRI Datasets</t>
  </si>
  <si>
    <t>The code is not available</t>
  </si>
  <si>
    <t>The dataset is in-house and the code has not been publically available.</t>
  </si>
  <si>
    <t>There is no code available and therefore not as easily reproducible ].</t>
  </si>
  <si>
    <t>https://github.com/dyalcink/dQC</t>
  </si>
  <si>
    <t>644-Paper2911</t>
  </si>
  <si>
    <t>Tensor-based Multimodal Learning for Prediction of Pulmonary Arterial Wedge Pressure from Cardiac MRI</t>
  </si>
  <si>
    <t>The prediction method utilized in the study is SVM, which requires training for different features and is time-consuming. Have the authors considered using different deep-learning based methods, such as FC layer?
 The discussion of the results in the study is limited.</t>
  </si>
  <si>
    <t>The authors state they will make the code and the data set publicly available if accepted.</t>
  </si>
  <si>
    <t>According to the reproducibility checklist, the authors will open-source their work.</t>
  </si>
  <si>
    <t>https://github.com/prasunc/PAWP</t>
  </si>
  <si>
    <t>645-Paper2005</t>
  </si>
  <si>
    <t>Text-Guided Cross-Position Attention for Segmentation: Case of Medical Image</t>
  </si>
  <si>
    <t>The authors are plannig to provide the codes via GitHub.</t>
  </si>
  <si>
    <t>Should be able to reproduce</t>
  </si>
  <si>
    <t>646-Paper1254</t>
  </si>
  <si>
    <t>Text-guided Foundation Model Adaptation for Pathological Image Classification</t>
  </si>
  <si>
    <t>The paper used a publicly available dataset PatchGastricADC22. The source code information is not provided.</t>
  </si>
  <si>
    <t>Authors used an open source dataset and code, therefore results should be reproducible.</t>
  </si>
  <si>
    <t>"The average runtime for each result, or estimated energy cost.", "A description of the memory footprint." and "An analysis of situations in which the method failed." can be and should be reported, instead of "Not Applicable".
 The authors provide an empty github link for the source code repo, I understand it means that you can fill it if accepted, but I remember that it is not allowed to provide the link.</t>
  </si>
  <si>
    <t>https://github.com/Yunkun-Zhang/CITE</t>
  </si>
  <si>
    <t>647-Paper1613</t>
  </si>
  <si>
    <t>The Role of Subgroup Separability in Group-Fair Medical Image Classification</t>
  </si>
  <si>
    <t>Should be able to reproduce the experiments upon codes released.</t>
  </si>
  <si>
    <t>Sufficiently reproducible</t>
  </si>
  <si>
    <t>https://github.com/biomedia-mira/subgroup-separability</t>
  </si>
  <si>
    <t>648-Paper1157</t>
  </si>
  <si>
    <t>Thinking Like Sonographers: A Deep CNN Model for Diagnosing Gout from Musculoskeletal Ultrasound</t>
  </si>
  <si>
    <t>Dataset used is not available publicly.</t>
  </si>
  <si>
    <t>Satisfactory.</t>
  </si>
  <si>
    <t>The paper is easy to reproduce because the authors provide a detailed methodological flow and sufficient network details.</t>
  </si>
  <si>
    <t>649-Paper1212</t>
  </si>
  <si>
    <t>Thyroid Nodule Diagnosis in Dynamic Contrast-enhanced Ultrasound via Microvessel Infiltration Awareness</t>
  </si>
  <si>
    <t>The details on the parameter selection process will make the work reproducible.</t>
  </si>
  <si>
    <t>650-Paper1314</t>
  </si>
  <si>
    <t>Topology Repairing of Disconnected Pulmonary Airways and Vessels: Baselines and a Dataset</t>
  </si>
  <si>
    <t>Authors have agreed to make the code and data public.</t>
  </si>
  <si>
    <t>If the data is made available, I see no problem with the reproducibility of the method.</t>
  </si>
  <si>
    <t>The authors plan to release their dataset. Before that, the results are not reproducible, since both original data and the method for adding discontinuities into the data are not yet available.</t>
  </si>
  <si>
    <t>https://github.com/M3DV/pulmonary-tree-repairing</t>
  </si>
  <si>
    <t>651-Paper0181</t>
  </si>
  <si>
    <t>Topology-Preserving Automatic Labeling of Coronary Arteries via Anatomy-aware Connection Classifier</t>
  </si>
  <si>
    <t>As the metrics reported are not valid they cannot be reproduced.</t>
  </si>
  <si>
    <t>The reproducibility of the paper is strong based on the provided information in the reproducibility checklist. The authors have addressed most of the crucial aspects, which includes:
 Clear descriptions of the software framework, assumptions, and mathematical setting, algorithm, and/or model.
 Detailed information about the datasets, including relevant statistics, and links to downloadable versions if public.
 Code availability, including specification of dependencies
 Comprehensive reporting of experimental results, such as hyper-parameter selection and sensitivity analysis</t>
  </si>
  <si>
    <t>The manuscript presents details of the implementation and parameters used. Atleast some of the dataset is publically available, and authors state the additional ground truth data used for this manuscript will be made publically available.</t>
  </si>
  <si>
    <t>652-Paper1351</t>
  </si>
  <si>
    <t>Topology-Preserving Computed Tomography Super-resolution Based on Dual-stream Diffusion Model</t>
  </si>
  <si>
    <t>The authors have stated that they will make all the scripts (both training and testing) and the generated datasets public.</t>
  </si>
  <si>
    <t>The author will make the code publicly available so the work will be fully reproducible. Also, the architecture design is clear. Publicly available dates are referenced and properly described. It is not clear in the paper if the in-house constructed dataset will be made available too.</t>
  </si>
  <si>
    <t>This paper does not describe the specific network architecture but provides implementation details in the appendix, which includes the train-val-test partition, input size, implementation framework, learning rate, optimizer, hardware and so on. However, other hyper-parameters are not given. The source code may be publicly available later. Additionally, this paper has two in-house datasets that are not publicly available but provides details in the appendix, including the number of scans, ages, sex, spatial resolution, image size, inter-slice thickness, tube voltage, CT scanner and so on.</t>
  </si>
  <si>
    <t>https://github.com/Arturia-Pendragon-Iris/UHRCT_SR</t>
  </si>
  <si>
    <t>653-Paper0994</t>
  </si>
  <si>
    <t>Toward Fairness Through Fair Multi-Exit Framework for Dermatological Disease Diagnosis</t>
  </si>
  <si>
    <t>The reproducibility of this paper is quite low. There are several key details that are missing (see weaknesses): the loss function, the number of samples in and the class-wise distribution of training, validation, and testing sets, the number of training runs and if the experiments were repeated.
 In the reproducibility checklist, the authors have replied "Yes" to several items that are not present in the paper:
 "A clear declaration of what software framework and version you used." -&gt; missing.
 "Information on sensitivity regarding parameter changes." -&gt; missing.
 "The exact number of training and evaluation runs." -&gt; missing.
 "The details of train / validation / test splits." -&gt; missing.
 "A description of results with central tendency (e.g. mean) &amp; variation (e.g. error bars)." -&gt; missing.
 "An analysis of statistical significance of reported differences in performance between methods." -&gt; missing.</t>
  </si>
  <si>
    <t>The authors are conducting a computational study with datasets from the public domain so all experiments should be fully reproducible. The authors claim that all of the information required to replicate the experiments is available. It would be helpful to include a link to where this can be found in the paper.</t>
  </si>
  <si>
    <t>The study uses publicly available datasets, and the authors have indicated that all code required to run the experiments will be made available after publication.</t>
  </si>
  <si>
    <t>https://github.com/chiuhaohao/Fair-Multi-Exit-Framework/tree/master</t>
  </si>
  <si>
    <t>654-Paper0225</t>
  </si>
  <si>
    <t>Towards Accurate Microstructure Estimation via 3D Hybrid Graph Transformer</t>
  </si>
  <si>
    <t>Overall, the paper seems to be well-documented and provides the necessary information to reproduce the results.</t>
  </si>
  <si>
    <t>the authors meet all the criteria on the reproducibility checklist.</t>
  </si>
  <si>
    <t>I think the paper should be reproducible upon the code releases.</t>
  </si>
  <si>
    <t>655-Paper1614</t>
  </si>
  <si>
    <t>Towards AI-driven radiology education: A self-supervised segmentation-based framework for high-precision medical image editing</t>
  </si>
  <si>
    <t>The authors provide enough information regarding the reproducibility of their results, as their synthesized images and code will be publicly available.</t>
  </si>
  <si>
    <t>The code is not yet made available due to anonymization. However, other details for reproducibility are provided in accordance with the author statement.</t>
  </si>
  <si>
    <t>The proposed method is evaluated on in-house datasets, and the author did not promise to release the data. 
 Many hyper-parameters need to be determined, the paper should clarify it.</t>
  </si>
  <si>
    <t>https://github.com/Kaz-K/medical-image-editing</t>
  </si>
  <si>
    <t>656-Paper0094</t>
  </si>
  <si>
    <t>Towards Expert-Amateur Collaboration: Prototypical Label Isolation Learning for Left Atrium Segmentation with Mixed-Quality Labels</t>
  </si>
  <si>
    <t>No code or dataset is provided.</t>
  </si>
  <si>
    <t>The authors have described the details of the experimental setup and the implementation. Although, the paper uses a public dataset, the source code is not provided. Therefore, it is only possible to reproduce the experiments if the scripts are available.</t>
  </si>
  <si>
    <t>https://github.com/lemoshu/PLIL</t>
  </si>
  <si>
    <t>657-Paper3191</t>
  </si>
  <si>
    <t>Towards frugal unsupervised detection of subtle abnormalities in medical imaging</t>
  </si>
  <si>
    <t>The reproducibility checklist has been filled but not codes were attached.</t>
  </si>
  <si>
    <t>This paper is difficult to replicate due to the advanced mathematical operations. But, since the authors have mentioned that the code would be available, this method could be replicable.</t>
  </si>
  <si>
    <t>The exact steps of the algorithm used for the EM are not outlined clearly. The data is used publicly available. It could be possible to reproduce the algorithm on the data, but the parameters used etc are not known.</t>
  </si>
  <si>
    <t>https://github.com/geoffroyO/onlineEM</t>
  </si>
  <si>
    <t>658-Paper1591</t>
  </si>
  <si>
    <t>Towards Generalizable Diabetic Retinopathy Grading in Unseen Domains</t>
  </si>
  <si>
    <t>The training hyperparameters are given. All the datasets are public and their references are given. However, more details on the software framework (Torch, Tensorflow, etc.) and version was not given, and the code to the data augmentation module (FundusAug) which is very crucial and can affect the whole pipeline is not given. Overall, the implemented ideas are relatively simple and someone can implement them, still important details are missing to reproduce the exact results of the method.</t>
  </si>
  <si>
    <t>No code is available. The details of implementation is not clear.</t>
  </si>
  <si>
    <t>The manuscript include sufficient details for the reproducibility of the work. Public datasets were analyzed in the experiments.</t>
  </si>
  <si>
    <t>https://github.com/chehx/DGDR</t>
  </si>
  <si>
    <t>659-Paper3244</t>
  </si>
  <si>
    <t>Towards multi-modal anatomical landmark detection for ultrasound-guided brain tumor resection with contrastive learning</t>
  </si>
  <si>
    <t>The paper is thorough and contains pretty much all details necessary to be reproduced. A minor detail I did not find were the ranges of the image augmentations in training.</t>
  </si>
  <si>
    <t>The work should be reproducible with reasonable efforts considering the checklist provided by the authors.</t>
  </si>
  <si>
    <t>A public dataset is used and it is stated that the code is going to be released. Reproducibility is ensured.</t>
  </si>
  <si>
    <t>660-Paper0283</t>
  </si>
  <si>
    <t>Towards Novel Class Discovery: A Study in Novel Skin Lesions Clustering</t>
  </si>
  <si>
    <t>Too many parameters should be tuned, so not easy to reproduce.</t>
  </si>
  <si>
    <t>The authors provide implementation details in their Experiments section which make it relatively straightforward to reproduce, and they mention that they intend to publish their code soon which will further assist in reproducibility.</t>
  </si>
  <si>
    <t>good.</t>
  </si>
  <si>
    <t>661-Paper0611</t>
  </si>
  <si>
    <t>TPRO: Text-prompting-based Weakly Supervised Histopathology Tissue Segmentation</t>
  </si>
  <si>
    <t>The authors have shared details about the training algorithm, hyperparameters and the hardware used. They can also share the different libraries and their versions used in experimentation.</t>
  </si>
  <si>
    <t>Most details required for reproducibility are explained except for Vision Encoder (total blackbox). Supplementary presents additional hyperparameters in Table 1. Is code going to be provided?</t>
  </si>
  <si>
    <t>https://github.com/zhangst431/TPRO</t>
  </si>
  <si>
    <t>662-Paper1522</t>
  </si>
  <si>
    <t>Trackerless Volume Reconstruction from Intraoperative Ultrasound Images</t>
  </si>
  <si>
    <t>The authors claim "Code will be publicly released." Considering the datasets are primarily private across research groups, I think the code should contribute to the paper reproducibility.</t>
  </si>
  <si>
    <t>This work has good reproducibility. 
 To be reproducible, the code should be publicly available. And the dataset is important as well.</t>
  </si>
  <si>
    <t>The authors mention that the source code with parameters will be released upon the acceptance of the paper. In the text, the methods are described well with parameter values used for training. With access to the source code and parameter sets along with the clear description of the methods in the paper, I believe, that an interested reader will be able to reproduce the result without much effort.</t>
  </si>
  <si>
    <t>https://github.com/Sidaty1/IVUS_Trakerless_Volume_Reconstruction</t>
  </si>
  <si>
    <t>663-Paper3122</t>
  </si>
  <si>
    <t>Tracking adaptation to improve SuperPoint for 3D reconstruction in endoscopy</t>
  </si>
  <si>
    <t>The experimental setup needs to be written to improve the clarity of the paper. Without that it is difficult to reproduce the results.</t>
  </si>
  <si>
    <t>I believe the work can be reproduced based on the authors' explanation</t>
  </si>
  <si>
    <t>The paper appears reproducible, with clear reference to the training data, software and methods used.
 The reproducibility checklist implies that code will be released for this method, however this is not mentioned in the paper. The intention may be to add this sentence to the camera ready version.</t>
  </si>
  <si>
    <t>https://github.com/LeonBP/SuperPointTrackingAdaptation</t>
  </si>
  <si>
    <t>664-Paper3146</t>
  </si>
  <si>
    <t>TractCloud: Registration-free Tractography Parcellation with a Novel Local-global Streamline Point Cloud Representation</t>
  </si>
  <si>
    <t>The clinical dataset is not open publicly available. It prevents the reproducibility assessment of the impact in clinical setting</t>
  </si>
  <si>
    <t>Authors detailed the framework clearly, and will release code on GitHub. The formulation and experimental design are easy to follow, with all the details covered in the paper.</t>
  </si>
  <si>
    <t>Data is openly available and code will be published</t>
  </si>
  <si>
    <t>https://tractcloud.github.io/</t>
  </si>
  <si>
    <t>665-Paper1501</t>
  </si>
  <si>
    <t>Transfer Learning-Assisted Survival Analysis of Breast Cancer Relying on the Spatial Interaction Between Tumor-Infiltrating Lymphocytes and Tumors</t>
  </si>
  <si>
    <t>The reproducibility is not so well, considering that their codes are not public accesible and the method description is not very clear.</t>
  </si>
  <si>
    <t>The paper does not provide source code or state that source code will be provided. I believe, the reproducibility of the proposed method is medium without open-source code.</t>
  </si>
  <si>
    <t>666-Paper3086</t>
  </si>
  <si>
    <t>Transferability-Guided Multi-Source Model Adaptation for Medical Image Segmentation</t>
  </si>
  <si>
    <t>The paper's algorithm implementation is clear and well-documented, making it relatively easy for others to reproduce the results.</t>
  </si>
  <si>
    <t>The reproducibility seems good according to the reproducibility response.</t>
  </si>
  <si>
    <t>I am convinced of the reproducibility of the paper. However, due to the complexity of the framework, I find it difficult to understand some details. Therefore, I suggest that the authors publish their code to improve reproducibility and facilitate understanding of the methodology.</t>
  </si>
  <si>
    <t>https://github.com/CityU-AIM-Group/TGMA</t>
  </si>
  <si>
    <t>667-Paper0211</t>
  </si>
  <si>
    <t>Transformer-based Annotation Bias-aware Medical Image Segmentation</t>
  </si>
  <si>
    <t>The code is attached as supplemental material.
 The datasets are public available.</t>
  </si>
  <si>
    <t>The paper has a high reproducibility and the training details are provided. The code of the implemented networks is also provided in the supplementary materials.</t>
  </si>
  <si>
    <t>The network structure is quite complex, which is difficult to be reimplemented from scratch and reproduce the results.</t>
  </si>
  <si>
    <t>https://github.com/Merrical/TAB</t>
  </si>
  <si>
    <t>668-Paper1015</t>
  </si>
  <si>
    <t>Transformer-based Dual-domain Network for Few-view Dedicated Cardiac SPECT Image Reconstructions</t>
  </si>
  <si>
    <t>The paper lacks detailed information about the architecture, making it difficult to replicate it.</t>
  </si>
  <si>
    <t>Yes, the authors claimed that they will release the code.</t>
  </si>
  <si>
    <t>669-Paper2405</t>
  </si>
  <si>
    <t>Transformer-based end-to-end classification of variable-length volumetric data</t>
  </si>
  <si>
    <t>The reproducibility of the paper is feasible according to implementation details.</t>
  </si>
  <si>
    <t>The reproducibility of this paper is promising, The architecture of the network, the implementation details and the data for training and evaluation are described in detail.</t>
  </si>
  <si>
    <t>It seems the authors are not able to release their code.
 Considering the missing details, the paper in its current version might not be easily reproduced.</t>
  </si>
  <si>
    <t>https://github.com/marziehoghbaie/VLFAT</t>
  </si>
  <si>
    <t>670-Paper2643</t>
  </si>
  <si>
    <t>Transformer-based tooth segmentation, identification and pulp calcification recognition in CBCT</t>
  </si>
  <si>
    <t>The authors have claimed that they will share their github repo.</t>
  </si>
  <si>
    <t>Assuming that the authors follow through with their announcement in the paper and share the code, it should be feasible to reproduce the results.</t>
  </si>
  <si>
    <t>The authors reported most of the experimental parameters, thus making the study highly reproducible.</t>
  </si>
  <si>
    <t>671-Paper1235</t>
  </si>
  <si>
    <t>TransLiver: A Hybrid Transformer Model for Multi-phase Liver Lesion Classification</t>
  </si>
  <si>
    <t>The proposed method could be easily re-implemented based on provided architecture and training information
 Both code and data are not provided</t>
  </si>
  <si>
    <t>no code.</t>
  </si>
  <si>
    <t>The authors mention in the reproducibility checklist that the code will be released. The authors provided the necessary details such as hyperparameter settings, training epochs, hardware utilized, batch size etc. The authors also provided extensive ablation study in the supplementary material. The results should be reproducible with these details.</t>
  </si>
  <si>
    <t>https://github.com/sherrydoge/TransLiver</t>
  </si>
  <si>
    <t>672-Paper0918</t>
  </si>
  <si>
    <t>TransNuSeg: A Lightweight Multi-Task Transformer for Nuclei Segmentation</t>
  </si>
  <si>
    <t>The method should be easy to reproduce.</t>
  </si>
  <si>
    <t>Reproducible, code is provided.</t>
  </si>
  <si>
    <t>The code is shared. I have no concern on reproducibility.</t>
  </si>
  <si>
    <t>https://github.com/zhenqi-he/transnuseg</t>
  </si>
  <si>
    <t>673-Paper0529</t>
  </si>
  <si>
    <t>Treasure in Distribution: A Domain Randomization based Multi-Source Domain Generalization for 2D Medical Image Segmentation</t>
  </si>
  <si>
    <t>The authors have declared related options as found from the checklist.</t>
  </si>
  <si>
    <t>It is mentioned in the abstract that the code will be made available, and the study is primarily based on public datasets.</t>
  </si>
  <si>
    <t>The authors will share code. However, I don't see the link to downloadable version of the dataset in the paper although the authors indicated "Yes" in the reproducibility checklist.</t>
  </si>
  <si>
    <t>https://github.com/Chen-Ziyang/TriD</t>
  </si>
  <si>
    <t>674-Paper2676</t>
  </si>
  <si>
    <t>Treatment Outcome Prediction for Intracerebral Hemorrhage via Generative Prognostic Model with Imaging and Tabular Data</t>
  </si>
  <si>
    <t>The authors have provided codes in their supplementary material. The reproducibility of this work is promising.</t>
  </si>
  <si>
    <t>The code is currently available and the procedure is well described.</t>
  </si>
  <si>
    <t>can be reproduced somehow given the data and public code</t>
  </si>
  <si>
    <t>675-Paper3480</t>
  </si>
  <si>
    <t>Triangular Analysis of Geographical Interplay of Lymphocytes (TriAnGIL): Predicting Immunotherapy Response in Lung Cancer</t>
  </si>
  <si>
    <t>The method for constructing the graph is clearly described and could be reproduced. But the usage of the features extracted from the graph is missing. No code publicly available.</t>
  </si>
  <si>
    <t>The data set seems to be proprietary (it is not provided). Therefore, reproducibility is poor.</t>
  </si>
  <si>
    <t>https://github.com/sarayar/TriAnGIL</t>
  </si>
  <si>
    <t>676-Paper1044</t>
  </si>
  <si>
    <t>TriDo-Former: A Triple-Domain Transformer for Direct PET Reconstruction from Low-Dose Sinograms</t>
  </si>
  <si>
    <t>The paper lacks open-source codes, and it appears that the data used may be private. However, since the proposed method is not overly complex, and the implementation details are provided in the paper, it is theoretically possible to reproduce the results.</t>
  </si>
  <si>
    <t>The paper seems to be reproducible since the architecture has been described in details. The authors also provide further information for reproducibility under section 2.4 Details of Implementation</t>
  </si>
  <si>
    <t>The paper includes sufficient details to ensure reproducibility.</t>
  </si>
  <si>
    <t>https://github.com/gluucose/TriDoFormer</t>
  </si>
  <si>
    <t>677-Paper0925</t>
  </si>
  <si>
    <t>Trust your neighbours: Penalty-based constraints for model calibration</t>
  </si>
  <si>
    <t>Ok</t>
  </si>
  <si>
    <t>Good, the code is supplied and additional materials.</t>
  </si>
  <si>
    <t>The reproducibility is great since the author provided the core implementation.</t>
  </si>
  <si>
    <t>https://github.com/Bala93/MarginLoss</t>
  </si>
  <si>
    <t>678-Paper2739</t>
  </si>
  <si>
    <t>TSegFormer: 3D Tooth Segmentation in Intraoral Scans with Geometry Guided Transformer</t>
  </si>
  <si>
    <t>Non reproducible</t>
  </si>
  <si>
    <t>Nothing to add</t>
  </si>
  <si>
    <t>Although the authors have not released any code or pretrained model, they have provided details regarding the training such as loss function, learning rate, hyper parameter tuning, number of epochs etc in the supplementary material. The authors showed the dental disease distribution of the challenging cases on which they conducted visual scoring by clinicians.
 Though the mean and error bar of the performance metrics is not provided in this case, the results might be sufficient given that the dataset is large i.e. 16000 IOS scans.The authors have specified details of the convolution layers such as input size and output size, number of nearest neighbors for the knn, kernel size and the attention layer details. From these details it seems the work could be reproducible. Adding some more details e.g. GPU used and batch size would be helpful.</t>
  </si>
  <si>
    <t>https://github.com/huiminxiong/TSegFormer</t>
  </si>
  <si>
    <t>679-Paper2611</t>
  </si>
  <si>
    <t>Twelve-Lead ECG Reconstruction from Single-Lead Signals Using Generative Adversarial Networks</t>
  </si>
  <si>
    <t>Good.
 The authors said:
 For all code related to this work that you have made available or will release if this work is accepted, check if you include: YES (for Specification of dependencies, Training code, Evaluation code, (Pre-)trained model(s)).</t>
  </si>
  <si>
    <t>Dataset is not publicly available. No information about code release in the manuscript.</t>
  </si>
  <si>
    <t>Reproducibility is low. The authors neither provide the source code for their novel EKGAN model nor seems the dataset they used for validation and testing to be publicly available. It is highly desirable for this information to be made publicly available should the paper be published.</t>
  </si>
  <si>
    <t>https://github.com/knu-plml/ecg-recon</t>
  </si>
  <si>
    <t>680-Paper3085</t>
  </si>
  <si>
    <t>Ultrasonic tracking of a rapid-exchange microcatheter with simultaneous pressure sensing for cardiovascular interventions</t>
  </si>
  <si>
    <t>The reproducibility of the paper is ok.</t>
  </si>
  <si>
    <t>The details of hardware design and tracking image processing code are not included in this paper. 
 Implementing this system design may not be easy for individuals. However, if the system can be manufactured, it has the potential for high clinical impact.</t>
  </si>
  <si>
    <t>The methods in the paper are only reproducible for those who have access to special instrumentation. There are no algorithmic contributions.</t>
  </si>
  <si>
    <t>681-Paper1417</t>
  </si>
  <si>
    <t>UM-CAM: Uncertainty-weighted Multi-resolution Class Activation Maps for Weakly-supervised Fetal Brain Segmentation</t>
  </si>
  <si>
    <t>The author plan to release the source code after review.</t>
  </si>
  <si>
    <t>Although the data were not able to provide, it is reasonable to reproduce the method with the code and model of the authors.</t>
  </si>
  <si>
    <t>Although it is stated that the code for the method and experiments is available, I did not find this information in the paper. The methods described in the paper seem sufficient to reproduce the results. The reproducibility points given are mostly valid.
 The following items were marked in the reproducibility response, but I missed them in the paper: 
 I) Hyperparameter tuning II) Sensitivity to parameter changes III) Number of runs IV) Baseline implementation V) Failure situations.</t>
  </si>
  <si>
    <t>682-Paper1836</t>
  </si>
  <si>
    <t>Uncertainty and Shape-Aware Continual Test-Time Adaptation for Cross-Domain Segmentation of Medical Images</t>
  </si>
  <si>
    <t>The authors used public datasets and state to release their code. Thus, results should be reproducible.</t>
  </si>
  <si>
    <t>Good reproducibility: the methods are clear enough to be re-implemented (code will be provided anyway upon acceptance) and datasets are publicly available.</t>
  </si>
  <si>
    <t>The framework appears to be reproducible using the information provided in the paper.</t>
  </si>
  <si>
    <t>https://github.com/ThisGame42/CTTA</t>
  </si>
  <si>
    <t>683-Paper1553</t>
  </si>
  <si>
    <t>Uncertainty Inspired Autism Spectrum Disorder Screening</t>
  </si>
  <si>
    <t>Yes, since the authors list the used dataset, and important parameters.</t>
  </si>
  <si>
    <t>This paper provides sufficient details about the models, datasets, and evaluation.</t>
  </si>
  <si>
    <t>684-Paper0240</t>
  </si>
  <si>
    <t>Uncertainty-informed Mutual Learning for Joint Medical Image Classification and Segmentation</t>
  </si>
  <si>
    <t>Looks good</t>
  </si>
  <si>
    <t>The authors do not release their code.
 Its anterior work, TBraTS [27], releases the code on the segmentation with uncertainty estimation.
 The training on the joint framework, i.e., first do the MUT computation, and then do the seg loss, and finally do the cls loss may make the whole training complicated.</t>
  </si>
  <si>
    <t>https://github.com/KarryRen/UML</t>
  </si>
  <si>
    <t>685-Paper1116</t>
  </si>
  <si>
    <t>Uncovering Heterogeneity in Alzheimer's Disease from Graphical Modeling of the Tau Spatiotemporal Topography</t>
  </si>
  <si>
    <t>Dataset are from two subsets from ADNI which is publicly available, we hope to see a github with the code</t>
  </si>
  <si>
    <t>The data sets and preprocessing method are sufficiently described, but providing the code would be absolutely necessary to ensure the paper reproducibility.</t>
  </si>
  <si>
    <t>The authors mention choosing certain hyper-parameters such as the unpaired costs and distance matrix weights. The work would be more reproducible if they provided more detail on how these parameters were selected - are these specific to their dataset/experiments?</t>
  </si>
  <si>
    <t>686-Paper0920</t>
  </si>
  <si>
    <t>Uncovering Structural-Functional Coupling Alterations for Neurodegenerative Diseases</t>
  </si>
  <si>
    <t>The manuscript itself is not sufficient for reproducibility but as the authors have declared that they will share the codes, it must be re-runable. Nevertheless, thought the data used is open data, the ADNI dataset is quite complicated and specifying that 250 subjects from ADNI are used is not sufficient to identify these subjects. 
 Hence, reproducing the results may not be straight forward.</t>
  </si>
  <si>
    <t>uses ADNI data but unclear which samples - also unclear if code will be made publicly available</t>
  </si>
  <si>
    <t>Details about the implementation of GNN and Kuramoto models can be added to improve reproducibility. Providing code should be recommended.</t>
  </si>
  <si>
    <t>687-Paper3056</t>
  </si>
  <si>
    <t>Understanding Silent Failures in Medical Image Classification</t>
  </si>
  <si>
    <t>All work for this paper uses publicly available data and all code will be made available online. In the supplementarily materials the paper presents details training parameters for each of the trained models.</t>
  </si>
  <si>
    <t>No concerns here as the code will be available.</t>
  </si>
  <si>
    <t>The code has been provided and in this way makes it easy for other researchers to utilise.</t>
  </si>
  <si>
    <t>https://github.com/IML-DKFZ/sf-visuals</t>
  </si>
  <si>
    <t>688-Paper2711</t>
  </si>
  <si>
    <t>Unified Brain MR-Ultrasound Synthesis using Multi-Modal Hierarchical Representations</t>
  </si>
  <si>
    <t>The paper mentions that the dataset used in this experiment will be published on TCIA in 2023, and the code is publicly available. A detailed description of the algorithm and model structure used in the paper was provided. But in Supplementary, only one modality encoder is shown.</t>
  </si>
  <si>
    <t>The authors will provide the code and dataset.</t>
  </si>
  <si>
    <t>The authors will make their code available.</t>
  </si>
  <si>
    <t>https://github.com/ReubenDo/MHVAE</t>
  </si>
  <si>
    <t>689-Paper2908</t>
  </si>
  <si>
    <t>Unified surface and volumetric inference on functional imaging data</t>
  </si>
  <si>
    <t>Some details are sketchy, but methods should generally be reproducible.</t>
  </si>
  <si>
    <t>Reproducibility does not look good.</t>
  </si>
  <si>
    <t>This work is reproducible as equations are provided, and the additional software that is used are all open source software tools.
 Information about the simulated data that was used is provided.
 Mentions the models used including the hardware used to run the method.</t>
  </si>
  <si>
    <t>https://github.com/tomfrankkirk/svb_evaluation</t>
  </si>
  <si>
    <t>690-Paper0530</t>
  </si>
  <si>
    <t>UniSeg: A Prompt-driven Universal Segmentation Model as well as A Strong Representation Learner</t>
  </si>
  <si>
    <t>Code and model will be released.</t>
  </si>
  <si>
    <t>thorough Implementation Details</t>
  </si>
  <si>
    <t>From the description and the response in the checklist, I believe this work is reproducible.</t>
  </si>
  <si>
    <t>https://github.com/yeerwen/UniSeg</t>
  </si>
  <si>
    <t>691-Paper1057</t>
  </si>
  <si>
    <t>Unpaired Cross-modal Interaction Learning for COVID-19 Segmentation on Limited CT images</t>
  </si>
  <si>
    <t>The supplementary material provides architecture details for the encoder, decoder, and classification head. Therefore, I think the reproducibility may be satisfactory.</t>
  </si>
  <si>
    <t>Needs more details about the data, data preprocessing, and code implementation</t>
  </si>
  <si>
    <t>The reproducibility of the proposed framework by reading only the paper is not an easy task. Availability of the code and demo would be very appreciated by the community.</t>
  </si>
  <si>
    <t>https://github.com/GQBBBB/UCI</t>
  </si>
  <si>
    <t>692-Paper2499</t>
  </si>
  <si>
    <t>Unsupervised 3D out-of-distribution detection with latent diffusion models</t>
  </si>
  <si>
    <t>The authors mention that they will make code available upon acceptance. This would indeed increase reproducibility of the experiments and somehow counterbalance the fact that performance is evaluated on a private dataset.</t>
  </si>
  <si>
    <t>Latent transformer model has open-source codes and this paper also gives details on model architecture and hyperparamters. Therefore, reimplementing the proposed method is not very difficult. However, part of the dataset is not public and I'm not sure if the author will enclose the dataset in the future.</t>
  </si>
  <si>
    <t>https://github.com/marksgraham/ddpm-ood</t>
  </si>
  <si>
    <t>693-Paper1171</t>
  </si>
  <si>
    <t>Unsupervised 3D registration through optimization-guided cyclical self-training</t>
  </si>
  <si>
    <t>The data are public, but the code does not appear to be distributed somewhere.</t>
  </si>
  <si>
    <t>The datasets used for evaluation are publicly available.
 The authors provided the code and models in an anonymous GitHub repo. However, all functionalities are gathered into a single file of 674 lines of code. A huge training / testing method has been writing and it is impossible to figure out the flow of the algorithm and connect the lines of code with the manuscript. I do not feel able to exactly reproduce the training phase to start.
 For the evaluation, the authors provided a clear description of metrics and tendency. Statistical significance was stated when needed.
 The average runtime in the testing phase was provided. However, it is important to know the runtime in the training phase and the memory footprint. These magnitudes are not provided.
 The clinical significance of the method can be inferred from the introduction. However, the proposed method needs further validation in more different datasets for considering moving to clinical application.</t>
  </si>
  <si>
    <t>The authors have released the source code of this work. The results presented in the paper can be reproduced by others.</t>
  </si>
  <si>
    <t>https://github.com/multimodallearning/reg-cyclical-self-train</t>
  </si>
  <si>
    <t>694-Paper2309</t>
  </si>
  <si>
    <t>Unsupervised classification of congenital inner ear malformations using DeepDiffusion for latent space representation</t>
  </si>
  <si>
    <t>The author is satisfied with the information provided by the authors.</t>
  </si>
  <si>
    <t>The method in this study is not complicated and is reproducible. But since the data are not balanced and sample sizes are small for some classes, results might not be robust.</t>
  </si>
  <si>
    <t>https://github.com/paulalopez10/Deep-Diffusion-Unsupervised-Classification-3D-Mesh</t>
  </si>
  <si>
    <t>695-Paper1729</t>
  </si>
  <si>
    <t>Unsupervised Discovery of 3D Hierarchical Structure with Generative Diffusion Features</t>
  </si>
  <si>
    <t>Essential network configurations and hyper-parameters are shared.</t>
  </si>
  <si>
    <t>Reproducibility is rather weak and significantly lower as promised in the reproducibility checklist. The checklist contains only "yes"es, even at questions that are not applicable for this work. However, the manuscript is missing many of the promised information, such as description of the compute hardware, A description of results with central tendency (e.g. mean) &amp; variation, Details on how baseline methods were implemented and tuned, A description of the memory footprint, Discussion of clinical significance, The average runtime for each result, or estimated energy cost, a note that code will be released and more.</t>
  </si>
  <si>
    <t>The parameters given in this paper are only the size of the input image, the learning rate and the number of iterations, while the specific parameters of the model (such as the size of the convolution kernel and the weight of the loss function) are not explained.</t>
  </si>
  <si>
    <t>https://github.com/uncbiag/diffusion-3D-discovery</t>
  </si>
  <si>
    <t>696-Paper0946</t>
  </si>
  <si>
    <t>Unsupervised Domain Adaptation for Anatomical Landmark Detection</t>
  </si>
  <si>
    <t>The image datasets are publicly available.
 Parameter details are specified but no link to code is provided.
 Section 2 and Section 3.1 are informative enough to facilitate reproduction.</t>
  </si>
  <si>
    <t>https://github.com/jhb86253817/UDA_Med_Landmark</t>
  </si>
  <si>
    <t>697-Paper3159</t>
  </si>
  <si>
    <t>Unsupervised Domain Transfer with Conditional Invertible Neural Networks</t>
  </si>
  <si>
    <t>Only a general description of the network is given. The lack of architectural details makes reproducibility somewhat challenging. Hope the code will be released to resolve this.
 Same applies to the data, as I understand the method is tested on two in-house datasets. So reproducibility is not possible.
 By default, I am biased to trust authors. Still, without providing access to the method and data, nothing stops any authors from potentially putting arbitrary numbers in the result section.</t>
  </si>
  <si>
    <t>Although the key hyperparameters are stated in the supplementary material, I recommend that the authors release the codes and data for the method.</t>
  </si>
  <si>
    <t>The reproducibility of the paper is not clearly mentioned in the paper</t>
  </si>
  <si>
    <t>https://github.com/IMSY-DKFZ/UDT-cINN</t>
  </si>
  <si>
    <t>698-Paper2299</t>
  </si>
  <si>
    <t>Unsupervised Learning for Feature Extraction and Temporal Alignment of 3D+t Point Clouds of Zebrafish Embryos</t>
  </si>
  <si>
    <t>It is difficult to reproduce for the following reasons:
 The model/framework is not clearly explained or illustrated
 The code is not published.
 The synthesized dataset is not clearly explained.</t>
  </si>
  <si>
    <t>Meet all criteria.</t>
  </si>
  <si>
    <t>699-Paper0297</t>
  </si>
  <si>
    <t>UOD: Universal One-shot Detection of Anatomical Landmarks</t>
  </si>
  <si>
    <t>As mentioned above, the paper is well written, particularly in terms of reproducibility. I would ask the authors to please share the code in the rebuttal as anonymous github account, as a good practice.</t>
  </si>
  <si>
    <t>The author checked yes to all the Reproducibility Response questions. The only concern is the chest dataset they use might not available since the link they provide does not work.</t>
  </si>
  <si>
    <t>o The paper conducted experiments on public datasets.
 o The authors will release the code upon the acceptance.</t>
  </si>
  <si>
    <t>https://github.com/heqin-zhu/UOD_universal_oneshot_detection</t>
  </si>
  <si>
    <t>700-Paper2751</t>
  </si>
  <si>
    <t>UPCoL: Uncertainty-informed Prototype Consistency Learning for Semi-supervised Medical Image Segmentation</t>
  </si>
  <si>
    <t>The paper addresses relevant points with respect to reproducibiility.</t>
  </si>
  <si>
    <t>This paper is reproducibility</t>
  </si>
  <si>
    <t>It will be better if the authors can release their code for reproducibility.</t>
  </si>
  <si>
    <t>https://github.com/VivienLu/UPCoL</t>
  </si>
  <si>
    <t>701-Paper0843</t>
  </si>
  <si>
    <t>Utilizing Longitudinal Chest X-Rays and Reports to Pre-Fill Radiology Reports</t>
  </si>
  <si>
    <t>The paper seems to be reproducible since it is clearly written, and the authors have shown the implementation details. Also, the authors intend to release the code and dataset used for the evaluation.</t>
  </si>
  <si>
    <t>Implementation details are provided and thus the reproducibility looks good.</t>
  </si>
  <si>
    <t>Dataset and code will be made publicly available.</t>
  </si>
  <si>
    <t>https://github.com/CelestialShine/Longitudinal-Chest-X-Ray</t>
  </si>
  <si>
    <t>702-Paper2942</t>
  </si>
  <si>
    <t>UWAT-GAN: Fundus Fluorescein Angiography Synthesis via Ultra-wide-angle Transformation Multi-scale GAN</t>
  </si>
  <si>
    <t>Code is included.</t>
  </si>
  <si>
    <t>The author provided the code, but the data used in the paper is difficult to obtain, so the reproduction of the original paper is a certain challenge.</t>
  </si>
  <si>
    <t>Very good with train/inference code available</t>
  </si>
  <si>
    <t>https://github.com/Tinysqua/UWAT-GAN</t>
  </si>
  <si>
    <t>703-Paper0139</t>
  </si>
  <si>
    <t>UXDiff: Synthesis of X-ray Image from Ultrasound Coronal Image of Spine with Diffusion Probabilistic Network</t>
  </si>
  <si>
    <t>Code and data are not provided. However, authors don't propose complex new methods that would be too challenging to reproduce. The problem is that readers will not have volume projection spine images, so even if they reproduce the methods, it is difficult to verify the results. I think a test dataset should be released in the public in this case.</t>
  </si>
  <si>
    <t>The paper contains good amount of implementation details. Moreover, the authors will provide code, which may improve the reproducibility of the paper.</t>
  </si>
  <si>
    <t>The method is described clearly although I am not entirely sure the paper is reproducible fully. Some details of the network are missing (initialization, wether dimensioning of layers has changed to fit the current image size, any preprocessing or data normalization, etc). Also the dataset is proprietary so experiments are not reproducible.</t>
  </si>
  <si>
    <t>704-Paper2283</t>
  </si>
  <si>
    <t>Vertex Correspondence in Cortical Surface Reconstruction</t>
  </si>
  <si>
    <t>Multiple open-source datasets were used for training, testing, and validation of the model. This, along with the detailed model description, allows for the high reproducibility of the study. The code used is also publicly available. There is a clear description of the mathematical framework, with the exception that model weights were not included in the equation/ calculations written in the paper.</t>
  </si>
  <si>
    <t>The answers given by the authors seem consistent with what is present in the paper. Code will be made available on GitHub, and the methods and results are well described for an 8-page paper.</t>
  </si>
  <si>
    <t>The authors use publicly available datasets, and build on the V2C code which is also publicly available.</t>
  </si>
  <si>
    <t>https://github.com/ai-med/V2CC</t>
  </si>
  <si>
    <t>705-Paper0384</t>
  </si>
  <si>
    <t>VesselVAE: Recursive Variational Autoencoders for 3D Blood Vessel Synthesis</t>
  </si>
  <si>
    <t>Generally meeting the requirements.</t>
  </si>
  <si>
    <t>Looks no problem</t>
  </si>
  <si>
    <t>there are some problems to reproduce this paper since some details are missed and also the structure is not introdeced clearly</t>
  </si>
  <si>
    <t>https://github.com/LIA-DiTella/VesselVAE</t>
  </si>
  <si>
    <t>706-Paper1198</t>
  </si>
  <si>
    <t>VF-HM: Vision Loss Estimation using Fundus Photograph for High Myopia</t>
  </si>
  <si>
    <t>The code is not available and the parameters of the network are not provided. The ground truth is visual field test which is not highly reliable. Myopic maculopathy stage is labelled by an ophthalmologist.</t>
  </si>
  <si>
    <t>There is no code repo + data access provided, whereas the implementation details as well as parameters are given.</t>
  </si>
  <si>
    <t>The paper provides a detailed description of the proposed method and the experimental setup, including the dataset used, evaluation metrics, and implementation details. However, it does not metion to the code or any information on how to access the implementation.</t>
  </si>
  <si>
    <t>https://github.com/yanzipei/VF-HM</t>
  </si>
  <si>
    <t>707-Paper3121</t>
  </si>
  <si>
    <t>Virtual Heart models help elucidate the role of border zone in sustained monomorphic Ventricular Tachycardia</t>
  </si>
  <si>
    <t>Generally not reproducible. The authors do cite the methods they use to generate their simulations, but those depend on user discretion at the time of assessing fit between each combination of model parameters. There is no description about the MRI parameters to generate the images, nor any example of such.</t>
  </si>
  <si>
    <t>It was not clear if the authors intend to make their modeling framework or data open to the community</t>
  </si>
  <si>
    <t>The model and datasets are well described, but they provide no code nor raw data.</t>
  </si>
  <si>
    <t>708-Paper2976</t>
  </si>
  <si>
    <t>VISA-FSS: A Volume-Informed Self Supervised Approach for Few-Shot 3D Segmentation</t>
  </si>
  <si>
    <t>The overall pipeline is complicated and some parts lack clarity, but not all the implementations details nor the code are provided.</t>
  </si>
  <si>
    <t>My only major concern with the manuscript is regarding reproducibility, as the neural network architecture and general framework proposed by the authors is composed of multiple non-trivial blocks. As no code is made available, a faithful reconstruction of the experimental procedure in this work would likely require a lot of hyperparameter tuning and coding expertise, hampering the replication of this research mainly for researchers with access to fewer computational resources (i.e. GPU).</t>
  </si>
  <si>
    <t>The authors answered no to all questions in the reproducibility checklist. This means that the author would not release any code. Although the authors claimed all hyper parameters and protocols are following [18], it would be difficult to reproduce entirely the results. Especially, the registration module is not thoroughly discussed. However, the idea is well explained, means it would not be difficult to test the similar idea in other applications.
 [18] https://arxiv.org/abs/2007.09886</t>
  </si>
  <si>
    <t>https://github.com/sharif-ml-lab/visa-fss</t>
  </si>
  <si>
    <t>709-Paper2328</t>
  </si>
  <si>
    <t>Vision Transformer based Multi-Class Lesion Detection in IVOCT</t>
  </si>
  <si>
    <t>As pointed out in the weaknesses section, the reproducibility checklist is fully checked while information on publishing data, code or ethics approval are not mentioned in the manuscript. Furthermore, no information on hyperparameters is given in the paper which makes reproducibility of the results very difficult.</t>
  </si>
  <si>
    <t>It is really hard to comment on the reproducibility, as the statements between the reproducibility checklist and the actual paper are in completely opposite directions. 
 If one purely looks at the paper it is as poor as it gets: No public data, no public code, no details on the data split, no details on the value ranges for the data augmentation, etc. Looking at the reproducibility checklist all of that will be provided.</t>
  </si>
  <si>
    <t>https://github.com/Shao1Fan/G-Swin-Transformer</t>
  </si>
  <si>
    <t>710-Paper2226</t>
  </si>
  <si>
    <t>Visual Grounding of Whole Radiology Reports for 3D CT Images</t>
  </si>
  <si>
    <t>The code and dataset have not been made publicly available. 
 As stated above, the paper lacks many critical details on how certain subnetworks are trained and how the comparison experiments are conducted.</t>
  </si>
  <si>
    <t>This paper does not release the datasets, code, and links to the image annotation software (Synapse 3D V6.8, FUJIFILM corporation, Japan), which results in poor reproducibility.</t>
  </si>
  <si>
    <t>The results are reproducible only if the code and the dataset are released.</t>
  </si>
  <si>
    <t>711-Paper2041</t>
  </si>
  <si>
    <t>Visual-Attribute Prompt Learning for Progressive Mild Cognitive Impairment Prediction</t>
  </si>
  <si>
    <t>Good. The code will be released, and the dataset is public.</t>
  </si>
  <si>
    <t>The authors promise to provide the source code. The reproducibility is okay.</t>
  </si>
  <si>
    <t>Should not be difficult to reproduce if code is released.</t>
  </si>
  <si>
    <t>712-Paper3421</t>
  </si>
  <si>
    <t>vox2vec: A Framework for Self-supervised Contrastive Learning of Voxel-level Representations in Medical Images</t>
  </si>
  <si>
    <t>The authors have promised to release code and models, thus is fully reproducible.</t>
  </si>
  <si>
    <t>The author will release the code and the pre-trained model. Looking forward to it.</t>
  </si>
  <si>
    <t>The authors agree to release the code in the checklist.</t>
  </si>
  <si>
    <t>https://github.com/mishgon/vox2vec</t>
  </si>
  <si>
    <t>713-Paper1574</t>
  </si>
  <si>
    <t>Wall thickness estimation from short axis ultrasound images via temporal compatible deformation learning</t>
  </si>
  <si>
    <t>reproducibility is good.</t>
  </si>
  <si>
    <t>The paper lacks of details about how to measure LVWT based on the obtained segmentations. Is the estimation of LVWT automatic or manual? After clearly presented that, it may be reproducible. In addition, training details should be presented to prove the reproducible capability. Since there are two sub modules for rigid and deformable registration and no deformation field is provided for directly supervision, I think there are tricks to train the model, i.e. maybe the two modules are not trained simultaneously. Something like that should be referred to make the paper convincing.</t>
  </si>
  <si>
    <t>The data collection process is briefly described and the dataset is not provided.</t>
  </si>
  <si>
    <t>714-Paper3150</t>
  </si>
  <si>
    <t>WarpEM: Dynamic Time Warping for Accurate Catheter Registration in EM-guided Procedures</t>
  </si>
  <si>
    <t>Moderate reproducibility; the data are not made available but the algorithms and hardware are well described.</t>
  </si>
  <si>
    <t>Though no code is publicly available, a motivated and informed student could reimplement it in a reasonable time.
 The phantom used is based on a publicly available data set (Johns Hopkins University Data archive).</t>
  </si>
  <si>
    <t>The reproducibility of the paper is satisfactory.</t>
  </si>
  <si>
    <t>715-Paper1867</t>
  </si>
  <si>
    <t>Wasserstein Distance-Preserving Vector Space of Persistent Homology</t>
  </si>
  <si>
    <t>All the theoretic formulations and algorithmic details are thoroughly explained, the data sets are publically available, there are open source libraries for persistent homology, so the work is easy to be reproduced by a graduate student who is familiar with the basic concept of persistent homology.</t>
  </si>
  <si>
    <t>The authors did not provide a link to their code but will share it after acceptance as indicated by their answers to the reproducibility checklist.</t>
  </si>
  <si>
    <t>This depends on whether the author will release the code or not.</t>
  </si>
  <si>
    <t>https://github.com/topolearn</t>
  </si>
  <si>
    <t>716-Paper3183</t>
  </si>
  <si>
    <t>Weakly Supervised Cerebellar Cortical Surface Parcellation with Self-Visual Representation Learning</t>
  </si>
  <si>
    <t>Section 3.1 provides some details on the network architecture. Details on the hyperparams used in training are not provided. Some details are missing Are the authors planning to make the code</t>
  </si>
  <si>
    <t>Several crucial details, including hyperparameters, network architecture, and learning rates, are missing, and the code is not available, which significantly undermines the reproducibility of this work.</t>
  </si>
  <si>
    <t>717-Paper2557</t>
  </si>
  <si>
    <t>Weakly Supervised Lesion Localization of Nascent Geographic Atrophy in Age-Related Macular Degeneration</t>
  </si>
  <si>
    <t>Method is well described. No code is provided.</t>
  </si>
  <si>
    <t>The authors employed cross-validation on their internal dataset to evaluate the performance of their model. However, no external data was used for validation, which may impact the reproducibility and generalizability of the findings.</t>
  </si>
  <si>
    <t>718-Paper0177</t>
  </si>
  <si>
    <t>Weakly Supervised Medical Image Segmentation via Superpixel-guided Scribble Walking and Class-wise Contrastive Regularization</t>
  </si>
  <si>
    <t>I believe the method is not explained clearly enough (see weaknesses) to be easily reproduced without having code available.</t>
  </si>
  <si>
    <t>The reproducibility is good. The authors build on top of the dual decoder framework DBMS [1] which has open-source code and it could easily be extended with the description of their method in the paper. They will also publish their code. The dataset they use is publicly available.
 [1] Luo et al. Scribble-supervised medical image segmentation via dual-branch network and dynamically mixed pseudo labels supervision, MICCAI 2022</t>
  </si>
  <si>
    <t>https://github.com/Lemonzhoumeng/SC-Net</t>
  </si>
  <si>
    <t>719-Paper3550</t>
  </si>
  <si>
    <t>Weakly-supervised Drug Efficiency Estimation with Confidence Score: Application to COVID-19 Drug Discovery</t>
  </si>
  <si>
    <t>No code provided, if there is, then it is possible to improve the reproducibility.</t>
  </si>
  <si>
    <t>Not certain of its reproducibility (only one dataset, one metric to validate, no code furnish).</t>
  </si>
  <si>
    <t>https://github.com/rohban-lab/Drug-Efficiency-Estimation-with-Confidence-Score</t>
  </si>
  <si>
    <t>720-Paper1279</t>
  </si>
  <si>
    <t>Weakly-supervised positional contrastive learning: application to cirrhosis classification</t>
  </si>
  <si>
    <t>The experimental settings and model architectures(tinynet) are introduced in the paper. The reproducibility will be better if the author could further elaborate the loss function.</t>
  </si>
  <si>
    <t>The authors validated their approach on three different datasets, including a public LIHC dataset.
 The authors will make their code available.</t>
  </si>
  <si>
    <t>https://github.com/Guerbet-AI/wsp-contrastive</t>
  </si>
  <si>
    <t>721-Paper0147</t>
  </si>
  <si>
    <t>WeakPolyp: You Only Look Bounding Box for Polyp Segmentation</t>
  </si>
  <si>
    <t>The author has provided some of the details. However, there are some of the information missing such as what is the number of testing case and hard testing case in the Polyp-SEG dataset. Moreover, how do they define if it is an easy case or hard case?</t>
  </si>
  <si>
    <t>The bounding box generation strategy is not given and some results are achieved on a private dataset. To guarantee reproducibility, code release may be required.</t>
  </si>
  <si>
    <t>The comments</t>
  </si>
  <si>
    <t>https://github.com/weijun88/WeakPolyp</t>
  </si>
  <si>
    <t>722-Paper1367</t>
  </si>
  <si>
    <t>What Do AEs Learn? Challenging Common Assumptions in Unsupervised Anomaly Detection</t>
  </si>
  <si>
    <t>Although the paper does not address important implementation details, the paper contains GitHub project repository link.</t>
  </si>
  <si>
    <t>The authors provide an anonymous repository with all the code and links to the datasets.</t>
  </si>
  <si>
    <t>The authors already have a source code that seems ready to be released, but implementation details are still missing from the paper.</t>
  </si>
  <si>
    <t>https://github.com/ci-ber/MorphAEus</t>
  </si>
  <si>
    <t>723-Paper0873</t>
  </si>
  <si>
    <t>Whole-Heart Reconstruction with Explicit Topology Integrated Learning</t>
  </si>
  <si>
    <t>The results should be reproducible.</t>
  </si>
  <si>
    <t>It seems OK</t>
  </si>
  <si>
    <t>The authors have provided most of the details that are needed for the paper to be reproducible. However, they are split between the paper and the supplementary material in somewhat of an odd manner. For example, the paper discusses the loss functions but not the optimization. However, deep learning cannot be done without the minimization of the loss function by an optimization method. Etcetera.</t>
  </si>
  <si>
    <t>724-Paper1646</t>
  </si>
  <si>
    <t>X2Vision : 3D CT Reconstruction from Biplanar X-Rays with Deep Structure Prior</t>
  </si>
  <si>
    <t>The reimplementation of this work is moderate since there was missing information on how the differentiable Cone-beam projection was set up.</t>
  </si>
  <si>
    <t>Training the generative model may not be easy for other people to reproduce the results. It would be better if the author could provide the code for training the generator or resease the weights.</t>
  </si>
  <si>
    <t>725-Paper1587</t>
  </si>
  <si>
    <t>Xplainer: From X-Ray Observations to Explainable Zero-Shot Diagnosis</t>
  </si>
  <si>
    <t>What was the actual prompt tuning setting to generate the good response is not clear.</t>
  </si>
  <si>
    <t>to an extent</t>
  </si>
  <si>
    <t>Not much experimental details are provided. It may be hard to reproduce.</t>
  </si>
  <si>
    <t>https://github.com/ChantalMP/Xplainer</t>
  </si>
  <si>
    <t>726-Paper3129</t>
  </si>
  <si>
    <t>X-Ray to CT Rigid Registration Using Scene Coordinate Regression</t>
  </si>
  <si>
    <t>There are appended registration result figures in the manuscript. The manuscript does not mention the publication of the code if accepted.</t>
  </si>
  <si>
    <t>While not all information is provided (e.g., code), authors did report in the manuscript what they stated in the reproducibility form.</t>
  </si>
  <si>
    <t>Should be reproducible given that the method is relatively straightforward</t>
  </si>
  <si>
    <t>https://github.com/Pragyanstha/SCR-Registration</t>
  </si>
  <si>
    <t>727-Paper0235</t>
  </si>
  <si>
    <t>YONA: You Only Need One Adjacent Reference-frame for Accurate and Fast Video Polyp Detection</t>
  </si>
  <si>
    <t>Yes the authors will make aspects of their code and details available on acceptance</t>
  </si>
  <si>
    <t>The authors performs experimental evaluation by using existing open-access datasets. They have the intend to publish their code after the acceptance. With the open-access datasets and shared code, it can offer the repeatability.</t>
  </si>
  <si>
    <t>Public dataset: Authors train and evaluate the models by using three public datasets; SUN Colonoscopy Video Database, LDPolypVideon, and d CVC-VideoClinicDB.
 Good explanation of models: The proposed model is explained and authors will provide codes if this paper is accepted.</t>
  </si>
  <si>
    <t>728-Paper0193</t>
  </si>
  <si>
    <t>You Don't Have to Be Perfect to Be Amazing: Unveil the Utility of Synthetic Images</t>
  </si>
  <si>
    <t>The authors will release code upon acceptance. Paper seems to adhere to guidelines of the conference.</t>
  </si>
  <si>
    <t>Not certianly sure about the reproducibility.</t>
  </si>
  <si>
    <t>The authors have provided information that allows a very high degree of reproducibility (including github repositories and data sources).</t>
  </si>
  <si>
    <t>https://github.com/ayanglab/MedSynAnalyzer</t>
  </si>
  <si>
    <t>729-Paper1950</t>
  </si>
  <si>
    <t>You've Got Two Teachers: Co-evolutionary Image and Report Distillation for Semi-supervised Anatomical Abnormality Detection in Chest X-ray</t>
  </si>
  <si>
    <t>Despite its conceptual simplicity, the proposed training method has many parts working together. Authors refer to another paper for their hyperparameter selection since they have used the default settings there. The authors also state that the code will be released but it is difficult to assess the reproducibility currently.</t>
  </si>
  <si>
    <t>The authors will share their code and implementation to the research community which will help ensure the reproducibility of the work.</t>
  </si>
  <si>
    <t>The authors will release the code and model upon acceptance. The training configurations discussed in the paper should be good for the reproducibility.</t>
  </si>
  <si>
    <t>730-Paper2592</t>
  </si>
  <si>
    <t>Zero-shot Nuclei Detection via Visual-Language Pre-trained Models</t>
  </si>
  <si>
    <t>The schematic of the framework is a good guidance for implementing a similar pipeline. However, a lack of detail in how the self training is accomplished can mean that the tables in the paper may not be easy to reproduce without accompanying code.</t>
  </si>
  <si>
    <t>Although the claim in the paper states that the code is available at a particular repository address, it is important to note that the code has not yet been shared in the supplementary material. As a result, there is a possibility that this claim may not be fulfilled in the future. Its dataset is publicly available.</t>
  </si>
  <si>
    <t>Key modules, GLIP, BLIP and YOLOX follow default setting. It should be easy to reproduce the results.</t>
  </si>
  <si>
    <t>https://github.com/wuyongjianCODE/VLPMNuD</t>
  </si>
  <si>
    <t>Irreproducible</t>
  </si>
  <si>
    <t>Disagreement</t>
  </si>
  <si>
    <t>Unusable</t>
  </si>
  <si>
    <t>Across all reviews</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</si>
</sst>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b/>
      <sz val="10.0"/>
      <color theme="1"/>
      <name val="Calibri"/>
    </font>
    <font>
      <sz val="10.0"/>
      <color theme="1"/>
      <name val="Calibri"/>
    </font>
    <font>
      <sz val="12.0"/>
      <color theme="1"/>
      <name val="Calibri"/>
    </font>
    <font>
      <color rgb="FF1155CC"/>
      <name val="Arial"/>
    </font>
    <font>
      <color theme="1"/>
      <name val="Calibri"/>
    </font>
    <font>
      <color theme="1"/>
      <name val="Arial"/>
    </font>
    <font>
      <u/>
      <color rgb="FF1155CC"/>
      <name val="Arial"/>
    </font>
    <font>
      <u/>
      <color rgb="FF0000FF"/>
      <name val="Arial"/>
    </font>
    <font>
      <u/>
      <color rgb="FF0563C1"/>
      <name val="Arial"/>
    </font>
  </fonts>
  <fills count="9">
    <fill>
      <patternFill patternType="none"/>
    </fill>
    <fill>
      <patternFill patternType="lightGray"/>
    </fill>
    <fill>
      <patternFill patternType="solid">
        <fgColor rgb="FFC9DAF8"/>
        <bgColor rgb="FFC9DAF8"/>
      </patternFill>
    </fill>
    <fill>
      <patternFill patternType="solid">
        <fgColor rgb="FFC27BA0"/>
        <bgColor rgb="FFC27BA0"/>
      </patternFill>
    </fill>
    <fill>
      <patternFill patternType="solid">
        <fgColor rgb="FF93C47D"/>
        <bgColor rgb="FF93C47D"/>
      </patternFill>
    </fill>
    <fill>
      <patternFill patternType="solid">
        <fgColor rgb="FF00FFFF"/>
        <bgColor rgb="FF00FFFF"/>
      </patternFill>
    </fill>
    <fill>
      <patternFill patternType="solid">
        <fgColor rgb="FF00FF00"/>
        <bgColor rgb="FF00FF00"/>
      </patternFill>
    </fill>
    <fill>
      <patternFill patternType="solid">
        <fgColor rgb="FF4A86E8"/>
        <bgColor rgb="FF4A86E8"/>
      </patternFill>
    </fill>
    <fill>
      <patternFill patternType="solid">
        <fgColor rgb="FFA4C2F4"/>
        <bgColor rgb="FFA4C2F4"/>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vertical="top" wrapText="1"/>
    </xf>
    <xf borderId="0" fillId="2" fontId="1" numFmtId="0" xfId="0" applyAlignment="1" applyFill="1" applyFont="1">
      <alignment shrinkToFit="0" vertical="top" wrapText="1"/>
    </xf>
    <xf borderId="0" fillId="3" fontId="1" numFmtId="0" xfId="0" applyAlignment="1" applyFill="1" applyFont="1">
      <alignment shrinkToFit="0" vertical="top" wrapText="1"/>
    </xf>
    <xf borderId="0" fillId="4" fontId="1" numFmtId="0" xfId="0" applyAlignment="1" applyFill="1" applyFont="1">
      <alignment horizontal="center" shrinkToFit="0" vertical="top" wrapText="1"/>
    </xf>
    <xf borderId="0" fillId="5" fontId="2" numFmtId="0" xfId="0" applyAlignment="1" applyFill="1" applyFont="1">
      <alignment shrinkToFit="0" vertical="top" wrapText="1"/>
    </xf>
    <xf borderId="0" fillId="0" fontId="2" numFmtId="0" xfId="0" applyAlignment="1" applyFont="1">
      <alignment shrinkToFit="0" vertical="top" wrapText="1"/>
    </xf>
    <xf borderId="0" fillId="4" fontId="1" numFmtId="0" xfId="0" applyAlignment="1" applyFont="1">
      <alignment shrinkToFit="0" vertical="top" wrapText="1"/>
    </xf>
    <xf borderId="0" fillId="5" fontId="1" numFmtId="0" xfId="0" applyAlignment="1" applyFont="1">
      <alignment shrinkToFit="0" vertical="top" wrapText="1"/>
    </xf>
    <xf borderId="0" fillId="0" fontId="3" numFmtId="0" xfId="0" applyAlignment="1" applyFont="1">
      <alignment vertical="top"/>
    </xf>
    <xf borderId="0" fillId="0" fontId="2" numFmtId="0" xfId="0" applyAlignment="1" applyFont="1">
      <alignment vertical="top"/>
    </xf>
    <xf borderId="0" fillId="0" fontId="4" numFmtId="0" xfId="0" applyAlignment="1" applyFont="1">
      <alignment vertical="bottom"/>
    </xf>
    <xf borderId="0" fillId="0" fontId="5" numFmtId="0" xfId="0" applyAlignment="1" applyFont="1">
      <alignment horizontal="right" shrinkToFit="0" vertical="top" wrapText="1"/>
    </xf>
    <xf borderId="0" fillId="0" fontId="6" numFmtId="0" xfId="0" applyAlignment="1" applyFont="1">
      <alignment vertical="bottom"/>
    </xf>
    <xf borderId="0" fillId="0" fontId="5" numFmtId="0" xfId="0" applyAlignment="1" applyFont="1">
      <alignment shrinkToFit="0" vertical="top" wrapText="1"/>
    </xf>
    <xf borderId="0" fillId="6" fontId="1" numFmtId="0" xfId="0" applyAlignment="1" applyFill="1" applyFont="1">
      <alignment shrinkToFit="0" vertical="top" wrapText="1"/>
    </xf>
    <xf borderId="0" fillId="0" fontId="3" numFmtId="10" xfId="0" applyAlignment="1" applyFont="1" applyNumberFormat="1">
      <alignment vertical="top"/>
    </xf>
    <xf borderId="0" fillId="0" fontId="3" numFmtId="10" xfId="0" applyAlignment="1" applyFont="1" applyNumberFormat="1">
      <alignment horizontal="right" vertical="top"/>
    </xf>
    <xf borderId="0" fillId="0" fontId="3" numFmtId="10" xfId="0" applyAlignment="1" applyFont="1" applyNumberFormat="1">
      <alignment shrinkToFit="0" vertical="top" wrapText="1"/>
    </xf>
    <xf borderId="0" fillId="0" fontId="7" numFmtId="0" xfId="0" applyAlignment="1" applyFont="1">
      <alignment vertical="bottom"/>
    </xf>
    <xf borderId="0" fillId="0" fontId="3" numFmtId="0" xfId="0" applyAlignment="1" applyFont="1">
      <alignment shrinkToFit="0" vertical="top" wrapText="1"/>
    </xf>
    <xf borderId="0" fillId="0" fontId="3" numFmtId="0" xfId="0" applyAlignment="1" applyFont="1">
      <alignment horizontal="right" vertical="top"/>
    </xf>
    <xf borderId="0" fillId="0" fontId="3" numFmtId="0" xfId="0" applyFont="1"/>
    <xf borderId="0" fillId="0" fontId="8" numFmtId="0" xfId="0" applyAlignment="1" applyFont="1">
      <alignment vertical="bottom"/>
    </xf>
    <xf borderId="0" fillId="0" fontId="9" numFmtId="0" xfId="0" applyAlignment="1" applyFont="1">
      <alignment vertical="bottom"/>
    </xf>
    <xf borderId="0" fillId="0" fontId="5" numFmtId="0" xfId="0" applyFont="1"/>
    <xf borderId="0" fillId="0" fontId="3" numFmtId="0" xfId="0" applyAlignment="1" applyFont="1">
      <alignment horizontal="right" shrinkToFit="0" vertical="top" wrapText="1"/>
    </xf>
    <xf borderId="0" fillId="7" fontId="2" numFmtId="0" xfId="0" applyAlignment="1" applyFill="1" applyFont="1">
      <alignment shrinkToFit="0" vertical="top" wrapText="1"/>
    </xf>
    <xf borderId="0" fillId="8" fontId="2" numFmtId="0" xfId="0" applyAlignment="1" applyFill="1" applyFont="1">
      <alignment shrinkToFit="0" vertical="top" wrapText="1"/>
    </xf>
  </cellXfs>
  <cellStyles count="1">
    <cellStyle xfId="0" name="Normal" builtinId="0"/>
  </cellStyles>
  <dxfs count="5">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4A86E8"/>
          <bgColor rgb="FF4A86E8"/>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ShishuaiHu/CCSDG" TargetMode="External"/><Relationship Id="rId194" Type="http://schemas.openxmlformats.org/officeDocument/2006/relationships/hyperlink" Target="https://github.com/waltsims/dbua" TargetMode="External"/><Relationship Id="rId193" Type="http://schemas.openxmlformats.org/officeDocument/2006/relationships/hyperlink" Target="https://github.com/scufzh/DiffDP" TargetMode="External"/><Relationship Id="rId192" Type="http://schemas.openxmlformats.org/officeDocument/2006/relationships/hyperlink" Target="https://github.com/zifuwanggg/JDTLosses" TargetMode="External"/><Relationship Id="rId191" Type="http://schemas.openxmlformats.org/officeDocument/2006/relationships/hyperlink" Target="https://github.com/xmed-lab/DHC" TargetMode="External"/><Relationship Id="rId187" Type="http://schemas.openxmlformats.org/officeDocument/2006/relationships/hyperlink" Target="https://github.com/thebestannie/Detection-free-MICCAI2023" TargetMode="External"/><Relationship Id="rId186" Type="http://schemas.openxmlformats.org/officeDocument/2006/relationships/hyperlink" Target="https://github.com/thebestannie/Detection-free-MICCAI2023" TargetMode="External"/><Relationship Id="rId185" Type="http://schemas.openxmlformats.org/officeDocument/2006/relationships/hyperlink" Target="https://github.com/br0202/Sensing_area_detection.git" TargetMode="External"/><Relationship Id="rId184" Type="http://schemas.openxmlformats.org/officeDocument/2006/relationships/hyperlink" Target="https://github.com/br0202/Sensing_area_detection.git" TargetMode="External"/><Relationship Id="rId189" Type="http://schemas.openxmlformats.org/officeDocument/2006/relationships/hyperlink" Target="https://github.com/dasklarleo/fMRI_meta/tree/main" TargetMode="External"/><Relationship Id="rId188" Type="http://schemas.openxmlformats.org/officeDocument/2006/relationships/hyperlink" Target="https://github.com/limy-ulab/US-SEG" TargetMode="External"/><Relationship Id="rId183" Type="http://schemas.openxmlformats.org/officeDocument/2006/relationships/hyperlink" Target="https://github.com/IMSY-DKFZ/prevalence-shifts" TargetMode="External"/><Relationship Id="rId182" Type="http://schemas.openxmlformats.org/officeDocument/2006/relationships/hyperlink" Target="https://github.com/IMSY-DKFZ/prevalence-shifts" TargetMode="External"/><Relationship Id="rId181" Type="http://schemas.openxmlformats.org/officeDocument/2006/relationships/hyperlink" Target="https://github.com/hrlblab/MolecularEL" TargetMode="External"/><Relationship Id="rId180" Type="http://schemas.openxmlformats.org/officeDocument/2006/relationships/hyperlink" Target="https://github.com/deeksha-ms/DeepSOZ.git" TargetMode="External"/><Relationship Id="rId176" Type="http://schemas.openxmlformats.org/officeDocument/2006/relationships/hyperlink" Target="https://github.com/DIDSR/DomId" TargetMode="External"/><Relationship Id="rId297" Type="http://schemas.openxmlformats.org/officeDocument/2006/relationships/hyperlink" Target="https://github.com/xmed-lab/GL-Fusion" TargetMode="External"/><Relationship Id="rId175" Type="http://schemas.openxmlformats.org/officeDocument/2006/relationships/hyperlink" Target="https://github.com/SilenceMonk/Dual-Mutual-Distillation" TargetMode="External"/><Relationship Id="rId296" Type="http://schemas.openxmlformats.org/officeDocument/2006/relationships/hyperlink" Target="https://github.com/xmed-lab/GL-Fusion" TargetMode="External"/><Relationship Id="rId174" Type="http://schemas.openxmlformats.org/officeDocument/2006/relationships/hyperlink" Target="https://github.com/kaipackhaeuser/PriCheXy-Net" TargetMode="External"/><Relationship Id="rId295" Type="http://schemas.openxmlformats.org/officeDocument/2006/relationships/hyperlink" Target="https://github.com/Meteorary/GALA" TargetMode="External"/><Relationship Id="rId173" Type="http://schemas.openxmlformats.org/officeDocument/2006/relationships/hyperlink" Target="https://github.com/kaipackhaeuser/PriCheXy-Net" TargetMode="External"/><Relationship Id="rId294" Type="http://schemas.openxmlformats.org/officeDocument/2006/relationships/hyperlink" Target="https://github.com/Meteorary/GALA" TargetMode="External"/><Relationship Id="rId179" Type="http://schemas.openxmlformats.org/officeDocument/2006/relationships/hyperlink" Target="https://github.com/mturja-vf-ic-bd/DeepGraphDMD" TargetMode="External"/><Relationship Id="rId178" Type="http://schemas.openxmlformats.org/officeDocument/2006/relationships/hyperlink" Target="https://github.com/DIDSR/DomId" TargetMode="External"/><Relationship Id="rId299" Type="http://schemas.openxmlformats.org/officeDocument/2006/relationships/hyperlink" Target="https://github.com/nisargshah1999/GLSFormer" TargetMode="External"/><Relationship Id="rId177" Type="http://schemas.openxmlformats.org/officeDocument/2006/relationships/hyperlink" Target="https://github.com/DIDSR/DomId" TargetMode="External"/><Relationship Id="rId298" Type="http://schemas.openxmlformats.org/officeDocument/2006/relationships/hyperlink" Target="https://github.com/nisargshah1999/GLSFormer" TargetMode="External"/><Relationship Id="rId198" Type="http://schemas.openxmlformats.org/officeDocument/2006/relationships/hyperlink" Target="https://github.com/Medical-AI-Lab-of-JNU/DKM" TargetMode="External"/><Relationship Id="rId197" Type="http://schemas.openxmlformats.org/officeDocument/2006/relationships/hyperlink" Target="https://github.com/momopusheen/DiffULD" TargetMode="External"/><Relationship Id="rId196" Type="http://schemas.openxmlformats.org/officeDocument/2006/relationships/hyperlink" Target="https://github.com/hvcl/DiffMix" TargetMode="External"/><Relationship Id="rId195" Type="http://schemas.openxmlformats.org/officeDocument/2006/relationships/hyperlink" Target="https://github.com/scott-yjyang/DiffMIC" TargetMode="External"/><Relationship Id="rId199" Type="http://schemas.openxmlformats.org/officeDocument/2006/relationships/hyperlink" Target="https://github.com/Medical-AI-Lab-of-JNU/DKM" TargetMode="External"/><Relationship Id="rId150" Type="http://schemas.openxmlformats.org/officeDocument/2006/relationships/hyperlink" Target="https://github.com/edurbi/MICCAI2023" TargetMode="External"/><Relationship Id="rId271" Type="http://schemas.openxmlformats.org/officeDocument/2006/relationships/hyperlink" Target="https://github.com/ladderlab-xjtu/forensic_pathology" TargetMode="External"/><Relationship Id="rId392" Type="http://schemas.openxmlformats.org/officeDocument/2006/relationships/hyperlink" Target="https://github.com/matt-baugh/many-tasks-make-light-work" TargetMode="External"/><Relationship Id="rId270" Type="http://schemas.openxmlformats.org/officeDocument/2006/relationships/hyperlink" Target="https://github.com/BL-Zeng/AMCNet" TargetMode="External"/><Relationship Id="rId391" Type="http://schemas.openxmlformats.org/officeDocument/2006/relationships/hyperlink" Target="https://github.com/matt-baugh/many-tasks-make-light-work" TargetMode="External"/><Relationship Id="rId390" Type="http://schemas.openxmlformats.org/officeDocument/2006/relationships/hyperlink" Target="https://github.com/matt-baugh/many-tasks-make-light-work" TargetMode="External"/><Relationship Id="rId1" Type="http://schemas.openxmlformats.org/officeDocument/2006/relationships/hyperlink" Target="https://github.com/alinafdima/3Dseg-mip-depth" TargetMode="External"/><Relationship Id="rId2" Type="http://schemas.openxmlformats.org/officeDocument/2006/relationships/hyperlink" Target="https://github.com/df-boy/SGTNet" TargetMode="External"/><Relationship Id="rId3" Type="http://schemas.openxmlformats.org/officeDocument/2006/relationships/hyperlink" Target="https://github.com/HengCai-NJU/3D2DCT" TargetMode="External"/><Relationship Id="rId149" Type="http://schemas.openxmlformats.org/officeDocument/2006/relationships/hyperlink" Target="https://github.com/edurbi/MICCAI2023" TargetMode="External"/><Relationship Id="rId4" Type="http://schemas.openxmlformats.org/officeDocument/2006/relationships/hyperlink" Target="https://github.com/OmkarThawakar/STT-UNET" TargetMode="External"/><Relationship Id="rId148" Type="http://schemas.openxmlformats.org/officeDocument/2006/relationships/hyperlink" Target="https://surfer.nmr.mgh.harvard.edu/fswiki/recon-all-clinical" TargetMode="External"/><Relationship Id="rId269" Type="http://schemas.openxmlformats.org/officeDocument/2006/relationships/hyperlink" Target="https://github.com/YazhouZhu19/RPT" TargetMode="External"/><Relationship Id="rId9" Type="http://schemas.openxmlformats.org/officeDocument/2006/relationships/hyperlink" Target="https://github.com/estanley16/SimBA" TargetMode="External"/><Relationship Id="rId143" Type="http://schemas.openxmlformats.org/officeDocument/2006/relationships/hyperlink" Target="https://github.com/MIC-DKFZ/cOOpD" TargetMode="External"/><Relationship Id="rId264" Type="http://schemas.openxmlformats.org/officeDocument/2006/relationships/hyperlink" Target="https://github.com/wnn2000/FedIIC" TargetMode="External"/><Relationship Id="rId385" Type="http://schemas.openxmlformats.org/officeDocument/2006/relationships/hyperlink" Target="https://github.com/ouyangjiahong/longitudinal-som-single-modality" TargetMode="External"/><Relationship Id="rId142" Type="http://schemas.openxmlformats.org/officeDocument/2006/relationships/hyperlink" Target="https://github.com/xianlin7/ConvFormer" TargetMode="External"/><Relationship Id="rId263" Type="http://schemas.openxmlformats.org/officeDocument/2006/relationships/hyperlink" Target="https://github.com/wnn2000/FedIIC" TargetMode="External"/><Relationship Id="rId384" Type="http://schemas.openxmlformats.org/officeDocument/2006/relationships/hyperlink" Target="https://github.com/neu-szy/dual-guidance_LDCT_SR" TargetMode="External"/><Relationship Id="rId141" Type="http://schemas.openxmlformats.org/officeDocument/2006/relationships/hyperlink" Target="https://github.com/cchen-cc/CMITM" TargetMode="External"/><Relationship Id="rId262" Type="http://schemas.openxmlformats.org/officeDocument/2006/relationships/hyperlink" Target="https://github.com/wnn2000/FedIIC" TargetMode="External"/><Relationship Id="rId383" Type="http://schemas.openxmlformats.org/officeDocument/2006/relationships/hyperlink" Target="https://github.com/danivelikova/lotus" TargetMode="External"/><Relationship Id="rId140" Type="http://schemas.openxmlformats.org/officeDocument/2006/relationships/hyperlink" Target="https://github.com/Jhih-Ciang/PANDA-MIL" TargetMode="External"/><Relationship Id="rId261" Type="http://schemas.openxmlformats.org/officeDocument/2006/relationships/hyperlink" Target="https://github.com/wnn2000/FedIIC" TargetMode="External"/><Relationship Id="rId382" Type="http://schemas.openxmlformats.org/officeDocument/2006/relationships/hyperlink" Target="https://github.com/MASILab/lmsignatures" TargetMode="External"/><Relationship Id="rId5" Type="http://schemas.openxmlformats.org/officeDocument/2006/relationships/hyperlink" Target="https://github.com/multimodallearning/denoised_mt_pcd_reg" TargetMode="External"/><Relationship Id="rId147" Type="http://schemas.openxmlformats.org/officeDocument/2006/relationships/hyperlink" Target="https://github.com/SCAN-NRAD/CortexMorph" TargetMode="External"/><Relationship Id="rId268" Type="http://schemas.openxmlformats.org/officeDocument/2006/relationships/hyperlink" Target="https://github.com/YazhouZhu19/RPT" TargetMode="External"/><Relationship Id="rId389" Type="http://schemas.openxmlformats.org/officeDocument/2006/relationships/hyperlink" Target="https://github.com/Information-Fusion-Lab-Umass/CUSSP_UKB_MR" TargetMode="External"/><Relationship Id="rId6" Type="http://schemas.openxmlformats.org/officeDocument/2006/relationships/hyperlink" Target="https://github.com/multimodallearning/denoised_mt_pcd_reg" TargetMode="External"/><Relationship Id="rId146" Type="http://schemas.openxmlformats.org/officeDocument/2006/relationships/hyperlink" Target="https://github.com/YH-Qiu/CorSegRec" TargetMode="External"/><Relationship Id="rId267" Type="http://schemas.openxmlformats.org/officeDocument/2006/relationships/hyperlink" Target="https://github.com/faresmalik/FeSViBS" TargetMode="External"/><Relationship Id="rId388" Type="http://schemas.openxmlformats.org/officeDocument/2006/relationships/hyperlink" Target="http://github.com/MECLabTUDA/M3D-NCA" TargetMode="External"/><Relationship Id="rId7" Type="http://schemas.openxmlformats.org/officeDocument/2006/relationships/hyperlink" Target="https://github.com/multimodallearning/denoised_mt_pcd_reg" TargetMode="External"/><Relationship Id="rId145" Type="http://schemas.openxmlformats.org/officeDocument/2006/relationships/hyperlink" Target="https://github.com/Herschel555/CAML" TargetMode="External"/><Relationship Id="rId266" Type="http://schemas.openxmlformats.org/officeDocument/2006/relationships/hyperlink" Target="https://github.com/haijunkenan/FE-STGNN" TargetMode="External"/><Relationship Id="rId387" Type="http://schemas.openxmlformats.org/officeDocument/2006/relationships/hyperlink" Target="http://github.com/MECLabTUDA/M3D-NCA" TargetMode="External"/><Relationship Id="rId8" Type="http://schemas.openxmlformats.org/officeDocument/2006/relationships/hyperlink" Target="https://github.com/multimodallearning/denoised_mt_pcd_reg" TargetMode="External"/><Relationship Id="rId144" Type="http://schemas.openxmlformats.org/officeDocument/2006/relationships/hyperlink" Target="https://github.com/MIC-DKFZ/cOOpD" TargetMode="External"/><Relationship Id="rId265" Type="http://schemas.openxmlformats.org/officeDocument/2006/relationships/hyperlink" Target="https://github.com/ubc-tea/FedSoup" TargetMode="External"/><Relationship Id="rId386" Type="http://schemas.openxmlformats.org/officeDocument/2006/relationships/hyperlink" Target="https://github.com/ctom2/lucyd-deconvolution/" TargetMode="External"/><Relationship Id="rId260" Type="http://schemas.openxmlformats.org/officeDocument/2006/relationships/hyperlink" Target="https://github.com/hectorcarrion/fedd" TargetMode="External"/><Relationship Id="rId381" Type="http://schemas.openxmlformats.org/officeDocument/2006/relationships/hyperlink" Target="https://github.com/MASILab/lmsignatures" TargetMode="External"/><Relationship Id="rId380" Type="http://schemas.openxmlformats.org/officeDocument/2006/relationships/hyperlink" Target="https://github.com/sergiotasconmorales/locvqa" TargetMode="External"/><Relationship Id="rId139" Type="http://schemas.openxmlformats.org/officeDocument/2006/relationships/hyperlink" Target="https://github.com/Show-han/PET-Reconstruction" TargetMode="External"/><Relationship Id="rId138" Type="http://schemas.openxmlformats.org/officeDocument/2006/relationships/hyperlink" Target="https://github.com/Show-han/PET-Reconstruction" TargetMode="External"/><Relationship Id="rId259" Type="http://schemas.openxmlformats.org/officeDocument/2006/relationships/hyperlink" Target="https://github.com/hectorcarrion/fedd" TargetMode="External"/><Relationship Id="rId137" Type="http://schemas.openxmlformats.org/officeDocument/2006/relationships/hyperlink" Target="https://github.com/Show-han/PET-Reconstruction" TargetMode="External"/><Relationship Id="rId258" Type="http://schemas.openxmlformats.org/officeDocument/2006/relationships/hyperlink" Target="https://github.com/HReynaud/EchoDiffusion" TargetMode="External"/><Relationship Id="rId379" Type="http://schemas.openxmlformats.org/officeDocument/2006/relationships/hyperlink" Target="https://github.com/longbai1006/LLCaps" TargetMode="External"/><Relationship Id="rId132" Type="http://schemas.openxmlformats.org/officeDocument/2006/relationships/hyperlink" Target="https://github.com/m-qiang/CoTAN" TargetMode="External"/><Relationship Id="rId253" Type="http://schemas.openxmlformats.org/officeDocument/2006/relationships/hyperlink" Target="https://github.com/boxiangyun/Dual-Stream-MHSI" TargetMode="External"/><Relationship Id="rId374" Type="http://schemas.openxmlformats.org/officeDocument/2006/relationships/hyperlink" Target="https://github.com/Yanjie-Z/DomainKnowledge4AD" TargetMode="External"/><Relationship Id="rId495" Type="http://schemas.openxmlformats.org/officeDocument/2006/relationships/hyperlink" Target="https://github.com/WeixiongLin/PMC-CLIP" TargetMode="External"/><Relationship Id="rId131" Type="http://schemas.openxmlformats.org/officeDocument/2006/relationships/hyperlink" Target="https://github.com/xhu248/cond_ddpm_wsss" TargetMode="External"/><Relationship Id="rId252" Type="http://schemas.openxmlformats.org/officeDocument/2006/relationships/hyperlink" Target="https://github.com/code-Porunacabeza/gaze_seg/" TargetMode="External"/><Relationship Id="rId373" Type="http://schemas.openxmlformats.org/officeDocument/2006/relationships/hyperlink" Target="https://github.com/nileshkumar0726/Learning_Transformations" TargetMode="External"/><Relationship Id="rId494" Type="http://schemas.openxmlformats.org/officeDocument/2006/relationships/hyperlink" Target="https://github.com/CrystalWei626/PLD_AL" TargetMode="External"/><Relationship Id="rId130" Type="http://schemas.openxmlformats.org/officeDocument/2006/relationships/hyperlink" Target="https://github.com/xhu248/cond_ddpm_wsss" TargetMode="External"/><Relationship Id="rId251" Type="http://schemas.openxmlformats.org/officeDocument/2006/relationships/hyperlink" Target="https://github.com/cpystan/PSM" TargetMode="External"/><Relationship Id="rId372" Type="http://schemas.openxmlformats.org/officeDocument/2006/relationships/hyperlink" Target="https://github.com/nileshkumar0726/Learning_Transformations" TargetMode="External"/><Relationship Id="rId493" Type="http://schemas.openxmlformats.org/officeDocument/2006/relationships/hyperlink" Target="https://github.com/Torbjorn1997/PIViT" TargetMode="External"/><Relationship Id="rId250" Type="http://schemas.openxmlformats.org/officeDocument/2006/relationships/hyperlink" Target="https://github.com/kang105/TSGR" TargetMode="External"/><Relationship Id="rId371" Type="http://schemas.openxmlformats.org/officeDocument/2006/relationships/hyperlink" Target="https://github.com/nileshkumar0726/Learning_Transformations" TargetMode="External"/><Relationship Id="rId492" Type="http://schemas.openxmlformats.org/officeDocument/2006/relationships/hyperlink" Target="https://github.com/EndoluminalSurgicalVision-IMR/CCFV" TargetMode="External"/><Relationship Id="rId136" Type="http://schemas.openxmlformats.org/officeDocument/2006/relationships/hyperlink" Target="https://github.com/xmed-lab/CPR" TargetMode="External"/><Relationship Id="rId257" Type="http://schemas.openxmlformats.org/officeDocument/2006/relationships/hyperlink" Target="https://github.com/OnofreyLab/dl-hmc_fast_recon_miccai2023" TargetMode="External"/><Relationship Id="rId378" Type="http://schemas.openxmlformats.org/officeDocument/2006/relationships/hyperlink" Target="https://github.com/longbai1006/LLCaps" TargetMode="External"/><Relationship Id="rId499" Type="http://schemas.openxmlformats.org/officeDocument/2006/relationships/hyperlink" Target="https://github.com/WkEEn/PAMA" TargetMode="External"/><Relationship Id="rId135" Type="http://schemas.openxmlformats.org/officeDocument/2006/relationships/hyperlink" Target="https://github.com/xmed-lab/CPR" TargetMode="External"/><Relationship Id="rId256" Type="http://schemas.openxmlformats.org/officeDocument/2006/relationships/hyperlink" Target="https://github.com/OnofreyLab/dl-hmc_fast_recon_miccai2023" TargetMode="External"/><Relationship Id="rId377" Type="http://schemas.openxmlformats.org/officeDocument/2006/relationships/hyperlink" Target="https://github.com/longbai1006/LLCaps" TargetMode="External"/><Relationship Id="rId498" Type="http://schemas.openxmlformats.org/officeDocument/2006/relationships/hyperlink" Target="https://github.com/iMED-Lab/Polar-Net-Pytorch.git" TargetMode="External"/><Relationship Id="rId134" Type="http://schemas.openxmlformats.org/officeDocument/2006/relationships/hyperlink" Target="https://github.com/aijinrjinr/MLB-Seg" TargetMode="External"/><Relationship Id="rId255" Type="http://schemas.openxmlformats.org/officeDocument/2006/relationships/hyperlink" Target="https://github.com/tpinetz/low-dose-gadolinium-mri-synthesis" TargetMode="External"/><Relationship Id="rId376" Type="http://schemas.openxmlformats.org/officeDocument/2006/relationships/hyperlink" Target="https://github.com/IntelliDAL/Image" TargetMode="External"/><Relationship Id="rId497" Type="http://schemas.openxmlformats.org/officeDocument/2006/relationships/hyperlink" Target="https://github.com/iMED-Lab/Polar-Net-Pytorch.git" TargetMode="External"/><Relationship Id="rId133" Type="http://schemas.openxmlformats.org/officeDocument/2006/relationships/hyperlink" Target="https://github.com/m-qiang/CoTAN" TargetMode="External"/><Relationship Id="rId254" Type="http://schemas.openxmlformats.org/officeDocument/2006/relationships/hyperlink" Target="https://github.com/XuZikang/FairAdaBN" TargetMode="External"/><Relationship Id="rId375" Type="http://schemas.openxmlformats.org/officeDocument/2006/relationships/hyperlink" Target="https://github.com/xyang258/livdetSDG" TargetMode="External"/><Relationship Id="rId496" Type="http://schemas.openxmlformats.org/officeDocument/2006/relationships/hyperlink" Target="https://github.com/pfriedri/pcdiff-implant" TargetMode="External"/><Relationship Id="rId172" Type="http://schemas.openxmlformats.org/officeDocument/2006/relationships/hyperlink" Target="https://github.com/zcwang0702/DeepFieldEffect_StromaNet" TargetMode="External"/><Relationship Id="rId293" Type="http://schemas.openxmlformats.org/officeDocument/2006/relationships/hyperlink" Target="https://github.com/Meteorary/GALA" TargetMode="External"/><Relationship Id="rId171" Type="http://schemas.openxmlformats.org/officeDocument/2006/relationships/hyperlink" Target="https://github.com/RViMLab/homography_imitation_learning" TargetMode="External"/><Relationship Id="rId292" Type="http://schemas.openxmlformats.org/officeDocument/2006/relationships/hyperlink" Target="https://github.com/Meteorary/GALA" TargetMode="External"/><Relationship Id="rId170" Type="http://schemas.openxmlformats.org/officeDocument/2006/relationships/hyperlink" Target="https://github.com/RViMLab/homography_imitation_learning" TargetMode="External"/><Relationship Id="rId291" Type="http://schemas.openxmlformats.org/officeDocument/2006/relationships/hyperlink" Target="https://github.com/huangwudiduan/GIMP" TargetMode="External"/><Relationship Id="rId290" Type="http://schemas.openxmlformats.org/officeDocument/2006/relationships/hyperlink" Target="https://gbc-iitd.github.io/wsod-gbc" TargetMode="External"/><Relationship Id="rId165" Type="http://schemas.openxmlformats.org/officeDocument/2006/relationships/hyperlink" Target="https://github.com/wxfaaaaa/DCNet" TargetMode="External"/><Relationship Id="rId286" Type="http://schemas.openxmlformats.org/officeDocument/2006/relationships/hyperlink" Target="https://github.com/jadie1/BVIB-DeepSSM" TargetMode="External"/><Relationship Id="rId164" Type="http://schemas.openxmlformats.org/officeDocument/2006/relationships/hyperlink" Target="https://github.com/Aru321/DBTrans" TargetMode="External"/><Relationship Id="rId285" Type="http://schemas.openxmlformats.org/officeDocument/2006/relationships/hyperlink" Target="https://github.com/xmed-lab/FSDiffReg.git" TargetMode="External"/><Relationship Id="rId163" Type="http://schemas.openxmlformats.org/officeDocument/2006/relationships/hyperlink" Target="https://github.com/mpavlak25/data-audit" TargetMode="External"/><Relationship Id="rId284" Type="http://schemas.openxmlformats.org/officeDocument/2006/relationships/hyperlink" Target="https://github.com/xmed-lab/FSDiffReg.git" TargetMode="External"/><Relationship Id="rId162" Type="http://schemas.openxmlformats.org/officeDocument/2006/relationships/hyperlink" Target="https://github.com/mpavlak25/data-audit" TargetMode="External"/><Relationship Id="rId283" Type="http://schemas.openxmlformats.org/officeDocument/2006/relationships/hyperlink" Target="https://github.com/xmed-lab/FSDiffReg.git" TargetMode="External"/><Relationship Id="rId169" Type="http://schemas.openxmlformats.org/officeDocument/2006/relationships/hyperlink" Target="https://github.com/tinymilky/DeDA" TargetMode="External"/><Relationship Id="rId168" Type="http://schemas.openxmlformats.org/officeDocument/2006/relationships/hyperlink" Target="https://github.com/wxfaaaaa/DCNet" TargetMode="External"/><Relationship Id="rId289" Type="http://schemas.openxmlformats.org/officeDocument/2006/relationships/hyperlink" Target="https://github.com/HMS-CardiacMR/Myocardial_Scar_Detection" TargetMode="External"/><Relationship Id="rId167" Type="http://schemas.openxmlformats.org/officeDocument/2006/relationships/hyperlink" Target="https://github.com/wxfaaaaa/DCNet" TargetMode="External"/><Relationship Id="rId288" Type="http://schemas.openxmlformats.org/officeDocument/2006/relationships/hyperlink" Target="https://github.com/xmed-lab/FDDM" TargetMode="External"/><Relationship Id="rId166" Type="http://schemas.openxmlformats.org/officeDocument/2006/relationships/hyperlink" Target="https://github.com/wxfaaaaa/DCNet" TargetMode="External"/><Relationship Id="rId287" Type="http://schemas.openxmlformats.org/officeDocument/2006/relationships/hyperlink" Target="https://github.com/jadie1/BVIB-DeepSSM" TargetMode="External"/><Relationship Id="rId161" Type="http://schemas.openxmlformats.org/officeDocument/2006/relationships/hyperlink" Target="https://github.com/aimagelab/mil4wsi" TargetMode="External"/><Relationship Id="rId282" Type="http://schemas.openxmlformats.org/officeDocument/2006/relationships/hyperlink" Target="https://github.com/Golriz-code/DMC.git" TargetMode="External"/><Relationship Id="rId160" Type="http://schemas.openxmlformats.org/officeDocument/2006/relationships/hyperlink" Target="https://github.com/csccsccsccsc/DARC" TargetMode="External"/><Relationship Id="rId281" Type="http://schemas.openxmlformats.org/officeDocument/2006/relationships/hyperlink" Target="https://github.com/liamheng/Non-IID_Medical_Image_Segmentation" TargetMode="External"/><Relationship Id="rId280" Type="http://schemas.openxmlformats.org/officeDocument/2006/relationships/hyperlink" Target="https://github.com/asif-hanif/vafa" TargetMode="External"/><Relationship Id="rId159" Type="http://schemas.openxmlformats.org/officeDocument/2006/relationships/hyperlink" Target="https://github.com/RemaDaher/CycleSTTN" TargetMode="External"/><Relationship Id="rId154" Type="http://schemas.openxmlformats.org/officeDocument/2006/relationships/hyperlink" Target="https://github.com/cychoi97/GGCL" TargetMode="External"/><Relationship Id="rId275" Type="http://schemas.openxmlformats.org/officeDocument/2006/relationships/hyperlink" Target="http://github.com/JLiangLab/Ark" TargetMode="External"/><Relationship Id="rId396" Type="http://schemas.openxmlformats.org/officeDocument/2006/relationships/hyperlink" Target="https://github.com/LipengNing/ME-RDD" TargetMode="External"/><Relationship Id="rId153" Type="http://schemas.openxmlformats.org/officeDocument/2006/relationships/hyperlink" Target="https://github.com/VIROBO-15/XM-GAN" TargetMode="External"/><Relationship Id="rId274" Type="http://schemas.openxmlformats.org/officeDocument/2006/relationships/hyperlink" Target="https://github.com/ladderlab-xjtu/forensic_pathology" TargetMode="External"/><Relationship Id="rId395" Type="http://schemas.openxmlformats.org/officeDocument/2006/relationships/hyperlink" Target="https://github.com/agosl/Maximum-Entropy-on-Erroneous-Predictions/" TargetMode="External"/><Relationship Id="rId152" Type="http://schemas.openxmlformats.org/officeDocument/2006/relationships/hyperlink" Target="https://github.com/JayParanjape/Barlow-Adaptor" TargetMode="External"/><Relationship Id="rId273" Type="http://schemas.openxmlformats.org/officeDocument/2006/relationships/hyperlink" Target="https://github.com/ladderlab-xjtu/forensic_pathology" TargetMode="External"/><Relationship Id="rId394" Type="http://schemas.openxmlformats.org/officeDocument/2006/relationships/hyperlink" Target="https://github.com/pengfeiliHEU/MUMC" TargetMode="External"/><Relationship Id="rId151" Type="http://schemas.openxmlformats.org/officeDocument/2006/relationships/hyperlink" Target="https://github.com/PotatoThanh/Cross-adversarial-local-distribution-regularization" TargetMode="External"/><Relationship Id="rId272" Type="http://schemas.openxmlformats.org/officeDocument/2006/relationships/hyperlink" Target="https://github.com/ladderlab-xjtu/forensic_pathology" TargetMode="External"/><Relationship Id="rId393" Type="http://schemas.openxmlformats.org/officeDocument/2006/relationships/hyperlink" Target="https://github.com/MoriLabNU/MFC" TargetMode="External"/><Relationship Id="rId158" Type="http://schemas.openxmlformats.org/officeDocument/2006/relationships/hyperlink" Target="https://github.com/kakaobrain/cxr-clip" TargetMode="External"/><Relationship Id="rId279" Type="http://schemas.openxmlformats.org/officeDocument/2006/relationships/hyperlink" Target="https://github.com/Masaaki-75/freeseed" TargetMode="External"/><Relationship Id="rId157" Type="http://schemas.openxmlformats.org/officeDocument/2006/relationships/hyperlink" Target="https://github.com/kakaobrain/cxr-clip" TargetMode="External"/><Relationship Id="rId278" Type="http://schemas.openxmlformats.org/officeDocument/2006/relationships/hyperlink" Target="https://github.com/Masaaki-75/freeseed" TargetMode="External"/><Relationship Id="rId399" Type="http://schemas.openxmlformats.org/officeDocument/2006/relationships/hyperlink" Target="https://github.com/jcwang123/MBDiff" TargetMode="External"/><Relationship Id="rId156" Type="http://schemas.openxmlformats.org/officeDocument/2006/relationships/hyperlink" Target="https://github.com/hsu-lab/ctflow" TargetMode="External"/><Relationship Id="rId277" Type="http://schemas.openxmlformats.org/officeDocument/2006/relationships/hyperlink" Target="https://github.com/med-air/Endo-FM" TargetMode="External"/><Relationship Id="rId398" Type="http://schemas.openxmlformats.org/officeDocument/2006/relationships/hyperlink" Target="https://github.com/siyi-wind/MDViT" TargetMode="External"/><Relationship Id="rId155" Type="http://schemas.openxmlformats.org/officeDocument/2006/relationships/hyperlink" Target="https://github.com/cychoi97/GGCL" TargetMode="External"/><Relationship Id="rId276" Type="http://schemas.openxmlformats.org/officeDocument/2006/relationships/hyperlink" Target="http://github.com/JLiangLab/Ark" TargetMode="External"/><Relationship Id="rId397" Type="http://schemas.openxmlformats.org/officeDocument/2006/relationships/hyperlink" Target="https://github.com/SMU-MedicalVision/MDA-SR" TargetMode="External"/><Relationship Id="rId40" Type="http://schemas.openxmlformats.org/officeDocument/2006/relationships/hyperlink" Target="https://github.com/GiantJun/CL_Pytorch" TargetMode="External"/><Relationship Id="rId42" Type="http://schemas.openxmlformats.org/officeDocument/2006/relationships/hyperlink" Target="https://github.com/DeepMicroscopy/AdaptiveRegionSelection" TargetMode="External"/><Relationship Id="rId41" Type="http://schemas.openxmlformats.org/officeDocument/2006/relationships/hyperlink" Target="https://github.com/masadcv/MONet-MONAILabel" TargetMode="External"/><Relationship Id="rId44" Type="http://schemas.openxmlformats.org/officeDocument/2006/relationships/hyperlink" Target="https://github.com/maxiao0234/ARTran" TargetMode="External"/><Relationship Id="rId43" Type="http://schemas.openxmlformats.org/officeDocument/2006/relationships/hyperlink" Target="https://github.com/lifangda01/AdaptiveSupervisedPatchNCE" TargetMode="External"/><Relationship Id="rId46" Type="http://schemas.openxmlformats.org/officeDocument/2006/relationships/hyperlink" Target="https://github.com/SaberPRC/IsointenseBrainTissueSeg.git" TargetMode="External"/><Relationship Id="rId45" Type="http://schemas.openxmlformats.org/officeDocument/2006/relationships/hyperlink" Target="https://github.com/maxiao0234/ARTran" TargetMode="External"/><Relationship Id="rId509" Type="http://schemas.openxmlformats.org/officeDocument/2006/relationships/hyperlink" Target="https://github.com/caijd2000/MICCAI2023-VVC-Screening" TargetMode="External"/><Relationship Id="rId508" Type="http://schemas.openxmlformats.org/officeDocument/2006/relationships/hyperlink" Target="https://github.com/Seasonsling/PETNet" TargetMode="External"/><Relationship Id="rId629" Type="http://schemas.openxmlformats.org/officeDocument/2006/relationships/hyperlink" Target="https://github.com/MECLabTUDA/CataSynth" TargetMode="External"/><Relationship Id="rId503" Type="http://schemas.openxmlformats.org/officeDocument/2006/relationships/hyperlink" Target="https://github.com/bowang-lab/DPM-MedImgEnhance" TargetMode="External"/><Relationship Id="rId624" Type="http://schemas.openxmlformats.org/officeDocument/2006/relationships/hyperlink" Target="https://github.com/lalithjets/SurgicalGPT" TargetMode="External"/><Relationship Id="rId502" Type="http://schemas.openxmlformats.org/officeDocument/2006/relationships/hyperlink" Target="https://github.com/bowang-lab/DPM-MedImgEnhance" TargetMode="External"/><Relationship Id="rId623" Type="http://schemas.openxmlformats.org/officeDocument/2006/relationships/hyperlink" Target="https://github.com/franciszchen/SCA-Net" TargetMode="External"/><Relationship Id="rId501" Type="http://schemas.openxmlformats.org/officeDocument/2006/relationships/hyperlink" Target="https://batfacewayne.github.io/POV_Surgery_io/" TargetMode="External"/><Relationship Id="rId622" Type="http://schemas.openxmlformats.org/officeDocument/2006/relationships/hyperlink" Target="https://github.com/franciszchen/SCA-Net" TargetMode="External"/><Relationship Id="rId500" Type="http://schemas.openxmlformats.org/officeDocument/2006/relationships/hyperlink" Target="https://batfacewayne.github.io/POV_Surgery_io/" TargetMode="External"/><Relationship Id="rId621" Type="http://schemas.openxmlformats.org/officeDocument/2006/relationships/hyperlink" Target="https://github.com/CAMMA-public/mcit-ig" TargetMode="External"/><Relationship Id="rId507" Type="http://schemas.openxmlformats.org/officeDocument/2006/relationships/hyperlink" Target="https://github.com/DevD1092/seizure-detection" TargetMode="External"/><Relationship Id="rId628" Type="http://schemas.openxmlformats.org/officeDocument/2006/relationships/hyperlink" Target="https://github.com/Netherlands-Cancer-Institute/CE-MRI" TargetMode="External"/><Relationship Id="rId506" Type="http://schemas.openxmlformats.org/officeDocument/2006/relationships/hyperlink" Target="https://github.com/DevD1092/seizure-detection" TargetMode="External"/><Relationship Id="rId627" Type="http://schemas.openxmlformats.org/officeDocument/2006/relationships/hyperlink" Target="https://github.com/charzharr/miccai23-swipe-implicit-segmentation/blob/master/README.md" TargetMode="External"/><Relationship Id="rId505" Type="http://schemas.openxmlformats.org/officeDocument/2006/relationships/hyperlink" Target="https://github.com/bowang-lab/DPM-MedImgEnhance" TargetMode="External"/><Relationship Id="rId626" Type="http://schemas.openxmlformats.org/officeDocument/2006/relationships/hyperlink" Target="https://github.com/Project-MONAI/MONAI/blob/dev/monai/networks/nets/swin_unetr.py" TargetMode="External"/><Relationship Id="rId504" Type="http://schemas.openxmlformats.org/officeDocument/2006/relationships/hyperlink" Target="https://github.com/bowang-lab/DPM-MedImgEnhance" TargetMode="External"/><Relationship Id="rId625" Type="http://schemas.openxmlformats.org/officeDocument/2006/relationships/hyperlink" Target="https://github.com/UCSC-VLAA/SwinMM/" TargetMode="External"/><Relationship Id="rId48" Type="http://schemas.openxmlformats.org/officeDocument/2006/relationships/hyperlink" Target="https://github.com/zhiyuns/AFCM" TargetMode="External"/><Relationship Id="rId47" Type="http://schemas.openxmlformats.org/officeDocument/2006/relationships/hyperlink" Target="https://github.com/EndoluminalSurgicalVision-IMR/AirwayFormer" TargetMode="External"/><Relationship Id="rId49" Type="http://schemas.openxmlformats.org/officeDocument/2006/relationships/hyperlink" Target="https://github.com/pazadimo/ALL-IN" TargetMode="External"/><Relationship Id="rId620" Type="http://schemas.openxmlformats.org/officeDocument/2006/relationships/hyperlink" Target="https://github.com/CAMMA-public/mcit-ig" TargetMode="External"/><Relationship Id="rId31" Type="http://schemas.openxmlformats.org/officeDocument/2006/relationships/hyperlink" Target="https://github.com/ostadabbas/NNS-Detection-and-Segmentation" TargetMode="External"/><Relationship Id="rId30" Type="http://schemas.openxmlformats.org/officeDocument/2006/relationships/hyperlink" Target="https://git.fmrib.ox.ac.uk/yqzheng1/hqaugmentation.jl" TargetMode="External"/><Relationship Id="rId33" Type="http://schemas.openxmlformats.org/officeDocument/2006/relationships/hyperlink" Target="https://github.com/Zirui0623/A2FSeg.git" TargetMode="External"/><Relationship Id="rId32" Type="http://schemas.openxmlformats.org/officeDocument/2006/relationships/hyperlink" Target="https://github.com/ostadabbas/NNS-Detection-and-Segmentation" TargetMode="External"/><Relationship Id="rId35" Type="http://schemas.openxmlformats.org/officeDocument/2006/relationships/hyperlink" Target="https://github.com/Solor-pikachu/DCAMSR" TargetMode="External"/><Relationship Id="rId34" Type="http://schemas.openxmlformats.org/officeDocument/2006/relationships/hyperlink" Target="https://github.com/kiharalab/ACC-UNet" TargetMode="External"/><Relationship Id="rId619" Type="http://schemas.openxmlformats.org/officeDocument/2006/relationships/hyperlink" Target="https://github.com/SiyuLiu0329/DiDiGAN-final" TargetMode="External"/><Relationship Id="rId618" Type="http://schemas.openxmlformats.org/officeDocument/2006/relationships/hyperlink" Target="https://github.com/HieuPhan33/MaskGAN" TargetMode="External"/><Relationship Id="rId613" Type="http://schemas.openxmlformats.org/officeDocument/2006/relationships/hyperlink" Target="https://github.com/rohand24/STAR_Echo" TargetMode="External"/><Relationship Id="rId612" Type="http://schemas.openxmlformats.org/officeDocument/2006/relationships/hyperlink" Target="https://github.com/rohand24/STAR_Echo" TargetMode="External"/><Relationship Id="rId611" Type="http://schemas.openxmlformats.org/officeDocument/2006/relationships/hyperlink" Target="https://github.com/rohand24/STAR_Echo" TargetMode="External"/><Relationship Id="rId610" Type="http://schemas.openxmlformats.org/officeDocument/2006/relationships/hyperlink" Target="https://github.com/zzzzzzpc/FUnet" TargetMode="External"/><Relationship Id="rId617" Type="http://schemas.openxmlformats.org/officeDocument/2006/relationships/hyperlink" Target="https://github.com/HieuPhan33/MaskGAN" TargetMode="External"/><Relationship Id="rId616" Type="http://schemas.openxmlformats.org/officeDocument/2006/relationships/hyperlink" Target="https://github.com/HieuPhan33/MaskGAN" TargetMode="External"/><Relationship Id="rId615" Type="http://schemas.openxmlformats.org/officeDocument/2006/relationships/hyperlink" Target="https://github.com/HieuPhan33/MaskGAN" TargetMode="External"/><Relationship Id="rId614" Type="http://schemas.openxmlformats.org/officeDocument/2006/relationships/hyperlink" Target="https://github.com/MICS-Lab/s4_digital_pathology" TargetMode="External"/><Relationship Id="rId37" Type="http://schemas.openxmlformats.org/officeDocument/2006/relationships/hyperlink" Target="https://github.com/charlesyou999648/ACTION" TargetMode="External"/><Relationship Id="rId36" Type="http://schemas.openxmlformats.org/officeDocument/2006/relationships/hyperlink" Target="https://github.com/Solor-pikachu/DCAMSR" TargetMode="External"/><Relationship Id="rId39" Type="http://schemas.openxmlformats.org/officeDocument/2006/relationships/hyperlink" Target="https://github.com/GiantJun/CL_Pytorch" TargetMode="External"/><Relationship Id="rId38" Type="http://schemas.openxmlformats.org/officeDocument/2006/relationships/hyperlink" Target="https://github.com/GiantJun/CL_Pytorch" TargetMode="External"/><Relationship Id="rId20" Type="http://schemas.openxmlformats.org/officeDocument/2006/relationships/hyperlink" Target="https://github.com/BaochangZhang/PSSS_registration" TargetMode="External"/><Relationship Id="rId22" Type="http://schemas.openxmlformats.org/officeDocument/2006/relationships/hyperlink" Target="https://github.com/key1589745/Multi-view_liver" TargetMode="External"/><Relationship Id="rId21" Type="http://schemas.openxmlformats.org/officeDocument/2006/relationships/hyperlink" Target="https://github.com/perceivelab/PLAN" TargetMode="External"/><Relationship Id="rId24" Type="http://schemas.openxmlformats.org/officeDocument/2006/relationships/hyperlink" Target="https://github.com/AinkaranSanthi/A-Sheaf-Theoretic-Perspective-for-Robust-Segmentation" TargetMode="External"/><Relationship Id="rId23" Type="http://schemas.openxmlformats.org/officeDocument/2006/relationships/hyperlink" Target="https://github.com/AinkaranSanthi/A-Sheaf-Theoretic-Perspective-for-Robust-Segmentation" TargetMode="External"/><Relationship Id="rId409" Type="http://schemas.openxmlformats.org/officeDocument/2006/relationships/hyperlink" Target="https://github.com/cheliu-computation/m-flag-miccai2023" TargetMode="External"/><Relationship Id="rId404" Type="http://schemas.openxmlformats.org/officeDocument/2006/relationships/hyperlink" Target="https://github.com/hongwang01/MEPNet" TargetMode="External"/><Relationship Id="rId525" Type="http://schemas.openxmlformats.org/officeDocument/2006/relationships/hyperlink" Target="https://github.com/IBM/DOT" TargetMode="External"/><Relationship Id="rId646" Type="http://schemas.openxmlformats.org/officeDocument/2006/relationships/hyperlink" Target="https://github.com/Kaz-K/medical-image-editing" TargetMode="External"/><Relationship Id="rId403" Type="http://schemas.openxmlformats.org/officeDocument/2006/relationships/hyperlink" Target="https://github.com/MIC-DKFZ/MedNeXt" TargetMode="External"/><Relationship Id="rId524" Type="http://schemas.openxmlformats.org/officeDocument/2006/relationships/hyperlink" Target="https://github.com/BeileiCui/MS-TFAL" TargetMode="External"/><Relationship Id="rId645" Type="http://schemas.openxmlformats.org/officeDocument/2006/relationships/hyperlink" Target="https://github.com/chiuhaohao/Fair-Multi-Exit-Framework/tree/master" TargetMode="External"/><Relationship Id="rId402" Type="http://schemas.openxmlformats.org/officeDocument/2006/relationships/hyperlink" Target="https://github.com/MIC-DKFZ/MedNeXt" TargetMode="External"/><Relationship Id="rId523" Type="http://schemas.openxmlformats.org/officeDocument/2006/relationships/hyperlink" Target="https://github.com/BeileiCui/MS-TFAL" TargetMode="External"/><Relationship Id="rId644" Type="http://schemas.openxmlformats.org/officeDocument/2006/relationships/hyperlink" Target="https://github.com/Arturia-Pendragon-Iris/UHRCT_SR" TargetMode="External"/><Relationship Id="rId401" Type="http://schemas.openxmlformats.org/officeDocument/2006/relationships/hyperlink" Target="https://github.com/MIC-DKFZ/MedNeXt" TargetMode="External"/><Relationship Id="rId522" Type="http://schemas.openxmlformats.org/officeDocument/2006/relationships/hyperlink" Target="https://github.com/BeileiCui/MS-TFAL" TargetMode="External"/><Relationship Id="rId643" Type="http://schemas.openxmlformats.org/officeDocument/2006/relationships/hyperlink" Target="https://github.com/Arturia-Pendragon-Iris/UHRCT_SR" TargetMode="External"/><Relationship Id="rId408" Type="http://schemas.openxmlformats.org/officeDocument/2006/relationships/hyperlink" Target="https://github.com/Schuture/MetaLR" TargetMode="External"/><Relationship Id="rId529" Type="http://schemas.openxmlformats.org/officeDocument/2006/relationships/hyperlink" Target="https://github.com/dryewu/RDSI" TargetMode="External"/><Relationship Id="rId407" Type="http://schemas.openxmlformats.org/officeDocument/2006/relationships/hyperlink" Target="https://github.com/iyerkrithika21/mesh2SSM_2023/tree/main" TargetMode="External"/><Relationship Id="rId528" Type="http://schemas.openxmlformats.org/officeDocument/2006/relationships/hyperlink" Target="https://github.com/dryewu/RDSI" TargetMode="External"/><Relationship Id="rId649" Type="http://schemas.openxmlformats.org/officeDocument/2006/relationships/hyperlink" Target="https://github.com/geoffroyO/onlineEM" TargetMode="External"/><Relationship Id="rId406" Type="http://schemas.openxmlformats.org/officeDocument/2006/relationships/hyperlink" Target="https://github.com/MungoMeng/Survival-XSurv" TargetMode="External"/><Relationship Id="rId527" Type="http://schemas.openxmlformats.org/officeDocument/2006/relationships/hyperlink" Target="https://github.com/ThijsKuipers1995/gconv" TargetMode="External"/><Relationship Id="rId648" Type="http://schemas.openxmlformats.org/officeDocument/2006/relationships/hyperlink" Target="https://github.com/lemoshu/PLIL" TargetMode="External"/><Relationship Id="rId405" Type="http://schemas.openxmlformats.org/officeDocument/2006/relationships/hyperlink" Target="https://github.com/hongwang01/MEPNet" TargetMode="External"/><Relationship Id="rId526" Type="http://schemas.openxmlformats.org/officeDocument/2006/relationships/hyperlink" Target="https://github.com/wzjialang/SR-AQA" TargetMode="External"/><Relationship Id="rId647" Type="http://schemas.openxmlformats.org/officeDocument/2006/relationships/hyperlink" Target="https://github.com/Kaz-K/medical-image-editing" TargetMode="External"/><Relationship Id="rId26" Type="http://schemas.openxmlformats.org/officeDocument/2006/relationships/hyperlink" Target="https://github.com/AlfredQin/STNet" TargetMode="External"/><Relationship Id="rId25" Type="http://schemas.openxmlformats.org/officeDocument/2006/relationships/hyperlink" Target="https://github.com/AlfredQin/STNet" TargetMode="External"/><Relationship Id="rId28" Type="http://schemas.openxmlformats.org/officeDocument/2006/relationships/hyperlink" Target="https://git.fmrib.ox.ac.uk/yqzheng1/hqaugmentation.jl" TargetMode="External"/><Relationship Id="rId27" Type="http://schemas.openxmlformats.org/officeDocument/2006/relationships/hyperlink" Target="https://git.fmrib.ox.ac.uk/yqzheng1/hqaugmentation.jl" TargetMode="External"/><Relationship Id="rId400" Type="http://schemas.openxmlformats.org/officeDocument/2006/relationships/hyperlink" Target="https://github.com/jcwang123/MBDiff" TargetMode="External"/><Relationship Id="rId521" Type="http://schemas.openxmlformats.org/officeDocument/2006/relationships/hyperlink" Target="https://github.com/surgical-vision/REIM-NeRF" TargetMode="External"/><Relationship Id="rId642" Type="http://schemas.openxmlformats.org/officeDocument/2006/relationships/hyperlink" Target="https://github.com/M3DV/pulmonary-tree-repairing" TargetMode="External"/><Relationship Id="rId29" Type="http://schemas.openxmlformats.org/officeDocument/2006/relationships/hyperlink" Target="https://git.fmrib.ox.ac.uk/yqzheng1/hqaugmentation.jl" TargetMode="External"/><Relationship Id="rId520" Type="http://schemas.openxmlformats.org/officeDocument/2006/relationships/hyperlink" Target="https://github.com/mkang315/RCS-YOLO" TargetMode="External"/><Relationship Id="rId641" Type="http://schemas.openxmlformats.org/officeDocument/2006/relationships/hyperlink" Target="https://github.com/M3DV/pulmonary-tree-repairing" TargetMode="External"/><Relationship Id="rId640" Type="http://schemas.openxmlformats.org/officeDocument/2006/relationships/hyperlink" Target="https://github.com/M3DV/pulmonary-tree-repairing" TargetMode="External"/><Relationship Id="rId11" Type="http://schemas.openxmlformats.org/officeDocument/2006/relationships/hyperlink" Target="https://github.com/lianjizhe/MADDR_code" TargetMode="External"/><Relationship Id="rId10" Type="http://schemas.openxmlformats.org/officeDocument/2006/relationships/hyperlink" Target="https://github.com/lianjizhe/MADDR_code" TargetMode="External"/><Relationship Id="rId13" Type="http://schemas.openxmlformats.org/officeDocument/2006/relationships/hyperlink" Target="https://github.com/imzhangyd/MoTT.git" TargetMode="External"/><Relationship Id="rId12" Type="http://schemas.openxmlformats.org/officeDocument/2006/relationships/hyperlink" Target="https://github.com/imzhangyd/MoTT.git" TargetMode="External"/><Relationship Id="rId519" Type="http://schemas.openxmlformats.org/officeDocument/2006/relationships/hyperlink" Target="https://github.com/iMED-Lab/RBGnet-Pytorch.git" TargetMode="External"/><Relationship Id="rId514" Type="http://schemas.openxmlformats.org/officeDocument/2006/relationships/hyperlink" Target="https://github.com/hooman007/ProtoASNet" TargetMode="External"/><Relationship Id="rId635" Type="http://schemas.openxmlformats.org/officeDocument/2006/relationships/hyperlink" Target="https://github.com/dyalcink/dQC" TargetMode="External"/><Relationship Id="rId513" Type="http://schemas.openxmlformats.org/officeDocument/2006/relationships/hyperlink" Target="https://github.com/hooman007/ProtoASNet" TargetMode="External"/><Relationship Id="rId634" Type="http://schemas.openxmlformats.org/officeDocument/2006/relationships/hyperlink" Target="https://github.com/EndoluminalSurgicalVision-IMR/TCL" TargetMode="External"/><Relationship Id="rId512" Type="http://schemas.openxmlformats.org/officeDocument/2006/relationships/hyperlink" Target="https://github.com/cvlab-stonybrook/PromptMIL" TargetMode="External"/><Relationship Id="rId633" Type="http://schemas.openxmlformats.org/officeDocument/2006/relationships/hyperlink" Target="https://github.com/EndoluminalSurgicalVision-IMR/TCL" TargetMode="External"/><Relationship Id="rId511" Type="http://schemas.openxmlformats.org/officeDocument/2006/relationships/hyperlink" Target="https://github.com/cvlab-stonybrook/PromptMIL" TargetMode="External"/><Relationship Id="rId632" Type="http://schemas.openxmlformats.org/officeDocument/2006/relationships/hyperlink" Target="https://github.com/EndoluminalSurgicalVision-IMR/TCL" TargetMode="External"/><Relationship Id="rId518" Type="http://schemas.openxmlformats.org/officeDocument/2006/relationships/hyperlink" Target="https://github.com/ChantalMP/Rad-ReStruct" TargetMode="External"/><Relationship Id="rId639" Type="http://schemas.openxmlformats.org/officeDocument/2006/relationships/hyperlink" Target="https://github.com/biomedia-mira/subgroup-separability" TargetMode="External"/><Relationship Id="rId517" Type="http://schemas.openxmlformats.org/officeDocument/2006/relationships/hyperlink" Target="https://github.com/xmed-lab/RIDL" TargetMode="External"/><Relationship Id="rId638" Type="http://schemas.openxmlformats.org/officeDocument/2006/relationships/hyperlink" Target="https://github.com/Yunkun-Zhang/CITE" TargetMode="External"/><Relationship Id="rId516" Type="http://schemas.openxmlformats.org/officeDocument/2006/relationships/hyperlink" Target="https://github.com/peijie-chiu/QC-ResUNet" TargetMode="External"/><Relationship Id="rId637" Type="http://schemas.openxmlformats.org/officeDocument/2006/relationships/hyperlink" Target="https://github.com/Yunkun-Zhang/CITE" TargetMode="External"/><Relationship Id="rId515" Type="http://schemas.openxmlformats.org/officeDocument/2006/relationships/hyperlink" Target="https://github.com/ladderlab-xjtu/DeepPWML" TargetMode="External"/><Relationship Id="rId636" Type="http://schemas.openxmlformats.org/officeDocument/2006/relationships/hyperlink" Target="https://github.com/prasunc/PAWP" TargetMode="External"/><Relationship Id="rId15" Type="http://schemas.openxmlformats.org/officeDocument/2006/relationships/hyperlink" Target="https://github.com/shiy19/IFE-classification" TargetMode="External"/><Relationship Id="rId14" Type="http://schemas.openxmlformats.org/officeDocument/2006/relationships/hyperlink" Target="https://github.com/shiy19/IFE-classification" TargetMode="External"/><Relationship Id="rId17" Type="http://schemas.openxmlformats.org/officeDocument/2006/relationships/hyperlink" Target="https://github.com/BaochangZhang/PSSS_registration" TargetMode="External"/><Relationship Id="rId16" Type="http://schemas.openxmlformats.org/officeDocument/2006/relationships/hyperlink" Target="https://github.com/dreets/pitnet-anat-public" TargetMode="External"/><Relationship Id="rId19" Type="http://schemas.openxmlformats.org/officeDocument/2006/relationships/hyperlink" Target="https://github.com/BaochangZhang/PSSS_registration" TargetMode="External"/><Relationship Id="rId510" Type="http://schemas.openxmlformats.org/officeDocument/2006/relationships/hyperlink" Target="https://github.com/cvlab-stonybrook/PromptMIL" TargetMode="External"/><Relationship Id="rId631" Type="http://schemas.openxmlformats.org/officeDocument/2006/relationships/hyperlink" Target="https://github.com/SanoScience/Tab-Attention" TargetMode="External"/><Relationship Id="rId18" Type="http://schemas.openxmlformats.org/officeDocument/2006/relationships/hyperlink" Target="https://github.com/BaochangZhang/PSSS_registration" TargetMode="External"/><Relationship Id="rId630" Type="http://schemas.openxmlformats.org/officeDocument/2006/relationships/hyperlink" Target="https://github.com/karenyyy/HistoDiffAug" TargetMode="External"/><Relationship Id="rId84" Type="http://schemas.openxmlformats.org/officeDocument/2006/relationships/hyperlink" Target="https://github.com/takimailto/BerDiff" TargetMode="External"/><Relationship Id="rId83" Type="http://schemas.openxmlformats.org/officeDocument/2006/relationships/hyperlink" Target="https://github.com/Saeeeae/Internal-Tooth-Segmentation" TargetMode="External"/><Relationship Id="rId86" Type="http://schemas.openxmlformats.org/officeDocument/2006/relationships/hyperlink" Target="https://github.com/takimailto/BerDiff" TargetMode="External"/><Relationship Id="rId85" Type="http://schemas.openxmlformats.org/officeDocument/2006/relationships/hyperlink" Target="https://github.com/takimailto/BerDiff" TargetMode="External"/><Relationship Id="rId88" Type="http://schemas.openxmlformats.org/officeDocument/2006/relationships/hyperlink" Target="https://github.com/FlynnYe/BMCL" TargetMode="External"/><Relationship Id="rId87" Type="http://schemas.openxmlformats.org/officeDocument/2006/relationships/hyperlink" Target="https://github.com/ZijianD/Brain-TokenGT.git" TargetMode="External"/><Relationship Id="rId89" Type="http://schemas.openxmlformats.org/officeDocument/2006/relationships/hyperlink" Target="https://github.com/PlayerSAL/KGA-Net" TargetMode="External"/><Relationship Id="rId709" Type="http://schemas.openxmlformats.org/officeDocument/2006/relationships/hyperlink" Target="https://github.com/Lemonzhoumeng/SC-Net" TargetMode="External"/><Relationship Id="rId708" Type="http://schemas.openxmlformats.org/officeDocument/2006/relationships/hyperlink" Target="https://github.com/Lemonzhoumeng/SC-Net" TargetMode="External"/><Relationship Id="rId707" Type="http://schemas.openxmlformats.org/officeDocument/2006/relationships/hyperlink" Target="https://github.com/topolearn" TargetMode="External"/><Relationship Id="rId706" Type="http://schemas.openxmlformats.org/officeDocument/2006/relationships/hyperlink" Target="https://github.com/topolearn" TargetMode="External"/><Relationship Id="rId80" Type="http://schemas.openxmlformats.org/officeDocument/2006/relationships/hyperlink" Target="https://github.com/LuyueShi/gastric-varices" TargetMode="External"/><Relationship Id="rId82" Type="http://schemas.openxmlformats.org/officeDocument/2006/relationships/hyperlink" Target="https://github.com/hamidehkerdegari/Muscle-view-retrieval" TargetMode="External"/><Relationship Id="rId81" Type="http://schemas.openxmlformats.org/officeDocument/2006/relationships/hyperlink" Target="https://github.com/LuyueShi/gastric-varices" TargetMode="External"/><Relationship Id="rId701" Type="http://schemas.openxmlformats.org/officeDocument/2006/relationships/hyperlink" Target="https://github.com/Shao1Fan/G-Swin-Transformer" TargetMode="External"/><Relationship Id="rId700" Type="http://schemas.openxmlformats.org/officeDocument/2006/relationships/hyperlink" Target="https://github.com/sharif-ml-lab/visa-fss" TargetMode="External"/><Relationship Id="rId705" Type="http://schemas.openxmlformats.org/officeDocument/2006/relationships/hyperlink" Target="https://github.com/topolearn" TargetMode="External"/><Relationship Id="rId704" Type="http://schemas.openxmlformats.org/officeDocument/2006/relationships/hyperlink" Target="https://github.com/mishgon/vox2vec" TargetMode="External"/><Relationship Id="rId703" Type="http://schemas.openxmlformats.org/officeDocument/2006/relationships/hyperlink" Target="https://github.com/mishgon/vox2vec" TargetMode="External"/><Relationship Id="rId702" Type="http://schemas.openxmlformats.org/officeDocument/2006/relationships/hyperlink" Target="https://github.com/mishgon/vox2vec" TargetMode="External"/><Relationship Id="rId73" Type="http://schemas.openxmlformats.org/officeDocument/2006/relationships/hyperlink" Target="https://github.com/hao1635/ASCON" TargetMode="External"/><Relationship Id="rId72" Type="http://schemas.openxmlformats.org/officeDocument/2006/relationships/hyperlink" Target="https://github.com/zhenqi-he/ArtiFusion" TargetMode="External"/><Relationship Id="rId75" Type="http://schemas.openxmlformats.org/officeDocument/2006/relationships/hyperlink" Target="https://github.com/ThierryJudge/contouring-uncertainty" TargetMode="External"/><Relationship Id="rId74" Type="http://schemas.openxmlformats.org/officeDocument/2006/relationships/hyperlink" Target="https://github.com/hao1635/ASCON" TargetMode="External"/><Relationship Id="rId77" Type="http://schemas.openxmlformats.org/officeDocument/2006/relationships/hyperlink" Target="https://github.com/rongzhou7/ADCCA" TargetMode="External"/><Relationship Id="rId76" Type="http://schemas.openxmlformats.org/officeDocument/2006/relationships/hyperlink" Target="https://github.com/ThierryJudge/contouring-uncertainty" TargetMode="External"/><Relationship Id="rId79" Type="http://schemas.openxmlformats.org/officeDocument/2006/relationships/hyperlink" Target="https://github.com/LuyueShi/gastric-varices" TargetMode="External"/><Relationship Id="rId78" Type="http://schemas.openxmlformats.org/officeDocument/2006/relationships/hyperlink" Target="https://github.com/MIC-DKFZ/atTRACTive_simulations" TargetMode="External"/><Relationship Id="rId71" Type="http://schemas.openxmlformats.org/officeDocument/2006/relationships/hyperlink" Target="https://github.com/DuYooho/ArSDM" TargetMode="External"/><Relationship Id="rId70" Type="http://schemas.openxmlformats.org/officeDocument/2006/relationships/hyperlink" Target="https://github.com/Junelin2333/LanGuideMedSeg-MICCAI2023" TargetMode="External"/><Relationship Id="rId62" Type="http://schemas.openxmlformats.org/officeDocument/2006/relationships/hyperlink" Target="https://github.com/philip-mueller/adpd" TargetMode="External"/><Relationship Id="rId61" Type="http://schemas.openxmlformats.org/officeDocument/2006/relationships/hyperlink" Target="https://github.com/seriee/Multiresolution-HTC.git" TargetMode="External"/><Relationship Id="rId64" Type="http://schemas.openxmlformats.org/officeDocument/2006/relationships/hyperlink" Target="https://github.com/MIC-DKFZ/anatomy_informed_DA" TargetMode="External"/><Relationship Id="rId63" Type="http://schemas.openxmlformats.org/officeDocument/2006/relationships/hyperlink" Target="https://github.com/philip-mueller/adpd" TargetMode="External"/><Relationship Id="rId66" Type="http://schemas.openxmlformats.org/officeDocument/2006/relationships/hyperlink" Target="https://github.com/RuishengSu/AngioMoCo" TargetMode="External"/><Relationship Id="rId65" Type="http://schemas.openxmlformats.org/officeDocument/2006/relationships/hyperlink" Target="https://gitlab.inria.fr/yassis/DeepAnePose" TargetMode="External"/><Relationship Id="rId68" Type="http://schemas.openxmlformats.org/officeDocument/2006/relationships/hyperlink" Target="https://github.com/Junelin2333/LanGuideMedSeg-MICCAI2023" TargetMode="External"/><Relationship Id="rId67" Type="http://schemas.openxmlformats.org/officeDocument/2006/relationships/hyperlink" Target="https://github.com/tomeramit/Annotator-Consensus-Prediction" TargetMode="External"/><Relationship Id="rId609" Type="http://schemas.openxmlformats.org/officeDocument/2006/relationships/hyperlink" Target="https://github.com/zzzzzzpc/FUnet" TargetMode="External"/><Relationship Id="rId608" Type="http://schemas.openxmlformats.org/officeDocument/2006/relationships/hyperlink" Target="https://github.com/RPIDIAL/SAMix" TargetMode="External"/><Relationship Id="rId607" Type="http://schemas.openxmlformats.org/officeDocument/2006/relationships/hyperlink" Target="https://github.com/RPIDIAL/SAMix" TargetMode="External"/><Relationship Id="rId60" Type="http://schemas.openxmlformats.org/officeDocument/2006/relationships/hyperlink" Target="https://github.com/seriee/Multiresolution-HTC.git" TargetMode="External"/><Relationship Id="rId602" Type="http://schemas.openxmlformats.org/officeDocument/2006/relationships/hyperlink" Target="https://github.com/lwjie595/GANLC" TargetMode="External"/><Relationship Id="rId723" Type="http://schemas.openxmlformats.org/officeDocument/2006/relationships/drawing" Target="../drawings/drawing2.xml"/><Relationship Id="rId601" Type="http://schemas.openxmlformats.org/officeDocument/2006/relationships/hyperlink" Target="https://github.com/lwjie595/GANLC" TargetMode="External"/><Relationship Id="rId722" Type="http://schemas.openxmlformats.org/officeDocument/2006/relationships/hyperlink" Target="https://github.com/wuyongjianCODE/VLPMNuD" TargetMode="External"/><Relationship Id="rId600" Type="http://schemas.openxmlformats.org/officeDocument/2006/relationships/hyperlink" Target="https://github.com/YunanWu2168/SA-MIL" TargetMode="External"/><Relationship Id="rId721" Type="http://schemas.openxmlformats.org/officeDocument/2006/relationships/hyperlink" Target="https://github.com/wuyongjianCODE/VLPMNuD" TargetMode="External"/><Relationship Id="rId720" Type="http://schemas.openxmlformats.org/officeDocument/2006/relationships/hyperlink" Target="https://github.com/ayanglab/MedSynAnalyzer" TargetMode="External"/><Relationship Id="rId606" Type="http://schemas.openxmlformats.org/officeDocument/2006/relationships/hyperlink" Target="https://github.com/RPIDIAL/SAMix" TargetMode="External"/><Relationship Id="rId605" Type="http://schemas.openxmlformats.org/officeDocument/2006/relationships/hyperlink" Target="https://github.com/lloongx/SFDA-CBMT" TargetMode="External"/><Relationship Id="rId604" Type="http://schemas.openxmlformats.org/officeDocument/2006/relationships/hyperlink" Target="https://github.com/CSCYQJ/MICCAI23-ProtoContra-SFDA" TargetMode="External"/><Relationship Id="rId603" Type="http://schemas.openxmlformats.org/officeDocument/2006/relationships/hyperlink" Target="https://github.com/lwjie595/GANLC" TargetMode="External"/><Relationship Id="rId69" Type="http://schemas.openxmlformats.org/officeDocument/2006/relationships/hyperlink" Target="https://github.com/Junelin2333/LanGuideMedSeg-MICCAI2023" TargetMode="External"/><Relationship Id="rId51" Type="http://schemas.openxmlformats.org/officeDocument/2006/relationships/hyperlink" Target="https://github.com/windstormer/AME-CAM" TargetMode="External"/><Relationship Id="rId50" Type="http://schemas.openxmlformats.org/officeDocument/2006/relationships/hyperlink" Target="https://github.com/windstormer/AME-CAM" TargetMode="External"/><Relationship Id="rId53" Type="http://schemas.openxmlformats.org/officeDocument/2006/relationships/hyperlink" Target="https://github.com/Junchao-Zhu/TCSegNet" TargetMode="External"/><Relationship Id="rId52" Type="http://schemas.openxmlformats.org/officeDocument/2006/relationships/hyperlink" Target="https://github.com/nadeemlab/DeepLIIF" TargetMode="External"/><Relationship Id="rId55" Type="http://schemas.openxmlformats.org/officeDocument/2006/relationships/hyperlink" Target="https://github.com/SVRTK/Fetal-T2star-Recon" TargetMode="External"/><Relationship Id="rId54" Type="http://schemas.openxmlformats.org/officeDocument/2006/relationships/hyperlink" Target="https://github.com/SVRTK/Fetal-T2star-Recon" TargetMode="External"/><Relationship Id="rId57" Type="http://schemas.openxmlformats.org/officeDocument/2006/relationships/hyperlink" Target="https://github.com/favour-nerrise/xGW-GAT" TargetMode="External"/><Relationship Id="rId56" Type="http://schemas.openxmlformats.org/officeDocument/2006/relationships/hyperlink" Target="https://github.com/fiy2W/mri_seq2seq" TargetMode="External"/><Relationship Id="rId719" Type="http://schemas.openxmlformats.org/officeDocument/2006/relationships/hyperlink" Target="https://github.com/ayanglab/MedSynAnalyzer" TargetMode="External"/><Relationship Id="rId718" Type="http://schemas.openxmlformats.org/officeDocument/2006/relationships/hyperlink" Target="https://github.com/Pragyanstha/SCR-Registration" TargetMode="External"/><Relationship Id="rId717" Type="http://schemas.openxmlformats.org/officeDocument/2006/relationships/hyperlink" Target="https://github.com/ChantalMP/Xplainer" TargetMode="External"/><Relationship Id="rId712" Type="http://schemas.openxmlformats.org/officeDocument/2006/relationships/hyperlink" Target="https://github.com/Guerbet-AI/wsp-contrastive" TargetMode="External"/><Relationship Id="rId711" Type="http://schemas.openxmlformats.org/officeDocument/2006/relationships/hyperlink" Target="https://github.com/rohban-lab/Drug-Efficiency-Estimation-with-Confidence-Score" TargetMode="External"/><Relationship Id="rId710" Type="http://schemas.openxmlformats.org/officeDocument/2006/relationships/hyperlink" Target="https://github.com/Lemonzhoumeng/SC-Net" TargetMode="External"/><Relationship Id="rId716" Type="http://schemas.openxmlformats.org/officeDocument/2006/relationships/hyperlink" Target="https://github.com/ChantalMP/Xplainer" TargetMode="External"/><Relationship Id="rId715" Type="http://schemas.openxmlformats.org/officeDocument/2006/relationships/hyperlink" Target="https://github.com/ChantalMP/Xplainer" TargetMode="External"/><Relationship Id="rId714" Type="http://schemas.openxmlformats.org/officeDocument/2006/relationships/hyperlink" Target="https://github.com/ci-ber/MorphAEus" TargetMode="External"/><Relationship Id="rId713" Type="http://schemas.openxmlformats.org/officeDocument/2006/relationships/hyperlink" Target="https://github.com/weijun88/WeakPolyp" TargetMode="External"/><Relationship Id="rId59" Type="http://schemas.openxmlformats.org/officeDocument/2006/relationships/hyperlink" Target="https://github.com/SH-Diao123/MSIR" TargetMode="External"/><Relationship Id="rId58" Type="http://schemas.openxmlformats.org/officeDocument/2006/relationships/hyperlink" Target="https://github.com/SH-Diao123/MSIR" TargetMode="External"/><Relationship Id="rId590" Type="http://schemas.openxmlformats.org/officeDocument/2006/relationships/hyperlink" Target="https://github.com/jhl-Det/FLA-Net" TargetMode="External"/><Relationship Id="rId107" Type="http://schemas.openxmlformats.org/officeDocument/2006/relationships/hyperlink" Target="https://github.com/colin19950703/CaFeNet" TargetMode="External"/><Relationship Id="rId228" Type="http://schemas.openxmlformats.org/officeDocument/2006/relationships/hyperlink" Target="https://github.com/zylbuaa/ECL.git" TargetMode="External"/><Relationship Id="rId349" Type="http://schemas.openxmlformats.org/officeDocument/2006/relationships/hyperlink" Target="https://github.com/kitbransby/Joint_Graph_Segmentation" TargetMode="External"/><Relationship Id="rId106" Type="http://schemas.openxmlformats.org/officeDocument/2006/relationships/hyperlink" Target="https://github.com/ZhenrongShen/CellGAN" TargetMode="External"/><Relationship Id="rId227" Type="http://schemas.openxmlformats.org/officeDocument/2006/relationships/hyperlink" Target="https://github.com/MasoudMo/echoglad" TargetMode="External"/><Relationship Id="rId348" Type="http://schemas.openxmlformats.org/officeDocument/2006/relationships/hyperlink" Target="https://github.com/Dootmaan/ICMIL" TargetMode="External"/><Relationship Id="rId469" Type="http://schemas.openxmlformats.org/officeDocument/2006/relationships/hyperlink" Target="https://humerusplate.is.tue.mpg.de/" TargetMode="External"/><Relationship Id="rId105" Type="http://schemas.openxmlformats.org/officeDocument/2006/relationships/hyperlink" Target="https://github.com/ayanglab/CDiffMR" TargetMode="External"/><Relationship Id="rId226" Type="http://schemas.openxmlformats.org/officeDocument/2006/relationships/hyperlink" Target="https://github.com/Leng-10/DH-ProGCN" TargetMode="External"/><Relationship Id="rId347" Type="http://schemas.openxmlformats.org/officeDocument/2006/relationships/hyperlink" Target="https://gitlab.com/bivl2ab/research/2023-cross-domain-stroke-segmentation" TargetMode="External"/><Relationship Id="rId468" Type="http://schemas.openxmlformats.org/officeDocument/2006/relationships/hyperlink" Target="https://github.com/tjvsonsbeek/open-ended-medical-vqa" TargetMode="External"/><Relationship Id="rId589" Type="http://schemas.openxmlformats.org/officeDocument/2006/relationships/hyperlink" Target="https://github.com/dengchihwei/LCNetVesselSeg" TargetMode="External"/><Relationship Id="rId104" Type="http://schemas.openxmlformats.org/officeDocument/2006/relationships/hyperlink" Target="https://github.com/longbai1006/CAT-ViL" TargetMode="External"/><Relationship Id="rId225" Type="http://schemas.openxmlformats.org/officeDocument/2006/relationships/hyperlink" Target="https://github.com/fightingkitty/MHGSA" TargetMode="External"/><Relationship Id="rId346" Type="http://schemas.openxmlformats.org/officeDocument/2006/relationships/hyperlink" Target="https://github.com/BioMedAI-UCSC/InverseSR" TargetMode="External"/><Relationship Id="rId467" Type="http://schemas.openxmlformats.org/officeDocument/2006/relationships/hyperlink" Target="https://github.com/tjvsonsbeek/open-ended-medical-vqa" TargetMode="External"/><Relationship Id="rId588" Type="http://schemas.openxmlformats.org/officeDocument/2006/relationships/hyperlink" Target="https://github.com/scut-cszcl/SFusion" TargetMode="External"/><Relationship Id="rId109" Type="http://schemas.openxmlformats.org/officeDocument/2006/relationships/hyperlink" Target="https://github.com/othmanela/medical_cert_seg" TargetMode="External"/><Relationship Id="rId108" Type="http://schemas.openxmlformats.org/officeDocument/2006/relationships/hyperlink" Target="https://github.com/colin19950703/CaFeNet" TargetMode="External"/><Relationship Id="rId229" Type="http://schemas.openxmlformats.org/officeDocument/2006/relationships/hyperlink" Target="https://github.com/Mak-Ta-Reque/EdgeAL" TargetMode="External"/><Relationship Id="rId220" Type="http://schemas.openxmlformats.org/officeDocument/2006/relationships/hyperlink" Target="https://github.com/FetalUltrasound/DCDM" TargetMode="External"/><Relationship Id="rId341" Type="http://schemas.openxmlformats.org/officeDocument/2006/relationships/hyperlink" Target="https://github.com/XRad-Ulm/Proto-Caps" TargetMode="External"/><Relationship Id="rId462" Type="http://schemas.openxmlformats.org/officeDocument/2006/relationships/hyperlink" Target="https://github.com/MungoMeng/Registration-NICE-Trans" TargetMode="External"/><Relationship Id="rId583" Type="http://schemas.openxmlformats.org/officeDocument/2006/relationships/hyperlink" Target="https://github.com/IsYuchenYuan/SSCI" TargetMode="External"/><Relationship Id="rId340" Type="http://schemas.openxmlformats.org/officeDocument/2006/relationships/hyperlink" Target="https://github.com/XRad-Ulm/Proto-Caps" TargetMode="External"/><Relationship Id="rId461" Type="http://schemas.openxmlformats.org/officeDocument/2006/relationships/hyperlink" Target="https://github.com/MungoMeng/Registration-NICE-Trans" TargetMode="External"/><Relationship Id="rId582" Type="http://schemas.openxmlformats.org/officeDocument/2006/relationships/hyperlink" Target="https://github.com/IMSY-DKFZ/htc" TargetMode="External"/><Relationship Id="rId460" Type="http://schemas.openxmlformats.org/officeDocument/2006/relationships/hyperlink" Target="https://github.com/MungoMeng/Registration-NICE-Trans" TargetMode="External"/><Relationship Id="rId581" Type="http://schemas.openxmlformats.org/officeDocument/2006/relationships/hyperlink" Target="https://github.com/AlexYouXin/LA-LAA-segmentation" TargetMode="External"/><Relationship Id="rId580" Type="http://schemas.openxmlformats.org/officeDocument/2006/relationships/hyperlink" Target="https://github.com/AlexYouXin/LA-LAA-segmentation" TargetMode="External"/><Relationship Id="rId103" Type="http://schemas.openxmlformats.org/officeDocument/2006/relationships/hyperlink" Target="https://github.com/longbai1006/CAT-ViL" TargetMode="External"/><Relationship Id="rId224" Type="http://schemas.openxmlformats.org/officeDocument/2006/relationships/hyperlink" Target="https://github.com/fightingkitty/MHGSA" TargetMode="External"/><Relationship Id="rId345" Type="http://schemas.openxmlformats.org/officeDocument/2006/relationships/hyperlink" Target="https://github.com/uncbiag/ByConstructionICON" TargetMode="External"/><Relationship Id="rId466" Type="http://schemas.openxmlformats.org/officeDocument/2006/relationships/hyperlink" Target="https://github.com/hsiangyuzhao/TBIOneShot" TargetMode="External"/><Relationship Id="rId587" Type="http://schemas.openxmlformats.org/officeDocument/2006/relationships/hyperlink" Target="https://github.com/scut-cszcl/SFusion" TargetMode="External"/><Relationship Id="rId102" Type="http://schemas.openxmlformats.org/officeDocument/2006/relationships/hyperlink" Target="https://github.com/longbai1006/CAT-ViL" TargetMode="External"/><Relationship Id="rId223" Type="http://schemas.openxmlformats.org/officeDocument/2006/relationships/hyperlink" Target="https://github.com/Joey2117/DCLU" TargetMode="External"/><Relationship Id="rId344" Type="http://schemas.openxmlformats.org/officeDocument/2006/relationships/hyperlink" Target="https://github.com/uncbiag/ByConstructionICON" TargetMode="External"/><Relationship Id="rId465" Type="http://schemas.openxmlformats.org/officeDocument/2006/relationships/hyperlink" Target="https://github.com/myeongkyunkang/FedISCA" TargetMode="External"/><Relationship Id="rId586" Type="http://schemas.openxmlformats.org/officeDocument/2006/relationships/hyperlink" Target="https://github.com/scut-cszcl/SFusion" TargetMode="External"/><Relationship Id="rId101" Type="http://schemas.openxmlformats.org/officeDocument/2006/relationships/hyperlink" Target="https://github.com/longbai1006/CAT-ViL" TargetMode="External"/><Relationship Id="rId222" Type="http://schemas.openxmlformats.org/officeDocument/2006/relationships/hyperlink" Target="https://github.com/Joey2117/DCLU" TargetMode="External"/><Relationship Id="rId343" Type="http://schemas.openxmlformats.org/officeDocument/2006/relationships/hyperlink" Target="https://github.com/Sidaty1/Intraoperative_CT_augmentation" TargetMode="External"/><Relationship Id="rId464" Type="http://schemas.openxmlformats.org/officeDocument/2006/relationships/hyperlink" Target="https://github.com/MedAI-Clemson/pda_detection" TargetMode="External"/><Relationship Id="rId585" Type="http://schemas.openxmlformats.org/officeDocument/2006/relationships/hyperlink" Target="https://github.com/hritam-98/GFDA-disentangled" TargetMode="External"/><Relationship Id="rId100" Type="http://schemas.openxmlformats.org/officeDocument/2006/relationships/hyperlink" Target="https://github.com/candyknife/CARL" TargetMode="External"/><Relationship Id="rId221" Type="http://schemas.openxmlformats.org/officeDocument/2006/relationships/hyperlink" Target="https://github.com/Jiazhen-Wang/D2MC-Net-main" TargetMode="External"/><Relationship Id="rId342" Type="http://schemas.openxmlformats.org/officeDocument/2006/relationships/hyperlink" Target="https://github.com/Sidaty1/Intraoperative_CT_augmentation" TargetMode="External"/><Relationship Id="rId463" Type="http://schemas.openxmlformats.org/officeDocument/2006/relationships/hyperlink" Target="https://github.com/MedAI-Clemson/pda_detection" TargetMode="External"/><Relationship Id="rId584" Type="http://schemas.openxmlformats.org/officeDocument/2006/relationships/hyperlink" Target="https://github.com/IsYuchenYuan/SSCI" TargetMode="External"/><Relationship Id="rId217" Type="http://schemas.openxmlformats.org/officeDocument/2006/relationships/hyperlink" Target="https://github.com/ruefene/doselo" TargetMode="External"/><Relationship Id="rId338" Type="http://schemas.openxmlformats.org/officeDocument/2006/relationships/hyperlink" Target="https://github.com/yezi-66/IFE" TargetMode="External"/><Relationship Id="rId459" Type="http://schemas.openxmlformats.org/officeDocument/2006/relationships/hyperlink" Target="https://github.com/NILOIDE/Implicit_segmentation" TargetMode="External"/><Relationship Id="rId216" Type="http://schemas.openxmlformats.org/officeDocument/2006/relationships/hyperlink" Target="https://github.com/ruefene/doselo" TargetMode="External"/><Relationship Id="rId337" Type="http://schemas.openxmlformats.org/officeDocument/2006/relationships/hyperlink" Target="https://github.com/yezi-66/IFE" TargetMode="External"/><Relationship Id="rId458" Type="http://schemas.openxmlformats.org/officeDocument/2006/relationships/hyperlink" Target="https://github.com/ladderlab-xjtu/NeuroExplainer" TargetMode="External"/><Relationship Id="rId579" Type="http://schemas.openxmlformats.org/officeDocument/2006/relationships/hyperlink" Target="https://github.com/AlexYouXin/LA-LAA-segmentation" TargetMode="External"/><Relationship Id="rId215" Type="http://schemas.openxmlformats.org/officeDocument/2006/relationships/hyperlink" Target="https://github.com/htregidgo/joint_diffusion_structural_seg" TargetMode="External"/><Relationship Id="rId336" Type="http://schemas.openxmlformats.org/officeDocument/2006/relationships/hyperlink" Target="http://code.sonography.ai/" TargetMode="External"/><Relationship Id="rId457" Type="http://schemas.openxmlformats.org/officeDocument/2006/relationships/hyperlink" Target="https://github.com/Novestars/Neural_Pre_Processing" TargetMode="External"/><Relationship Id="rId578" Type="http://schemas.openxmlformats.org/officeDocument/2006/relationships/hyperlink" Target="https://github.com/yilmazkorkmaz1/ssdiffrecon" TargetMode="External"/><Relationship Id="rId699" Type="http://schemas.openxmlformats.org/officeDocument/2006/relationships/hyperlink" Target="https://github.com/sharif-ml-lab/visa-fss" TargetMode="External"/><Relationship Id="rId214" Type="http://schemas.openxmlformats.org/officeDocument/2006/relationships/hyperlink" Target="https://github.com/Negin-Ghamsarian/Transformation-Invariant-Self-Training-MICCAI23" TargetMode="External"/><Relationship Id="rId335" Type="http://schemas.openxmlformats.org/officeDocument/2006/relationships/hyperlink" Target="http://code.sonography.ai/" TargetMode="External"/><Relationship Id="rId456" Type="http://schemas.openxmlformats.org/officeDocument/2006/relationships/hyperlink" Target="https://github.com/Loping151/LerPlane" TargetMode="External"/><Relationship Id="rId577" Type="http://schemas.openxmlformats.org/officeDocument/2006/relationships/hyperlink" Target="https://github.com/j-morano/multimodal-ssl-fpn" TargetMode="External"/><Relationship Id="rId698" Type="http://schemas.openxmlformats.org/officeDocument/2006/relationships/hyperlink" Target="https://github.com/yanzipei/VF-HM" TargetMode="External"/><Relationship Id="rId219" Type="http://schemas.openxmlformats.org/officeDocument/2006/relationships/hyperlink" Target="https://github.com/jmzhang79/Dual-ArbNet" TargetMode="External"/><Relationship Id="rId218" Type="http://schemas.openxmlformats.org/officeDocument/2006/relationships/hyperlink" Target="https://github.com/Yaziwel/Multi-Center-PET-Image-Synthesis" TargetMode="External"/><Relationship Id="rId339" Type="http://schemas.openxmlformats.org/officeDocument/2006/relationships/hyperlink" Target="https://github.com/XRad-Ulm/Proto-Caps" TargetMode="External"/><Relationship Id="rId330" Type="http://schemas.openxmlformats.org/officeDocument/2006/relationships/hyperlink" Target="https://github.com/liyiersan/MSA" TargetMode="External"/><Relationship Id="rId451" Type="http://schemas.openxmlformats.org/officeDocument/2006/relationships/hyperlink" Target="https://github.com/MoriLabNU/MGMDepthL" TargetMode="External"/><Relationship Id="rId572" Type="http://schemas.openxmlformats.org/officeDocument/2006/relationships/hyperlink" Target="https://github.com/chinmay5/ms_progression" TargetMode="External"/><Relationship Id="rId693" Type="http://schemas.openxmlformats.org/officeDocument/2006/relationships/hyperlink" Target="https://github.com/CelestialShine/Longitudinal-Chest-X-Ray" TargetMode="External"/><Relationship Id="rId450" Type="http://schemas.openxmlformats.org/officeDocument/2006/relationships/hyperlink" Target="https://github.com/MoriLabNU/MGMDepthL" TargetMode="External"/><Relationship Id="rId571" Type="http://schemas.openxmlformats.org/officeDocument/2006/relationships/hyperlink" Target="https://github.com/chinmay5/ms_progression" TargetMode="External"/><Relationship Id="rId692" Type="http://schemas.openxmlformats.org/officeDocument/2006/relationships/hyperlink" Target="https://github.com/VivienLu/UPCoL" TargetMode="External"/><Relationship Id="rId570" Type="http://schemas.openxmlformats.org/officeDocument/2006/relationships/hyperlink" Target="https://github.com/chinmay5/ms_progression" TargetMode="External"/><Relationship Id="rId691" Type="http://schemas.openxmlformats.org/officeDocument/2006/relationships/hyperlink" Target="https://github.com/heqin-zhu/UOD_universal_oneshot_detection" TargetMode="External"/><Relationship Id="rId690" Type="http://schemas.openxmlformats.org/officeDocument/2006/relationships/hyperlink" Target="https://github.com/heqin-zhu/UOD_universal_oneshot_detection" TargetMode="External"/><Relationship Id="rId213" Type="http://schemas.openxmlformats.org/officeDocument/2006/relationships/hyperlink" Target="https://github.com/amithjkamath/to_skip_or_not" TargetMode="External"/><Relationship Id="rId334" Type="http://schemas.openxmlformats.org/officeDocument/2006/relationships/hyperlink" Target="http://code.sonography.ai/" TargetMode="External"/><Relationship Id="rId455" Type="http://schemas.openxmlformats.org/officeDocument/2006/relationships/hyperlink" Target="https://github.com/4m4n5/NASDM" TargetMode="External"/><Relationship Id="rId576" Type="http://schemas.openxmlformats.org/officeDocument/2006/relationships/hyperlink" Target="https://github.com/FrancescaDB/self_supervised_PBPK_modelling" TargetMode="External"/><Relationship Id="rId697" Type="http://schemas.openxmlformats.org/officeDocument/2006/relationships/hyperlink" Target="https://github.com/LIA-DiTella/VesselVAE" TargetMode="External"/><Relationship Id="rId212" Type="http://schemas.openxmlformats.org/officeDocument/2006/relationships/hyperlink" Target="https://github.com/hexiaoxiao-cs/DMCVR" TargetMode="External"/><Relationship Id="rId333" Type="http://schemas.openxmlformats.org/officeDocument/2006/relationships/hyperlink" Target="https://github.com/liyiersan/MSA" TargetMode="External"/><Relationship Id="rId454" Type="http://schemas.openxmlformats.org/officeDocument/2006/relationships/hyperlink" Target="https://github.com/4m4n5/NASDM" TargetMode="External"/><Relationship Id="rId575" Type="http://schemas.openxmlformats.org/officeDocument/2006/relationships/hyperlink" Target="https://github.com/RoyHirsch/endossl" TargetMode="External"/><Relationship Id="rId696" Type="http://schemas.openxmlformats.org/officeDocument/2006/relationships/hyperlink" Target="https://github.com/ai-med/V2CC" TargetMode="External"/><Relationship Id="rId211" Type="http://schemas.openxmlformats.org/officeDocument/2006/relationships/hyperlink" Target="https://github.com/hexiaoxiao-cs/DMCVR" TargetMode="External"/><Relationship Id="rId332" Type="http://schemas.openxmlformats.org/officeDocument/2006/relationships/hyperlink" Target="https://github.com/liyiersan/MSA" TargetMode="External"/><Relationship Id="rId453" Type="http://schemas.openxmlformats.org/officeDocument/2006/relationships/hyperlink" Target="https://github.com/ShanghaiTech-IMPACT/Multi-View-Vertebra-Localization-and-Identification-from-CT-Images" TargetMode="External"/><Relationship Id="rId574" Type="http://schemas.openxmlformats.org/officeDocument/2006/relationships/hyperlink" Target="https://github.com/RoyHirsch/endossl" TargetMode="External"/><Relationship Id="rId695" Type="http://schemas.openxmlformats.org/officeDocument/2006/relationships/hyperlink" Target="https://github.com/ai-med/V2CC" TargetMode="External"/><Relationship Id="rId210" Type="http://schemas.openxmlformats.org/officeDocument/2006/relationships/hyperlink" Target="https://github.com/noc-lab/drl_mri" TargetMode="External"/><Relationship Id="rId331" Type="http://schemas.openxmlformats.org/officeDocument/2006/relationships/hyperlink" Target="https://github.com/liyiersan/MSA" TargetMode="External"/><Relationship Id="rId452" Type="http://schemas.openxmlformats.org/officeDocument/2006/relationships/hyperlink" Target="https://github.com/MoriLabNU/MGMDepthL" TargetMode="External"/><Relationship Id="rId573" Type="http://schemas.openxmlformats.org/officeDocument/2006/relationships/hyperlink" Target="https://github.com/weigertlab/tarrow" TargetMode="External"/><Relationship Id="rId694" Type="http://schemas.openxmlformats.org/officeDocument/2006/relationships/hyperlink" Target="https://github.com/Tinysqua/UWAT-GAN" TargetMode="External"/><Relationship Id="rId370" Type="http://schemas.openxmlformats.org/officeDocument/2006/relationships/hyperlink" Target="https://github.com/CRazorback/OHSR" TargetMode="External"/><Relationship Id="rId491" Type="http://schemas.openxmlformats.org/officeDocument/2006/relationships/hyperlink" Target="https://github.com/VimsLab/DRIFT" TargetMode="External"/><Relationship Id="rId490" Type="http://schemas.openxmlformats.org/officeDocument/2006/relationships/hyperlink" Target="https://github.com/batmanlab/MRE-PINN" TargetMode="External"/><Relationship Id="rId129" Type="http://schemas.openxmlformats.org/officeDocument/2006/relationships/hyperlink" Target="https://github.com/ubc-tea/Com-BrainTF" TargetMode="External"/><Relationship Id="rId128" Type="http://schemas.openxmlformats.org/officeDocument/2006/relationships/hyperlink" Target="https://github.com/Binz-Chen/MICCAI2023_SSCL" TargetMode="External"/><Relationship Id="rId249" Type="http://schemas.openxmlformats.org/officeDocument/2006/relationships/hyperlink" Target="https://github.com/kang105/TSGR" TargetMode="External"/><Relationship Id="rId127" Type="http://schemas.openxmlformats.org/officeDocument/2006/relationships/hyperlink" Target="https://github.com/jhonP-Li/MRC_VFC" TargetMode="External"/><Relationship Id="rId248" Type="http://schemas.openxmlformats.org/officeDocument/2006/relationships/hyperlink" Target="https://github.com/alfieroddan/Explainable-Image-Classification" TargetMode="External"/><Relationship Id="rId369" Type="http://schemas.openxmlformats.org/officeDocument/2006/relationships/hyperlink" Target="https://github.com/CRazorback/OHSR" TargetMode="External"/><Relationship Id="rId126" Type="http://schemas.openxmlformats.org/officeDocument/2006/relationships/hyperlink" Target="https://github.com/han-liu/COLosSAL" TargetMode="External"/><Relationship Id="rId247" Type="http://schemas.openxmlformats.org/officeDocument/2006/relationships/hyperlink" Target="https://github.com/neuluna/ga-unet" TargetMode="External"/><Relationship Id="rId368" Type="http://schemas.openxmlformats.org/officeDocument/2006/relationships/hyperlink" Target="https://github.com/CRazorback/OHSR" TargetMode="External"/><Relationship Id="rId489" Type="http://schemas.openxmlformats.org/officeDocument/2006/relationships/hyperlink" Target="https://git5.cs.fau.de/rajput/picae" TargetMode="External"/><Relationship Id="rId121" Type="http://schemas.openxmlformats.org/officeDocument/2006/relationships/hyperlink" Target="https://github.com/shannak-chen/CNLC" TargetMode="External"/><Relationship Id="rId242" Type="http://schemas.openxmlformats.org/officeDocument/2006/relationships/hyperlink" Target="https://github.com/sd0809/EoFormer" TargetMode="External"/><Relationship Id="rId363" Type="http://schemas.openxmlformats.org/officeDocument/2006/relationships/hyperlink" Target="https://github.com/haijunkenan/LSGNN" TargetMode="External"/><Relationship Id="rId484" Type="http://schemas.openxmlformats.org/officeDocument/2006/relationships/hyperlink" Target="http://github.com/agaldran/prob_ord_metrics" TargetMode="External"/><Relationship Id="rId120" Type="http://schemas.openxmlformats.org/officeDocument/2006/relationships/hyperlink" Target="https://github.com/ycwu1997/CoactSeg" TargetMode="External"/><Relationship Id="rId241" Type="http://schemas.openxmlformats.org/officeDocument/2006/relationships/hyperlink" Target="https://github.com/sd0809/EoFormer" TargetMode="External"/><Relationship Id="rId362" Type="http://schemas.openxmlformats.org/officeDocument/2006/relationships/hyperlink" Target="https://github.com/AINeurosurgery/Learnable-QPD-for-maskDINO" TargetMode="External"/><Relationship Id="rId483" Type="http://schemas.openxmlformats.org/officeDocument/2006/relationships/hyperlink" Target="https://github.com/YzzLiu/FracSegNet" TargetMode="External"/><Relationship Id="rId240" Type="http://schemas.openxmlformats.org/officeDocument/2006/relationships/hyperlink" Target="https://github.com/sd0809/EoFormer" TargetMode="External"/><Relationship Id="rId361" Type="http://schemas.openxmlformats.org/officeDocument/2006/relationships/hyperlink" Target="https://github.com/AINeurosurgery/Learnable-QPD-for-maskDINO" TargetMode="External"/><Relationship Id="rId482" Type="http://schemas.openxmlformats.org/officeDocument/2006/relationships/hyperlink" Target="https://github.com/YzzLiu/FracSegNet" TargetMode="External"/><Relationship Id="rId360" Type="http://schemas.openxmlformats.org/officeDocument/2006/relationships/hyperlink" Target="https://github.com/mindflow-institue/Laplacian-Former" TargetMode="External"/><Relationship Id="rId481" Type="http://schemas.openxmlformats.org/officeDocument/2006/relationships/hyperlink" Target="https://github.com/benjamindkilleen/pelphix" TargetMode="External"/><Relationship Id="rId125" Type="http://schemas.openxmlformats.org/officeDocument/2006/relationships/hyperlink" Target="https://github.com/XueyangWWW/CSGF" TargetMode="External"/><Relationship Id="rId246" Type="http://schemas.openxmlformats.org/officeDocument/2006/relationships/hyperlink" Target="https://github.com/KellaDoe/ERNN" TargetMode="External"/><Relationship Id="rId367" Type="http://schemas.openxmlformats.org/officeDocument/2006/relationships/hyperlink" Target="https://github.com/rouge1616/ExApp/" TargetMode="External"/><Relationship Id="rId488" Type="http://schemas.openxmlformats.org/officeDocument/2006/relationships/hyperlink" Target="https://github.com/rmrisforbidden/CauMedical.git" TargetMode="External"/><Relationship Id="rId124" Type="http://schemas.openxmlformats.org/officeDocument/2006/relationships/hyperlink" Target="https://github.com/brain-intelligence-lab/GIRNet" TargetMode="External"/><Relationship Id="rId245" Type="http://schemas.openxmlformats.org/officeDocument/2006/relationships/hyperlink" Target="https://drive.google.com/drive/folders/1WbzkBJS1BWAje8aF0ty2SWYTQ9i0B7Yr?usp=sharing" TargetMode="External"/><Relationship Id="rId366" Type="http://schemas.openxmlformats.org/officeDocument/2006/relationships/hyperlink" Target="https://github.com/xmed-lab/DIF-Net" TargetMode="External"/><Relationship Id="rId487" Type="http://schemas.openxmlformats.org/officeDocument/2006/relationships/hyperlink" Target="https://github.com/rmrisforbidden/CauMedical.git" TargetMode="External"/><Relationship Id="rId123" Type="http://schemas.openxmlformats.org/officeDocument/2006/relationships/hyperlink" Target="https://github.com/SeeMeInCrown/CoLa_Diff_MultiModal_MRI_Synthesis" TargetMode="External"/><Relationship Id="rId244" Type="http://schemas.openxmlformats.org/officeDocument/2006/relationships/hyperlink" Target="https://github.com/theator/etc" TargetMode="External"/><Relationship Id="rId365" Type="http://schemas.openxmlformats.org/officeDocument/2006/relationships/hyperlink" Target="https://github.com/seuzjj/ACIFBN" TargetMode="External"/><Relationship Id="rId486" Type="http://schemas.openxmlformats.org/officeDocument/2006/relationships/hyperlink" Target="https://github.com/rmrisforbidden/CauMedical.git" TargetMode="External"/><Relationship Id="rId122" Type="http://schemas.openxmlformats.org/officeDocument/2006/relationships/hyperlink" Target="https://github.com/SeeMeInCrown/CoLa_Diff_MultiModal_MRI_Synthesis" TargetMode="External"/><Relationship Id="rId243" Type="http://schemas.openxmlformats.org/officeDocument/2006/relationships/hyperlink" Target="https://github.com/SiyuanYan1/EPVT" TargetMode="External"/><Relationship Id="rId364" Type="http://schemas.openxmlformats.org/officeDocument/2006/relationships/hyperlink" Target="https://github.com/chrisdcs/LAMA-Learned-Alternating-Minimization-Algorithm" TargetMode="External"/><Relationship Id="rId485" Type="http://schemas.openxmlformats.org/officeDocument/2006/relationships/hyperlink" Target="https://github.com/rmrisforbidden/CauMedical.git" TargetMode="External"/><Relationship Id="rId95" Type="http://schemas.openxmlformats.org/officeDocument/2006/relationships/hyperlink" Target="https://github.com/IntelliDAL/Graph/tree/main/BrainUSL" TargetMode="External"/><Relationship Id="rId94" Type="http://schemas.openxmlformats.org/officeDocument/2006/relationships/hyperlink" Target="https://github.com/goodaycoder/BAR" TargetMode="External"/><Relationship Id="rId97" Type="http://schemas.openxmlformats.org/officeDocument/2006/relationships/hyperlink" Target="https://github.com/med-i-lab/evidential_graph_transformers/" TargetMode="External"/><Relationship Id="rId96" Type="http://schemas.openxmlformats.org/officeDocument/2006/relationships/hyperlink" Target="https://github.com/med-i-lab/evidential_graph_transformers/" TargetMode="External"/><Relationship Id="rId99" Type="http://schemas.openxmlformats.org/officeDocument/2006/relationships/hyperlink" Target="https://github.com/jadie1/PointCompletionSSM" TargetMode="External"/><Relationship Id="rId480" Type="http://schemas.openxmlformats.org/officeDocument/2006/relationships/hyperlink" Target="https://github.com/eyalhana/PCMC-T1" TargetMode="External"/><Relationship Id="rId98" Type="http://schemas.openxmlformats.org/officeDocument/2006/relationships/hyperlink" Target="https://github.com/jadie1/PointCompletionSSM" TargetMode="External"/><Relationship Id="rId91" Type="http://schemas.openxmlformats.org/officeDocument/2006/relationships/hyperlink" Target="https://github.com/PlayerSAL/KGA-Net" TargetMode="External"/><Relationship Id="rId90" Type="http://schemas.openxmlformats.org/officeDocument/2006/relationships/hyperlink" Target="https://github.com/PlayerSAL/KGA-Net" TargetMode="External"/><Relationship Id="rId93" Type="http://schemas.openxmlformats.org/officeDocument/2006/relationships/hyperlink" Target="https://github.com/neerakara/BWCR" TargetMode="External"/><Relationship Id="rId92" Type="http://schemas.openxmlformats.org/officeDocument/2006/relationships/hyperlink" Target="https://github.com/sunfan-bvb/BoundaryDoULoss" TargetMode="External"/><Relationship Id="rId118" Type="http://schemas.openxmlformats.org/officeDocument/2006/relationships/hyperlink" Target="https://github.com/ycwu1997/CoactSeg" TargetMode="External"/><Relationship Id="rId239" Type="http://schemas.openxmlformats.org/officeDocument/2006/relationships/hyperlink" Target="https://github.com/sd0809/EoFormer" TargetMode="External"/><Relationship Id="rId117" Type="http://schemas.openxmlformats.org/officeDocument/2006/relationships/hyperlink" Target="https://github.com/ycwu1997/CoactSeg" TargetMode="External"/><Relationship Id="rId238" Type="http://schemas.openxmlformats.org/officeDocument/2006/relationships/hyperlink" Target="https://github.com/Ruyi-Zha/endosurf.git" TargetMode="External"/><Relationship Id="rId359" Type="http://schemas.openxmlformats.org/officeDocument/2006/relationships/hyperlink" Target="https://github.com/egeozsoy/LABRAD-OR" TargetMode="External"/><Relationship Id="rId116" Type="http://schemas.openxmlformats.org/officeDocument/2006/relationships/hyperlink" Target="https://github.com/med-air/Client-DP-FL" TargetMode="External"/><Relationship Id="rId237" Type="http://schemas.openxmlformats.org/officeDocument/2006/relationships/hyperlink" Target="https://github.com/CAMMA-public/SurgLatentGraph" TargetMode="External"/><Relationship Id="rId358" Type="http://schemas.openxmlformats.org/officeDocument/2006/relationships/hyperlink" Target="https://github.com/AIEyeSystem/LpDA" TargetMode="External"/><Relationship Id="rId479" Type="http://schemas.openxmlformats.org/officeDocument/2006/relationships/hyperlink" Target="https://github.com/eyalhana/PCMC-T1" TargetMode="External"/><Relationship Id="rId115" Type="http://schemas.openxmlformats.org/officeDocument/2006/relationships/hyperlink" Target="https://github.com/Danyin813/CAFA." TargetMode="External"/><Relationship Id="rId236" Type="http://schemas.openxmlformats.org/officeDocument/2006/relationships/hyperlink" Target="https://github.com/maxrohleder/FUME" TargetMode="External"/><Relationship Id="rId357" Type="http://schemas.openxmlformats.org/officeDocument/2006/relationships/hyperlink" Target="https://github.com/AIEyeSystem/LpDA" TargetMode="External"/><Relationship Id="rId478" Type="http://schemas.openxmlformats.org/officeDocument/2006/relationships/hyperlink" Target="https://github.com/Cassie07/PathOmics" TargetMode="External"/><Relationship Id="rId599" Type="http://schemas.openxmlformats.org/officeDocument/2006/relationships/hyperlink" Target="https://github.com/YunanWu2168/SA-MIL" TargetMode="External"/><Relationship Id="rId119" Type="http://schemas.openxmlformats.org/officeDocument/2006/relationships/hyperlink" Target="https://github.com/ycwu1997/CoactSeg" TargetMode="External"/><Relationship Id="rId110" Type="http://schemas.openxmlformats.org/officeDocument/2006/relationships/hyperlink" Target="https://github.com/zc2024/Causal_CXR" TargetMode="External"/><Relationship Id="rId231" Type="http://schemas.openxmlformats.org/officeDocument/2006/relationships/hyperlink" Target="https://github.com/Haolin-Yuan/EdgeMixup" TargetMode="External"/><Relationship Id="rId352" Type="http://schemas.openxmlformats.org/officeDocument/2006/relationships/hyperlink" Target="https://github.com/Henningson/SSSLsquared" TargetMode="External"/><Relationship Id="rId473" Type="http://schemas.openxmlformats.org/officeDocument/2006/relationships/hyperlink" Target="https://github.com/ZhangZ7112/PVA-CAS" TargetMode="External"/><Relationship Id="rId594" Type="http://schemas.openxmlformats.org/officeDocument/2006/relationships/hyperlink" Target="https://github.com/jqmcginnis/multi_contrast_inr/" TargetMode="External"/><Relationship Id="rId230" Type="http://schemas.openxmlformats.org/officeDocument/2006/relationships/hyperlink" Target="https://github.com/Haolin-Yuan/EdgeMixup" TargetMode="External"/><Relationship Id="rId351" Type="http://schemas.openxmlformats.org/officeDocument/2006/relationships/hyperlink" Target="https://github.com/ViktorvdValk/Task-Specific-VAE" TargetMode="External"/><Relationship Id="rId472" Type="http://schemas.openxmlformats.org/officeDocument/2006/relationships/hyperlink" Target="https://github.com/ZhangZ7112/PVA-CAS" TargetMode="External"/><Relationship Id="rId593" Type="http://schemas.openxmlformats.org/officeDocument/2006/relationships/hyperlink" Target="https://github.com/Abner228/SmileCode" TargetMode="External"/><Relationship Id="rId350" Type="http://schemas.openxmlformats.org/officeDocument/2006/relationships/hyperlink" Target="https://github.com/kitbransby/Joint_Graph_Segmentation" TargetMode="External"/><Relationship Id="rId471" Type="http://schemas.openxmlformats.org/officeDocument/2006/relationships/hyperlink" Target="https://humerusplate.is.tue.mpg.de/" TargetMode="External"/><Relationship Id="rId592" Type="http://schemas.openxmlformats.org/officeDocument/2006/relationships/hyperlink" Target="https://github.com/xiely-123/SHISRCNet" TargetMode="External"/><Relationship Id="rId470" Type="http://schemas.openxmlformats.org/officeDocument/2006/relationships/hyperlink" Target="https://humerusplate.is.tue.mpg.de/" TargetMode="External"/><Relationship Id="rId591" Type="http://schemas.openxmlformats.org/officeDocument/2006/relationships/hyperlink" Target="https://github.com/jhl-Det/FLA-Net" TargetMode="External"/><Relationship Id="rId114" Type="http://schemas.openxmlformats.org/officeDocument/2006/relationships/hyperlink" Target="https://github.com/Danyin813/CAFA." TargetMode="External"/><Relationship Id="rId235" Type="http://schemas.openxmlformats.org/officeDocument/2006/relationships/hyperlink" Target="https://github.com/maxrohleder/FUME" TargetMode="External"/><Relationship Id="rId356" Type="http://schemas.openxmlformats.org/officeDocument/2006/relationships/hyperlink" Target="https://github.com/AIEyeSystem/LpDA" TargetMode="External"/><Relationship Id="rId477" Type="http://schemas.openxmlformats.org/officeDocument/2006/relationships/hyperlink" Target="https://github.com/Cassie07/PathOmics" TargetMode="External"/><Relationship Id="rId598" Type="http://schemas.openxmlformats.org/officeDocument/2006/relationships/hyperlink" Target="https://github.com/Carboxy/SLPD" TargetMode="External"/><Relationship Id="rId113" Type="http://schemas.openxmlformats.org/officeDocument/2006/relationships/hyperlink" Target="https://github.com/tianbjtu/CL-ADDA.git" TargetMode="External"/><Relationship Id="rId234" Type="http://schemas.openxmlformats.org/officeDocument/2006/relationships/hyperlink" Target="https://github.com/JCruan519/EGE-UNet" TargetMode="External"/><Relationship Id="rId355" Type="http://schemas.openxmlformats.org/officeDocument/2006/relationships/hyperlink" Target="https://github.com/ChenXiaoFei-CS/KoBo" TargetMode="External"/><Relationship Id="rId476" Type="http://schemas.openxmlformats.org/officeDocument/2006/relationships/hyperlink" Target="https://github.com/Cassie07/PathOmics" TargetMode="External"/><Relationship Id="rId597" Type="http://schemas.openxmlformats.org/officeDocument/2006/relationships/hyperlink" Target="https://github.com/weilunhuang-jhu/LesionCorrespondenceTBP3D" TargetMode="External"/><Relationship Id="rId112" Type="http://schemas.openxmlformats.org/officeDocument/2006/relationships/hyperlink" Target="https://github.com/zhanghx-iim-ahu/CircleFormer" TargetMode="External"/><Relationship Id="rId233" Type="http://schemas.openxmlformats.org/officeDocument/2006/relationships/hyperlink" Target="https://github.com/OvO1111/EfficientSubclassLearning" TargetMode="External"/><Relationship Id="rId354" Type="http://schemas.openxmlformats.org/officeDocument/2006/relationships/hyperlink" Target="https://github.com/Henningson/SSSLsquared" TargetMode="External"/><Relationship Id="rId475" Type="http://schemas.openxmlformats.org/officeDocument/2006/relationships/hyperlink" Target="https://github.com/Cassie07/PathOmics" TargetMode="External"/><Relationship Id="rId596" Type="http://schemas.openxmlformats.org/officeDocument/2006/relationships/hyperlink" Target="https://github.com/jqmcginnis/multi_contrast_inr/" TargetMode="External"/><Relationship Id="rId111" Type="http://schemas.openxmlformats.org/officeDocument/2006/relationships/hyperlink" Target="https://github.com/microsoft/MedImaging-ModelDriftMonitoring" TargetMode="External"/><Relationship Id="rId232" Type="http://schemas.openxmlformats.org/officeDocument/2006/relationships/hyperlink" Target="https://github.com/OvO1111/EfficientSubclassLearning" TargetMode="External"/><Relationship Id="rId353" Type="http://schemas.openxmlformats.org/officeDocument/2006/relationships/hyperlink" Target="https://github.com/Henningson/SSSLsquared" TargetMode="External"/><Relationship Id="rId474" Type="http://schemas.openxmlformats.org/officeDocument/2006/relationships/hyperlink" Target="https://github.com/ZhangZ7112/PVA-CAS" TargetMode="External"/><Relationship Id="rId595" Type="http://schemas.openxmlformats.org/officeDocument/2006/relationships/hyperlink" Target="https://github.com/jqmcginnis/multi_contrast_inr/" TargetMode="External"/><Relationship Id="rId305" Type="http://schemas.openxmlformats.org/officeDocument/2006/relationships/hyperlink" Target="https://github.com/Zrrr1997/Guiding-The-Guidance" TargetMode="External"/><Relationship Id="rId426" Type="http://schemas.openxmlformats.org/officeDocument/2006/relationships/hyperlink" Target="https://github.com/joseph-kettelkamp/5D_MRI" TargetMode="External"/><Relationship Id="rId547" Type="http://schemas.openxmlformats.org/officeDocument/2006/relationships/hyperlink" Target="https://github.com/smilell/Topology-aware-Segmentation-using-Euler-Characteristic" TargetMode="External"/><Relationship Id="rId668" Type="http://schemas.openxmlformats.org/officeDocument/2006/relationships/hyperlink" Target="https://github.com/gluucose/TriDoFormer" TargetMode="External"/><Relationship Id="rId304" Type="http://schemas.openxmlformats.org/officeDocument/2006/relationships/hyperlink" Target="https://github.com/wulalago/GSMorph" TargetMode="External"/><Relationship Id="rId425" Type="http://schemas.openxmlformats.org/officeDocument/2006/relationships/hyperlink" Target="https://github.com/xmed-lab/MSSG" TargetMode="External"/><Relationship Id="rId546" Type="http://schemas.openxmlformats.org/officeDocument/2006/relationships/hyperlink" Target="https://github.com/smilell/Topology-aware-Segmentation-using-Euler-Characteristic" TargetMode="External"/><Relationship Id="rId667" Type="http://schemas.openxmlformats.org/officeDocument/2006/relationships/hyperlink" Target="https://github.com/sarayar/TriAnGIL" TargetMode="External"/><Relationship Id="rId303" Type="http://schemas.openxmlformats.org/officeDocument/2006/relationships/hyperlink" Target="https://github.com/wulalago/GSMorph" TargetMode="External"/><Relationship Id="rId424" Type="http://schemas.openxmlformats.org/officeDocument/2006/relationships/hyperlink" Target="https://github.com/MalikTeng/ModusGraph" TargetMode="External"/><Relationship Id="rId545" Type="http://schemas.openxmlformats.org/officeDocument/2006/relationships/hyperlink" Target="https://github.com/Medical-Image-Analysis-Laboratory/Perinatal_fODF_DL_estimation" TargetMode="External"/><Relationship Id="rId666" Type="http://schemas.openxmlformats.org/officeDocument/2006/relationships/hyperlink" Target="https://github.com/sarayar/TriAnGIL" TargetMode="External"/><Relationship Id="rId302" Type="http://schemas.openxmlformats.org/officeDocument/2006/relationships/hyperlink" Target="https://github.com/wulalago/GSMorph" TargetMode="External"/><Relationship Id="rId423" Type="http://schemas.openxmlformats.org/officeDocument/2006/relationships/hyperlink" Target="https://github.com/MalikTeng/ModusGraph" TargetMode="External"/><Relationship Id="rId544" Type="http://schemas.openxmlformats.org/officeDocument/2006/relationships/hyperlink" Target="https://github.com/feimanman/Cervical-Abnormal-Cell-Detection" TargetMode="External"/><Relationship Id="rId665" Type="http://schemas.openxmlformats.org/officeDocument/2006/relationships/hyperlink" Target="https://github.com/Chen-Ziyang/TriD" TargetMode="External"/><Relationship Id="rId309" Type="http://schemas.openxmlformats.org/officeDocument/2006/relationships/hyperlink" Target="https://github.com/ShanghaiTech-IMPACT/Periodental_Disease" TargetMode="External"/><Relationship Id="rId308" Type="http://schemas.openxmlformats.org/officeDocument/2006/relationships/hyperlink" Target="https://github.com/ShanghaiTech-IMPACT/Periodental_Disease" TargetMode="External"/><Relationship Id="rId429" Type="http://schemas.openxmlformats.org/officeDocument/2006/relationships/hyperlink" Target="https://github.com/TABLAB-HKUST/MulHiST" TargetMode="External"/><Relationship Id="rId307" Type="http://schemas.openxmlformats.org/officeDocument/2006/relationships/hyperlink" Target="https://github.com/LouieBHLu/HACL-Net" TargetMode="External"/><Relationship Id="rId428" Type="http://schemas.openxmlformats.org/officeDocument/2006/relationships/hyperlink" Target="https://github.com/uncbiag/MRIS" TargetMode="External"/><Relationship Id="rId549" Type="http://schemas.openxmlformats.org/officeDocument/2006/relationships/hyperlink" Target="https://robust-tloss.github.io/" TargetMode="External"/><Relationship Id="rId306" Type="http://schemas.openxmlformats.org/officeDocument/2006/relationships/hyperlink" Target="https://github.com/CUHK-AIM-Group/HHGM" TargetMode="External"/><Relationship Id="rId427" Type="http://schemas.openxmlformats.org/officeDocument/2006/relationships/hyperlink" Target="https://github.com/XueyangLiOSU/MPBD-LSTM" TargetMode="External"/><Relationship Id="rId548" Type="http://schemas.openxmlformats.org/officeDocument/2006/relationships/hyperlink" Target="https://github.com/smilell/Topology-aware-Segmentation-using-Euler-Characteristic" TargetMode="External"/><Relationship Id="rId669" Type="http://schemas.openxmlformats.org/officeDocument/2006/relationships/hyperlink" Target="https://github.com/Bala93/MarginLoss" TargetMode="External"/><Relationship Id="rId660" Type="http://schemas.openxmlformats.org/officeDocument/2006/relationships/hyperlink" Target="https://github.com/marziehoghbaie/VLFAT" TargetMode="External"/><Relationship Id="rId301" Type="http://schemas.openxmlformats.org/officeDocument/2006/relationships/hyperlink" Target="https://github.com/wulalago/GSMorph" TargetMode="External"/><Relationship Id="rId422" Type="http://schemas.openxmlformats.org/officeDocument/2006/relationships/hyperlink" Target="https://github.com/ZAX130/SmileCode" TargetMode="External"/><Relationship Id="rId543" Type="http://schemas.openxmlformats.org/officeDocument/2006/relationships/hyperlink" Target="https://github.com/MELDProject/meld_graph" TargetMode="External"/><Relationship Id="rId664" Type="http://schemas.openxmlformats.org/officeDocument/2006/relationships/hyperlink" Target="https://github.com/zhenqi-he/transnuseg" TargetMode="External"/><Relationship Id="rId300" Type="http://schemas.openxmlformats.org/officeDocument/2006/relationships/hyperlink" Target="https://github.com/MediaBrain-SJTU/GPFL-GRACE" TargetMode="External"/><Relationship Id="rId421" Type="http://schemas.openxmlformats.org/officeDocument/2006/relationships/hyperlink" Target="https://github.com/IntelliDAL/Graph/tree/main/SMP-Net" TargetMode="External"/><Relationship Id="rId542" Type="http://schemas.openxmlformats.org/officeDocument/2006/relationships/hyperlink" Target="https://github.com/ss-sun/right-for-the-wrong-reason" TargetMode="External"/><Relationship Id="rId663" Type="http://schemas.openxmlformats.org/officeDocument/2006/relationships/hyperlink" Target="https://github.com/sherrydoge/TransLiver" TargetMode="External"/><Relationship Id="rId420" Type="http://schemas.openxmlformats.org/officeDocument/2006/relationships/hyperlink" Target="https://github.com/vito1820/MoCoSR" TargetMode="External"/><Relationship Id="rId541" Type="http://schemas.openxmlformats.org/officeDocument/2006/relationships/hyperlink" Target="https://github.com/FarihaHossain/SwinFSR" TargetMode="External"/><Relationship Id="rId662" Type="http://schemas.openxmlformats.org/officeDocument/2006/relationships/hyperlink" Target="https://github.com/sherrydoge/TransLiver" TargetMode="External"/><Relationship Id="rId540" Type="http://schemas.openxmlformats.org/officeDocument/2006/relationships/hyperlink" Target="https://github.com/FarihaHossain/SwinFSR" TargetMode="External"/><Relationship Id="rId661" Type="http://schemas.openxmlformats.org/officeDocument/2006/relationships/hyperlink" Target="https://github.com/marziehoghbaie/VLFAT" TargetMode="External"/><Relationship Id="rId415" Type="http://schemas.openxmlformats.org/officeDocument/2006/relationships/hyperlink" Target="https://github.com/naivete5656/MDPAFOF" TargetMode="External"/><Relationship Id="rId536" Type="http://schemas.openxmlformats.org/officeDocument/2006/relationships/hyperlink" Target="https://github.com/maxdreyer/Reveal2Revise" TargetMode="External"/><Relationship Id="rId657" Type="http://schemas.openxmlformats.org/officeDocument/2006/relationships/hyperlink" Target="https://github.com/CityU-AIM-Group/TGMA" TargetMode="External"/><Relationship Id="rId414" Type="http://schemas.openxmlformats.org/officeDocument/2006/relationships/hyperlink" Target="https://github.com/yuan-12138/MI-SegNet" TargetMode="External"/><Relationship Id="rId535" Type="http://schemas.openxmlformats.org/officeDocument/2006/relationships/hyperlink" Target="https://github.com/maxdreyer/Reveal2Revise" TargetMode="External"/><Relationship Id="rId656" Type="http://schemas.openxmlformats.org/officeDocument/2006/relationships/hyperlink" Target="https://tractcloud.github.io/" TargetMode="External"/><Relationship Id="rId413" Type="http://schemas.openxmlformats.org/officeDocument/2006/relationships/hyperlink" Target="https://github.com/HaojunYu1998/UltraDet" TargetMode="External"/><Relationship Id="rId534" Type="http://schemas.openxmlformats.org/officeDocument/2006/relationships/hyperlink" Target="https://github.com/maxdreyer/Reveal2Revise" TargetMode="External"/><Relationship Id="rId655" Type="http://schemas.openxmlformats.org/officeDocument/2006/relationships/hyperlink" Target="https://github.com/LeonBP/SuperPointTrackingAdaptation" TargetMode="External"/><Relationship Id="rId412" Type="http://schemas.openxmlformats.org/officeDocument/2006/relationships/hyperlink" Target="https://github.com/HaojunYu1998/UltraDet" TargetMode="External"/><Relationship Id="rId533" Type="http://schemas.openxmlformats.org/officeDocument/2006/relationships/hyperlink" Target="https://github.com/PramitSaha/IsoFed-MICCAI-2023" TargetMode="External"/><Relationship Id="rId654" Type="http://schemas.openxmlformats.org/officeDocument/2006/relationships/hyperlink" Target="https://github.com/Sidaty1/IVUS_Trakerless_Volume_Reconstruction" TargetMode="External"/><Relationship Id="rId419" Type="http://schemas.openxmlformats.org/officeDocument/2006/relationships/hyperlink" Target="https://gitlab.com/mgadermayr/mixupmil" TargetMode="External"/><Relationship Id="rId418" Type="http://schemas.openxmlformats.org/officeDocument/2006/relationships/hyperlink" Target="https://gitlab.com/mgadermayr/mixupmil" TargetMode="External"/><Relationship Id="rId539" Type="http://schemas.openxmlformats.org/officeDocument/2006/relationships/hyperlink" Target="https://github.com/longbai1006/CS-VQLA" TargetMode="External"/><Relationship Id="rId417" Type="http://schemas.openxmlformats.org/officeDocument/2006/relationships/hyperlink" Target="https://gitlab.com/mgadermayr/mixupmil" TargetMode="External"/><Relationship Id="rId538" Type="http://schemas.openxmlformats.org/officeDocument/2006/relationships/hyperlink" Target="https://github.com/ci-ber/PHANES" TargetMode="External"/><Relationship Id="rId659" Type="http://schemas.openxmlformats.org/officeDocument/2006/relationships/hyperlink" Target="https://github.com/Merrical/TAB" TargetMode="External"/><Relationship Id="rId416" Type="http://schemas.openxmlformats.org/officeDocument/2006/relationships/hyperlink" Target="https://github.com/naivete5656/MDPAFOF" TargetMode="External"/><Relationship Id="rId537" Type="http://schemas.openxmlformats.org/officeDocument/2006/relationships/hyperlink" Target="https://github.com/YongshengPan/ASEG-for-PET2CT" TargetMode="External"/><Relationship Id="rId658" Type="http://schemas.openxmlformats.org/officeDocument/2006/relationships/hyperlink" Target="https://github.com/CityU-AIM-Group/TGMA" TargetMode="External"/><Relationship Id="rId411" Type="http://schemas.openxmlformats.org/officeDocument/2006/relationships/hyperlink" Target="https://github.com/HaojunYu1998/UltraDet" TargetMode="External"/><Relationship Id="rId532" Type="http://schemas.openxmlformats.org/officeDocument/2006/relationships/hyperlink" Target="https://github.com/PramitSaha/IsoFed-MICCAI-2023" TargetMode="External"/><Relationship Id="rId653" Type="http://schemas.openxmlformats.org/officeDocument/2006/relationships/hyperlink" Target="https://github.com/zhangst431/TPRO" TargetMode="External"/><Relationship Id="rId410" Type="http://schemas.openxmlformats.org/officeDocument/2006/relationships/hyperlink" Target="https://github.com/MaloADBA/MGenSeg_2D" TargetMode="External"/><Relationship Id="rId531" Type="http://schemas.openxmlformats.org/officeDocument/2006/relationships/hyperlink" Target="https://github.com/YouZhouRUC/MM-RAF" TargetMode="External"/><Relationship Id="rId652" Type="http://schemas.openxmlformats.org/officeDocument/2006/relationships/hyperlink" Target="https://github.com/zhangst431/TPRO" TargetMode="External"/><Relationship Id="rId530" Type="http://schemas.openxmlformats.org/officeDocument/2006/relationships/hyperlink" Target="https://github.com/Cocofeat/EyeMoSt" TargetMode="External"/><Relationship Id="rId651" Type="http://schemas.openxmlformats.org/officeDocument/2006/relationships/hyperlink" Target="https://github.com/zhangst431/TPRO" TargetMode="External"/><Relationship Id="rId650" Type="http://schemas.openxmlformats.org/officeDocument/2006/relationships/hyperlink" Target="https://github.com/chehx/DGDR" TargetMode="External"/><Relationship Id="rId206" Type="http://schemas.openxmlformats.org/officeDocument/2006/relationships/hyperlink" Target="https://github.com/Yebulabula/DisC-Diff" TargetMode="External"/><Relationship Id="rId327" Type="http://schemas.openxmlformats.org/officeDocument/2006/relationships/hyperlink" Target="https://github.com/jaejin-cho/miccai2023" TargetMode="External"/><Relationship Id="rId448" Type="http://schemas.openxmlformats.org/officeDocument/2006/relationships/hyperlink" Target="https://github.com/MIC-DKFZ/MultiTalent" TargetMode="External"/><Relationship Id="rId569" Type="http://schemas.openxmlformats.org/officeDocument/2006/relationships/hyperlink" Target="https://github.com/Medsemiseg/SCP-Net" TargetMode="External"/><Relationship Id="rId205" Type="http://schemas.openxmlformats.org/officeDocument/2006/relationships/hyperlink" Target="https://github.com/xinwangxinwang/DisAsymNet" TargetMode="External"/><Relationship Id="rId326" Type="http://schemas.openxmlformats.org/officeDocument/2006/relationships/hyperlink" Target="https://github.com/jaejin-cho/miccai2023" TargetMode="External"/><Relationship Id="rId447" Type="http://schemas.openxmlformats.org/officeDocument/2006/relationships/hyperlink" Target="https://github.com/H51705/FSS_MPSNet" TargetMode="External"/><Relationship Id="rId568" Type="http://schemas.openxmlformats.org/officeDocument/2006/relationships/hyperlink" Target="https://github.com/TrustAI/SEAT" TargetMode="External"/><Relationship Id="rId689" Type="http://schemas.openxmlformats.org/officeDocument/2006/relationships/hyperlink" Target="https://github.com/IMSY-DKFZ/UDT-cINN" TargetMode="External"/><Relationship Id="rId204" Type="http://schemas.openxmlformats.org/officeDocument/2006/relationships/hyperlink" Target="https://github.com/ImFusionGmbH/DISA-universal-multimodal-registration" TargetMode="External"/><Relationship Id="rId325" Type="http://schemas.openxmlformats.org/officeDocument/2006/relationships/hyperlink" Target="https://github.com/jaejin-cho/miccai2023" TargetMode="External"/><Relationship Id="rId446" Type="http://schemas.openxmlformats.org/officeDocument/2006/relationships/hyperlink" Target="https://github.com/Baeksweety/superpixel_transformer" TargetMode="External"/><Relationship Id="rId567" Type="http://schemas.openxmlformats.org/officeDocument/2006/relationships/hyperlink" Target="https://github.com/TrustAI/SEAT" TargetMode="External"/><Relationship Id="rId688" Type="http://schemas.openxmlformats.org/officeDocument/2006/relationships/hyperlink" Target="https://github.com/jhb86253817/UDA_Med_Landmark" TargetMode="External"/><Relationship Id="rId203" Type="http://schemas.openxmlformats.org/officeDocument/2006/relationships/hyperlink" Target="https://github.com/ImFusionGmbH/DISA-universal-multimodal-registration" TargetMode="External"/><Relationship Id="rId324" Type="http://schemas.openxmlformats.org/officeDocument/2006/relationships/hyperlink" Target="https://github.com/BrainImageAnalysis/ImpRegDec" TargetMode="External"/><Relationship Id="rId445" Type="http://schemas.openxmlformats.org/officeDocument/2006/relationships/hyperlink" Target="https://github.com/Baeksweety/superpixel_transformer" TargetMode="External"/><Relationship Id="rId566" Type="http://schemas.openxmlformats.org/officeDocument/2006/relationships/hyperlink" Target="https://github.com/TrustAI/SEAT" TargetMode="External"/><Relationship Id="rId687" Type="http://schemas.openxmlformats.org/officeDocument/2006/relationships/hyperlink" Target="https://github.com/uncbiag/diffusion-3D-discovery" TargetMode="External"/><Relationship Id="rId209" Type="http://schemas.openxmlformats.org/officeDocument/2006/relationships/hyperlink" Target="https://github.com/batmanlab/MICCAI-2023-Route-interpret-repeat-CXRs" TargetMode="External"/><Relationship Id="rId208" Type="http://schemas.openxmlformats.org/officeDocument/2006/relationships/hyperlink" Target="https://github.com/batmanlab/MICCAI-2023-Route-interpret-repeat-CXRs" TargetMode="External"/><Relationship Id="rId329" Type="http://schemas.openxmlformats.org/officeDocument/2006/relationships/hyperlink" Target="https://github.com/DasuberVetLeonidas/SwooshActivationFunction" TargetMode="External"/><Relationship Id="rId207" Type="http://schemas.openxmlformats.org/officeDocument/2006/relationships/hyperlink" Target="https://github.com/batmanlab/MICCAI-2023-Route-interpret-repeat-CXRs" TargetMode="External"/><Relationship Id="rId328" Type="http://schemas.openxmlformats.org/officeDocument/2006/relationships/hyperlink" Target="https://github.com/DasuberVetLeonidas/SwooshActivationFunction" TargetMode="External"/><Relationship Id="rId449" Type="http://schemas.openxmlformats.org/officeDocument/2006/relationships/hyperlink" Target="https://github.com/MurasakiLin/prompt-DA" TargetMode="External"/><Relationship Id="rId440" Type="http://schemas.openxmlformats.org/officeDocument/2006/relationships/hyperlink" Target="https://github.com/MediaBrain-SJTU/ECGAD" TargetMode="External"/><Relationship Id="rId561" Type="http://schemas.openxmlformats.org/officeDocument/2006/relationships/hyperlink" Target="https://github.com/xmed-lab/SEDSkill" TargetMode="External"/><Relationship Id="rId682" Type="http://schemas.openxmlformats.org/officeDocument/2006/relationships/hyperlink" Target="https://github.com/yeerwen/UniSeg" TargetMode="External"/><Relationship Id="rId560" Type="http://schemas.openxmlformats.org/officeDocument/2006/relationships/hyperlink" Target="https://github.com/xmed-lab/SEDSkill" TargetMode="External"/><Relationship Id="rId681" Type="http://schemas.openxmlformats.org/officeDocument/2006/relationships/hyperlink" Target="https://github.com/tomfrankkirk/svb_evaluation" TargetMode="External"/><Relationship Id="rId680" Type="http://schemas.openxmlformats.org/officeDocument/2006/relationships/hyperlink" Target="https://github.com/ReubenDo/MHVAE" TargetMode="External"/><Relationship Id="rId202" Type="http://schemas.openxmlformats.org/officeDocument/2006/relationships/hyperlink" Target="https://github.com/ibrahimethemhamamci/HierarchicalDet" TargetMode="External"/><Relationship Id="rId323" Type="http://schemas.openxmlformats.org/officeDocument/2006/relationships/hyperlink" Target="https://github.com/charlesyou999648/MORSE" TargetMode="External"/><Relationship Id="rId444" Type="http://schemas.openxmlformats.org/officeDocument/2006/relationships/hyperlink" Target="https://github.com/Baeksweety/superpixel_transformer" TargetMode="External"/><Relationship Id="rId565" Type="http://schemas.openxmlformats.org/officeDocument/2006/relationships/hyperlink" Target="https://github.com/bastianlb/segmentOR" TargetMode="External"/><Relationship Id="rId686" Type="http://schemas.openxmlformats.org/officeDocument/2006/relationships/hyperlink" Target="https://github.com/paulalopez10/Deep-Diffusion-Unsupervised-Classification-3D-Mesh" TargetMode="External"/><Relationship Id="rId201" Type="http://schemas.openxmlformats.org/officeDocument/2006/relationships/hyperlink" Target="https://github.com/ibrahimethemhamamci/HierarchicalDet" TargetMode="External"/><Relationship Id="rId322" Type="http://schemas.openxmlformats.org/officeDocument/2006/relationships/hyperlink" Target="https://github.com/charlesyou999648/MORSE" TargetMode="External"/><Relationship Id="rId443" Type="http://schemas.openxmlformats.org/officeDocument/2006/relationships/hyperlink" Target="https://github.com/MediaBrain-SJTU/ECGAD" TargetMode="External"/><Relationship Id="rId564" Type="http://schemas.openxmlformats.org/officeDocument/2006/relationships/hyperlink" Target="https://github.com/bastianlb/segmentOR" TargetMode="External"/><Relationship Id="rId685" Type="http://schemas.openxmlformats.org/officeDocument/2006/relationships/hyperlink" Target="https://github.com/multimodallearning/reg-cyclical-self-train" TargetMode="External"/><Relationship Id="rId200" Type="http://schemas.openxmlformats.org/officeDocument/2006/relationships/hyperlink" Target="https://github.com/ibrahimethemhamamci/HierarchicalDet" TargetMode="External"/><Relationship Id="rId321" Type="http://schemas.openxmlformats.org/officeDocument/2006/relationships/hyperlink" Target="https://github.com/charlesyou999648/MORSE" TargetMode="External"/><Relationship Id="rId442" Type="http://schemas.openxmlformats.org/officeDocument/2006/relationships/hyperlink" Target="https://github.com/MediaBrain-SJTU/ECGAD" TargetMode="External"/><Relationship Id="rId563" Type="http://schemas.openxmlformats.org/officeDocument/2006/relationships/hyperlink" Target="https://github.com/MedVisBonn/Segmentation-Distortion/" TargetMode="External"/><Relationship Id="rId684" Type="http://schemas.openxmlformats.org/officeDocument/2006/relationships/hyperlink" Target="https://github.com/marksgraham/ddpm-ood" TargetMode="External"/><Relationship Id="rId320" Type="http://schemas.openxmlformats.org/officeDocument/2006/relationships/hyperlink" Target="https://github.com/TencentAILabHealthcare/IIB-MIL" TargetMode="External"/><Relationship Id="rId441" Type="http://schemas.openxmlformats.org/officeDocument/2006/relationships/hyperlink" Target="https://github.com/MediaBrain-SJTU/ECGAD" TargetMode="External"/><Relationship Id="rId562" Type="http://schemas.openxmlformats.org/officeDocument/2006/relationships/hyperlink" Target="https://github.com/Lion-shine/Segment-Membranes-and-Nuclei-from-Histopathological-Images-via-Nuclei-Point-level-Supervision" TargetMode="External"/><Relationship Id="rId683" Type="http://schemas.openxmlformats.org/officeDocument/2006/relationships/hyperlink" Target="https://github.com/GQBBBB/UCI" TargetMode="External"/><Relationship Id="rId316" Type="http://schemas.openxmlformats.org/officeDocument/2006/relationships/hyperlink" Target="https://github.com/hvcl/Deep-Manifold-Contrastive-Learning" TargetMode="External"/><Relationship Id="rId437" Type="http://schemas.openxmlformats.org/officeDocument/2006/relationships/hyperlink" Target="https://github.com/alawryaguila/multimodal-normative-models" TargetMode="External"/><Relationship Id="rId558" Type="http://schemas.openxmlformats.org/officeDocument/2006/relationships/hyperlink" Target="https://github.com/AfsahS/Supervised-Contrastive-Ordinal-Loss-for-Ordinal-Regression" TargetMode="External"/><Relationship Id="rId679" Type="http://schemas.openxmlformats.org/officeDocument/2006/relationships/hyperlink" Target="https://github.com/IML-DKFZ/sf-visuals" TargetMode="External"/><Relationship Id="rId315" Type="http://schemas.openxmlformats.org/officeDocument/2006/relationships/hyperlink" Target="https://github.com/HKU-MedAI/HIGT" TargetMode="External"/><Relationship Id="rId436" Type="http://schemas.openxmlformats.org/officeDocument/2006/relationships/hyperlink" Target="https://github.com/alawryaguila/multimodal-normative-models" TargetMode="External"/><Relationship Id="rId557" Type="http://schemas.openxmlformats.org/officeDocument/2006/relationships/hyperlink" Target="https://github.com/MASILab/RepUX-Net" TargetMode="External"/><Relationship Id="rId678" Type="http://schemas.openxmlformats.org/officeDocument/2006/relationships/hyperlink" Target="https://github.com/IML-DKFZ/sf-visuals" TargetMode="External"/><Relationship Id="rId314" Type="http://schemas.openxmlformats.org/officeDocument/2006/relationships/hyperlink" Target="https://github.com/MWod/DeepImplant_MICCAI_2023" TargetMode="External"/><Relationship Id="rId435" Type="http://schemas.openxmlformats.org/officeDocument/2006/relationships/hyperlink" Target="https://github.com/nasyxx/MDF-HS" TargetMode="External"/><Relationship Id="rId556" Type="http://schemas.openxmlformats.org/officeDocument/2006/relationships/hyperlink" Target="https://github.com/SplinterLi/SaTTCA" TargetMode="External"/><Relationship Id="rId677" Type="http://schemas.openxmlformats.org/officeDocument/2006/relationships/hyperlink" Target="https://github.com/IML-DKFZ/sf-visuals" TargetMode="External"/><Relationship Id="rId313" Type="http://schemas.openxmlformats.org/officeDocument/2006/relationships/hyperlink" Target="https://github.com/isogawalab/SingleViewSurgicalVideo" TargetMode="External"/><Relationship Id="rId434" Type="http://schemas.openxmlformats.org/officeDocument/2006/relationships/hyperlink" Target="https://github.com/nasyxx/MDF-HS" TargetMode="External"/><Relationship Id="rId555" Type="http://schemas.openxmlformats.org/officeDocument/2006/relationships/hyperlink" Target="https://github.com/dzp2095/FedLSM" TargetMode="External"/><Relationship Id="rId676" Type="http://schemas.openxmlformats.org/officeDocument/2006/relationships/hyperlink" Target="https://github.com/KarryRen/UML" TargetMode="External"/><Relationship Id="rId319" Type="http://schemas.openxmlformats.org/officeDocument/2006/relationships/hyperlink" Target="https://github.com/TencentAILabHealthcare/IIB-MIL" TargetMode="External"/><Relationship Id="rId318" Type="http://schemas.openxmlformats.org/officeDocument/2006/relationships/hyperlink" Target="https://github.com/MayankGupta73/Robust-Calibration" TargetMode="External"/><Relationship Id="rId439" Type="http://schemas.openxmlformats.org/officeDocument/2006/relationships/hyperlink" Target="https://github.com/qgking/MM-CL.git" TargetMode="External"/><Relationship Id="rId317" Type="http://schemas.openxmlformats.org/officeDocument/2006/relationships/hyperlink" Target="https://github.com/VITA-Group/PruneCXR" TargetMode="External"/><Relationship Id="rId438" Type="http://schemas.openxmlformats.org/officeDocument/2006/relationships/hyperlink" Target="https://github.com/alawryaguila/multimodal-normative-models" TargetMode="External"/><Relationship Id="rId559" Type="http://schemas.openxmlformats.org/officeDocument/2006/relationships/hyperlink" Target="https://github.com/xmed-lab/SEDSkill" TargetMode="External"/><Relationship Id="rId550" Type="http://schemas.openxmlformats.org/officeDocument/2006/relationships/hyperlink" Target="https://github.com/ImFusionGmbH/VID-vertebra-identification-dataset" TargetMode="External"/><Relationship Id="rId671" Type="http://schemas.openxmlformats.org/officeDocument/2006/relationships/hyperlink" Target="https://github.com/knu-plml/ecg-recon" TargetMode="External"/><Relationship Id="rId670" Type="http://schemas.openxmlformats.org/officeDocument/2006/relationships/hyperlink" Target="https://github.com/huiminxiong/TSegFormer" TargetMode="External"/><Relationship Id="rId312" Type="http://schemas.openxmlformats.org/officeDocument/2006/relationships/hyperlink" Target="https://github.com/PLAN-Lab/CheXRelFormer" TargetMode="External"/><Relationship Id="rId433" Type="http://schemas.openxmlformats.org/officeDocument/2006/relationships/hyperlink" Target="https://github.com/bintsi/adaptive-graph-learning" TargetMode="External"/><Relationship Id="rId554" Type="http://schemas.openxmlformats.org/officeDocument/2006/relationships/hyperlink" Target="https://github.com/dzp2095/FedLSM" TargetMode="External"/><Relationship Id="rId675" Type="http://schemas.openxmlformats.org/officeDocument/2006/relationships/hyperlink" Target="https://github.com/KarryRen/UML" TargetMode="External"/><Relationship Id="rId311" Type="http://schemas.openxmlformats.org/officeDocument/2006/relationships/hyperlink" Target="https://github.com/CODESofWenqi/HENet" TargetMode="External"/><Relationship Id="rId432" Type="http://schemas.openxmlformats.org/officeDocument/2006/relationships/hyperlink" Target="https://github.com/bintsi/adaptive-graph-learning" TargetMode="External"/><Relationship Id="rId553" Type="http://schemas.openxmlformats.org/officeDocument/2006/relationships/hyperlink" Target="https://github.com/dzp2095/FedLSM" TargetMode="External"/><Relationship Id="rId674" Type="http://schemas.openxmlformats.org/officeDocument/2006/relationships/hyperlink" Target="https://github.com/ThisGame42/CTTA" TargetMode="External"/><Relationship Id="rId310" Type="http://schemas.openxmlformats.org/officeDocument/2006/relationships/hyperlink" Target="https://github.com/shijun18/H-DenseFormer" TargetMode="External"/><Relationship Id="rId431" Type="http://schemas.openxmlformats.org/officeDocument/2006/relationships/hyperlink" Target="https://github.com/agaldran/mhml_calibration" TargetMode="External"/><Relationship Id="rId552" Type="http://schemas.openxmlformats.org/officeDocument/2006/relationships/hyperlink" Target="https://github.com/alexanderbaumann99/S3M" TargetMode="External"/><Relationship Id="rId673" Type="http://schemas.openxmlformats.org/officeDocument/2006/relationships/hyperlink" Target="https://github.com/ThisGame42/CTTA" TargetMode="External"/><Relationship Id="rId430" Type="http://schemas.openxmlformats.org/officeDocument/2006/relationships/hyperlink" Target="https://github.com/TABLAB-HKUST/MulHiST" TargetMode="External"/><Relationship Id="rId551" Type="http://schemas.openxmlformats.org/officeDocument/2006/relationships/hyperlink" Target="https://github.com/lofrienger/S2ME" TargetMode="External"/><Relationship Id="rId672" Type="http://schemas.openxmlformats.org/officeDocument/2006/relationships/hyperlink" Target="https://github.com/ThisGame42/CTT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10.44"/>
    <col customWidth="1" min="2" max="2" width="19.33"/>
    <col customWidth="1" min="3" max="3" width="35.22"/>
    <col customWidth="1" min="4" max="4" width="9.33"/>
    <col customWidth="1" min="5" max="5" width="9.22"/>
    <col customWidth="1" min="6" max="6" width="9.44"/>
    <col customWidth="1" min="7" max="7" width="9.22"/>
    <col customWidth="1" min="8" max="9" width="8.89"/>
    <col customWidth="1" min="10" max="11" width="14.56"/>
    <col customWidth="1" min="12" max="12" width="47.78"/>
    <col customWidth="1" min="13" max="18" width="9.33"/>
    <col customWidth="1" min="19" max="20" width="14.56"/>
    <col customWidth="1" min="21" max="21" width="44.0"/>
    <col customWidth="1" min="22" max="27" width="8.44"/>
    <col customWidth="1" min="28" max="29" width="14.56"/>
    <col customWidth="1" min="30" max="32" width="9.56"/>
    <col customWidth="1" min="33" max="38" width="8.44"/>
    <col customWidth="1" min="39" max="42" width="10.56"/>
  </cols>
  <sheetData>
    <row r="1" ht="84.75" customHeight="1">
      <c r="A1" s="1" t="s">
        <v>0</v>
      </c>
      <c r="B1" s="1" t="s">
        <v>1</v>
      </c>
      <c r="C1" s="2" t="s">
        <v>2</v>
      </c>
      <c r="D1" s="2" t="s">
        <v>3</v>
      </c>
      <c r="E1" s="2" t="s">
        <v>3</v>
      </c>
      <c r="F1" s="2" t="s">
        <v>3</v>
      </c>
      <c r="G1" s="2" t="s">
        <v>3</v>
      </c>
      <c r="H1" s="2" t="s">
        <v>4</v>
      </c>
      <c r="I1" s="2" t="s">
        <v>5</v>
      </c>
      <c r="J1" s="2" t="s">
        <v>6</v>
      </c>
      <c r="K1" s="2" t="s">
        <v>7</v>
      </c>
      <c r="L1" s="3" t="s">
        <v>2</v>
      </c>
      <c r="M1" s="3"/>
      <c r="N1" s="3"/>
      <c r="O1" s="3"/>
      <c r="P1" s="3"/>
      <c r="Q1" s="3"/>
      <c r="R1" s="3"/>
      <c r="S1" s="3"/>
      <c r="T1" s="3"/>
      <c r="U1" s="2" t="s">
        <v>2</v>
      </c>
      <c r="V1" s="2"/>
      <c r="W1" s="2"/>
      <c r="X1" s="2"/>
      <c r="Y1" s="2"/>
      <c r="Z1" s="2"/>
      <c r="AA1" s="2"/>
      <c r="AB1" s="2"/>
      <c r="AC1" s="2"/>
      <c r="AD1" s="4" t="s">
        <v>8</v>
      </c>
      <c r="AG1" s="3" t="s">
        <v>9</v>
      </c>
      <c r="AH1" s="3"/>
      <c r="AI1" s="3"/>
      <c r="AJ1" s="3"/>
      <c r="AK1" s="3"/>
      <c r="AL1" s="3"/>
      <c r="AM1" s="5"/>
      <c r="AN1" s="5"/>
      <c r="AO1" s="6"/>
      <c r="AP1" s="6"/>
    </row>
    <row r="2" ht="71.25" customHeight="1">
      <c r="C2" s="2" t="s">
        <v>10</v>
      </c>
      <c r="D2" s="2" t="s">
        <v>11</v>
      </c>
      <c r="E2" s="2" t="s">
        <v>12</v>
      </c>
      <c r="F2" s="2" t="s">
        <v>13</v>
      </c>
      <c r="G2" s="2" t="s">
        <v>14</v>
      </c>
      <c r="H2" s="2" t="s">
        <v>15</v>
      </c>
      <c r="I2" s="2" t="s">
        <v>16</v>
      </c>
      <c r="J2" s="2" t="s">
        <v>17</v>
      </c>
      <c r="K2" s="2" t="s">
        <v>18</v>
      </c>
      <c r="L2" s="3" t="s">
        <v>19</v>
      </c>
      <c r="M2" s="3" t="s">
        <v>11</v>
      </c>
      <c r="N2" s="3" t="s">
        <v>12</v>
      </c>
      <c r="O2" s="3" t="s">
        <v>13</v>
      </c>
      <c r="P2" s="3" t="s">
        <v>14</v>
      </c>
      <c r="Q2" s="3" t="s">
        <v>15</v>
      </c>
      <c r="R2" s="3" t="s">
        <v>16</v>
      </c>
      <c r="S2" s="3" t="s">
        <v>17</v>
      </c>
      <c r="T2" s="3" t="s">
        <v>18</v>
      </c>
      <c r="U2" s="2" t="s">
        <v>20</v>
      </c>
      <c r="V2" s="2" t="s">
        <v>11</v>
      </c>
      <c r="W2" s="2" t="s">
        <v>12</v>
      </c>
      <c r="X2" s="2" t="s">
        <v>13</v>
      </c>
      <c r="Y2" s="2" t="s">
        <v>14</v>
      </c>
      <c r="Z2" s="2" t="s">
        <v>15</v>
      </c>
      <c r="AA2" s="2" t="s">
        <v>16</v>
      </c>
      <c r="AB2" s="2" t="s">
        <v>17</v>
      </c>
      <c r="AC2" s="2" t="s">
        <v>18</v>
      </c>
      <c r="AD2" s="7" t="s">
        <v>10</v>
      </c>
      <c r="AE2" s="7" t="s">
        <v>19</v>
      </c>
      <c r="AF2" s="7" t="s">
        <v>20</v>
      </c>
      <c r="AG2" s="3" t="s">
        <v>11</v>
      </c>
      <c r="AH2" s="3" t="s">
        <v>12</v>
      </c>
      <c r="AI2" s="3" t="s">
        <v>13</v>
      </c>
      <c r="AJ2" s="3" t="s">
        <v>14</v>
      </c>
      <c r="AK2" s="3" t="s">
        <v>15</v>
      </c>
      <c r="AL2" s="3" t="s">
        <v>21</v>
      </c>
      <c r="AM2" s="8" t="s">
        <v>22</v>
      </c>
      <c r="AN2" s="8" t="s">
        <v>23</v>
      </c>
      <c r="AO2" s="6"/>
      <c r="AP2" s="6"/>
    </row>
    <row r="3">
      <c r="A3" s="6"/>
      <c r="B3" s="6"/>
      <c r="C3" s="6"/>
      <c r="D3" s="9"/>
      <c r="E3" s="9"/>
      <c r="F3" s="9"/>
      <c r="G3" s="9"/>
      <c r="H3" s="9"/>
      <c r="I3" s="9"/>
      <c r="J3" s="9"/>
      <c r="K3" s="9"/>
      <c r="L3" s="6"/>
      <c r="M3" s="9"/>
      <c r="N3" s="9"/>
      <c r="O3" s="9"/>
      <c r="P3" s="9"/>
      <c r="Q3" s="9"/>
      <c r="R3" s="9"/>
      <c r="S3" s="9"/>
      <c r="T3" s="9"/>
      <c r="U3" s="6"/>
      <c r="V3" s="9"/>
      <c r="W3" s="9"/>
      <c r="X3" s="9"/>
      <c r="Y3" s="9"/>
      <c r="Z3" s="9"/>
      <c r="AA3" s="9"/>
      <c r="AB3" s="9"/>
      <c r="AC3" s="9"/>
      <c r="AD3" s="6"/>
      <c r="AE3" s="6"/>
      <c r="AF3" s="10"/>
      <c r="AG3" s="9"/>
      <c r="AH3" s="9"/>
      <c r="AI3" s="9"/>
      <c r="AJ3" s="9"/>
      <c r="AK3" s="9"/>
      <c r="AL3" s="9"/>
      <c r="AM3" s="11"/>
      <c r="AN3" s="6"/>
      <c r="AO3" s="6"/>
      <c r="AP3" s="6"/>
    </row>
    <row r="4">
      <c r="A4" s="6"/>
      <c r="B4" s="6"/>
      <c r="C4" s="6"/>
      <c r="D4" s="9"/>
      <c r="E4" s="9"/>
      <c r="F4" s="9"/>
      <c r="G4" s="9"/>
      <c r="H4" s="9"/>
      <c r="I4" s="9"/>
      <c r="J4" s="9"/>
      <c r="K4" s="9"/>
      <c r="L4" s="6"/>
      <c r="M4" s="9"/>
      <c r="N4" s="9"/>
      <c r="O4" s="9"/>
      <c r="P4" s="9"/>
      <c r="Q4" s="9"/>
      <c r="R4" s="9"/>
      <c r="S4" s="9"/>
      <c r="T4" s="9"/>
      <c r="U4" s="6"/>
      <c r="V4" s="12"/>
      <c r="W4" s="12"/>
      <c r="X4" s="12"/>
      <c r="Y4" s="12"/>
      <c r="Z4" s="12"/>
      <c r="AA4" s="12"/>
      <c r="AB4" s="12"/>
      <c r="AC4" s="12"/>
      <c r="AD4" s="6"/>
      <c r="AE4" s="6"/>
      <c r="AF4" s="10"/>
      <c r="AG4" s="9"/>
      <c r="AH4" s="9"/>
      <c r="AI4" s="9"/>
      <c r="AJ4" s="9"/>
      <c r="AK4" s="9"/>
      <c r="AL4" s="9"/>
      <c r="AM4" s="11"/>
      <c r="AN4" s="6"/>
      <c r="AO4" s="6"/>
      <c r="AP4" s="6"/>
    </row>
    <row r="5">
      <c r="A5" s="6"/>
      <c r="B5" s="6"/>
      <c r="C5" s="6"/>
      <c r="D5" s="9"/>
      <c r="E5" s="9"/>
      <c r="F5" s="9"/>
      <c r="G5" s="9"/>
      <c r="H5" s="9"/>
      <c r="I5" s="9"/>
      <c r="J5" s="9"/>
      <c r="K5" s="9"/>
      <c r="L5" s="6"/>
      <c r="M5" s="9"/>
      <c r="N5" s="9"/>
      <c r="O5" s="9"/>
      <c r="P5" s="9"/>
      <c r="Q5" s="9"/>
      <c r="R5" s="9"/>
      <c r="S5" s="9"/>
      <c r="T5" s="9"/>
      <c r="U5" s="6"/>
      <c r="V5" s="9"/>
      <c r="W5" s="9"/>
      <c r="X5" s="9"/>
      <c r="Y5" s="9"/>
      <c r="Z5" s="9"/>
      <c r="AA5" s="9"/>
      <c r="AB5" s="9"/>
      <c r="AC5" s="9"/>
      <c r="AD5" s="6"/>
      <c r="AE5" s="6"/>
      <c r="AF5" s="10"/>
      <c r="AG5" s="9"/>
      <c r="AH5" s="9"/>
      <c r="AI5" s="9"/>
      <c r="AJ5" s="9"/>
      <c r="AK5" s="9"/>
      <c r="AL5" s="9"/>
      <c r="AM5" s="11"/>
      <c r="AN5" s="6"/>
      <c r="AO5" s="6"/>
      <c r="AP5" s="6"/>
    </row>
    <row r="6">
      <c r="A6" s="6"/>
      <c r="B6" s="6"/>
      <c r="C6" s="6"/>
      <c r="D6" s="9"/>
      <c r="E6" s="9"/>
      <c r="F6" s="9"/>
      <c r="G6" s="9"/>
      <c r="H6" s="9"/>
      <c r="I6" s="9"/>
      <c r="J6" s="9"/>
      <c r="K6" s="9"/>
      <c r="L6" s="6"/>
      <c r="M6" s="9"/>
      <c r="N6" s="9"/>
      <c r="O6" s="9"/>
      <c r="P6" s="9"/>
      <c r="Q6" s="9"/>
      <c r="R6" s="9"/>
      <c r="S6" s="9"/>
      <c r="T6" s="9"/>
      <c r="U6" s="6"/>
      <c r="V6" s="9"/>
      <c r="W6" s="9"/>
      <c r="X6" s="9"/>
      <c r="Y6" s="9"/>
      <c r="Z6" s="9"/>
      <c r="AA6" s="9"/>
      <c r="AB6" s="12"/>
      <c r="AC6" s="12"/>
      <c r="AD6" s="6"/>
      <c r="AE6" s="6"/>
      <c r="AF6" s="10"/>
      <c r="AG6" s="9"/>
      <c r="AH6" s="9"/>
      <c r="AI6" s="9"/>
      <c r="AJ6" s="9"/>
      <c r="AK6" s="9"/>
      <c r="AL6" s="9"/>
      <c r="AM6" s="11"/>
      <c r="AN6" s="6"/>
      <c r="AO6" s="6"/>
      <c r="AP6" s="6"/>
    </row>
    <row r="7">
      <c r="A7" s="6"/>
      <c r="B7" s="6"/>
      <c r="C7" s="6"/>
      <c r="D7" s="9"/>
      <c r="E7" s="9"/>
      <c r="F7" s="9"/>
      <c r="G7" s="9"/>
      <c r="H7" s="9"/>
      <c r="I7" s="9"/>
      <c r="J7" s="9"/>
      <c r="K7" s="9"/>
      <c r="L7" s="6"/>
      <c r="M7" s="9"/>
      <c r="N7" s="9"/>
      <c r="O7" s="9"/>
      <c r="P7" s="9"/>
      <c r="Q7" s="9"/>
      <c r="R7" s="9"/>
      <c r="S7" s="9"/>
      <c r="T7" s="9"/>
      <c r="U7" s="6"/>
      <c r="V7" s="9"/>
      <c r="W7" s="9"/>
      <c r="X7" s="9"/>
      <c r="Y7" s="9"/>
      <c r="Z7" s="9"/>
      <c r="AA7" s="9"/>
      <c r="AB7" s="12"/>
      <c r="AC7" s="12"/>
      <c r="AD7" s="6"/>
      <c r="AE7" s="6"/>
      <c r="AF7" s="10"/>
      <c r="AG7" s="9"/>
      <c r="AH7" s="9"/>
      <c r="AI7" s="9"/>
      <c r="AJ7" s="9"/>
      <c r="AK7" s="9"/>
      <c r="AL7" s="9"/>
      <c r="AM7" s="13"/>
      <c r="AN7" s="6"/>
      <c r="AO7" s="6"/>
      <c r="AP7" s="6"/>
    </row>
    <row r="8">
      <c r="A8" s="6"/>
      <c r="B8" s="6"/>
      <c r="C8" s="6"/>
      <c r="D8" s="9"/>
      <c r="E8" s="9"/>
      <c r="F8" s="9"/>
      <c r="G8" s="9"/>
      <c r="H8" s="9"/>
      <c r="I8" s="9"/>
      <c r="J8" s="9"/>
      <c r="K8" s="9"/>
      <c r="L8" s="6"/>
      <c r="M8" s="9"/>
      <c r="N8" s="9"/>
      <c r="O8" s="9"/>
      <c r="P8" s="9"/>
      <c r="Q8" s="9"/>
      <c r="R8" s="9"/>
      <c r="S8" s="9"/>
      <c r="T8" s="9"/>
      <c r="U8" s="6"/>
      <c r="V8" s="9"/>
      <c r="W8" s="9"/>
      <c r="X8" s="9"/>
      <c r="Y8" s="9"/>
      <c r="Z8" s="9"/>
      <c r="AA8" s="9"/>
      <c r="AB8" s="12"/>
      <c r="AC8" s="12"/>
      <c r="AD8" s="6"/>
      <c r="AE8" s="6"/>
      <c r="AF8" s="10"/>
      <c r="AG8" s="9"/>
      <c r="AH8" s="9"/>
      <c r="AI8" s="9"/>
      <c r="AJ8" s="9"/>
      <c r="AK8" s="9"/>
      <c r="AL8" s="9"/>
      <c r="AM8" s="13"/>
      <c r="AN8" s="6"/>
      <c r="AO8" s="6"/>
      <c r="AP8" s="6"/>
    </row>
    <row r="9">
      <c r="A9" s="6"/>
      <c r="B9" s="6"/>
      <c r="C9" s="6"/>
      <c r="D9" s="9"/>
      <c r="E9" s="9"/>
      <c r="F9" s="9"/>
      <c r="G9" s="9"/>
      <c r="H9" s="9"/>
      <c r="I9" s="9"/>
      <c r="J9" s="9"/>
      <c r="K9" s="9"/>
      <c r="L9" s="6"/>
      <c r="M9" s="9"/>
      <c r="N9" s="9"/>
      <c r="O9" s="9"/>
      <c r="P9" s="9"/>
      <c r="Q9" s="9"/>
      <c r="R9" s="9"/>
      <c r="S9" s="9"/>
      <c r="T9" s="9"/>
      <c r="U9" s="6"/>
      <c r="V9" s="12"/>
      <c r="W9" s="9"/>
      <c r="X9" s="9"/>
      <c r="Y9" s="12"/>
      <c r="Z9" s="9"/>
      <c r="AA9" s="9"/>
      <c r="AB9" s="12"/>
      <c r="AC9" s="12"/>
      <c r="AD9" s="6"/>
      <c r="AE9" s="6"/>
      <c r="AF9" s="10"/>
      <c r="AG9" s="9"/>
      <c r="AH9" s="9"/>
      <c r="AI9" s="9"/>
      <c r="AJ9" s="9"/>
      <c r="AK9" s="9"/>
      <c r="AL9" s="9"/>
      <c r="AM9" s="13"/>
      <c r="AN9" s="6"/>
      <c r="AO9" s="6"/>
      <c r="AP9" s="6"/>
    </row>
    <row r="10">
      <c r="A10" s="6"/>
      <c r="B10" s="6"/>
      <c r="C10" s="6"/>
      <c r="D10" s="9"/>
      <c r="E10" s="9"/>
      <c r="F10" s="9"/>
      <c r="G10" s="9"/>
      <c r="H10" s="9"/>
      <c r="I10" s="9"/>
      <c r="J10" s="9"/>
      <c r="K10" s="9"/>
      <c r="L10" s="6"/>
      <c r="M10" s="9"/>
      <c r="N10" s="9"/>
      <c r="O10" s="9"/>
      <c r="P10" s="9"/>
      <c r="Q10" s="9"/>
      <c r="R10" s="9"/>
      <c r="S10" s="9"/>
      <c r="T10" s="9"/>
      <c r="U10" s="6"/>
      <c r="V10" s="9"/>
      <c r="W10" s="9"/>
      <c r="X10" s="9"/>
      <c r="Y10" s="9"/>
      <c r="Z10" s="9"/>
      <c r="AA10" s="9"/>
      <c r="AB10" s="12"/>
      <c r="AC10" s="12"/>
      <c r="AD10" s="6"/>
      <c r="AE10" s="6"/>
      <c r="AF10" s="10"/>
      <c r="AG10" s="9"/>
      <c r="AH10" s="9"/>
      <c r="AI10" s="9"/>
      <c r="AJ10" s="9"/>
      <c r="AK10" s="9"/>
      <c r="AL10" s="9"/>
      <c r="AM10" s="13"/>
      <c r="AN10" s="6"/>
      <c r="AO10" s="6"/>
      <c r="AP10" s="6"/>
    </row>
    <row r="11">
      <c r="A11" s="6"/>
      <c r="B11" s="6"/>
      <c r="C11" s="6"/>
      <c r="D11" s="9"/>
      <c r="E11" s="9"/>
      <c r="F11" s="9"/>
      <c r="G11" s="9"/>
      <c r="H11" s="9"/>
      <c r="I11" s="9"/>
      <c r="J11" s="9"/>
      <c r="K11" s="9"/>
      <c r="L11" s="6"/>
      <c r="M11" s="9"/>
      <c r="N11" s="9"/>
      <c r="O11" s="9"/>
      <c r="P11" s="9"/>
      <c r="Q11" s="9"/>
      <c r="R11" s="9"/>
      <c r="S11" s="9"/>
      <c r="T11" s="9"/>
      <c r="U11" s="6"/>
      <c r="V11" s="9"/>
      <c r="W11" s="9"/>
      <c r="X11" s="9"/>
      <c r="Y11" s="9"/>
      <c r="Z11" s="9"/>
      <c r="AA11" s="9"/>
      <c r="AB11" s="12"/>
      <c r="AC11" s="12"/>
      <c r="AD11" s="6"/>
      <c r="AE11" s="6"/>
      <c r="AF11" s="10"/>
      <c r="AG11" s="9"/>
      <c r="AH11" s="9"/>
      <c r="AI11" s="9"/>
      <c r="AJ11" s="9"/>
      <c r="AK11" s="9"/>
      <c r="AL11" s="9"/>
      <c r="AM11" s="11"/>
      <c r="AN11" s="6"/>
      <c r="AO11" s="6"/>
      <c r="AP11" s="6"/>
    </row>
    <row r="12">
      <c r="A12" s="6"/>
      <c r="B12" s="6"/>
      <c r="C12" s="6"/>
      <c r="D12" s="9"/>
      <c r="E12" s="9"/>
      <c r="F12" s="9"/>
      <c r="G12" s="9"/>
      <c r="H12" s="9"/>
      <c r="I12" s="9"/>
      <c r="J12" s="9"/>
      <c r="K12" s="9"/>
      <c r="L12" s="6"/>
      <c r="M12" s="9"/>
      <c r="N12" s="9"/>
      <c r="O12" s="9"/>
      <c r="P12" s="9"/>
      <c r="Q12" s="9"/>
      <c r="R12" s="9"/>
      <c r="S12" s="9"/>
      <c r="T12" s="9"/>
      <c r="U12" s="6"/>
      <c r="V12" s="9"/>
      <c r="W12" s="9"/>
      <c r="X12" s="12"/>
      <c r="Y12" s="9"/>
      <c r="Z12" s="9"/>
      <c r="AA12" s="9"/>
      <c r="AB12" s="12"/>
      <c r="AC12" s="12"/>
      <c r="AD12" s="6"/>
      <c r="AE12" s="6"/>
      <c r="AF12" s="10"/>
      <c r="AG12" s="9"/>
      <c r="AH12" s="9"/>
      <c r="AI12" s="9"/>
      <c r="AJ12" s="9"/>
      <c r="AK12" s="9"/>
      <c r="AL12" s="9"/>
      <c r="AM12" s="11"/>
      <c r="AN12" s="6"/>
      <c r="AO12" s="6"/>
      <c r="AP12" s="6"/>
    </row>
    <row r="13">
      <c r="A13" s="6"/>
      <c r="B13" s="6"/>
      <c r="C13" s="6"/>
      <c r="D13" s="9"/>
      <c r="E13" s="9"/>
      <c r="F13" s="9"/>
      <c r="G13" s="9"/>
      <c r="H13" s="9"/>
      <c r="I13" s="9"/>
      <c r="J13" s="9"/>
      <c r="K13" s="9"/>
      <c r="L13" s="6"/>
      <c r="M13" s="9"/>
      <c r="N13" s="9"/>
      <c r="O13" s="9"/>
      <c r="P13" s="9"/>
      <c r="Q13" s="9"/>
      <c r="R13" s="9"/>
      <c r="S13" s="9"/>
      <c r="T13" s="9"/>
      <c r="U13" s="6"/>
      <c r="V13" s="9"/>
      <c r="W13" s="9"/>
      <c r="X13" s="9"/>
      <c r="Y13" s="9"/>
      <c r="Z13" s="9"/>
      <c r="AA13" s="9"/>
      <c r="AB13" s="9"/>
      <c r="AC13" s="9"/>
      <c r="AD13" s="6"/>
      <c r="AE13" s="6"/>
      <c r="AF13" s="10"/>
      <c r="AG13" s="9"/>
      <c r="AH13" s="9"/>
      <c r="AI13" s="9"/>
      <c r="AJ13" s="9"/>
      <c r="AK13" s="9"/>
      <c r="AL13" s="9"/>
      <c r="AM13" s="13"/>
      <c r="AN13" s="6"/>
      <c r="AO13" s="6"/>
      <c r="AP13" s="6"/>
    </row>
    <row r="14">
      <c r="A14" s="6"/>
      <c r="B14" s="6"/>
      <c r="C14" s="6"/>
      <c r="D14" s="9"/>
      <c r="E14" s="9"/>
      <c r="F14" s="9"/>
      <c r="G14" s="9"/>
      <c r="H14" s="9"/>
      <c r="I14" s="9"/>
      <c r="J14" s="9"/>
      <c r="K14" s="9"/>
      <c r="L14" s="6"/>
      <c r="M14" s="9"/>
      <c r="N14" s="9"/>
      <c r="O14" s="9"/>
      <c r="P14" s="9"/>
      <c r="Q14" s="9"/>
      <c r="R14" s="9"/>
      <c r="S14" s="9"/>
      <c r="T14" s="9"/>
      <c r="U14" s="6"/>
      <c r="V14" s="9"/>
      <c r="W14" s="9"/>
      <c r="X14" s="9"/>
      <c r="Y14" s="9"/>
      <c r="Z14" s="9"/>
      <c r="AA14" s="9"/>
      <c r="AB14" s="9"/>
      <c r="AC14" s="9"/>
      <c r="AD14" s="6"/>
      <c r="AE14" s="6"/>
      <c r="AF14" s="10"/>
      <c r="AG14" s="9"/>
      <c r="AH14" s="9"/>
      <c r="AI14" s="9"/>
      <c r="AJ14" s="9"/>
      <c r="AK14" s="9"/>
      <c r="AL14" s="9"/>
      <c r="AM14" s="11"/>
      <c r="AN14" s="6"/>
      <c r="AO14" s="6"/>
      <c r="AP14" s="6"/>
    </row>
    <row r="15">
      <c r="A15" s="6"/>
      <c r="B15" s="6"/>
      <c r="C15" s="6"/>
      <c r="D15" s="9"/>
      <c r="E15" s="9"/>
      <c r="F15" s="9"/>
      <c r="G15" s="9"/>
      <c r="H15" s="9"/>
      <c r="I15" s="9"/>
      <c r="J15" s="9"/>
      <c r="K15" s="9"/>
      <c r="L15" s="6"/>
      <c r="M15" s="9"/>
      <c r="N15" s="9"/>
      <c r="O15" s="9"/>
      <c r="P15" s="9"/>
      <c r="Q15" s="9"/>
      <c r="R15" s="9"/>
      <c r="S15" s="9"/>
      <c r="T15" s="9"/>
      <c r="U15" s="6"/>
      <c r="V15" s="9"/>
      <c r="W15" s="9"/>
      <c r="X15" s="9"/>
      <c r="Y15" s="9"/>
      <c r="Z15" s="9"/>
      <c r="AA15" s="9"/>
      <c r="AB15" s="9"/>
      <c r="AC15" s="9"/>
      <c r="AD15" s="6"/>
      <c r="AE15" s="6"/>
      <c r="AF15" s="10"/>
      <c r="AG15" s="9"/>
      <c r="AH15" s="9"/>
      <c r="AI15" s="9"/>
      <c r="AJ15" s="9"/>
      <c r="AK15" s="9"/>
      <c r="AL15" s="9"/>
      <c r="AM15" s="13"/>
      <c r="AN15" s="6"/>
      <c r="AO15" s="6"/>
      <c r="AP15" s="6"/>
    </row>
    <row r="16">
      <c r="A16" s="6"/>
      <c r="B16" s="6"/>
      <c r="C16" s="6"/>
      <c r="D16" s="9"/>
      <c r="E16" s="9"/>
      <c r="F16" s="9"/>
      <c r="G16" s="9"/>
      <c r="H16" s="9"/>
      <c r="I16" s="9"/>
      <c r="J16" s="9"/>
      <c r="K16" s="9"/>
      <c r="L16" s="6"/>
      <c r="M16" s="9"/>
      <c r="N16" s="9"/>
      <c r="O16" s="9"/>
      <c r="P16" s="9"/>
      <c r="Q16" s="9"/>
      <c r="R16" s="9"/>
      <c r="S16" s="9"/>
      <c r="T16" s="9"/>
      <c r="U16" s="6"/>
      <c r="V16" s="9"/>
      <c r="W16" s="9"/>
      <c r="X16" s="9"/>
      <c r="Y16" s="9"/>
      <c r="Z16" s="9"/>
      <c r="AA16" s="9"/>
      <c r="AB16" s="9"/>
      <c r="AC16" s="9"/>
      <c r="AD16" s="6"/>
      <c r="AE16" s="6"/>
      <c r="AF16" s="10"/>
      <c r="AG16" s="9"/>
      <c r="AH16" s="9"/>
      <c r="AI16" s="9"/>
      <c r="AJ16" s="9"/>
      <c r="AK16" s="9"/>
      <c r="AL16" s="9"/>
      <c r="AM16" s="11"/>
      <c r="AN16" s="6"/>
      <c r="AO16" s="6"/>
      <c r="AP16" s="6"/>
    </row>
    <row r="17">
      <c r="A17" s="6"/>
      <c r="B17" s="6"/>
      <c r="C17" s="6"/>
      <c r="D17" s="9"/>
      <c r="E17" s="9"/>
      <c r="F17" s="9"/>
      <c r="G17" s="9"/>
      <c r="H17" s="9"/>
      <c r="I17" s="9"/>
      <c r="J17" s="9"/>
      <c r="K17" s="9"/>
      <c r="L17" s="6"/>
      <c r="M17" s="9"/>
      <c r="N17" s="9"/>
      <c r="O17" s="9"/>
      <c r="P17" s="9"/>
      <c r="Q17" s="9"/>
      <c r="R17" s="9"/>
      <c r="S17" s="9"/>
      <c r="T17" s="9"/>
      <c r="U17" s="6"/>
      <c r="V17" s="9"/>
      <c r="W17" s="9"/>
      <c r="X17" s="9"/>
      <c r="Y17" s="9"/>
      <c r="Z17" s="9"/>
      <c r="AA17" s="9"/>
      <c r="AB17" s="9"/>
      <c r="AC17" s="9"/>
      <c r="AD17" s="6"/>
      <c r="AE17" s="6"/>
      <c r="AF17" s="10"/>
      <c r="AG17" s="9"/>
      <c r="AH17" s="9"/>
      <c r="AI17" s="9"/>
      <c r="AJ17" s="9"/>
      <c r="AK17" s="9"/>
      <c r="AL17" s="9"/>
      <c r="AM17" s="13"/>
      <c r="AN17" s="6"/>
      <c r="AO17" s="6"/>
      <c r="AP17" s="6"/>
    </row>
    <row r="18">
      <c r="A18" s="6"/>
      <c r="B18" s="6"/>
      <c r="C18" s="6"/>
      <c r="D18" s="9"/>
      <c r="E18" s="9"/>
      <c r="F18" s="9"/>
      <c r="G18" s="9"/>
      <c r="H18" s="9"/>
      <c r="I18" s="9"/>
      <c r="J18" s="9"/>
      <c r="K18" s="9"/>
      <c r="L18" s="6"/>
      <c r="M18" s="9"/>
      <c r="N18" s="9"/>
      <c r="O18" s="9"/>
      <c r="P18" s="9"/>
      <c r="Q18" s="9"/>
      <c r="R18" s="9"/>
      <c r="S18" s="9"/>
      <c r="T18" s="9"/>
      <c r="U18" s="6"/>
      <c r="V18" s="9"/>
      <c r="W18" s="9"/>
      <c r="X18" s="9"/>
      <c r="Y18" s="9"/>
      <c r="Z18" s="9"/>
      <c r="AA18" s="9"/>
      <c r="AB18" s="9"/>
      <c r="AC18" s="9"/>
      <c r="AD18" s="6"/>
      <c r="AE18" s="6"/>
      <c r="AF18" s="10"/>
      <c r="AG18" s="9"/>
      <c r="AH18" s="9"/>
      <c r="AI18" s="9"/>
      <c r="AJ18" s="9"/>
      <c r="AK18" s="9"/>
      <c r="AL18" s="9"/>
      <c r="AM18" s="11"/>
      <c r="AN18" s="6"/>
      <c r="AO18" s="6"/>
      <c r="AP18" s="6"/>
    </row>
    <row r="19">
      <c r="A19" s="6"/>
      <c r="B19" s="6"/>
      <c r="C19" s="6"/>
      <c r="D19" s="9"/>
      <c r="E19" s="9"/>
      <c r="F19" s="9"/>
      <c r="G19" s="9"/>
      <c r="H19" s="9"/>
      <c r="I19" s="9"/>
      <c r="J19" s="9"/>
      <c r="K19" s="9"/>
      <c r="L19" s="6"/>
      <c r="M19" s="9"/>
      <c r="N19" s="9"/>
      <c r="O19" s="9"/>
      <c r="P19" s="9"/>
      <c r="Q19" s="9"/>
      <c r="R19" s="9"/>
      <c r="S19" s="9"/>
      <c r="T19" s="9"/>
      <c r="U19" s="6"/>
      <c r="V19" s="9"/>
      <c r="W19" s="9"/>
      <c r="X19" s="9"/>
      <c r="Y19" s="9"/>
      <c r="Z19" s="9"/>
      <c r="AA19" s="9"/>
      <c r="AB19" s="9"/>
      <c r="AC19" s="9"/>
      <c r="AD19" s="6"/>
      <c r="AE19" s="6"/>
      <c r="AF19" s="10"/>
      <c r="AG19" s="9"/>
      <c r="AH19" s="9"/>
      <c r="AI19" s="9"/>
      <c r="AJ19" s="9"/>
      <c r="AK19" s="9"/>
      <c r="AL19" s="9"/>
      <c r="AM19" s="11"/>
      <c r="AN19" s="6"/>
      <c r="AO19" s="6"/>
      <c r="AP19" s="6"/>
    </row>
    <row r="20">
      <c r="A20" s="6"/>
      <c r="B20" s="6"/>
      <c r="C20" s="6"/>
      <c r="D20" s="9"/>
      <c r="E20" s="9"/>
      <c r="F20" s="9"/>
      <c r="G20" s="9"/>
      <c r="H20" s="9"/>
      <c r="I20" s="9"/>
      <c r="J20" s="9"/>
      <c r="K20" s="9"/>
      <c r="L20" s="6"/>
      <c r="M20" s="9"/>
      <c r="N20" s="9"/>
      <c r="O20" s="9"/>
      <c r="P20" s="9"/>
      <c r="Q20" s="9"/>
      <c r="R20" s="9"/>
      <c r="S20" s="9"/>
      <c r="T20" s="9"/>
      <c r="U20" s="6"/>
      <c r="V20" s="9"/>
      <c r="W20" s="9"/>
      <c r="X20" s="9"/>
      <c r="Y20" s="9"/>
      <c r="Z20" s="9"/>
      <c r="AA20" s="9"/>
      <c r="AB20" s="9"/>
      <c r="AC20" s="9"/>
      <c r="AD20" s="6"/>
      <c r="AE20" s="6"/>
      <c r="AF20" s="10"/>
      <c r="AG20" s="9"/>
      <c r="AH20" s="9"/>
      <c r="AI20" s="9"/>
      <c r="AJ20" s="9"/>
      <c r="AK20" s="9"/>
      <c r="AL20" s="9"/>
      <c r="AM20" s="13"/>
      <c r="AN20" s="6"/>
      <c r="AO20" s="6"/>
      <c r="AP20" s="6"/>
    </row>
    <row r="21">
      <c r="A21" s="6"/>
      <c r="B21" s="6"/>
      <c r="C21" s="6"/>
      <c r="D21" s="9"/>
      <c r="E21" s="9"/>
      <c r="F21" s="9"/>
      <c r="G21" s="9"/>
      <c r="H21" s="9"/>
      <c r="I21" s="9"/>
      <c r="J21" s="9"/>
      <c r="K21" s="9"/>
      <c r="L21" s="6"/>
      <c r="M21" s="9"/>
      <c r="N21" s="9"/>
      <c r="O21" s="9"/>
      <c r="P21" s="9"/>
      <c r="Q21" s="9"/>
      <c r="R21" s="9"/>
      <c r="S21" s="9"/>
      <c r="T21" s="9"/>
      <c r="U21" s="6"/>
      <c r="V21" s="9"/>
      <c r="W21" s="9"/>
      <c r="X21" s="9"/>
      <c r="Y21" s="9"/>
      <c r="Z21" s="9"/>
      <c r="AA21" s="9"/>
      <c r="AB21" s="9"/>
      <c r="AC21" s="9"/>
      <c r="AD21" s="6"/>
      <c r="AE21" s="6"/>
      <c r="AF21" s="10"/>
      <c r="AG21" s="9"/>
      <c r="AH21" s="9"/>
      <c r="AI21" s="9"/>
      <c r="AJ21" s="9"/>
      <c r="AK21" s="9"/>
      <c r="AL21" s="9"/>
      <c r="AM21" s="13"/>
      <c r="AN21" s="6"/>
      <c r="AO21" s="6"/>
      <c r="AP21" s="6"/>
    </row>
    <row r="22">
      <c r="A22" s="6"/>
      <c r="B22" s="6"/>
      <c r="C22" s="6"/>
      <c r="D22" s="9"/>
      <c r="E22" s="9"/>
      <c r="F22" s="9"/>
      <c r="G22" s="9"/>
      <c r="H22" s="9"/>
      <c r="I22" s="9"/>
      <c r="J22" s="9"/>
      <c r="K22" s="9"/>
      <c r="L22" s="6"/>
      <c r="M22" s="9"/>
      <c r="N22" s="9"/>
      <c r="O22" s="9"/>
      <c r="P22" s="9"/>
      <c r="Q22" s="9"/>
      <c r="R22" s="9"/>
      <c r="S22" s="9"/>
      <c r="T22" s="9"/>
      <c r="U22" s="6"/>
      <c r="V22" s="9"/>
      <c r="W22" s="9"/>
      <c r="X22" s="9"/>
      <c r="Y22" s="9"/>
      <c r="Z22" s="9"/>
      <c r="AA22" s="9"/>
      <c r="AB22" s="9"/>
      <c r="AC22" s="9"/>
      <c r="AD22" s="6"/>
      <c r="AE22" s="6"/>
      <c r="AF22" s="10"/>
      <c r="AG22" s="9"/>
      <c r="AH22" s="9"/>
      <c r="AI22" s="9"/>
      <c r="AJ22" s="9"/>
      <c r="AK22" s="9"/>
      <c r="AL22" s="9"/>
      <c r="AM22" s="13"/>
      <c r="AN22" s="6"/>
      <c r="AO22" s="6"/>
      <c r="AP22" s="6"/>
    </row>
    <row r="23">
      <c r="A23" s="6"/>
      <c r="B23" s="6"/>
      <c r="C23" s="6"/>
      <c r="D23" s="9"/>
      <c r="E23" s="9"/>
      <c r="F23" s="9"/>
      <c r="G23" s="9"/>
      <c r="H23" s="9"/>
      <c r="I23" s="9"/>
      <c r="J23" s="9"/>
      <c r="K23" s="9"/>
      <c r="L23" s="6"/>
      <c r="M23" s="9"/>
      <c r="N23" s="9"/>
      <c r="O23" s="9"/>
      <c r="P23" s="9"/>
      <c r="Q23" s="9"/>
      <c r="R23" s="9"/>
      <c r="S23" s="9"/>
      <c r="T23" s="9"/>
      <c r="U23" s="6"/>
      <c r="V23" s="9"/>
      <c r="W23" s="9"/>
      <c r="X23" s="9"/>
      <c r="Y23" s="9"/>
      <c r="Z23" s="9"/>
      <c r="AA23" s="9"/>
      <c r="AB23" s="9"/>
      <c r="AC23" s="9"/>
      <c r="AD23" s="6"/>
      <c r="AE23" s="6"/>
      <c r="AF23" s="10"/>
      <c r="AG23" s="9"/>
      <c r="AH23" s="9"/>
      <c r="AI23" s="9"/>
      <c r="AJ23" s="9"/>
      <c r="AK23" s="9"/>
      <c r="AL23" s="9"/>
      <c r="AM23" s="11"/>
      <c r="AN23" s="6"/>
      <c r="AO23" s="6"/>
      <c r="AP23" s="6"/>
    </row>
    <row r="24">
      <c r="A24" s="6"/>
      <c r="B24" s="6"/>
      <c r="C24" s="6"/>
      <c r="D24" s="9"/>
      <c r="E24" s="9"/>
      <c r="F24" s="9"/>
      <c r="G24" s="9"/>
      <c r="H24" s="9"/>
      <c r="I24" s="9"/>
      <c r="J24" s="9"/>
      <c r="K24" s="9"/>
      <c r="L24" s="6"/>
      <c r="M24" s="9"/>
      <c r="N24" s="9"/>
      <c r="O24" s="9"/>
      <c r="P24" s="9"/>
      <c r="Q24" s="9"/>
      <c r="R24" s="9"/>
      <c r="S24" s="9"/>
      <c r="T24" s="9"/>
      <c r="U24" s="6"/>
      <c r="V24" s="9"/>
      <c r="W24" s="9"/>
      <c r="X24" s="9"/>
      <c r="Y24" s="9"/>
      <c r="Z24" s="9"/>
      <c r="AA24" s="9"/>
      <c r="AB24" s="9"/>
      <c r="AC24" s="9"/>
      <c r="AD24" s="6"/>
      <c r="AE24" s="6"/>
      <c r="AF24" s="10"/>
      <c r="AG24" s="9"/>
      <c r="AH24" s="9"/>
      <c r="AI24" s="9"/>
      <c r="AJ24" s="9"/>
      <c r="AK24" s="9"/>
      <c r="AL24" s="9"/>
      <c r="AM24" s="11"/>
      <c r="AN24" s="6"/>
      <c r="AO24" s="6"/>
      <c r="AP24" s="6"/>
    </row>
    <row r="25">
      <c r="A25" s="6"/>
      <c r="B25" s="6"/>
      <c r="C25" s="6"/>
      <c r="D25" s="9"/>
      <c r="E25" s="9"/>
      <c r="F25" s="9"/>
      <c r="G25" s="9"/>
      <c r="H25" s="9"/>
      <c r="I25" s="9"/>
      <c r="J25" s="9"/>
      <c r="K25" s="9"/>
      <c r="L25" s="6"/>
      <c r="M25" s="9"/>
      <c r="N25" s="9"/>
      <c r="O25" s="9"/>
      <c r="P25" s="9"/>
      <c r="Q25" s="9"/>
      <c r="R25" s="9"/>
      <c r="S25" s="9"/>
      <c r="T25" s="9"/>
      <c r="U25" s="6"/>
      <c r="V25" s="9"/>
      <c r="W25" s="9"/>
      <c r="X25" s="9"/>
      <c r="Y25" s="9"/>
      <c r="Z25" s="9"/>
      <c r="AA25" s="9"/>
      <c r="AB25" s="9"/>
      <c r="AC25" s="9"/>
      <c r="AD25" s="6"/>
      <c r="AE25" s="6"/>
      <c r="AF25" s="10"/>
      <c r="AG25" s="9"/>
      <c r="AH25" s="9"/>
      <c r="AI25" s="9"/>
      <c r="AJ25" s="9"/>
      <c r="AK25" s="9"/>
      <c r="AL25" s="9"/>
      <c r="AM25" s="11"/>
      <c r="AN25" s="6"/>
      <c r="AO25" s="6"/>
      <c r="AP25" s="6"/>
    </row>
    <row r="26">
      <c r="A26" s="6"/>
      <c r="B26" s="6"/>
      <c r="C26" s="6"/>
      <c r="D26" s="9"/>
      <c r="E26" s="9"/>
      <c r="F26" s="9"/>
      <c r="G26" s="9"/>
      <c r="H26" s="9"/>
      <c r="I26" s="9"/>
      <c r="J26" s="9"/>
      <c r="K26" s="9"/>
      <c r="L26" s="6"/>
      <c r="M26" s="9"/>
      <c r="N26" s="9"/>
      <c r="O26" s="9"/>
      <c r="P26" s="9"/>
      <c r="Q26" s="9"/>
      <c r="R26" s="9"/>
      <c r="S26" s="9"/>
      <c r="T26" s="9"/>
      <c r="U26" s="6"/>
      <c r="V26" s="9"/>
      <c r="W26" s="9"/>
      <c r="X26" s="9"/>
      <c r="Y26" s="9"/>
      <c r="Z26" s="9"/>
      <c r="AA26" s="9"/>
      <c r="AB26" s="9"/>
      <c r="AC26" s="9"/>
      <c r="AD26" s="6"/>
      <c r="AE26" s="6"/>
      <c r="AF26" s="10"/>
      <c r="AG26" s="9"/>
      <c r="AH26" s="9"/>
      <c r="AI26" s="9"/>
      <c r="AJ26" s="9"/>
      <c r="AK26" s="9"/>
      <c r="AL26" s="9"/>
      <c r="AM26" s="13"/>
      <c r="AN26" s="6"/>
      <c r="AO26" s="6"/>
      <c r="AP26" s="6"/>
    </row>
    <row r="27">
      <c r="A27" s="6"/>
      <c r="B27" s="6"/>
      <c r="C27" s="6"/>
      <c r="D27" s="9"/>
      <c r="E27" s="9"/>
      <c r="F27" s="9"/>
      <c r="G27" s="9"/>
      <c r="H27" s="9"/>
      <c r="I27" s="9"/>
      <c r="J27" s="9"/>
      <c r="K27" s="9"/>
      <c r="L27" s="6"/>
      <c r="M27" s="9"/>
      <c r="N27" s="9"/>
      <c r="O27" s="9"/>
      <c r="P27" s="9"/>
      <c r="Q27" s="9"/>
      <c r="R27" s="9"/>
      <c r="S27" s="9"/>
      <c r="T27" s="9"/>
      <c r="U27" s="6"/>
      <c r="V27" s="9"/>
      <c r="W27" s="9"/>
      <c r="X27" s="9"/>
      <c r="Y27" s="9"/>
      <c r="Z27" s="9"/>
      <c r="AA27" s="9"/>
      <c r="AB27" s="9"/>
      <c r="AC27" s="9"/>
      <c r="AD27" s="6"/>
      <c r="AE27" s="6"/>
      <c r="AF27" s="10"/>
      <c r="AG27" s="9"/>
      <c r="AH27" s="9"/>
      <c r="AI27" s="9"/>
      <c r="AJ27" s="9"/>
      <c r="AK27" s="9"/>
      <c r="AL27" s="9"/>
      <c r="AM27" s="11"/>
      <c r="AN27" s="6"/>
      <c r="AO27" s="6"/>
      <c r="AP27" s="6"/>
    </row>
    <row r="28">
      <c r="A28" s="6"/>
      <c r="B28" s="6"/>
      <c r="C28" s="6"/>
      <c r="D28" s="9"/>
      <c r="E28" s="9"/>
      <c r="F28" s="9"/>
      <c r="G28" s="9"/>
      <c r="H28" s="9"/>
      <c r="I28" s="9"/>
      <c r="J28" s="9"/>
      <c r="K28" s="9"/>
      <c r="L28" s="6"/>
      <c r="M28" s="9"/>
      <c r="N28" s="9"/>
      <c r="O28" s="9"/>
      <c r="P28" s="9"/>
      <c r="Q28" s="9"/>
      <c r="R28" s="9"/>
      <c r="S28" s="9"/>
      <c r="T28" s="9"/>
      <c r="U28" s="6"/>
      <c r="V28" s="9"/>
      <c r="W28" s="9"/>
      <c r="X28" s="9"/>
      <c r="Y28" s="9"/>
      <c r="Z28" s="9"/>
      <c r="AA28" s="9"/>
      <c r="AB28" s="9"/>
      <c r="AC28" s="9"/>
      <c r="AD28" s="6"/>
      <c r="AE28" s="6"/>
      <c r="AF28" s="10"/>
      <c r="AG28" s="9"/>
      <c r="AH28" s="9"/>
      <c r="AI28" s="9"/>
      <c r="AJ28" s="9"/>
      <c r="AK28" s="9"/>
      <c r="AL28" s="9"/>
      <c r="AM28" s="13"/>
      <c r="AN28" s="6"/>
      <c r="AO28" s="6"/>
      <c r="AP28" s="6"/>
    </row>
    <row r="29">
      <c r="A29" s="6"/>
      <c r="B29" s="6"/>
      <c r="C29" s="6"/>
      <c r="D29" s="9"/>
      <c r="E29" s="9"/>
      <c r="F29" s="9"/>
      <c r="G29" s="9"/>
      <c r="H29" s="9"/>
      <c r="I29" s="9"/>
      <c r="J29" s="9"/>
      <c r="K29" s="9"/>
      <c r="L29" s="6"/>
      <c r="M29" s="9"/>
      <c r="N29" s="9"/>
      <c r="O29" s="9"/>
      <c r="P29" s="9"/>
      <c r="Q29" s="9"/>
      <c r="R29" s="9"/>
      <c r="S29" s="9"/>
      <c r="T29" s="9"/>
      <c r="U29" s="6"/>
      <c r="V29" s="9"/>
      <c r="W29" s="9"/>
      <c r="X29" s="9"/>
      <c r="Y29" s="9"/>
      <c r="Z29" s="9"/>
      <c r="AA29" s="9"/>
      <c r="AB29" s="9"/>
      <c r="AC29" s="9"/>
      <c r="AD29" s="6"/>
      <c r="AE29" s="6"/>
      <c r="AF29" s="10"/>
      <c r="AG29" s="9"/>
      <c r="AH29" s="9"/>
      <c r="AI29" s="9"/>
      <c r="AJ29" s="9"/>
      <c r="AK29" s="9"/>
      <c r="AL29" s="9"/>
      <c r="AM29" s="11"/>
      <c r="AN29" s="6"/>
      <c r="AO29" s="6"/>
      <c r="AP29" s="6"/>
    </row>
    <row r="30">
      <c r="A30" s="6"/>
      <c r="B30" s="6"/>
      <c r="C30" s="6"/>
      <c r="D30" s="9"/>
      <c r="E30" s="9"/>
      <c r="F30" s="9"/>
      <c r="G30" s="9"/>
      <c r="H30" s="9"/>
      <c r="I30" s="9"/>
      <c r="J30" s="9"/>
      <c r="K30" s="9"/>
      <c r="L30" s="6"/>
      <c r="M30" s="9"/>
      <c r="N30" s="9"/>
      <c r="O30" s="9"/>
      <c r="P30" s="9"/>
      <c r="Q30" s="9"/>
      <c r="R30" s="9"/>
      <c r="S30" s="9"/>
      <c r="T30" s="9"/>
      <c r="U30" s="6"/>
      <c r="V30" s="9"/>
      <c r="W30" s="9"/>
      <c r="X30" s="9"/>
      <c r="Y30" s="9"/>
      <c r="Z30" s="9"/>
      <c r="AA30" s="9"/>
      <c r="AB30" s="9"/>
      <c r="AC30" s="9"/>
      <c r="AD30" s="6"/>
      <c r="AE30" s="6"/>
      <c r="AF30" s="10"/>
      <c r="AG30" s="9"/>
      <c r="AH30" s="9"/>
      <c r="AI30" s="9"/>
      <c r="AJ30" s="9"/>
      <c r="AK30" s="9"/>
      <c r="AL30" s="9"/>
      <c r="AM30" s="13"/>
      <c r="AN30" s="6"/>
      <c r="AO30" s="6"/>
      <c r="AP30" s="6"/>
    </row>
    <row r="31">
      <c r="A31" s="6"/>
      <c r="B31" s="6"/>
      <c r="C31" s="6"/>
      <c r="D31" s="9"/>
      <c r="E31" s="9"/>
      <c r="F31" s="9"/>
      <c r="G31" s="9"/>
      <c r="H31" s="9"/>
      <c r="I31" s="9"/>
      <c r="J31" s="9"/>
      <c r="K31" s="9"/>
      <c r="L31" s="6"/>
      <c r="M31" s="9"/>
      <c r="N31" s="9"/>
      <c r="O31" s="9"/>
      <c r="P31" s="9"/>
      <c r="Q31" s="9"/>
      <c r="R31" s="9"/>
      <c r="S31" s="9"/>
      <c r="T31" s="9"/>
      <c r="U31" s="6"/>
      <c r="V31" s="9"/>
      <c r="W31" s="9"/>
      <c r="X31" s="9"/>
      <c r="Y31" s="9"/>
      <c r="Z31" s="9"/>
      <c r="AA31" s="9"/>
      <c r="AB31" s="9"/>
      <c r="AC31" s="9"/>
      <c r="AD31" s="6"/>
      <c r="AE31" s="6"/>
      <c r="AF31" s="10"/>
      <c r="AG31" s="9"/>
      <c r="AH31" s="9"/>
      <c r="AI31" s="9"/>
      <c r="AJ31" s="9"/>
      <c r="AK31" s="9"/>
      <c r="AL31" s="9"/>
      <c r="AM31" s="13"/>
      <c r="AN31" s="6"/>
      <c r="AO31" s="6"/>
      <c r="AP31" s="6"/>
    </row>
    <row r="32">
      <c r="A32" s="6"/>
      <c r="B32" s="6"/>
      <c r="C32" s="6"/>
      <c r="D32" s="9"/>
      <c r="E32" s="9"/>
      <c r="F32" s="9"/>
      <c r="G32" s="9"/>
      <c r="H32" s="9"/>
      <c r="I32" s="9"/>
      <c r="J32" s="9"/>
      <c r="K32" s="9"/>
      <c r="L32" s="6"/>
      <c r="M32" s="9"/>
      <c r="N32" s="9"/>
      <c r="O32" s="9"/>
      <c r="P32" s="9"/>
      <c r="Q32" s="9"/>
      <c r="R32" s="9"/>
      <c r="S32" s="9"/>
      <c r="T32" s="9"/>
      <c r="U32" s="6"/>
      <c r="V32" s="9"/>
      <c r="W32" s="9"/>
      <c r="X32" s="9"/>
      <c r="Y32" s="9"/>
      <c r="Z32" s="9"/>
      <c r="AA32" s="9"/>
      <c r="AB32" s="9"/>
      <c r="AC32" s="9"/>
      <c r="AD32" s="6"/>
      <c r="AE32" s="6"/>
      <c r="AF32" s="10"/>
      <c r="AG32" s="9"/>
      <c r="AH32" s="9"/>
      <c r="AI32" s="9"/>
      <c r="AJ32" s="9"/>
      <c r="AK32" s="9"/>
      <c r="AL32" s="9"/>
      <c r="AM32" s="13"/>
      <c r="AN32" s="6"/>
      <c r="AO32" s="6"/>
      <c r="AP32" s="6"/>
    </row>
    <row r="33">
      <c r="A33" s="6"/>
      <c r="B33" s="6"/>
      <c r="C33" s="6"/>
      <c r="D33" s="9"/>
      <c r="E33" s="9"/>
      <c r="F33" s="9"/>
      <c r="G33" s="9"/>
      <c r="H33" s="9"/>
      <c r="I33" s="9"/>
      <c r="J33" s="9"/>
      <c r="K33" s="9"/>
      <c r="L33" s="6"/>
      <c r="M33" s="9"/>
      <c r="N33" s="9"/>
      <c r="O33" s="9"/>
      <c r="P33" s="9"/>
      <c r="Q33" s="9"/>
      <c r="R33" s="9"/>
      <c r="S33" s="9"/>
      <c r="T33" s="9"/>
      <c r="U33" s="6"/>
      <c r="V33" s="9"/>
      <c r="W33" s="9"/>
      <c r="X33" s="9"/>
      <c r="Y33" s="9"/>
      <c r="Z33" s="9"/>
      <c r="AA33" s="9"/>
      <c r="AB33" s="9"/>
      <c r="AC33" s="9"/>
      <c r="AD33" s="6"/>
      <c r="AE33" s="6"/>
      <c r="AF33" s="10"/>
      <c r="AG33" s="9"/>
      <c r="AH33" s="9"/>
      <c r="AI33" s="9"/>
      <c r="AJ33" s="9"/>
      <c r="AK33" s="9"/>
      <c r="AL33" s="9"/>
      <c r="AM33" s="11"/>
      <c r="AN33" s="6"/>
      <c r="AO33" s="6"/>
      <c r="AP33" s="6"/>
    </row>
    <row r="34">
      <c r="A34" s="6"/>
      <c r="B34" s="6"/>
      <c r="C34" s="6"/>
      <c r="D34" s="9"/>
      <c r="E34" s="9"/>
      <c r="F34" s="9"/>
      <c r="G34" s="9"/>
      <c r="H34" s="9"/>
      <c r="I34" s="9"/>
      <c r="J34" s="9"/>
      <c r="K34" s="9"/>
      <c r="L34" s="6"/>
      <c r="M34" s="9"/>
      <c r="N34" s="9"/>
      <c r="O34" s="9"/>
      <c r="P34" s="9"/>
      <c r="Q34" s="9"/>
      <c r="R34" s="9"/>
      <c r="S34" s="9"/>
      <c r="T34" s="9"/>
      <c r="U34" s="6"/>
      <c r="V34" s="9"/>
      <c r="W34" s="9"/>
      <c r="X34" s="9"/>
      <c r="Y34" s="9"/>
      <c r="Z34" s="9"/>
      <c r="AA34" s="9"/>
      <c r="AB34" s="9"/>
      <c r="AC34" s="9"/>
      <c r="AD34" s="6"/>
      <c r="AE34" s="6"/>
      <c r="AF34" s="10"/>
      <c r="AG34" s="9"/>
      <c r="AH34" s="9"/>
      <c r="AI34" s="9"/>
      <c r="AJ34" s="9"/>
      <c r="AK34" s="9"/>
      <c r="AL34" s="9"/>
      <c r="AM34" s="13"/>
      <c r="AN34" s="6"/>
      <c r="AO34" s="6"/>
      <c r="AP34" s="6"/>
    </row>
    <row r="35">
      <c r="A35" s="6"/>
      <c r="B35" s="6"/>
      <c r="C35" s="6"/>
      <c r="D35" s="9"/>
      <c r="E35" s="9"/>
      <c r="F35" s="9"/>
      <c r="G35" s="9"/>
      <c r="H35" s="9"/>
      <c r="I35" s="9"/>
      <c r="J35" s="9"/>
      <c r="K35" s="9"/>
      <c r="L35" s="6"/>
      <c r="M35" s="9"/>
      <c r="N35" s="9"/>
      <c r="O35" s="9"/>
      <c r="P35" s="9"/>
      <c r="Q35" s="9"/>
      <c r="R35" s="9"/>
      <c r="S35" s="9"/>
      <c r="T35" s="9"/>
      <c r="U35" s="6"/>
      <c r="V35" s="9"/>
      <c r="W35" s="9"/>
      <c r="X35" s="9"/>
      <c r="Y35" s="9"/>
      <c r="Z35" s="9"/>
      <c r="AA35" s="9"/>
      <c r="AB35" s="9"/>
      <c r="AC35" s="9"/>
      <c r="AD35" s="6"/>
      <c r="AE35" s="6"/>
      <c r="AF35" s="10"/>
      <c r="AG35" s="9"/>
      <c r="AH35" s="9"/>
      <c r="AI35" s="9"/>
      <c r="AJ35" s="9"/>
      <c r="AK35" s="9"/>
      <c r="AL35" s="9"/>
      <c r="AM35" s="11"/>
      <c r="AN35" s="6"/>
      <c r="AO35" s="6"/>
      <c r="AP35" s="6"/>
    </row>
    <row r="36">
      <c r="A36" s="6"/>
      <c r="B36" s="6"/>
      <c r="C36" s="6"/>
      <c r="D36" s="9"/>
      <c r="E36" s="9"/>
      <c r="F36" s="9"/>
      <c r="G36" s="9"/>
      <c r="H36" s="9"/>
      <c r="I36" s="9"/>
      <c r="J36" s="9"/>
      <c r="K36" s="9"/>
      <c r="L36" s="6"/>
      <c r="M36" s="9"/>
      <c r="N36" s="9"/>
      <c r="O36" s="9"/>
      <c r="P36" s="9"/>
      <c r="Q36" s="9"/>
      <c r="R36" s="9"/>
      <c r="S36" s="9"/>
      <c r="T36" s="9"/>
      <c r="U36" s="6"/>
      <c r="V36" s="9"/>
      <c r="W36" s="9"/>
      <c r="X36" s="9"/>
      <c r="Y36" s="9"/>
      <c r="Z36" s="9"/>
      <c r="AA36" s="9"/>
      <c r="AB36" s="9"/>
      <c r="AC36" s="9"/>
      <c r="AD36" s="6"/>
      <c r="AE36" s="6"/>
      <c r="AF36" s="10"/>
      <c r="AG36" s="9"/>
      <c r="AH36" s="9"/>
      <c r="AI36" s="9"/>
      <c r="AJ36" s="9"/>
      <c r="AK36" s="9"/>
      <c r="AL36" s="9"/>
      <c r="AM36" s="11"/>
      <c r="AN36" s="6"/>
      <c r="AO36" s="6"/>
      <c r="AP36" s="6"/>
    </row>
    <row r="37">
      <c r="A37" s="6"/>
      <c r="B37" s="6"/>
      <c r="C37" s="6"/>
      <c r="D37" s="9"/>
      <c r="E37" s="9"/>
      <c r="F37" s="9"/>
      <c r="G37" s="9"/>
      <c r="H37" s="9"/>
      <c r="I37" s="9"/>
      <c r="J37" s="9"/>
      <c r="K37" s="9"/>
      <c r="L37" s="6"/>
      <c r="M37" s="9"/>
      <c r="N37" s="9"/>
      <c r="O37" s="9"/>
      <c r="P37" s="9"/>
      <c r="Q37" s="9"/>
      <c r="R37" s="9"/>
      <c r="S37" s="9"/>
      <c r="T37" s="9"/>
      <c r="U37" s="6"/>
      <c r="V37" s="9"/>
      <c r="W37" s="9"/>
      <c r="X37" s="9"/>
      <c r="Y37" s="9"/>
      <c r="Z37" s="9"/>
      <c r="AA37" s="9"/>
      <c r="AB37" s="9"/>
      <c r="AC37" s="9"/>
      <c r="AD37" s="6"/>
      <c r="AE37" s="6"/>
      <c r="AF37" s="10"/>
      <c r="AG37" s="9"/>
      <c r="AH37" s="9"/>
      <c r="AI37" s="9"/>
      <c r="AJ37" s="9"/>
      <c r="AK37" s="9"/>
      <c r="AL37" s="9"/>
      <c r="AM37" s="11"/>
      <c r="AN37" s="6"/>
      <c r="AO37" s="6"/>
      <c r="AP37" s="6"/>
    </row>
    <row r="38">
      <c r="A38" s="6"/>
      <c r="B38" s="6"/>
      <c r="C38" s="6"/>
      <c r="D38" s="9"/>
      <c r="E38" s="9"/>
      <c r="F38" s="9"/>
      <c r="G38" s="9"/>
      <c r="H38" s="9"/>
      <c r="I38" s="9"/>
      <c r="J38" s="9"/>
      <c r="K38" s="9"/>
      <c r="L38" s="6"/>
      <c r="M38" s="9"/>
      <c r="N38" s="9"/>
      <c r="O38" s="9"/>
      <c r="P38" s="9"/>
      <c r="Q38" s="9"/>
      <c r="R38" s="9"/>
      <c r="S38" s="9"/>
      <c r="T38" s="9"/>
      <c r="U38" s="6"/>
      <c r="V38" s="9"/>
      <c r="W38" s="9"/>
      <c r="X38" s="9"/>
      <c r="Y38" s="9"/>
      <c r="Z38" s="9"/>
      <c r="AA38" s="9"/>
      <c r="AB38" s="9"/>
      <c r="AC38" s="9"/>
      <c r="AD38" s="6"/>
      <c r="AE38" s="6"/>
      <c r="AF38" s="10"/>
      <c r="AG38" s="9"/>
      <c r="AH38" s="9"/>
      <c r="AI38" s="9"/>
      <c r="AJ38" s="9"/>
      <c r="AK38" s="9"/>
      <c r="AL38" s="9"/>
      <c r="AM38" s="13"/>
      <c r="AN38" s="6"/>
      <c r="AO38" s="6"/>
      <c r="AP38" s="6"/>
    </row>
    <row r="39">
      <c r="A39" s="6"/>
      <c r="B39" s="6"/>
      <c r="C39" s="6"/>
      <c r="D39" s="9"/>
      <c r="E39" s="9"/>
      <c r="F39" s="9"/>
      <c r="G39" s="9"/>
      <c r="H39" s="9"/>
      <c r="I39" s="9"/>
      <c r="J39" s="9"/>
      <c r="K39" s="9"/>
      <c r="L39" s="6"/>
      <c r="M39" s="9"/>
      <c r="N39" s="9"/>
      <c r="O39" s="9"/>
      <c r="P39" s="9"/>
      <c r="Q39" s="9"/>
      <c r="R39" s="9"/>
      <c r="S39" s="9"/>
      <c r="T39" s="9"/>
      <c r="U39" s="6"/>
      <c r="V39" s="9"/>
      <c r="W39" s="9"/>
      <c r="X39" s="9"/>
      <c r="Y39" s="9"/>
      <c r="Z39" s="9"/>
      <c r="AA39" s="9"/>
      <c r="AB39" s="9"/>
      <c r="AC39" s="9"/>
      <c r="AD39" s="6"/>
      <c r="AE39" s="6"/>
      <c r="AF39" s="10"/>
      <c r="AG39" s="9"/>
      <c r="AH39" s="9"/>
      <c r="AI39" s="9"/>
      <c r="AJ39" s="9"/>
      <c r="AK39" s="9"/>
      <c r="AL39" s="9"/>
      <c r="AM39" s="11"/>
      <c r="AN39" s="6"/>
      <c r="AO39" s="6"/>
      <c r="AP39" s="6"/>
    </row>
    <row r="40">
      <c r="A40" s="6"/>
      <c r="B40" s="6"/>
      <c r="C40" s="6"/>
      <c r="D40" s="9"/>
      <c r="E40" s="9"/>
      <c r="F40" s="9"/>
      <c r="G40" s="9"/>
      <c r="H40" s="9"/>
      <c r="I40" s="9"/>
      <c r="J40" s="9"/>
      <c r="K40" s="9"/>
      <c r="L40" s="6"/>
      <c r="M40" s="9"/>
      <c r="N40" s="9"/>
      <c r="O40" s="9"/>
      <c r="P40" s="9"/>
      <c r="Q40" s="9"/>
      <c r="R40" s="9"/>
      <c r="S40" s="9"/>
      <c r="T40" s="9"/>
      <c r="U40" s="6"/>
      <c r="V40" s="9"/>
      <c r="W40" s="9"/>
      <c r="X40" s="9"/>
      <c r="Y40" s="9"/>
      <c r="Z40" s="9"/>
      <c r="AA40" s="9"/>
      <c r="AB40" s="9"/>
      <c r="AC40" s="9"/>
      <c r="AD40" s="6"/>
      <c r="AE40" s="6"/>
      <c r="AF40" s="10"/>
      <c r="AG40" s="9"/>
      <c r="AH40" s="9"/>
      <c r="AI40" s="9"/>
      <c r="AJ40" s="9"/>
      <c r="AK40" s="9"/>
      <c r="AL40" s="9"/>
      <c r="AM40" s="11"/>
      <c r="AN40" s="6"/>
      <c r="AO40" s="6"/>
      <c r="AP40" s="6"/>
    </row>
    <row r="41">
      <c r="A41" s="6"/>
      <c r="B41" s="6"/>
      <c r="C41" s="6"/>
      <c r="D41" s="9"/>
      <c r="E41" s="9"/>
      <c r="F41" s="9"/>
      <c r="G41" s="9"/>
      <c r="H41" s="9"/>
      <c r="I41" s="9"/>
      <c r="J41" s="9"/>
      <c r="K41" s="9"/>
      <c r="L41" s="6"/>
      <c r="M41" s="9"/>
      <c r="N41" s="9"/>
      <c r="O41" s="9"/>
      <c r="P41" s="9"/>
      <c r="Q41" s="9"/>
      <c r="R41" s="9"/>
      <c r="S41" s="9"/>
      <c r="T41" s="9"/>
      <c r="U41" s="6"/>
      <c r="V41" s="9"/>
      <c r="W41" s="9"/>
      <c r="X41" s="9"/>
      <c r="Y41" s="9"/>
      <c r="Z41" s="9"/>
      <c r="AA41" s="9"/>
      <c r="AB41" s="9"/>
      <c r="AC41" s="9"/>
      <c r="AD41" s="6"/>
      <c r="AE41" s="6"/>
      <c r="AF41" s="10"/>
      <c r="AG41" s="9"/>
      <c r="AH41" s="9"/>
      <c r="AI41" s="9"/>
      <c r="AJ41" s="9"/>
      <c r="AK41" s="9"/>
      <c r="AL41" s="9"/>
      <c r="AM41" s="13"/>
      <c r="AN41" s="6"/>
      <c r="AO41" s="6"/>
      <c r="AP41" s="6"/>
    </row>
    <row r="42">
      <c r="A42" s="6"/>
      <c r="B42" s="6"/>
      <c r="C42" s="6"/>
      <c r="D42" s="9"/>
      <c r="E42" s="9"/>
      <c r="F42" s="9"/>
      <c r="G42" s="9"/>
      <c r="H42" s="9"/>
      <c r="I42" s="9"/>
      <c r="J42" s="9"/>
      <c r="K42" s="9"/>
      <c r="L42" s="6"/>
      <c r="M42" s="9"/>
      <c r="N42" s="9"/>
      <c r="O42" s="9"/>
      <c r="P42" s="9"/>
      <c r="Q42" s="9"/>
      <c r="R42" s="9"/>
      <c r="S42" s="9"/>
      <c r="T42" s="9"/>
      <c r="U42" s="6"/>
      <c r="V42" s="9"/>
      <c r="W42" s="9"/>
      <c r="X42" s="9"/>
      <c r="Y42" s="9"/>
      <c r="Z42" s="9"/>
      <c r="AA42" s="9"/>
      <c r="AB42" s="9"/>
      <c r="AC42" s="9"/>
      <c r="AD42" s="6"/>
      <c r="AE42" s="6"/>
      <c r="AF42" s="10"/>
      <c r="AG42" s="9"/>
      <c r="AH42" s="9"/>
      <c r="AI42" s="9"/>
      <c r="AJ42" s="9"/>
      <c r="AK42" s="9"/>
      <c r="AL42" s="9"/>
      <c r="AM42" s="13"/>
      <c r="AN42" s="6"/>
      <c r="AO42" s="6"/>
      <c r="AP42" s="6"/>
    </row>
    <row r="43">
      <c r="A43" s="6"/>
      <c r="B43" s="6"/>
      <c r="C43" s="6"/>
      <c r="D43" s="9"/>
      <c r="E43" s="9"/>
      <c r="F43" s="9"/>
      <c r="G43" s="9"/>
      <c r="H43" s="9"/>
      <c r="I43" s="9"/>
      <c r="J43" s="9"/>
      <c r="K43" s="9"/>
      <c r="L43" s="6"/>
      <c r="M43" s="9"/>
      <c r="N43" s="9"/>
      <c r="O43" s="9"/>
      <c r="P43" s="9"/>
      <c r="Q43" s="9"/>
      <c r="R43" s="9"/>
      <c r="S43" s="9"/>
      <c r="T43" s="9"/>
      <c r="U43" s="6"/>
      <c r="V43" s="9"/>
      <c r="W43" s="9"/>
      <c r="X43" s="9"/>
      <c r="Y43" s="9"/>
      <c r="Z43" s="9"/>
      <c r="AA43" s="9"/>
      <c r="AB43" s="9"/>
      <c r="AC43" s="9"/>
      <c r="AD43" s="6"/>
      <c r="AE43" s="6"/>
      <c r="AF43" s="10"/>
      <c r="AG43" s="9"/>
      <c r="AH43" s="9"/>
      <c r="AI43" s="9"/>
      <c r="AJ43" s="9"/>
      <c r="AK43" s="9"/>
      <c r="AL43" s="9"/>
      <c r="AM43" s="11"/>
      <c r="AN43" s="6"/>
      <c r="AO43" s="6"/>
      <c r="AP43" s="6"/>
    </row>
    <row r="44">
      <c r="A44" s="6"/>
      <c r="B44" s="6"/>
      <c r="C44" s="6"/>
      <c r="D44" s="9"/>
      <c r="E44" s="9"/>
      <c r="F44" s="9"/>
      <c r="G44" s="9"/>
      <c r="H44" s="9"/>
      <c r="I44" s="9"/>
      <c r="J44" s="9"/>
      <c r="K44" s="9"/>
      <c r="L44" s="6"/>
      <c r="M44" s="9"/>
      <c r="N44" s="9"/>
      <c r="O44" s="9"/>
      <c r="P44" s="9"/>
      <c r="Q44" s="9"/>
      <c r="R44" s="9"/>
      <c r="S44" s="9"/>
      <c r="T44" s="9"/>
      <c r="U44" s="6"/>
      <c r="V44" s="9"/>
      <c r="W44" s="9"/>
      <c r="X44" s="9"/>
      <c r="Y44" s="9"/>
      <c r="Z44" s="9"/>
      <c r="AA44" s="9"/>
      <c r="AB44" s="9"/>
      <c r="AC44" s="9"/>
      <c r="AD44" s="6"/>
      <c r="AE44" s="6"/>
      <c r="AF44" s="10"/>
      <c r="AG44" s="9"/>
      <c r="AH44" s="9"/>
      <c r="AI44" s="9"/>
      <c r="AJ44" s="9"/>
      <c r="AK44" s="9"/>
      <c r="AL44" s="9"/>
      <c r="AM44" s="11"/>
      <c r="AN44" s="6"/>
      <c r="AO44" s="6"/>
      <c r="AP44" s="6"/>
    </row>
    <row r="45">
      <c r="A45" s="6"/>
      <c r="B45" s="6"/>
      <c r="C45" s="6"/>
      <c r="D45" s="9"/>
      <c r="E45" s="9"/>
      <c r="F45" s="9"/>
      <c r="G45" s="9"/>
      <c r="H45" s="9"/>
      <c r="I45" s="9"/>
      <c r="J45" s="9"/>
      <c r="K45" s="9"/>
      <c r="L45" s="6"/>
      <c r="M45" s="9"/>
      <c r="N45" s="9"/>
      <c r="O45" s="9"/>
      <c r="P45" s="9"/>
      <c r="Q45" s="9"/>
      <c r="R45" s="9"/>
      <c r="S45" s="9"/>
      <c r="T45" s="9"/>
      <c r="U45" s="6"/>
      <c r="V45" s="9"/>
      <c r="W45" s="9"/>
      <c r="X45" s="9"/>
      <c r="Y45" s="9"/>
      <c r="Z45" s="9"/>
      <c r="AA45" s="9"/>
      <c r="AB45" s="9"/>
      <c r="AC45" s="9"/>
      <c r="AD45" s="6"/>
      <c r="AE45" s="6"/>
      <c r="AF45" s="10"/>
      <c r="AG45" s="9"/>
      <c r="AH45" s="9"/>
      <c r="AI45" s="9"/>
      <c r="AJ45" s="9"/>
      <c r="AK45" s="9"/>
      <c r="AL45" s="9"/>
      <c r="AM45" s="11"/>
      <c r="AN45" s="6"/>
      <c r="AO45" s="6"/>
      <c r="AP45" s="6"/>
    </row>
    <row r="46">
      <c r="A46" s="6"/>
      <c r="B46" s="6"/>
      <c r="C46" s="6"/>
      <c r="D46" s="9"/>
      <c r="E46" s="9"/>
      <c r="F46" s="9"/>
      <c r="G46" s="9"/>
      <c r="H46" s="9"/>
      <c r="I46" s="9"/>
      <c r="J46" s="9"/>
      <c r="K46" s="9"/>
      <c r="L46" s="6"/>
      <c r="M46" s="9"/>
      <c r="N46" s="9"/>
      <c r="O46" s="9"/>
      <c r="P46" s="9"/>
      <c r="Q46" s="9"/>
      <c r="R46" s="9"/>
      <c r="S46" s="9"/>
      <c r="T46" s="9"/>
      <c r="U46" s="6"/>
      <c r="V46" s="9"/>
      <c r="W46" s="9"/>
      <c r="X46" s="9"/>
      <c r="Y46" s="9"/>
      <c r="Z46" s="9"/>
      <c r="AA46" s="9"/>
      <c r="AB46" s="9"/>
      <c r="AC46" s="9"/>
      <c r="AD46" s="6"/>
      <c r="AE46" s="6"/>
      <c r="AF46" s="10"/>
      <c r="AG46" s="9"/>
      <c r="AH46" s="9"/>
      <c r="AI46" s="9"/>
      <c r="AJ46" s="9"/>
      <c r="AK46" s="9"/>
      <c r="AL46" s="9"/>
      <c r="AM46" s="11"/>
      <c r="AN46" s="6"/>
      <c r="AO46" s="6"/>
      <c r="AP46" s="6"/>
    </row>
    <row r="47">
      <c r="A47" s="6"/>
      <c r="B47" s="6"/>
      <c r="C47" s="6"/>
      <c r="D47" s="9"/>
      <c r="E47" s="9"/>
      <c r="F47" s="9"/>
      <c r="G47" s="9"/>
      <c r="H47" s="9"/>
      <c r="I47" s="9"/>
      <c r="J47" s="9"/>
      <c r="K47" s="9"/>
      <c r="L47" s="6"/>
      <c r="M47" s="9"/>
      <c r="N47" s="9"/>
      <c r="O47" s="9"/>
      <c r="P47" s="9"/>
      <c r="Q47" s="9"/>
      <c r="R47" s="9"/>
      <c r="S47" s="9"/>
      <c r="T47" s="9"/>
      <c r="U47" s="6"/>
      <c r="V47" s="9"/>
      <c r="W47" s="9"/>
      <c r="X47" s="9"/>
      <c r="Y47" s="9"/>
      <c r="Z47" s="9"/>
      <c r="AA47" s="9"/>
      <c r="AB47" s="9"/>
      <c r="AC47" s="9"/>
      <c r="AD47" s="6"/>
      <c r="AE47" s="6"/>
      <c r="AF47" s="10"/>
      <c r="AG47" s="9"/>
      <c r="AH47" s="9"/>
      <c r="AI47" s="9"/>
      <c r="AJ47" s="9"/>
      <c r="AK47" s="9"/>
      <c r="AL47" s="9"/>
      <c r="AM47" s="13"/>
      <c r="AN47" s="6"/>
      <c r="AO47" s="6"/>
      <c r="AP47" s="6"/>
    </row>
    <row r="48">
      <c r="A48" s="6"/>
      <c r="B48" s="6"/>
      <c r="C48" s="6"/>
      <c r="D48" s="9"/>
      <c r="E48" s="9"/>
      <c r="F48" s="9"/>
      <c r="G48" s="9"/>
      <c r="H48" s="9"/>
      <c r="I48" s="9"/>
      <c r="J48" s="9"/>
      <c r="K48" s="9"/>
      <c r="L48" s="6"/>
      <c r="M48" s="9"/>
      <c r="N48" s="9"/>
      <c r="O48" s="9"/>
      <c r="P48" s="9"/>
      <c r="Q48" s="9"/>
      <c r="R48" s="9"/>
      <c r="S48" s="9"/>
      <c r="T48" s="9"/>
      <c r="U48" s="6"/>
      <c r="V48" s="9"/>
      <c r="W48" s="9"/>
      <c r="X48" s="9"/>
      <c r="Y48" s="9"/>
      <c r="Z48" s="9"/>
      <c r="AA48" s="9"/>
      <c r="AB48" s="9"/>
      <c r="AC48" s="9"/>
      <c r="AD48" s="6"/>
      <c r="AE48" s="6"/>
      <c r="AF48" s="10"/>
      <c r="AG48" s="9"/>
      <c r="AH48" s="9"/>
      <c r="AI48" s="9"/>
      <c r="AJ48" s="9"/>
      <c r="AK48" s="9"/>
      <c r="AL48" s="9"/>
      <c r="AM48" s="11"/>
      <c r="AN48" s="6"/>
      <c r="AO48" s="6"/>
      <c r="AP48" s="6"/>
    </row>
    <row r="49">
      <c r="A49" s="6"/>
      <c r="B49" s="6"/>
      <c r="C49" s="6"/>
      <c r="D49" s="9"/>
      <c r="E49" s="9"/>
      <c r="F49" s="9"/>
      <c r="G49" s="9"/>
      <c r="H49" s="9"/>
      <c r="I49" s="9"/>
      <c r="J49" s="9"/>
      <c r="K49" s="9"/>
      <c r="L49" s="6"/>
      <c r="M49" s="9"/>
      <c r="N49" s="9"/>
      <c r="O49" s="9"/>
      <c r="P49" s="9"/>
      <c r="Q49" s="9"/>
      <c r="R49" s="9"/>
      <c r="S49" s="9"/>
      <c r="T49" s="9"/>
      <c r="U49" s="6"/>
      <c r="V49" s="9"/>
      <c r="W49" s="9"/>
      <c r="X49" s="9"/>
      <c r="Y49" s="9"/>
      <c r="Z49" s="9"/>
      <c r="AA49" s="9"/>
      <c r="AB49" s="9"/>
      <c r="AC49" s="9"/>
      <c r="AD49" s="6"/>
      <c r="AE49" s="6"/>
      <c r="AF49" s="10"/>
      <c r="AG49" s="9"/>
      <c r="AH49" s="9"/>
      <c r="AI49" s="9"/>
      <c r="AJ49" s="9"/>
      <c r="AK49" s="9"/>
      <c r="AL49" s="9"/>
      <c r="AM49" s="11"/>
      <c r="AN49" s="6"/>
      <c r="AO49" s="6"/>
      <c r="AP49" s="6"/>
    </row>
    <row r="50">
      <c r="A50" s="6"/>
      <c r="B50" s="6"/>
      <c r="C50" s="6"/>
      <c r="D50" s="9"/>
      <c r="E50" s="9"/>
      <c r="F50" s="9"/>
      <c r="G50" s="9"/>
      <c r="H50" s="9"/>
      <c r="I50" s="9"/>
      <c r="J50" s="9"/>
      <c r="K50" s="9"/>
      <c r="L50" s="6"/>
      <c r="M50" s="9"/>
      <c r="N50" s="9"/>
      <c r="O50" s="9"/>
      <c r="P50" s="9"/>
      <c r="Q50" s="9"/>
      <c r="R50" s="9"/>
      <c r="S50" s="9"/>
      <c r="T50" s="9"/>
      <c r="U50" s="6"/>
      <c r="V50" s="9"/>
      <c r="W50" s="9"/>
      <c r="X50" s="9"/>
      <c r="Y50" s="9"/>
      <c r="Z50" s="9"/>
      <c r="AA50" s="9"/>
      <c r="AB50" s="9"/>
      <c r="AC50" s="9"/>
      <c r="AD50" s="6"/>
      <c r="AE50" s="6"/>
      <c r="AF50" s="10"/>
      <c r="AG50" s="9"/>
      <c r="AH50" s="9"/>
      <c r="AI50" s="9"/>
      <c r="AJ50" s="9"/>
      <c r="AK50" s="9"/>
      <c r="AL50" s="9"/>
      <c r="AM50" s="11"/>
      <c r="AN50" s="6"/>
      <c r="AO50" s="6"/>
      <c r="AP50" s="6"/>
    </row>
    <row r="51">
      <c r="A51" s="6"/>
      <c r="B51" s="6"/>
      <c r="C51" s="6"/>
      <c r="D51" s="9"/>
      <c r="E51" s="9"/>
      <c r="F51" s="9"/>
      <c r="G51" s="9"/>
      <c r="H51" s="9"/>
      <c r="I51" s="9"/>
      <c r="J51" s="9"/>
      <c r="K51" s="9"/>
      <c r="L51" s="6"/>
      <c r="M51" s="9"/>
      <c r="N51" s="9"/>
      <c r="O51" s="9"/>
      <c r="P51" s="9"/>
      <c r="Q51" s="9"/>
      <c r="R51" s="9"/>
      <c r="S51" s="9"/>
      <c r="T51" s="9"/>
      <c r="U51" s="6"/>
      <c r="V51" s="9"/>
      <c r="W51" s="9"/>
      <c r="X51" s="9"/>
      <c r="Y51" s="9"/>
      <c r="Z51" s="9"/>
      <c r="AA51" s="9"/>
      <c r="AB51" s="9"/>
      <c r="AC51" s="9"/>
      <c r="AD51" s="6"/>
      <c r="AE51" s="6"/>
      <c r="AF51" s="10"/>
      <c r="AG51" s="9"/>
      <c r="AH51" s="9"/>
      <c r="AI51" s="9"/>
      <c r="AJ51" s="9"/>
      <c r="AK51" s="9"/>
      <c r="AL51" s="9"/>
      <c r="AM51" s="11"/>
      <c r="AN51" s="6"/>
      <c r="AO51" s="6"/>
      <c r="AP51" s="6"/>
    </row>
    <row r="52">
      <c r="A52" s="6"/>
      <c r="B52" s="6"/>
      <c r="C52" s="6"/>
      <c r="D52" s="9"/>
      <c r="E52" s="9"/>
      <c r="F52" s="9"/>
      <c r="G52" s="9"/>
      <c r="H52" s="9"/>
      <c r="I52" s="9"/>
      <c r="J52" s="9"/>
      <c r="K52" s="9"/>
      <c r="L52" s="6"/>
      <c r="M52" s="9"/>
      <c r="N52" s="9"/>
      <c r="O52" s="9"/>
      <c r="P52" s="9"/>
      <c r="Q52" s="9"/>
      <c r="R52" s="9"/>
      <c r="S52" s="9"/>
      <c r="T52" s="9"/>
      <c r="U52" s="6"/>
      <c r="V52" s="9"/>
      <c r="W52" s="9"/>
      <c r="X52" s="9"/>
      <c r="Y52" s="9"/>
      <c r="Z52" s="9"/>
      <c r="AA52" s="9"/>
      <c r="AB52" s="9"/>
      <c r="AC52" s="9"/>
      <c r="AD52" s="6"/>
      <c r="AE52" s="6"/>
      <c r="AF52" s="10"/>
      <c r="AG52" s="9"/>
      <c r="AH52" s="9"/>
      <c r="AI52" s="9"/>
      <c r="AJ52" s="9"/>
      <c r="AK52" s="9"/>
      <c r="AL52" s="9"/>
      <c r="AM52" s="11"/>
      <c r="AN52" s="6"/>
      <c r="AO52" s="6"/>
      <c r="AP52" s="6"/>
    </row>
    <row r="53">
      <c r="A53" s="6"/>
      <c r="B53" s="6"/>
      <c r="C53" s="6"/>
      <c r="D53" s="9"/>
      <c r="E53" s="9"/>
      <c r="F53" s="9"/>
      <c r="G53" s="9"/>
      <c r="H53" s="9"/>
      <c r="I53" s="9"/>
      <c r="J53" s="9"/>
      <c r="K53" s="9"/>
      <c r="L53" s="6"/>
      <c r="M53" s="9"/>
      <c r="N53" s="9"/>
      <c r="O53" s="9"/>
      <c r="P53" s="9"/>
      <c r="Q53" s="9"/>
      <c r="R53" s="9"/>
      <c r="S53" s="9"/>
      <c r="T53" s="9"/>
      <c r="U53" s="6"/>
      <c r="V53" s="9"/>
      <c r="W53" s="9"/>
      <c r="X53" s="9"/>
      <c r="Y53" s="9"/>
      <c r="Z53" s="9"/>
      <c r="AA53" s="9"/>
      <c r="AB53" s="9"/>
      <c r="AC53" s="9"/>
      <c r="AD53" s="6"/>
      <c r="AE53" s="6"/>
      <c r="AF53" s="10"/>
      <c r="AG53" s="9"/>
      <c r="AH53" s="9"/>
      <c r="AI53" s="9"/>
      <c r="AJ53" s="9"/>
      <c r="AK53" s="9"/>
      <c r="AL53" s="9"/>
      <c r="AM53" s="13"/>
      <c r="AN53" s="6"/>
      <c r="AO53" s="6"/>
      <c r="AP53" s="6"/>
    </row>
    <row r="54">
      <c r="A54" s="6"/>
      <c r="B54" s="6"/>
      <c r="C54" s="6"/>
      <c r="D54" s="9"/>
      <c r="E54" s="9"/>
      <c r="F54" s="9"/>
      <c r="G54" s="9"/>
      <c r="H54" s="9"/>
      <c r="I54" s="9"/>
      <c r="J54" s="9"/>
      <c r="K54" s="9"/>
      <c r="L54" s="6"/>
      <c r="M54" s="9"/>
      <c r="N54" s="9"/>
      <c r="O54" s="9"/>
      <c r="P54" s="9"/>
      <c r="Q54" s="9"/>
      <c r="R54" s="9"/>
      <c r="S54" s="9"/>
      <c r="T54" s="9"/>
      <c r="U54" s="6"/>
      <c r="V54" s="9"/>
      <c r="W54" s="9"/>
      <c r="X54" s="9"/>
      <c r="Y54" s="9"/>
      <c r="Z54" s="9"/>
      <c r="AA54" s="9"/>
      <c r="AB54" s="9"/>
      <c r="AC54" s="9"/>
      <c r="AD54" s="6"/>
      <c r="AE54" s="6"/>
      <c r="AF54" s="10"/>
      <c r="AG54" s="9"/>
      <c r="AH54" s="9"/>
      <c r="AI54" s="9"/>
      <c r="AJ54" s="9"/>
      <c r="AK54" s="9"/>
      <c r="AL54" s="9"/>
      <c r="AM54" s="11"/>
      <c r="AN54" s="6"/>
      <c r="AO54" s="6"/>
      <c r="AP54" s="6"/>
    </row>
    <row r="55">
      <c r="A55" s="6"/>
      <c r="B55" s="6"/>
      <c r="C55" s="6"/>
      <c r="D55" s="9"/>
      <c r="E55" s="9"/>
      <c r="F55" s="9"/>
      <c r="G55" s="9"/>
      <c r="H55" s="9"/>
      <c r="I55" s="9"/>
      <c r="J55" s="9"/>
      <c r="K55" s="9"/>
      <c r="L55" s="6"/>
      <c r="M55" s="9"/>
      <c r="N55" s="9"/>
      <c r="O55" s="9"/>
      <c r="P55" s="9"/>
      <c r="Q55" s="9"/>
      <c r="R55" s="9"/>
      <c r="S55" s="9"/>
      <c r="T55" s="9"/>
      <c r="U55" s="6"/>
      <c r="V55" s="9"/>
      <c r="W55" s="9"/>
      <c r="X55" s="9"/>
      <c r="Y55" s="9"/>
      <c r="Z55" s="9"/>
      <c r="AA55" s="9"/>
      <c r="AB55" s="9"/>
      <c r="AC55" s="9"/>
      <c r="AD55" s="6"/>
      <c r="AE55" s="6"/>
      <c r="AF55" s="10"/>
      <c r="AG55" s="9"/>
      <c r="AH55" s="9"/>
      <c r="AI55" s="9"/>
      <c r="AJ55" s="9"/>
      <c r="AK55" s="9"/>
      <c r="AL55" s="9"/>
      <c r="AM55" s="11"/>
      <c r="AN55" s="6"/>
      <c r="AO55" s="6"/>
      <c r="AP55" s="6"/>
    </row>
    <row r="56">
      <c r="A56" s="6"/>
      <c r="B56" s="6"/>
      <c r="C56" s="6"/>
      <c r="D56" s="9"/>
      <c r="E56" s="9"/>
      <c r="F56" s="9"/>
      <c r="G56" s="9"/>
      <c r="H56" s="9"/>
      <c r="I56" s="9"/>
      <c r="J56" s="9"/>
      <c r="K56" s="9"/>
      <c r="L56" s="6"/>
      <c r="M56" s="9"/>
      <c r="N56" s="9"/>
      <c r="O56" s="9"/>
      <c r="P56" s="9"/>
      <c r="Q56" s="9"/>
      <c r="R56" s="9"/>
      <c r="S56" s="9"/>
      <c r="T56" s="9"/>
      <c r="U56" s="6"/>
      <c r="V56" s="9"/>
      <c r="W56" s="9"/>
      <c r="X56" s="9"/>
      <c r="Y56" s="9"/>
      <c r="Z56" s="9"/>
      <c r="AA56" s="9"/>
      <c r="AB56" s="9"/>
      <c r="AC56" s="9"/>
      <c r="AD56" s="6"/>
      <c r="AE56" s="6"/>
      <c r="AF56" s="10"/>
      <c r="AG56" s="9"/>
      <c r="AH56" s="9"/>
      <c r="AI56" s="9"/>
      <c r="AJ56" s="9"/>
      <c r="AK56" s="9"/>
      <c r="AL56" s="9"/>
      <c r="AM56" s="11"/>
      <c r="AN56" s="6"/>
      <c r="AO56" s="6"/>
      <c r="AP56" s="6"/>
    </row>
    <row r="57">
      <c r="A57" s="6"/>
      <c r="B57" s="6"/>
      <c r="C57" s="6"/>
      <c r="D57" s="9"/>
      <c r="E57" s="9"/>
      <c r="F57" s="9"/>
      <c r="G57" s="9"/>
      <c r="H57" s="9"/>
      <c r="I57" s="9"/>
      <c r="J57" s="9"/>
      <c r="K57" s="9"/>
      <c r="L57" s="6"/>
      <c r="M57" s="9"/>
      <c r="N57" s="9"/>
      <c r="O57" s="9"/>
      <c r="P57" s="9"/>
      <c r="Q57" s="9"/>
      <c r="R57" s="9"/>
      <c r="S57" s="9"/>
      <c r="T57" s="9"/>
      <c r="U57" s="6"/>
      <c r="V57" s="9"/>
      <c r="W57" s="9"/>
      <c r="X57" s="9"/>
      <c r="Y57" s="9"/>
      <c r="Z57" s="9"/>
      <c r="AA57" s="9"/>
      <c r="AB57" s="9"/>
      <c r="AC57" s="9"/>
      <c r="AD57" s="6"/>
      <c r="AE57" s="6"/>
      <c r="AF57" s="10"/>
      <c r="AG57" s="9"/>
      <c r="AH57" s="9"/>
      <c r="AI57" s="9"/>
      <c r="AJ57" s="9"/>
      <c r="AK57" s="9"/>
      <c r="AL57" s="9"/>
      <c r="AM57" s="13"/>
      <c r="AN57" s="6"/>
      <c r="AO57" s="6"/>
      <c r="AP57" s="6"/>
    </row>
    <row r="58">
      <c r="A58" s="6"/>
      <c r="B58" s="6"/>
      <c r="C58" s="6"/>
      <c r="D58" s="9"/>
      <c r="E58" s="9"/>
      <c r="F58" s="9"/>
      <c r="G58" s="9"/>
      <c r="H58" s="9"/>
      <c r="I58" s="9"/>
      <c r="J58" s="9"/>
      <c r="K58" s="9"/>
      <c r="L58" s="6"/>
      <c r="M58" s="9"/>
      <c r="N58" s="9"/>
      <c r="O58" s="9"/>
      <c r="P58" s="9"/>
      <c r="Q58" s="9"/>
      <c r="R58" s="9"/>
      <c r="S58" s="9"/>
      <c r="T58" s="9"/>
      <c r="U58" s="6"/>
      <c r="V58" s="9"/>
      <c r="W58" s="9"/>
      <c r="X58" s="9"/>
      <c r="Y58" s="9"/>
      <c r="Z58" s="9"/>
      <c r="AA58" s="9"/>
      <c r="AB58" s="9"/>
      <c r="AC58" s="9"/>
      <c r="AD58" s="6"/>
      <c r="AE58" s="6"/>
      <c r="AF58" s="10"/>
      <c r="AG58" s="9"/>
      <c r="AH58" s="9"/>
      <c r="AI58" s="9"/>
      <c r="AJ58" s="9"/>
      <c r="AK58" s="9"/>
      <c r="AL58" s="9"/>
      <c r="AM58" s="11"/>
      <c r="AN58" s="6"/>
      <c r="AO58" s="6"/>
      <c r="AP58" s="6"/>
    </row>
    <row r="59">
      <c r="A59" s="6"/>
      <c r="B59" s="6"/>
      <c r="C59" s="6"/>
      <c r="D59" s="9"/>
      <c r="E59" s="9"/>
      <c r="F59" s="9"/>
      <c r="G59" s="9"/>
      <c r="H59" s="9"/>
      <c r="I59" s="9"/>
      <c r="J59" s="9"/>
      <c r="K59" s="9"/>
      <c r="L59" s="6"/>
      <c r="M59" s="9"/>
      <c r="N59" s="9"/>
      <c r="O59" s="9"/>
      <c r="P59" s="9"/>
      <c r="Q59" s="9"/>
      <c r="R59" s="9"/>
      <c r="S59" s="9"/>
      <c r="T59" s="9"/>
      <c r="U59" s="6"/>
      <c r="V59" s="9"/>
      <c r="W59" s="9"/>
      <c r="X59" s="9"/>
      <c r="Y59" s="9"/>
      <c r="Z59" s="9"/>
      <c r="AA59" s="9"/>
      <c r="AB59" s="9"/>
      <c r="AC59" s="9"/>
      <c r="AD59" s="6"/>
      <c r="AE59" s="6"/>
      <c r="AF59" s="10"/>
      <c r="AG59" s="9"/>
      <c r="AH59" s="9"/>
      <c r="AI59" s="9"/>
      <c r="AJ59" s="9"/>
      <c r="AK59" s="9"/>
      <c r="AL59" s="9"/>
      <c r="AM59" s="11"/>
      <c r="AN59" s="6"/>
      <c r="AO59" s="6"/>
      <c r="AP59" s="6"/>
    </row>
    <row r="60">
      <c r="A60" s="6"/>
      <c r="B60" s="6"/>
      <c r="C60" s="6"/>
      <c r="D60" s="9"/>
      <c r="E60" s="9"/>
      <c r="F60" s="9"/>
      <c r="G60" s="9"/>
      <c r="H60" s="9"/>
      <c r="I60" s="9"/>
      <c r="J60" s="9"/>
      <c r="K60" s="9"/>
      <c r="L60" s="6"/>
      <c r="M60" s="9"/>
      <c r="N60" s="9"/>
      <c r="O60" s="9"/>
      <c r="P60" s="9"/>
      <c r="Q60" s="9"/>
      <c r="R60" s="9"/>
      <c r="S60" s="9"/>
      <c r="T60" s="9"/>
      <c r="U60" s="6"/>
      <c r="V60" s="9"/>
      <c r="W60" s="9"/>
      <c r="X60" s="9"/>
      <c r="Y60" s="9"/>
      <c r="Z60" s="9"/>
      <c r="AA60" s="9"/>
      <c r="AB60" s="9"/>
      <c r="AC60" s="9"/>
      <c r="AD60" s="6"/>
      <c r="AE60" s="6"/>
      <c r="AF60" s="10"/>
      <c r="AG60" s="9"/>
      <c r="AH60" s="9"/>
      <c r="AI60" s="9"/>
      <c r="AJ60" s="9"/>
      <c r="AK60" s="9"/>
      <c r="AL60" s="9"/>
      <c r="AM60" s="11"/>
      <c r="AN60" s="6"/>
      <c r="AO60" s="6"/>
      <c r="AP60" s="6"/>
    </row>
    <row r="61">
      <c r="A61" s="6"/>
      <c r="B61" s="6"/>
      <c r="C61" s="6"/>
      <c r="D61" s="9"/>
      <c r="E61" s="9"/>
      <c r="F61" s="9"/>
      <c r="G61" s="9"/>
      <c r="H61" s="9"/>
      <c r="I61" s="9"/>
      <c r="J61" s="9"/>
      <c r="K61" s="9"/>
      <c r="L61" s="6"/>
      <c r="M61" s="9"/>
      <c r="N61" s="9"/>
      <c r="O61" s="9"/>
      <c r="P61" s="9"/>
      <c r="Q61" s="9"/>
      <c r="R61" s="9"/>
      <c r="S61" s="9"/>
      <c r="T61" s="9"/>
      <c r="U61" s="6"/>
      <c r="V61" s="9"/>
      <c r="W61" s="9"/>
      <c r="X61" s="9"/>
      <c r="Y61" s="9"/>
      <c r="Z61" s="9"/>
      <c r="AA61" s="9"/>
      <c r="AB61" s="14"/>
      <c r="AC61" s="14"/>
      <c r="AD61" s="6"/>
      <c r="AE61" s="6"/>
      <c r="AF61" s="10"/>
      <c r="AG61" s="9"/>
      <c r="AH61" s="9"/>
      <c r="AI61" s="9"/>
      <c r="AJ61" s="9"/>
      <c r="AK61" s="9"/>
      <c r="AL61" s="9"/>
      <c r="AM61" s="13"/>
      <c r="AN61" s="6"/>
      <c r="AO61" s="6"/>
      <c r="AP61" s="6"/>
    </row>
    <row r="62">
      <c r="A62" s="6"/>
      <c r="B62" s="6"/>
      <c r="C62" s="6"/>
      <c r="D62" s="9"/>
      <c r="E62" s="9"/>
      <c r="F62" s="9"/>
      <c r="G62" s="9"/>
      <c r="H62" s="9"/>
      <c r="I62" s="9"/>
      <c r="J62" s="9"/>
      <c r="K62" s="9"/>
      <c r="L62" s="6"/>
      <c r="M62" s="9"/>
      <c r="N62" s="9"/>
      <c r="O62" s="9"/>
      <c r="P62" s="9"/>
      <c r="Q62" s="9"/>
      <c r="R62" s="9"/>
      <c r="S62" s="9"/>
      <c r="T62" s="9"/>
      <c r="U62" s="6"/>
      <c r="V62" s="9"/>
      <c r="W62" s="9"/>
      <c r="X62" s="9"/>
      <c r="Y62" s="9"/>
      <c r="Z62" s="9"/>
      <c r="AA62" s="9"/>
      <c r="AB62" s="9"/>
      <c r="AC62" s="9"/>
      <c r="AD62" s="6"/>
      <c r="AE62" s="6"/>
      <c r="AF62" s="10"/>
      <c r="AG62" s="9"/>
      <c r="AH62" s="9"/>
      <c r="AI62" s="9"/>
      <c r="AJ62" s="9"/>
      <c r="AK62" s="9"/>
      <c r="AL62" s="9"/>
      <c r="AM62" s="11"/>
      <c r="AN62" s="6"/>
      <c r="AO62" s="6"/>
      <c r="AP62" s="6"/>
    </row>
    <row r="63">
      <c r="A63" s="6"/>
      <c r="B63" s="6"/>
      <c r="C63" s="6"/>
      <c r="D63" s="9"/>
      <c r="E63" s="9"/>
      <c r="F63" s="9"/>
      <c r="G63" s="9"/>
      <c r="H63" s="9"/>
      <c r="I63" s="9"/>
      <c r="J63" s="9"/>
      <c r="K63" s="9"/>
      <c r="L63" s="6"/>
      <c r="M63" s="9"/>
      <c r="N63" s="9"/>
      <c r="O63" s="9"/>
      <c r="P63" s="9"/>
      <c r="Q63" s="9"/>
      <c r="R63" s="9"/>
      <c r="S63" s="9"/>
      <c r="T63" s="9"/>
      <c r="U63" s="6"/>
      <c r="V63" s="9"/>
      <c r="W63" s="9"/>
      <c r="X63" s="9"/>
      <c r="Y63" s="9"/>
      <c r="Z63" s="9"/>
      <c r="AA63" s="9"/>
      <c r="AB63" s="9"/>
      <c r="AC63" s="9"/>
      <c r="AD63" s="6"/>
      <c r="AE63" s="6"/>
      <c r="AF63" s="10"/>
      <c r="AG63" s="9"/>
      <c r="AH63" s="9"/>
      <c r="AI63" s="9"/>
      <c r="AJ63" s="9"/>
      <c r="AK63" s="9"/>
      <c r="AL63" s="9"/>
      <c r="AM63" s="13"/>
      <c r="AN63" s="6"/>
      <c r="AO63" s="6"/>
      <c r="AP63" s="6"/>
    </row>
    <row r="64">
      <c r="A64" s="6"/>
      <c r="B64" s="6"/>
      <c r="C64" s="6"/>
      <c r="D64" s="9"/>
      <c r="E64" s="9"/>
      <c r="F64" s="9"/>
      <c r="G64" s="9"/>
      <c r="H64" s="9"/>
      <c r="I64" s="9"/>
      <c r="J64" s="9"/>
      <c r="K64" s="9"/>
      <c r="L64" s="6"/>
      <c r="M64" s="9"/>
      <c r="N64" s="9"/>
      <c r="O64" s="9"/>
      <c r="P64" s="9"/>
      <c r="Q64" s="9"/>
      <c r="R64" s="9"/>
      <c r="S64" s="9"/>
      <c r="T64" s="9"/>
      <c r="U64" s="6"/>
      <c r="V64" s="14"/>
      <c r="W64" s="14"/>
      <c r="X64" s="14"/>
      <c r="Y64" s="14"/>
      <c r="Z64" s="14"/>
      <c r="AA64" s="14"/>
      <c r="AB64" s="14"/>
      <c r="AC64" s="14"/>
      <c r="AD64" s="6"/>
      <c r="AE64" s="6"/>
      <c r="AF64" s="10"/>
      <c r="AG64" s="9"/>
      <c r="AH64" s="9"/>
      <c r="AI64" s="9"/>
      <c r="AJ64" s="9"/>
      <c r="AK64" s="9"/>
      <c r="AL64" s="9"/>
      <c r="AM64" s="11"/>
      <c r="AN64" s="6"/>
      <c r="AO64" s="6"/>
      <c r="AP64" s="6"/>
    </row>
    <row r="65">
      <c r="A65" s="6"/>
      <c r="B65" s="6"/>
      <c r="C65" s="6"/>
      <c r="D65" s="14"/>
      <c r="E65" s="14"/>
      <c r="F65" s="14"/>
      <c r="G65" s="14"/>
      <c r="H65" s="14"/>
      <c r="I65" s="14"/>
      <c r="J65" s="9"/>
      <c r="K65" s="9"/>
      <c r="L65" s="6"/>
      <c r="M65" s="9"/>
      <c r="N65" s="9"/>
      <c r="O65" s="9"/>
      <c r="P65" s="9"/>
      <c r="Q65" s="9"/>
      <c r="R65" s="9"/>
      <c r="S65" s="9"/>
      <c r="T65" s="9"/>
      <c r="U65" s="6"/>
      <c r="V65" s="14"/>
      <c r="W65" s="14"/>
      <c r="X65" s="14"/>
      <c r="Y65" s="14"/>
      <c r="Z65" s="14"/>
      <c r="AA65" s="14"/>
      <c r="AB65" s="9"/>
      <c r="AC65" s="9"/>
      <c r="AD65" s="6"/>
      <c r="AE65" s="6"/>
      <c r="AF65" s="10"/>
      <c r="AG65" s="9"/>
      <c r="AH65" s="9"/>
      <c r="AI65" s="9"/>
      <c r="AJ65" s="9"/>
      <c r="AK65" s="9"/>
      <c r="AL65" s="9"/>
      <c r="AM65" s="13"/>
      <c r="AN65" s="6"/>
      <c r="AO65" s="6"/>
      <c r="AP65" s="6"/>
    </row>
    <row r="66">
      <c r="A66" s="6"/>
      <c r="B66" s="6"/>
      <c r="C66" s="6"/>
      <c r="D66" s="9"/>
      <c r="E66" s="9"/>
      <c r="F66" s="9"/>
      <c r="G66" s="9"/>
      <c r="H66" s="9"/>
      <c r="I66" s="9"/>
      <c r="J66" s="9"/>
      <c r="K66" s="9"/>
      <c r="L66" s="6"/>
      <c r="M66" s="14"/>
      <c r="N66" s="14"/>
      <c r="O66" s="14"/>
      <c r="P66" s="14"/>
      <c r="Q66" s="14"/>
      <c r="R66" s="14"/>
      <c r="S66" s="9"/>
      <c r="T66" s="9"/>
      <c r="U66" s="6"/>
      <c r="V66" s="14"/>
      <c r="W66" s="14"/>
      <c r="X66" s="14"/>
      <c r="Y66" s="14"/>
      <c r="Z66" s="14"/>
      <c r="AA66" s="14"/>
      <c r="AB66" s="9"/>
      <c r="AC66" s="9"/>
      <c r="AD66" s="6"/>
      <c r="AE66" s="6"/>
      <c r="AF66" s="10"/>
      <c r="AG66" s="9"/>
      <c r="AH66" s="9"/>
      <c r="AI66" s="9"/>
      <c r="AJ66" s="9"/>
      <c r="AK66" s="9"/>
      <c r="AL66" s="9"/>
      <c r="AM66" s="11"/>
      <c r="AN66" s="6"/>
      <c r="AO66" s="6"/>
      <c r="AP66" s="6"/>
    </row>
    <row r="67">
      <c r="A67" s="6"/>
      <c r="B67" s="6"/>
      <c r="C67" s="6"/>
      <c r="D67" s="14"/>
      <c r="E67" s="14"/>
      <c r="F67" s="14"/>
      <c r="G67" s="14"/>
      <c r="H67" s="14"/>
      <c r="I67" s="14"/>
      <c r="J67" s="9"/>
      <c r="K67" s="9"/>
      <c r="L67" s="6"/>
      <c r="M67" s="14"/>
      <c r="N67" s="14"/>
      <c r="O67" s="14"/>
      <c r="P67" s="14"/>
      <c r="Q67" s="14"/>
      <c r="R67" s="14"/>
      <c r="S67" s="9"/>
      <c r="T67" s="9"/>
      <c r="U67" s="6"/>
      <c r="V67" s="14"/>
      <c r="W67" s="14"/>
      <c r="X67" s="14"/>
      <c r="Y67" s="14"/>
      <c r="Z67" s="14"/>
      <c r="AA67" s="14"/>
      <c r="AB67" s="9"/>
      <c r="AC67" s="9"/>
      <c r="AD67" s="6"/>
      <c r="AE67" s="6"/>
      <c r="AF67" s="10"/>
      <c r="AG67" s="9"/>
      <c r="AH67" s="9"/>
      <c r="AI67" s="9"/>
      <c r="AJ67" s="9"/>
      <c r="AK67" s="9"/>
      <c r="AL67" s="9"/>
      <c r="AM67" s="11"/>
      <c r="AN67" s="6"/>
      <c r="AO67" s="6"/>
      <c r="AP67" s="6"/>
    </row>
    <row r="68">
      <c r="A68" s="6"/>
      <c r="B68" s="6"/>
      <c r="C68" s="6"/>
      <c r="D68" s="9"/>
      <c r="E68" s="9"/>
      <c r="F68" s="9"/>
      <c r="G68" s="9"/>
      <c r="H68" s="9"/>
      <c r="I68" s="9"/>
      <c r="J68" s="9"/>
      <c r="K68" s="9"/>
      <c r="L68" s="6"/>
      <c r="M68" s="14"/>
      <c r="N68" s="14"/>
      <c r="O68" s="14"/>
      <c r="P68" s="14"/>
      <c r="Q68" s="14"/>
      <c r="R68" s="14"/>
      <c r="S68" s="9"/>
      <c r="T68" s="9"/>
      <c r="U68" s="6"/>
      <c r="V68" s="14"/>
      <c r="W68" s="14"/>
      <c r="X68" s="14"/>
      <c r="Y68" s="14"/>
      <c r="Z68" s="14"/>
      <c r="AA68" s="14"/>
      <c r="AB68" s="9"/>
      <c r="AC68" s="9"/>
      <c r="AD68" s="6"/>
      <c r="AE68" s="6"/>
      <c r="AF68" s="10"/>
      <c r="AG68" s="9"/>
      <c r="AH68" s="9"/>
      <c r="AI68" s="9"/>
      <c r="AJ68" s="9"/>
      <c r="AK68" s="9"/>
      <c r="AL68" s="9"/>
      <c r="AM68" s="11"/>
      <c r="AN68" s="6"/>
      <c r="AO68" s="6"/>
      <c r="AP68" s="6"/>
    </row>
    <row r="69">
      <c r="A69" s="6"/>
      <c r="B69" s="6"/>
      <c r="C69" s="6"/>
      <c r="D69" s="14"/>
      <c r="E69" s="14"/>
      <c r="F69" s="14"/>
      <c r="G69" s="14"/>
      <c r="H69" s="14"/>
      <c r="I69" s="14"/>
      <c r="J69" s="9"/>
      <c r="K69" s="9"/>
      <c r="L69" s="6"/>
      <c r="M69" s="14"/>
      <c r="N69" s="14"/>
      <c r="O69" s="14"/>
      <c r="P69" s="14"/>
      <c r="Q69" s="14"/>
      <c r="R69" s="14"/>
      <c r="S69" s="9"/>
      <c r="T69" s="9"/>
      <c r="U69" s="6"/>
      <c r="V69" s="14"/>
      <c r="W69" s="14"/>
      <c r="X69" s="14"/>
      <c r="Y69" s="14"/>
      <c r="Z69" s="14"/>
      <c r="AA69" s="14"/>
      <c r="AB69" s="9"/>
      <c r="AC69" s="9"/>
      <c r="AD69" s="6"/>
      <c r="AE69" s="6"/>
      <c r="AF69" s="10"/>
      <c r="AG69" s="9"/>
      <c r="AH69" s="9"/>
      <c r="AI69" s="9"/>
      <c r="AJ69" s="9"/>
      <c r="AK69" s="9"/>
      <c r="AL69" s="9"/>
      <c r="AM69" s="11"/>
      <c r="AN69" s="6"/>
      <c r="AO69" s="6"/>
      <c r="AP69" s="6"/>
    </row>
    <row r="70">
      <c r="A70" s="6"/>
      <c r="B70" s="6"/>
      <c r="C70" s="6"/>
      <c r="D70" s="14"/>
      <c r="E70" s="14"/>
      <c r="F70" s="14"/>
      <c r="G70" s="14"/>
      <c r="H70" s="14"/>
      <c r="I70" s="14"/>
      <c r="J70" s="9"/>
      <c r="K70" s="9"/>
      <c r="L70" s="6"/>
      <c r="M70" s="14"/>
      <c r="N70" s="14"/>
      <c r="O70" s="14"/>
      <c r="P70" s="14"/>
      <c r="Q70" s="14"/>
      <c r="R70" s="14"/>
      <c r="S70" s="9"/>
      <c r="T70" s="9"/>
      <c r="U70" s="6"/>
      <c r="V70" s="14"/>
      <c r="W70" s="14"/>
      <c r="X70" s="14"/>
      <c r="Y70" s="14"/>
      <c r="Z70" s="14"/>
      <c r="AA70" s="14"/>
      <c r="AB70" s="9"/>
      <c r="AC70" s="9"/>
      <c r="AD70" s="6"/>
      <c r="AE70" s="6"/>
      <c r="AF70" s="10"/>
      <c r="AG70" s="9"/>
      <c r="AH70" s="9"/>
      <c r="AI70" s="9"/>
      <c r="AJ70" s="9"/>
      <c r="AK70" s="9"/>
      <c r="AL70" s="9"/>
      <c r="AM70" s="11"/>
      <c r="AN70" s="6"/>
      <c r="AO70" s="6"/>
      <c r="AP70" s="6"/>
    </row>
    <row r="71">
      <c r="A71" s="6"/>
      <c r="B71" s="6"/>
      <c r="C71" s="6"/>
      <c r="D71" s="14"/>
      <c r="E71" s="14"/>
      <c r="F71" s="14"/>
      <c r="G71" s="14"/>
      <c r="H71" s="14"/>
      <c r="I71" s="14"/>
      <c r="J71" s="9"/>
      <c r="K71" s="9"/>
      <c r="L71" s="6"/>
      <c r="M71" s="14"/>
      <c r="N71" s="14"/>
      <c r="O71" s="14"/>
      <c r="P71" s="14"/>
      <c r="Q71" s="14"/>
      <c r="R71" s="14"/>
      <c r="S71" s="9"/>
      <c r="T71" s="9"/>
      <c r="U71" s="6"/>
      <c r="V71" s="14"/>
      <c r="W71" s="14"/>
      <c r="X71" s="14"/>
      <c r="Y71" s="14"/>
      <c r="Z71" s="14"/>
      <c r="AA71" s="14"/>
      <c r="AB71" s="9"/>
      <c r="AC71" s="9"/>
      <c r="AD71" s="6"/>
      <c r="AE71" s="6"/>
      <c r="AF71" s="10"/>
      <c r="AG71" s="9"/>
      <c r="AH71" s="9"/>
      <c r="AI71" s="9"/>
      <c r="AJ71" s="9"/>
      <c r="AK71" s="9"/>
      <c r="AL71" s="9"/>
      <c r="AM71" s="13"/>
      <c r="AN71" s="6"/>
      <c r="AO71" s="6"/>
      <c r="AP71" s="6"/>
    </row>
    <row r="72">
      <c r="A72" s="6"/>
      <c r="B72" s="6"/>
      <c r="C72" s="6"/>
      <c r="D72" s="9"/>
      <c r="E72" s="9"/>
      <c r="F72" s="9"/>
      <c r="G72" s="9"/>
      <c r="H72" s="9"/>
      <c r="I72" s="9"/>
      <c r="J72" s="9"/>
      <c r="K72" s="9"/>
      <c r="L72" s="6"/>
      <c r="M72" s="14"/>
      <c r="N72" s="14"/>
      <c r="O72" s="14"/>
      <c r="P72" s="14"/>
      <c r="Q72" s="14"/>
      <c r="R72" s="14"/>
      <c r="S72" s="9"/>
      <c r="T72" s="9"/>
      <c r="U72" s="6"/>
      <c r="V72" s="9"/>
      <c r="W72" s="9"/>
      <c r="X72" s="9"/>
      <c r="Y72" s="9"/>
      <c r="Z72" s="9"/>
      <c r="AA72" s="9"/>
      <c r="AB72" s="9"/>
      <c r="AC72" s="9"/>
      <c r="AD72" s="6"/>
      <c r="AE72" s="6"/>
      <c r="AF72" s="10"/>
      <c r="AG72" s="9"/>
      <c r="AH72" s="9"/>
      <c r="AI72" s="9"/>
      <c r="AJ72" s="9"/>
      <c r="AK72" s="9"/>
      <c r="AL72" s="9"/>
      <c r="AM72" s="13"/>
      <c r="AN72" s="6"/>
      <c r="AO72" s="6"/>
      <c r="AP72" s="6"/>
    </row>
    <row r="73">
      <c r="A73" s="6"/>
      <c r="B73" s="6"/>
      <c r="C73" s="6"/>
      <c r="D73" s="9"/>
      <c r="E73" s="9"/>
      <c r="F73" s="9"/>
      <c r="G73" s="9"/>
      <c r="H73" s="9"/>
      <c r="I73" s="9"/>
      <c r="J73" s="9"/>
      <c r="K73" s="9"/>
      <c r="L73" s="6"/>
      <c r="M73" s="9"/>
      <c r="N73" s="9"/>
      <c r="O73" s="9"/>
      <c r="P73" s="9"/>
      <c r="Q73" s="9"/>
      <c r="R73" s="9"/>
      <c r="S73" s="9"/>
      <c r="T73" s="9"/>
      <c r="U73" s="6"/>
      <c r="V73" s="9"/>
      <c r="W73" s="9"/>
      <c r="X73" s="9"/>
      <c r="Y73" s="9"/>
      <c r="Z73" s="9"/>
      <c r="AA73" s="9"/>
      <c r="AB73" s="9"/>
      <c r="AC73" s="9"/>
      <c r="AD73" s="6"/>
      <c r="AE73" s="6"/>
      <c r="AF73" s="10"/>
      <c r="AG73" s="9"/>
      <c r="AH73" s="9"/>
      <c r="AI73" s="9"/>
      <c r="AJ73" s="9"/>
      <c r="AK73" s="9"/>
      <c r="AL73" s="9"/>
      <c r="AM73" s="11"/>
      <c r="AN73" s="6"/>
      <c r="AO73" s="6"/>
      <c r="AP73" s="6"/>
    </row>
    <row r="74">
      <c r="A74" s="6"/>
      <c r="B74" s="6"/>
      <c r="C74" s="6"/>
      <c r="D74" s="9"/>
      <c r="E74" s="9"/>
      <c r="F74" s="9"/>
      <c r="G74" s="9"/>
      <c r="H74" s="9"/>
      <c r="I74" s="9"/>
      <c r="J74" s="9"/>
      <c r="K74" s="9"/>
      <c r="L74" s="6"/>
      <c r="M74" s="9"/>
      <c r="N74" s="9"/>
      <c r="O74" s="9"/>
      <c r="P74" s="9"/>
      <c r="Q74" s="9"/>
      <c r="R74" s="9"/>
      <c r="S74" s="9"/>
      <c r="T74" s="9"/>
      <c r="U74" s="6"/>
      <c r="V74" s="9"/>
      <c r="W74" s="9"/>
      <c r="X74" s="9"/>
      <c r="Y74" s="9"/>
      <c r="Z74" s="9"/>
      <c r="AA74" s="9"/>
      <c r="AB74" s="9"/>
      <c r="AC74" s="9"/>
      <c r="AD74" s="6"/>
      <c r="AE74" s="6"/>
      <c r="AF74" s="10"/>
      <c r="AG74" s="9"/>
      <c r="AH74" s="9"/>
      <c r="AI74" s="9"/>
      <c r="AJ74" s="9"/>
      <c r="AK74" s="9"/>
      <c r="AL74" s="9"/>
      <c r="AM74" s="11"/>
      <c r="AN74" s="6"/>
      <c r="AO74" s="6"/>
      <c r="AP74" s="6"/>
    </row>
    <row r="75">
      <c r="A75" s="6"/>
      <c r="B75" s="6"/>
      <c r="C75" s="6"/>
      <c r="D75" s="9"/>
      <c r="E75" s="9"/>
      <c r="F75" s="9"/>
      <c r="G75" s="9"/>
      <c r="H75" s="9"/>
      <c r="I75" s="9"/>
      <c r="J75" s="9"/>
      <c r="K75" s="9"/>
      <c r="L75" s="6"/>
      <c r="M75" s="9"/>
      <c r="N75" s="9"/>
      <c r="O75" s="9"/>
      <c r="P75" s="9"/>
      <c r="Q75" s="9"/>
      <c r="R75" s="9"/>
      <c r="S75" s="9"/>
      <c r="T75" s="9"/>
      <c r="U75" s="6"/>
      <c r="V75" s="9"/>
      <c r="W75" s="9"/>
      <c r="X75" s="9"/>
      <c r="Y75" s="9"/>
      <c r="Z75" s="9"/>
      <c r="AA75" s="9"/>
      <c r="AB75" s="9"/>
      <c r="AC75" s="9"/>
      <c r="AD75" s="6"/>
      <c r="AE75" s="6"/>
      <c r="AF75" s="10"/>
      <c r="AG75" s="9"/>
      <c r="AH75" s="9"/>
      <c r="AI75" s="9"/>
      <c r="AJ75" s="9"/>
      <c r="AK75" s="9"/>
      <c r="AL75" s="9"/>
      <c r="AM75" s="11"/>
      <c r="AN75" s="6"/>
      <c r="AO75" s="6"/>
      <c r="AP75" s="6"/>
    </row>
    <row r="76">
      <c r="A76" s="6"/>
      <c r="B76" s="6"/>
      <c r="C76" s="6"/>
      <c r="D76" s="9"/>
      <c r="E76" s="9"/>
      <c r="F76" s="9"/>
      <c r="G76" s="9"/>
      <c r="H76" s="9"/>
      <c r="I76" s="9"/>
      <c r="J76" s="9"/>
      <c r="K76" s="9"/>
      <c r="L76" s="6"/>
      <c r="M76" s="9"/>
      <c r="N76" s="9"/>
      <c r="O76" s="9"/>
      <c r="P76" s="9"/>
      <c r="Q76" s="9"/>
      <c r="R76" s="9"/>
      <c r="S76" s="9"/>
      <c r="T76" s="9"/>
      <c r="U76" s="6"/>
      <c r="V76" s="9"/>
      <c r="W76" s="9"/>
      <c r="X76" s="9"/>
      <c r="Y76" s="9"/>
      <c r="Z76" s="9"/>
      <c r="AA76" s="9"/>
      <c r="AB76" s="9"/>
      <c r="AC76" s="9"/>
      <c r="AD76" s="6"/>
      <c r="AE76" s="6"/>
      <c r="AF76" s="10"/>
      <c r="AG76" s="9"/>
      <c r="AH76" s="9"/>
      <c r="AI76" s="9"/>
      <c r="AJ76" s="9"/>
      <c r="AK76" s="9"/>
      <c r="AL76" s="9"/>
      <c r="AM76" s="13"/>
      <c r="AN76" s="6"/>
      <c r="AO76" s="6"/>
      <c r="AP76" s="6"/>
    </row>
    <row r="77">
      <c r="A77" s="6"/>
      <c r="B77" s="6"/>
      <c r="C77" s="6"/>
      <c r="D77" s="9"/>
      <c r="E77" s="9"/>
      <c r="F77" s="9"/>
      <c r="G77" s="9"/>
      <c r="H77" s="9"/>
      <c r="I77" s="9"/>
      <c r="J77" s="9"/>
      <c r="K77" s="9"/>
      <c r="L77" s="6"/>
      <c r="M77" s="9"/>
      <c r="N77" s="9"/>
      <c r="O77" s="9"/>
      <c r="P77" s="9"/>
      <c r="Q77" s="9"/>
      <c r="R77" s="9"/>
      <c r="S77" s="9"/>
      <c r="T77" s="9"/>
      <c r="U77" s="6"/>
      <c r="V77" s="9"/>
      <c r="W77" s="9"/>
      <c r="X77" s="9"/>
      <c r="Y77" s="9"/>
      <c r="Z77" s="9"/>
      <c r="AA77" s="9"/>
      <c r="AB77" s="9"/>
      <c r="AC77" s="9"/>
      <c r="AD77" s="6"/>
      <c r="AE77" s="6"/>
      <c r="AF77" s="10"/>
      <c r="AG77" s="9"/>
      <c r="AH77" s="9"/>
      <c r="AI77" s="9"/>
      <c r="AJ77" s="9"/>
      <c r="AK77" s="9"/>
      <c r="AL77" s="9"/>
      <c r="AM77" s="11"/>
      <c r="AN77" s="6"/>
      <c r="AO77" s="6"/>
      <c r="AP77" s="6"/>
    </row>
    <row r="78">
      <c r="A78" s="6"/>
      <c r="B78" s="6"/>
      <c r="C78" s="6"/>
      <c r="D78" s="9"/>
      <c r="E78" s="9"/>
      <c r="F78" s="9"/>
      <c r="G78" s="9"/>
      <c r="H78" s="9"/>
      <c r="I78" s="9"/>
      <c r="J78" s="9"/>
      <c r="K78" s="9"/>
      <c r="L78" s="6"/>
      <c r="M78" s="9"/>
      <c r="N78" s="9"/>
      <c r="O78" s="9"/>
      <c r="P78" s="9"/>
      <c r="Q78" s="9"/>
      <c r="R78" s="9"/>
      <c r="S78" s="9"/>
      <c r="T78" s="9"/>
      <c r="U78" s="6"/>
      <c r="V78" s="9"/>
      <c r="W78" s="9"/>
      <c r="X78" s="9"/>
      <c r="Y78" s="9"/>
      <c r="Z78" s="9"/>
      <c r="AA78" s="9"/>
      <c r="AB78" s="9"/>
      <c r="AC78" s="9"/>
      <c r="AD78" s="6"/>
      <c r="AE78" s="6"/>
      <c r="AF78" s="10"/>
      <c r="AG78" s="9"/>
      <c r="AH78" s="9"/>
      <c r="AI78" s="9"/>
      <c r="AJ78" s="9"/>
      <c r="AK78" s="9"/>
      <c r="AL78" s="9"/>
      <c r="AM78" s="13"/>
      <c r="AN78" s="6"/>
      <c r="AO78" s="6"/>
      <c r="AP78" s="6"/>
    </row>
    <row r="79">
      <c r="A79" s="6"/>
      <c r="B79" s="6"/>
      <c r="C79" s="6"/>
      <c r="D79" s="9"/>
      <c r="E79" s="9"/>
      <c r="F79" s="9"/>
      <c r="G79" s="9"/>
      <c r="H79" s="9"/>
      <c r="I79" s="9"/>
      <c r="J79" s="9"/>
      <c r="K79" s="9"/>
      <c r="L79" s="6"/>
      <c r="M79" s="9"/>
      <c r="N79" s="9"/>
      <c r="O79" s="9"/>
      <c r="P79" s="9"/>
      <c r="Q79" s="9"/>
      <c r="R79" s="9"/>
      <c r="S79" s="9"/>
      <c r="T79" s="9"/>
      <c r="U79" s="6"/>
      <c r="V79" s="9"/>
      <c r="W79" s="9"/>
      <c r="X79" s="9"/>
      <c r="Y79" s="9"/>
      <c r="Z79" s="9"/>
      <c r="AA79" s="9"/>
      <c r="AB79" s="9"/>
      <c r="AC79" s="9"/>
      <c r="AD79" s="6"/>
      <c r="AE79" s="6"/>
      <c r="AF79" s="10"/>
      <c r="AG79" s="9"/>
      <c r="AH79" s="9"/>
      <c r="AI79" s="9"/>
      <c r="AJ79" s="9"/>
      <c r="AK79" s="9"/>
      <c r="AL79" s="9"/>
      <c r="AM79" s="11"/>
      <c r="AN79" s="6"/>
      <c r="AO79" s="6"/>
      <c r="AP79" s="6"/>
    </row>
    <row r="80">
      <c r="A80" s="6"/>
      <c r="B80" s="6"/>
      <c r="C80" s="6"/>
      <c r="D80" s="9"/>
      <c r="E80" s="9"/>
      <c r="F80" s="9"/>
      <c r="G80" s="9"/>
      <c r="H80" s="9"/>
      <c r="I80" s="9"/>
      <c r="J80" s="9"/>
      <c r="K80" s="9"/>
      <c r="L80" s="6"/>
      <c r="M80" s="9"/>
      <c r="N80" s="9"/>
      <c r="O80" s="9"/>
      <c r="P80" s="9"/>
      <c r="Q80" s="9"/>
      <c r="R80" s="9"/>
      <c r="S80" s="9"/>
      <c r="T80" s="9"/>
      <c r="U80" s="6"/>
      <c r="V80" s="9"/>
      <c r="W80" s="9"/>
      <c r="X80" s="9"/>
      <c r="Y80" s="9"/>
      <c r="Z80" s="9"/>
      <c r="AA80" s="9"/>
      <c r="AB80" s="9"/>
      <c r="AC80" s="9"/>
      <c r="AD80" s="6"/>
      <c r="AE80" s="6"/>
      <c r="AF80" s="10"/>
      <c r="AG80" s="9"/>
      <c r="AH80" s="9"/>
      <c r="AI80" s="9"/>
      <c r="AJ80" s="9"/>
      <c r="AK80" s="9"/>
      <c r="AL80" s="9"/>
      <c r="AM80" s="11"/>
      <c r="AN80" s="6"/>
      <c r="AO80" s="6"/>
      <c r="AP80" s="6"/>
    </row>
    <row r="81">
      <c r="A81" s="6"/>
      <c r="B81" s="6"/>
      <c r="C81" s="6"/>
      <c r="D81" s="9"/>
      <c r="E81" s="9"/>
      <c r="F81" s="9"/>
      <c r="G81" s="9"/>
      <c r="H81" s="9"/>
      <c r="I81" s="9"/>
      <c r="J81" s="9"/>
      <c r="K81" s="9"/>
      <c r="L81" s="6"/>
      <c r="M81" s="9"/>
      <c r="N81" s="9"/>
      <c r="O81" s="9"/>
      <c r="P81" s="9"/>
      <c r="Q81" s="9"/>
      <c r="R81" s="9"/>
      <c r="S81" s="9"/>
      <c r="T81" s="9"/>
      <c r="U81" s="6"/>
      <c r="V81" s="9"/>
      <c r="W81" s="9"/>
      <c r="X81" s="9"/>
      <c r="Y81" s="9"/>
      <c r="Z81" s="9"/>
      <c r="AA81" s="9"/>
      <c r="AB81" s="9"/>
      <c r="AC81" s="9"/>
      <c r="AD81" s="6"/>
      <c r="AE81" s="6"/>
      <c r="AF81" s="10"/>
      <c r="AG81" s="9"/>
      <c r="AH81" s="9"/>
      <c r="AI81" s="9"/>
      <c r="AJ81" s="9"/>
      <c r="AK81" s="9"/>
      <c r="AL81" s="9"/>
      <c r="AM81" s="11"/>
      <c r="AN81" s="6"/>
      <c r="AO81" s="6"/>
      <c r="AP81" s="6"/>
    </row>
    <row r="82">
      <c r="A82" s="6"/>
      <c r="B82" s="6"/>
      <c r="C82" s="6"/>
      <c r="D82" s="9"/>
      <c r="E82" s="9"/>
      <c r="F82" s="9"/>
      <c r="G82" s="9"/>
      <c r="H82" s="9"/>
      <c r="I82" s="9"/>
      <c r="J82" s="9"/>
      <c r="K82" s="9"/>
      <c r="L82" s="6"/>
      <c r="M82" s="9"/>
      <c r="N82" s="9"/>
      <c r="O82" s="9"/>
      <c r="P82" s="9"/>
      <c r="Q82" s="9"/>
      <c r="R82" s="9"/>
      <c r="S82" s="9"/>
      <c r="T82" s="9"/>
      <c r="U82" s="6"/>
      <c r="V82" s="9"/>
      <c r="W82" s="9"/>
      <c r="X82" s="9"/>
      <c r="Y82" s="9"/>
      <c r="Z82" s="9"/>
      <c r="AA82" s="9"/>
      <c r="AB82" s="9"/>
      <c r="AC82" s="9"/>
      <c r="AD82" s="6"/>
      <c r="AE82" s="6"/>
      <c r="AF82" s="10"/>
      <c r="AG82" s="9"/>
      <c r="AH82" s="9"/>
      <c r="AI82" s="9"/>
      <c r="AJ82" s="9"/>
      <c r="AK82" s="9"/>
      <c r="AL82" s="9"/>
      <c r="AM82" s="13"/>
      <c r="AN82" s="6"/>
      <c r="AO82" s="6"/>
      <c r="AP82" s="6"/>
    </row>
    <row r="83">
      <c r="A83" s="6"/>
      <c r="B83" s="6"/>
      <c r="C83" s="6"/>
      <c r="D83" s="9"/>
      <c r="E83" s="9"/>
      <c r="F83" s="9"/>
      <c r="G83" s="9"/>
      <c r="H83" s="9"/>
      <c r="I83" s="9"/>
      <c r="J83" s="9"/>
      <c r="K83" s="9"/>
      <c r="L83" s="6"/>
      <c r="M83" s="9"/>
      <c r="N83" s="9"/>
      <c r="O83" s="9"/>
      <c r="P83" s="9"/>
      <c r="Q83" s="9"/>
      <c r="R83" s="9"/>
      <c r="S83" s="9"/>
      <c r="T83" s="9"/>
      <c r="U83" s="6"/>
      <c r="V83" s="9"/>
      <c r="W83" s="9"/>
      <c r="X83" s="9"/>
      <c r="Y83" s="9"/>
      <c r="Z83" s="9"/>
      <c r="AA83" s="9"/>
      <c r="AB83" s="9"/>
      <c r="AC83" s="9"/>
      <c r="AD83" s="6"/>
      <c r="AE83" s="6"/>
      <c r="AF83" s="10"/>
      <c r="AG83" s="9"/>
      <c r="AH83" s="9"/>
      <c r="AI83" s="9"/>
      <c r="AJ83" s="9"/>
      <c r="AK83" s="9"/>
      <c r="AL83" s="9"/>
      <c r="AM83" s="13"/>
      <c r="AN83" s="6"/>
      <c r="AO83" s="6"/>
      <c r="AP83" s="6"/>
    </row>
    <row r="84">
      <c r="A84" s="6"/>
      <c r="B84" s="6"/>
      <c r="C84" s="6"/>
      <c r="D84" s="9"/>
      <c r="E84" s="9"/>
      <c r="F84" s="9"/>
      <c r="G84" s="9"/>
      <c r="H84" s="9"/>
      <c r="I84" s="9"/>
      <c r="J84" s="9"/>
      <c r="K84" s="9"/>
      <c r="L84" s="6"/>
      <c r="M84" s="9"/>
      <c r="N84" s="9"/>
      <c r="O84" s="9"/>
      <c r="P84" s="9"/>
      <c r="Q84" s="9"/>
      <c r="R84" s="9"/>
      <c r="S84" s="9"/>
      <c r="T84" s="9"/>
      <c r="U84" s="6"/>
      <c r="V84" s="9"/>
      <c r="W84" s="9"/>
      <c r="X84" s="9"/>
      <c r="Y84" s="9"/>
      <c r="Z84" s="9"/>
      <c r="AA84" s="9"/>
      <c r="AB84" s="9"/>
      <c r="AC84" s="9"/>
      <c r="AD84" s="6"/>
      <c r="AE84" s="6"/>
      <c r="AF84" s="10"/>
      <c r="AG84" s="9"/>
      <c r="AH84" s="9"/>
      <c r="AI84" s="9"/>
      <c r="AJ84" s="9"/>
      <c r="AK84" s="9"/>
      <c r="AL84" s="9"/>
      <c r="AM84" s="11"/>
      <c r="AN84" s="6"/>
      <c r="AO84" s="6"/>
      <c r="AP84" s="6"/>
    </row>
    <row r="85">
      <c r="A85" s="6"/>
      <c r="B85" s="6"/>
      <c r="C85" s="6"/>
      <c r="D85" s="9"/>
      <c r="E85" s="9"/>
      <c r="F85" s="9"/>
      <c r="G85" s="9"/>
      <c r="H85" s="9"/>
      <c r="I85" s="9"/>
      <c r="J85" s="9"/>
      <c r="K85" s="9"/>
      <c r="L85" s="6"/>
      <c r="M85" s="9"/>
      <c r="N85" s="9"/>
      <c r="O85" s="9"/>
      <c r="P85" s="9"/>
      <c r="Q85" s="9"/>
      <c r="R85" s="9"/>
      <c r="S85" s="9"/>
      <c r="T85" s="9"/>
      <c r="U85" s="6"/>
      <c r="V85" s="9"/>
      <c r="W85" s="9"/>
      <c r="X85" s="9"/>
      <c r="Y85" s="9"/>
      <c r="Z85" s="9"/>
      <c r="AA85" s="9"/>
      <c r="AB85" s="9"/>
      <c r="AC85" s="9"/>
      <c r="AD85" s="6"/>
      <c r="AE85" s="6"/>
      <c r="AF85" s="10"/>
      <c r="AG85" s="9"/>
      <c r="AH85" s="9"/>
      <c r="AI85" s="9"/>
      <c r="AJ85" s="9"/>
      <c r="AK85" s="9"/>
      <c r="AL85" s="9"/>
      <c r="AM85" s="11"/>
      <c r="AN85" s="6"/>
      <c r="AO85" s="6"/>
      <c r="AP85" s="6"/>
    </row>
    <row r="86">
      <c r="A86" s="6"/>
      <c r="B86" s="6"/>
      <c r="C86" s="6"/>
      <c r="D86" s="9"/>
      <c r="E86" s="9"/>
      <c r="F86" s="9"/>
      <c r="G86" s="9"/>
      <c r="H86" s="9"/>
      <c r="I86" s="9"/>
      <c r="J86" s="9"/>
      <c r="K86" s="9"/>
      <c r="L86" s="6"/>
      <c r="M86" s="9"/>
      <c r="N86" s="9"/>
      <c r="O86" s="9"/>
      <c r="P86" s="9"/>
      <c r="Q86" s="9"/>
      <c r="R86" s="9"/>
      <c r="S86" s="9"/>
      <c r="T86" s="9"/>
      <c r="U86" s="6"/>
      <c r="V86" s="9"/>
      <c r="W86" s="9"/>
      <c r="X86" s="9"/>
      <c r="Y86" s="9"/>
      <c r="Z86" s="9"/>
      <c r="AA86" s="9"/>
      <c r="AB86" s="9"/>
      <c r="AC86" s="9"/>
      <c r="AD86" s="6"/>
      <c r="AE86" s="6"/>
      <c r="AF86" s="10"/>
      <c r="AG86" s="9"/>
      <c r="AH86" s="9"/>
      <c r="AI86" s="9"/>
      <c r="AJ86" s="9"/>
      <c r="AK86" s="9"/>
      <c r="AL86" s="9"/>
      <c r="AM86" s="11"/>
      <c r="AN86" s="6"/>
      <c r="AO86" s="6"/>
      <c r="AP86" s="6"/>
    </row>
    <row r="87">
      <c r="A87" s="6"/>
      <c r="B87" s="6"/>
      <c r="C87" s="6"/>
      <c r="D87" s="9"/>
      <c r="E87" s="9"/>
      <c r="F87" s="9"/>
      <c r="G87" s="9"/>
      <c r="H87" s="9"/>
      <c r="I87" s="9"/>
      <c r="J87" s="9"/>
      <c r="K87" s="9"/>
      <c r="L87" s="6"/>
      <c r="M87" s="9"/>
      <c r="N87" s="9"/>
      <c r="O87" s="9"/>
      <c r="P87" s="9"/>
      <c r="Q87" s="9"/>
      <c r="R87" s="9"/>
      <c r="S87" s="9"/>
      <c r="T87" s="9"/>
      <c r="U87" s="6"/>
      <c r="V87" s="9"/>
      <c r="W87" s="9"/>
      <c r="X87" s="9"/>
      <c r="Y87" s="9"/>
      <c r="Z87" s="9"/>
      <c r="AA87" s="9"/>
      <c r="AB87" s="9"/>
      <c r="AC87" s="9"/>
      <c r="AD87" s="6"/>
      <c r="AE87" s="6"/>
      <c r="AF87" s="10"/>
      <c r="AG87" s="9"/>
      <c r="AH87" s="9"/>
      <c r="AI87" s="9"/>
      <c r="AJ87" s="9"/>
      <c r="AK87" s="9"/>
      <c r="AL87" s="9"/>
      <c r="AM87" s="13"/>
      <c r="AN87" s="6"/>
      <c r="AO87" s="6"/>
      <c r="AP87" s="6"/>
    </row>
    <row r="88">
      <c r="A88" s="6"/>
      <c r="B88" s="6"/>
      <c r="C88" s="6"/>
      <c r="D88" s="9"/>
      <c r="E88" s="9"/>
      <c r="F88" s="9"/>
      <c r="G88" s="9"/>
      <c r="H88" s="9"/>
      <c r="I88" s="9"/>
      <c r="J88" s="9"/>
      <c r="K88" s="9"/>
      <c r="L88" s="6"/>
      <c r="M88" s="9"/>
      <c r="N88" s="9"/>
      <c r="O88" s="9"/>
      <c r="P88" s="9"/>
      <c r="Q88" s="9"/>
      <c r="R88" s="9"/>
      <c r="S88" s="9"/>
      <c r="T88" s="9"/>
      <c r="U88" s="6"/>
      <c r="V88" s="9"/>
      <c r="W88" s="9"/>
      <c r="X88" s="9"/>
      <c r="Y88" s="9"/>
      <c r="Z88" s="9"/>
      <c r="AA88" s="9"/>
      <c r="AB88" s="9"/>
      <c r="AC88" s="9"/>
      <c r="AD88" s="6"/>
      <c r="AE88" s="6"/>
      <c r="AF88" s="10"/>
      <c r="AG88" s="9"/>
      <c r="AH88" s="9"/>
      <c r="AI88" s="9"/>
      <c r="AJ88" s="9"/>
      <c r="AK88" s="9"/>
      <c r="AL88" s="9"/>
      <c r="AM88" s="13"/>
      <c r="AN88" s="6"/>
      <c r="AO88" s="6"/>
      <c r="AP88" s="6"/>
    </row>
    <row r="89">
      <c r="A89" s="6"/>
      <c r="B89" s="6"/>
      <c r="C89" s="6"/>
      <c r="D89" s="9"/>
      <c r="E89" s="9"/>
      <c r="F89" s="9"/>
      <c r="G89" s="9"/>
      <c r="H89" s="9"/>
      <c r="I89" s="9"/>
      <c r="J89" s="9"/>
      <c r="K89" s="9"/>
      <c r="L89" s="6"/>
      <c r="M89" s="9"/>
      <c r="N89" s="9"/>
      <c r="O89" s="9"/>
      <c r="P89" s="9"/>
      <c r="Q89" s="9"/>
      <c r="R89" s="9"/>
      <c r="S89" s="9"/>
      <c r="T89" s="9"/>
      <c r="U89" s="6"/>
      <c r="V89" s="9"/>
      <c r="W89" s="9"/>
      <c r="X89" s="9"/>
      <c r="Y89" s="9"/>
      <c r="Z89" s="9"/>
      <c r="AA89" s="9"/>
      <c r="AB89" s="9"/>
      <c r="AC89" s="9"/>
      <c r="AD89" s="6"/>
      <c r="AE89" s="6"/>
      <c r="AF89" s="10"/>
      <c r="AG89" s="9"/>
      <c r="AH89" s="9"/>
      <c r="AI89" s="9"/>
      <c r="AJ89" s="9"/>
      <c r="AK89" s="9"/>
      <c r="AL89" s="9"/>
      <c r="AM89" s="11"/>
      <c r="AN89" s="6"/>
      <c r="AO89" s="6"/>
      <c r="AP89" s="6"/>
    </row>
    <row r="90">
      <c r="A90" s="6"/>
      <c r="B90" s="6"/>
      <c r="C90" s="6"/>
      <c r="D90" s="9"/>
      <c r="E90" s="9"/>
      <c r="F90" s="9"/>
      <c r="G90" s="9"/>
      <c r="H90" s="9"/>
      <c r="I90" s="9"/>
      <c r="J90" s="9"/>
      <c r="K90" s="9"/>
      <c r="L90" s="6"/>
      <c r="M90" s="9"/>
      <c r="N90" s="9"/>
      <c r="O90" s="9"/>
      <c r="P90" s="9"/>
      <c r="Q90" s="9"/>
      <c r="R90" s="9"/>
      <c r="S90" s="9"/>
      <c r="T90" s="9"/>
      <c r="U90" s="6"/>
      <c r="V90" s="9"/>
      <c r="W90" s="9"/>
      <c r="X90" s="9"/>
      <c r="Y90" s="9"/>
      <c r="Z90" s="9"/>
      <c r="AA90" s="9"/>
      <c r="AB90" s="9"/>
      <c r="AC90" s="9"/>
      <c r="AD90" s="6"/>
      <c r="AE90" s="6"/>
      <c r="AF90" s="10"/>
      <c r="AG90" s="9"/>
      <c r="AH90" s="9"/>
      <c r="AI90" s="9"/>
      <c r="AJ90" s="9"/>
      <c r="AK90" s="9"/>
      <c r="AL90" s="9"/>
      <c r="AM90" s="11"/>
      <c r="AN90" s="6"/>
      <c r="AO90" s="6"/>
      <c r="AP90" s="6"/>
    </row>
    <row r="91">
      <c r="A91" s="6"/>
      <c r="B91" s="6"/>
      <c r="C91" s="6"/>
      <c r="D91" s="9"/>
      <c r="E91" s="9"/>
      <c r="F91" s="9"/>
      <c r="G91" s="9"/>
      <c r="H91" s="9"/>
      <c r="I91" s="9"/>
      <c r="J91" s="9"/>
      <c r="K91" s="9"/>
      <c r="L91" s="6"/>
      <c r="M91" s="9"/>
      <c r="N91" s="9"/>
      <c r="O91" s="9"/>
      <c r="P91" s="9"/>
      <c r="Q91" s="9"/>
      <c r="R91" s="9"/>
      <c r="S91" s="9"/>
      <c r="T91" s="9"/>
      <c r="U91" s="6"/>
      <c r="V91" s="9"/>
      <c r="W91" s="9"/>
      <c r="X91" s="9"/>
      <c r="Y91" s="9"/>
      <c r="Z91" s="9"/>
      <c r="AA91" s="9"/>
      <c r="AB91" s="9"/>
      <c r="AC91" s="9"/>
      <c r="AD91" s="6"/>
      <c r="AE91" s="6"/>
      <c r="AF91" s="10"/>
      <c r="AG91" s="9"/>
      <c r="AH91" s="9"/>
      <c r="AI91" s="9"/>
      <c r="AJ91" s="9"/>
      <c r="AK91" s="9"/>
      <c r="AL91" s="9"/>
      <c r="AM91" s="11"/>
      <c r="AN91" s="6"/>
      <c r="AO91" s="6"/>
      <c r="AP91" s="6"/>
    </row>
    <row r="92">
      <c r="A92" s="6"/>
      <c r="B92" s="6"/>
      <c r="C92" s="6"/>
      <c r="D92" s="9"/>
      <c r="E92" s="9"/>
      <c r="F92" s="9"/>
      <c r="G92" s="9"/>
      <c r="H92" s="9"/>
      <c r="I92" s="9"/>
      <c r="J92" s="9"/>
      <c r="K92" s="9"/>
      <c r="L92" s="6"/>
      <c r="M92" s="9"/>
      <c r="N92" s="9"/>
      <c r="O92" s="9"/>
      <c r="P92" s="9"/>
      <c r="Q92" s="9"/>
      <c r="R92" s="9"/>
      <c r="S92" s="9"/>
      <c r="T92" s="9"/>
      <c r="U92" s="6"/>
      <c r="V92" s="9"/>
      <c r="W92" s="9"/>
      <c r="X92" s="9"/>
      <c r="Y92" s="9"/>
      <c r="Z92" s="9"/>
      <c r="AA92" s="9"/>
      <c r="AB92" s="9"/>
      <c r="AC92" s="9"/>
      <c r="AD92" s="6"/>
      <c r="AE92" s="6"/>
      <c r="AF92" s="10"/>
      <c r="AG92" s="9"/>
      <c r="AH92" s="9"/>
      <c r="AI92" s="9"/>
      <c r="AJ92" s="9"/>
      <c r="AK92" s="9"/>
      <c r="AL92" s="9"/>
      <c r="AM92" s="13"/>
      <c r="AN92" s="6"/>
      <c r="AO92" s="6"/>
      <c r="AP92" s="6"/>
    </row>
    <row r="93">
      <c r="A93" s="6"/>
      <c r="B93" s="6"/>
      <c r="C93" s="6"/>
      <c r="D93" s="9"/>
      <c r="E93" s="9"/>
      <c r="F93" s="9"/>
      <c r="G93" s="9"/>
      <c r="H93" s="9"/>
      <c r="I93" s="9"/>
      <c r="J93" s="9"/>
      <c r="K93" s="9"/>
      <c r="L93" s="6"/>
      <c r="M93" s="9"/>
      <c r="N93" s="9"/>
      <c r="O93" s="9"/>
      <c r="P93" s="9"/>
      <c r="Q93" s="9"/>
      <c r="R93" s="9"/>
      <c r="S93" s="9"/>
      <c r="T93" s="9"/>
      <c r="U93" s="6"/>
      <c r="V93" s="9"/>
      <c r="W93" s="9"/>
      <c r="X93" s="9"/>
      <c r="Y93" s="9"/>
      <c r="Z93" s="9"/>
      <c r="AA93" s="9"/>
      <c r="AB93" s="9"/>
      <c r="AC93" s="9"/>
      <c r="AD93" s="6"/>
      <c r="AE93" s="6"/>
      <c r="AF93" s="10"/>
      <c r="AG93" s="9"/>
      <c r="AH93" s="9"/>
      <c r="AI93" s="9"/>
      <c r="AJ93" s="9"/>
      <c r="AK93" s="9"/>
      <c r="AL93" s="9"/>
      <c r="AM93" s="13"/>
      <c r="AN93" s="6"/>
      <c r="AO93" s="6"/>
      <c r="AP93" s="6"/>
    </row>
    <row r="94">
      <c r="A94" s="6"/>
      <c r="B94" s="6"/>
      <c r="C94" s="6"/>
      <c r="D94" s="9"/>
      <c r="E94" s="9"/>
      <c r="F94" s="9"/>
      <c r="G94" s="9"/>
      <c r="H94" s="9"/>
      <c r="I94" s="9"/>
      <c r="J94" s="9"/>
      <c r="K94" s="9"/>
      <c r="L94" s="6"/>
      <c r="M94" s="9"/>
      <c r="N94" s="9"/>
      <c r="O94" s="9"/>
      <c r="P94" s="9"/>
      <c r="Q94" s="9"/>
      <c r="R94" s="9"/>
      <c r="S94" s="9"/>
      <c r="T94" s="9"/>
      <c r="U94" s="6"/>
      <c r="V94" s="9"/>
      <c r="W94" s="9"/>
      <c r="X94" s="9"/>
      <c r="Y94" s="9"/>
      <c r="Z94" s="9"/>
      <c r="AA94" s="9"/>
      <c r="AB94" s="9"/>
      <c r="AC94" s="9"/>
      <c r="AD94" s="6"/>
      <c r="AE94" s="6"/>
      <c r="AF94" s="10"/>
      <c r="AG94" s="9"/>
      <c r="AH94" s="9"/>
      <c r="AI94" s="9"/>
      <c r="AJ94" s="9"/>
      <c r="AK94" s="9"/>
      <c r="AL94" s="9"/>
      <c r="AM94" s="11"/>
      <c r="AN94" s="6"/>
      <c r="AO94" s="6"/>
      <c r="AP94" s="6"/>
    </row>
    <row r="95">
      <c r="A95" s="6"/>
      <c r="B95" s="6"/>
      <c r="C95" s="6"/>
      <c r="D95" s="9"/>
      <c r="E95" s="9"/>
      <c r="F95" s="9"/>
      <c r="G95" s="9"/>
      <c r="H95" s="9"/>
      <c r="I95" s="9"/>
      <c r="J95" s="9"/>
      <c r="K95" s="9"/>
      <c r="L95" s="6"/>
      <c r="M95" s="9"/>
      <c r="N95" s="9"/>
      <c r="O95" s="9"/>
      <c r="P95" s="9"/>
      <c r="Q95" s="9"/>
      <c r="R95" s="9"/>
      <c r="S95" s="9"/>
      <c r="T95" s="9"/>
      <c r="U95" s="6"/>
      <c r="V95" s="9"/>
      <c r="W95" s="9"/>
      <c r="X95" s="9"/>
      <c r="Y95" s="9"/>
      <c r="Z95" s="9"/>
      <c r="AA95" s="9"/>
      <c r="AB95" s="9"/>
      <c r="AC95" s="9"/>
      <c r="AD95" s="6"/>
      <c r="AE95" s="6"/>
      <c r="AF95" s="10"/>
      <c r="AG95" s="9"/>
      <c r="AH95" s="9"/>
      <c r="AI95" s="9"/>
      <c r="AJ95" s="9"/>
      <c r="AK95" s="9"/>
      <c r="AL95" s="9"/>
      <c r="AM95" s="11"/>
      <c r="AN95" s="6"/>
      <c r="AO95" s="6"/>
      <c r="AP95" s="6"/>
    </row>
    <row r="96">
      <c r="A96" s="6"/>
      <c r="B96" s="6"/>
      <c r="C96" s="6"/>
      <c r="D96" s="9"/>
      <c r="E96" s="9"/>
      <c r="F96" s="9"/>
      <c r="G96" s="9"/>
      <c r="H96" s="9"/>
      <c r="I96" s="9"/>
      <c r="J96" s="9"/>
      <c r="K96" s="9"/>
      <c r="L96" s="6"/>
      <c r="M96" s="9"/>
      <c r="N96" s="9"/>
      <c r="O96" s="9"/>
      <c r="P96" s="9"/>
      <c r="Q96" s="9"/>
      <c r="R96" s="9"/>
      <c r="S96" s="9"/>
      <c r="T96" s="9"/>
      <c r="U96" s="6"/>
      <c r="V96" s="9"/>
      <c r="W96" s="9"/>
      <c r="X96" s="9"/>
      <c r="Y96" s="9"/>
      <c r="Z96" s="9"/>
      <c r="AA96" s="9"/>
      <c r="AB96" s="9"/>
      <c r="AC96" s="9"/>
      <c r="AD96" s="6"/>
      <c r="AE96" s="6"/>
      <c r="AF96" s="10"/>
      <c r="AG96" s="9"/>
      <c r="AH96" s="9"/>
      <c r="AI96" s="9"/>
      <c r="AJ96" s="9"/>
      <c r="AK96" s="9"/>
      <c r="AL96" s="9"/>
      <c r="AM96" s="11"/>
      <c r="AN96" s="6"/>
      <c r="AO96" s="6"/>
      <c r="AP96" s="6"/>
    </row>
    <row r="97">
      <c r="A97" s="6"/>
      <c r="B97" s="6"/>
      <c r="C97" s="6"/>
      <c r="D97" s="9"/>
      <c r="E97" s="9"/>
      <c r="F97" s="9"/>
      <c r="G97" s="9"/>
      <c r="H97" s="9"/>
      <c r="I97" s="9"/>
      <c r="J97" s="9"/>
      <c r="K97" s="9"/>
      <c r="L97" s="6"/>
      <c r="M97" s="9"/>
      <c r="N97" s="9"/>
      <c r="O97" s="9"/>
      <c r="P97" s="9"/>
      <c r="Q97" s="9"/>
      <c r="R97" s="9"/>
      <c r="S97" s="9"/>
      <c r="T97" s="9"/>
      <c r="U97" s="6"/>
      <c r="V97" s="9"/>
      <c r="W97" s="9"/>
      <c r="X97" s="9"/>
      <c r="Y97" s="9"/>
      <c r="Z97" s="9"/>
      <c r="AA97" s="9"/>
      <c r="AB97" s="9"/>
      <c r="AC97" s="9"/>
      <c r="AD97" s="6"/>
      <c r="AE97" s="6"/>
      <c r="AF97" s="10"/>
      <c r="AG97" s="9"/>
      <c r="AH97" s="9"/>
      <c r="AI97" s="9"/>
      <c r="AJ97" s="9"/>
      <c r="AK97" s="9"/>
      <c r="AL97" s="9"/>
      <c r="AM97" s="11"/>
      <c r="AN97" s="6"/>
      <c r="AO97" s="6"/>
      <c r="AP97" s="6"/>
    </row>
    <row r="98">
      <c r="A98" s="6"/>
      <c r="B98" s="6"/>
      <c r="C98" s="6"/>
      <c r="D98" s="9"/>
      <c r="E98" s="9"/>
      <c r="F98" s="9"/>
      <c r="G98" s="9"/>
      <c r="H98" s="9"/>
      <c r="I98" s="9"/>
      <c r="J98" s="9"/>
      <c r="K98" s="9"/>
      <c r="L98" s="6"/>
      <c r="M98" s="9"/>
      <c r="N98" s="9"/>
      <c r="O98" s="9"/>
      <c r="P98" s="9"/>
      <c r="Q98" s="9"/>
      <c r="R98" s="9"/>
      <c r="S98" s="9"/>
      <c r="T98" s="9"/>
      <c r="U98" s="6"/>
      <c r="V98" s="9"/>
      <c r="W98" s="9"/>
      <c r="X98" s="9"/>
      <c r="Y98" s="9"/>
      <c r="Z98" s="9"/>
      <c r="AA98" s="9"/>
      <c r="AB98" s="9"/>
      <c r="AC98" s="9"/>
      <c r="AD98" s="6"/>
      <c r="AE98" s="6"/>
      <c r="AF98" s="10"/>
      <c r="AG98" s="9"/>
      <c r="AH98" s="9"/>
      <c r="AI98" s="9"/>
      <c r="AJ98" s="9"/>
      <c r="AK98" s="9"/>
      <c r="AL98" s="9"/>
      <c r="AM98" s="11"/>
      <c r="AN98" s="6"/>
      <c r="AO98" s="6"/>
      <c r="AP98" s="6"/>
    </row>
    <row r="99">
      <c r="A99" s="6"/>
      <c r="B99" s="6"/>
      <c r="C99" s="6"/>
      <c r="D99" s="9"/>
      <c r="E99" s="9"/>
      <c r="F99" s="9"/>
      <c r="G99" s="9"/>
      <c r="H99" s="9"/>
      <c r="I99" s="9"/>
      <c r="J99" s="9"/>
      <c r="K99" s="9"/>
      <c r="L99" s="6"/>
      <c r="M99" s="9"/>
      <c r="N99" s="9"/>
      <c r="O99" s="9"/>
      <c r="P99" s="9"/>
      <c r="Q99" s="9"/>
      <c r="R99" s="9"/>
      <c r="S99" s="9"/>
      <c r="T99" s="9"/>
      <c r="U99" s="6"/>
      <c r="V99" s="9"/>
      <c r="W99" s="9"/>
      <c r="X99" s="9"/>
      <c r="Y99" s="9"/>
      <c r="Z99" s="9"/>
      <c r="AA99" s="9"/>
      <c r="AB99" s="9"/>
      <c r="AC99" s="9"/>
      <c r="AD99" s="6"/>
      <c r="AE99" s="6"/>
      <c r="AF99" s="10"/>
      <c r="AG99" s="9"/>
      <c r="AH99" s="9"/>
      <c r="AI99" s="9"/>
      <c r="AJ99" s="9"/>
      <c r="AK99" s="9"/>
      <c r="AL99" s="9"/>
      <c r="AM99" s="13"/>
      <c r="AN99" s="6"/>
      <c r="AO99" s="6"/>
      <c r="AP99" s="6"/>
    </row>
    <row r="100">
      <c r="A100" s="6"/>
      <c r="B100" s="6"/>
      <c r="C100" s="6"/>
      <c r="D100" s="9"/>
      <c r="E100" s="9"/>
      <c r="F100" s="9"/>
      <c r="G100" s="9"/>
      <c r="H100" s="9"/>
      <c r="I100" s="9"/>
      <c r="J100" s="9"/>
      <c r="K100" s="9"/>
      <c r="L100" s="6"/>
      <c r="M100" s="9"/>
      <c r="N100" s="9"/>
      <c r="O100" s="9"/>
      <c r="P100" s="9"/>
      <c r="Q100" s="9"/>
      <c r="R100" s="9"/>
      <c r="S100" s="9"/>
      <c r="T100" s="9"/>
      <c r="U100" s="6"/>
      <c r="V100" s="9"/>
      <c r="W100" s="9"/>
      <c r="X100" s="9"/>
      <c r="Y100" s="9"/>
      <c r="Z100" s="9"/>
      <c r="AA100" s="9"/>
      <c r="AB100" s="9"/>
      <c r="AC100" s="9"/>
      <c r="AD100" s="6"/>
      <c r="AE100" s="6"/>
      <c r="AF100" s="10"/>
      <c r="AG100" s="9"/>
      <c r="AH100" s="9"/>
      <c r="AI100" s="9"/>
      <c r="AJ100" s="9"/>
      <c r="AK100" s="9"/>
      <c r="AL100" s="9"/>
      <c r="AM100" s="11"/>
      <c r="AN100" s="6"/>
      <c r="AO100" s="6"/>
      <c r="AP100" s="6"/>
    </row>
    <row r="101">
      <c r="A101" s="6"/>
      <c r="B101" s="6"/>
      <c r="C101" s="6"/>
      <c r="D101" s="9"/>
      <c r="E101" s="9"/>
      <c r="F101" s="9"/>
      <c r="G101" s="9"/>
      <c r="H101" s="9"/>
      <c r="I101" s="9"/>
      <c r="J101" s="9"/>
      <c r="K101" s="9"/>
      <c r="L101" s="6"/>
      <c r="M101" s="9"/>
      <c r="N101" s="9"/>
      <c r="O101" s="9"/>
      <c r="P101" s="9"/>
      <c r="Q101" s="9"/>
      <c r="R101" s="9"/>
      <c r="S101" s="9"/>
      <c r="T101" s="9"/>
      <c r="U101" s="6"/>
      <c r="V101" s="9"/>
      <c r="W101" s="9"/>
      <c r="X101" s="9"/>
      <c r="Y101" s="9"/>
      <c r="Z101" s="9"/>
      <c r="AA101" s="9"/>
      <c r="AB101" s="9"/>
      <c r="AC101" s="9"/>
      <c r="AD101" s="6"/>
      <c r="AE101" s="6"/>
      <c r="AF101" s="10"/>
      <c r="AG101" s="9"/>
      <c r="AH101" s="9"/>
      <c r="AI101" s="9"/>
      <c r="AJ101" s="9"/>
      <c r="AK101" s="9"/>
      <c r="AL101" s="9"/>
      <c r="AM101" s="13"/>
      <c r="AN101" s="6"/>
      <c r="AO101" s="6"/>
      <c r="AP101" s="6"/>
    </row>
    <row r="102">
      <c r="A102" s="6"/>
      <c r="B102" s="6"/>
      <c r="C102" s="6"/>
      <c r="D102" s="9"/>
      <c r="E102" s="9"/>
      <c r="F102" s="9"/>
      <c r="G102" s="9"/>
      <c r="H102" s="9"/>
      <c r="I102" s="9"/>
      <c r="J102" s="9"/>
      <c r="K102" s="9"/>
      <c r="L102" s="6"/>
      <c r="M102" s="9"/>
      <c r="N102" s="9"/>
      <c r="O102" s="9"/>
      <c r="P102" s="9"/>
      <c r="Q102" s="9"/>
      <c r="R102" s="9"/>
      <c r="S102" s="9"/>
      <c r="T102" s="9"/>
      <c r="U102" s="6"/>
      <c r="V102" s="9"/>
      <c r="W102" s="9"/>
      <c r="X102" s="9"/>
      <c r="Y102" s="9"/>
      <c r="Z102" s="9"/>
      <c r="AA102" s="9"/>
      <c r="AB102" s="9"/>
      <c r="AC102" s="9"/>
      <c r="AD102" s="6"/>
      <c r="AE102" s="6"/>
      <c r="AF102" s="10"/>
      <c r="AG102" s="9"/>
      <c r="AH102" s="9"/>
      <c r="AI102" s="9"/>
      <c r="AJ102" s="9"/>
      <c r="AK102" s="9"/>
      <c r="AL102" s="9"/>
      <c r="AM102" s="11"/>
      <c r="AN102" s="6"/>
      <c r="AO102" s="6"/>
      <c r="AP102" s="6"/>
    </row>
    <row r="103">
      <c r="A103" s="6"/>
      <c r="B103" s="6"/>
      <c r="C103" s="6"/>
      <c r="D103" s="9"/>
      <c r="E103" s="9"/>
      <c r="F103" s="9"/>
      <c r="G103" s="9"/>
      <c r="H103" s="9"/>
      <c r="I103" s="9"/>
      <c r="J103" s="9"/>
      <c r="K103" s="9"/>
      <c r="L103" s="6"/>
      <c r="M103" s="9"/>
      <c r="N103" s="9"/>
      <c r="O103" s="9"/>
      <c r="P103" s="9"/>
      <c r="Q103" s="9"/>
      <c r="R103" s="9"/>
      <c r="S103" s="9"/>
      <c r="T103" s="9"/>
      <c r="U103" s="6"/>
      <c r="V103" s="9"/>
      <c r="W103" s="9"/>
      <c r="X103" s="9"/>
      <c r="Y103" s="9"/>
      <c r="Z103" s="9"/>
      <c r="AA103" s="9"/>
      <c r="AB103" s="9"/>
      <c r="AC103" s="9"/>
      <c r="AD103" s="6"/>
      <c r="AE103" s="6"/>
      <c r="AF103" s="10"/>
      <c r="AG103" s="9"/>
      <c r="AH103" s="9"/>
      <c r="AI103" s="9"/>
      <c r="AJ103" s="9"/>
      <c r="AK103" s="9"/>
      <c r="AL103" s="9"/>
      <c r="AM103" s="11"/>
      <c r="AN103" s="6"/>
      <c r="AO103" s="6"/>
      <c r="AP103" s="6"/>
    </row>
    <row r="104">
      <c r="A104" s="6"/>
      <c r="B104" s="6"/>
      <c r="C104" s="6"/>
      <c r="D104" s="9"/>
      <c r="E104" s="9"/>
      <c r="F104" s="9"/>
      <c r="G104" s="9"/>
      <c r="H104" s="9"/>
      <c r="I104" s="9"/>
      <c r="J104" s="9"/>
      <c r="K104" s="9"/>
      <c r="L104" s="6"/>
      <c r="M104" s="9"/>
      <c r="N104" s="9"/>
      <c r="O104" s="9"/>
      <c r="P104" s="9"/>
      <c r="Q104" s="9"/>
      <c r="R104" s="9"/>
      <c r="S104" s="9"/>
      <c r="T104" s="9"/>
      <c r="U104" s="6"/>
      <c r="V104" s="9"/>
      <c r="W104" s="9"/>
      <c r="X104" s="9"/>
      <c r="Y104" s="9"/>
      <c r="Z104" s="9"/>
      <c r="AA104" s="9"/>
      <c r="AB104" s="9"/>
      <c r="AC104" s="9"/>
      <c r="AD104" s="6"/>
      <c r="AE104" s="6"/>
      <c r="AF104" s="10"/>
      <c r="AG104" s="9"/>
      <c r="AH104" s="9"/>
      <c r="AI104" s="9"/>
      <c r="AJ104" s="9"/>
      <c r="AK104" s="9"/>
      <c r="AL104" s="9"/>
      <c r="AM104" s="13"/>
      <c r="AN104" s="6"/>
      <c r="AO104" s="6"/>
      <c r="AP104" s="6"/>
    </row>
    <row r="105">
      <c r="A105" s="6"/>
      <c r="B105" s="6"/>
      <c r="C105" s="6"/>
      <c r="D105" s="9"/>
      <c r="E105" s="9"/>
      <c r="F105" s="9"/>
      <c r="G105" s="9"/>
      <c r="H105" s="9"/>
      <c r="I105" s="9"/>
      <c r="J105" s="9"/>
      <c r="K105" s="9"/>
      <c r="L105" s="6"/>
      <c r="M105" s="9"/>
      <c r="N105" s="9"/>
      <c r="O105" s="9"/>
      <c r="P105" s="9"/>
      <c r="Q105" s="9"/>
      <c r="R105" s="9"/>
      <c r="S105" s="9"/>
      <c r="T105" s="9"/>
      <c r="U105" s="6"/>
      <c r="V105" s="9"/>
      <c r="W105" s="9"/>
      <c r="X105" s="9"/>
      <c r="Y105" s="9"/>
      <c r="Z105" s="9"/>
      <c r="AA105" s="9"/>
      <c r="AB105" s="9"/>
      <c r="AC105" s="9"/>
      <c r="AD105" s="6"/>
      <c r="AE105" s="6"/>
      <c r="AF105" s="10"/>
      <c r="AG105" s="9"/>
      <c r="AH105" s="9"/>
      <c r="AI105" s="9"/>
      <c r="AJ105" s="9"/>
      <c r="AK105" s="9"/>
      <c r="AL105" s="9"/>
      <c r="AM105" s="13"/>
      <c r="AN105" s="6"/>
      <c r="AO105" s="6"/>
      <c r="AP105" s="6"/>
    </row>
    <row r="106">
      <c r="A106" s="6"/>
      <c r="B106" s="6"/>
      <c r="C106" s="6"/>
      <c r="D106" s="9"/>
      <c r="E106" s="9"/>
      <c r="F106" s="9"/>
      <c r="G106" s="9"/>
      <c r="H106" s="9"/>
      <c r="I106" s="9"/>
      <c r="J106" s="9"/>
      <c r="K106" s="9"/>
      <c r="L106" s="6"/>
      <c r="M106" s="9"/>
      <c r="N106" s="9"/>
      <c r="O106" s="9"/>
      <c r="P106" s="9"/>
      <c r="Q106" s="9"/>
      <c r="R106" s="9"/>
      <c r="S106" s="9"/>
      <c r="T106" s="9"/>
      <c r="U106" s="6"/>
      <c r="V106" s="9"/>
      <c r="W106" s="9"/>
      <c r="X106" s="9"/>
      <c r="Y106" s="9"/>
      <c r="Z106" s="9"/>
      <c r="AA106" s="9"/>
      <c r="AB106" s="9"/>
      <c r="AC106" s="9"/>
      <c r="AD106" s="6"/>
      <c r="AE106" s="6"/>
      <c r="AF106" s="10"/>
      <c r="AG106" s="9"/>
      <c r="AH106" s="9"/>
      <c r="AI106" s="9"/>
      <c r="AJ106" s="9"/>
      <c r="AK106" s="9"/>
      <c r="AL106" s="9"/>
      <c r="AM106" s="13"/>
      <c r="AN106" s="6"/>
      <c r="AO106" s="6"/>
      <c r="AP106" s="6"/>
    </row>
    <row r="107">
      <c r="A107" s="6"/>
      <c r="B107" s="6"/>
      <c r="C107" s="6"/>
      <c r="D107" s="9"/>
      <c r="E107" s="9"/>
      <c r="F107" s="9"/>
      <c r="G107" s="9"/>
      <c r="H107" s="9"/>
      <c r="I107" s="9"/>
      <c r="J107" s="9"/>
      <c r="K107" s="9"/>
      <c r="L107" s="6"/>
      <c r="M107" s="9"/>
      <c r="N107" s="9"/>
      <c r="O107" s="9"/>
      <c r="P107" s="9"/>
      <c r="Q107" s="9"/>
      <c r="R107" s="9"/>
      <c r="S107" s="9"/>
      <c r="T107" s="9"/>
      <c r="U107" s="6"/>
      <c r="V107" s="9"/>
      <c r="W107" s="9"/>
      <c r="X107" s="9"/>
      <c r="Y107" s="9"/>
      <c r="Z107" s="9"/>
      <c r="AA107" s="9"/>
      <c r="AB107" s="9"/>
      <c r="AC107" s="9"/>
      <c r="AD107" s="6"/>
      <c r="AE107" s="6"/>
      <c r="AF107" s="10"/>
      <c r="AG107" s="9"/>
      <c r="AH107" s="9"/>
      <c r="AI107" s="9"/>
      <c r="AJ107" s="9"/>
      <c r="AK107" s="9"/>
      <c r="AL107" s="9"/>
      <c r="AM107" s="13"/>
      <c r="AN107" s="6"/>
      <c r="AO107" s="6"/>
      <c r="AP107" s="6"/>
    </row>
    <row r="108">
      <c r="A108" s="6"/>
      <c r="B108" s="6"/>
      <c r="C108" s="6"/>
      <c r="D108" s="9"/>
      <c r="E108" s="9"/>
      <c r="F108" s="9"/>
      <c r="G108" s="9"/>
      <c r="H108" s="9"/>
      <c r="I108" s="9"/>
      <c r="J108" s="9"/>
      <c r="K108" s="9"/>
      <c r="L108" s="6"/>
      <c r="M108" s="9"/>
      <c r="N108" s="9"/>
      <c r="O108" s="9"/>
      <c r="P108" s="9"/>
      <c r="Q108" s="9"/>
      <c r="R108" s="9"/>
      <c r="S108" s="9"/>
      <c r="T108" s="9"/>
      <c r="U108" s="6"/>
      <c r="V108" s="9"/>
      <c r="W108" s="9"/>
      <c r="X108" s="9"/>
      <c r="Y108" s="9"/>
      <c r="Z108" s="9"/>
      <c r="AA108" s="9"/>
      <c r="AB108" s="9"/>
      <c r="AC108" s="9"/>
      <c r="AD108" s="6"/>
      <c r="AE108" s="6"/>
      <c r="AF108" s="10"/>
      <c r="AG108" s="9"/>
      <c r="AH108" s="9"/>
      <c r="AI108" s="9"/>
      <c r="AJ108" s="9"/>
      <c r="AK108" s="9"/>
      <c r="AL108" s="9"/>
      <c r="AM108" s="11"/>
      <c r="AN108" s="6"/>
      <c r="AO108" s="6"/>
      <c r="AP108" s="6"/>
    </row>
    <row r="109">
      <c r="A109" s="6"/>
      <c r="B109" s="6"/>
      <c r="C109" s="6"/>
      <c r="D109" s="9"/>
      <c r="E109" s="9"/>
      <c r="F109" s="9"/>
      <c r="G109" s="9"/>
      <c r="H109" s="9"/>
      <c r="I109" s="9"/>
      <c r="J109" s="9"/>
      <c r="K109" s="9"/>
      <c r="L109" s="6"/>
      <c r="M109" s="9"/>
      <c r="N109" s="9"/>
      <c r="O109" s="9"/>
      <c r="P109" s="9"/>
      <c r="Q109" s="9"/>
      <c r="R109" s="9"/>
      <c r="S109" s="9"/>
      <c r="T109" s="9"/>
      <c r="U109" s="6"/>
      <c r="V109" s="9"/>
      <c r="W109" s="9"/>
      <c r="X109" s="9"/>
      <c r="Y109" s="9"/>
      <c r="Z109" s="9"/>
      <c r="AA109" s="9"/>
      <c r="AB109" s="9"/>
      <c r="AC109" s="9"/>
      <c r="AD109" s="6"/>
      <c r="AE109" s="6"/>
      <c r="AF109" s="10"/>
      <c r="AG109" s="9"/>
      <c r="AH109" s="9"/>
      <c r="AI109" s="9"/>
      <c r="AJ109" s="9"/>
      <c r="AK109" s="9"/>
      <c r="AL109" s="9"/>
      <c r="AM109" s="11"/>
      <c r="AN109" s="6"/>
      <c r="AO109" s="6"/>
      <c r="AP109" s="6"/>
    </row>
    <row r="110">
      <c r="A110" s="6"/>
      <c r="B110" s="6"/>
      <c r="C110" s="6"/>
      <c r="D110" s="9"/>
      <c r="E110" s="9"/>
      <c r="F110" s="9"/>
      <c r="G110" s="9"/>
      <c r="H110" s="9"/>
      <c r="I110" s="9"/>
      <c r="J110" s="9"/>
      <c r="K110" s="9"/>
      <c r="L110" s="6"/>
      <c r="M110" s="9"/>
      <c r="N110" s="9"/>
      <c r="O110" s="9"/>
      <c r="P110" s="9"/>
      <c r="Q110" s="9"/>
      <c r="R110" s="9"/>
      <c r="S110" s="9"/>
      <c r="T110" s="9"/>
      <c r="U110" s="6"/>
      <c r="V110" s="9"/>
      <c r="W110" s="9"/>
      <c r="X110" s="9"/>
      <c r="Y110" s="9"/>
      <c r="Z110" s="9"/>
      <c r="AA110" s="9"/>
      <c r="AB110" s="9"/>
      <c r="AC110" s="9"/>
      <c r="AD110" s="6"/>
      <c r="AE110" s="6"/>
      <c r="AF110" s="10"/>
      <c r="AG110" s="9"/>
      <c r="AH110" s="9"/>
      <c r="AI110" s="9"/>
      <c r="AJ110" s="9"/>
      <c r="AK110" s="9"/>
      <c r="AL110" s="9"/>
      <c r="AM110" s="11"/>
      <c r="AN110" s="6"/>
      <c r="AO110" s="6"/>
      <c r="AP110" s="6"/>
    </row>
    <row r="111">
      <c r="A111" s="6"/>
      <c r="B111" s="6"/>
      <c r="C111" s="6"/>
      <c r="D111" s="9"/>
      <c r="E111" s="9"/>
      <c r="F111" s="9"/>
      <c r="G111" s="9"/>
      <c r="H111" s="9"/>
      <c r="I111" s="9"/>
      <c r="J111" s="9"/>
      <c r="K111" s="9"/>
      <c r="L111" s="6"/>
      <c r="M111" s="9"/>
      <c r="N111" s="9"/>
      <c r="O111" s="9"/>
      <c r="P111" s="9"/>
      <c r="Q111" s="9"/>
      <c r="R111" s="9"/>
      <c r="S111" s="9"/>
      <c r="T111" s="9"/>
      <c r="U111" s="6"/>
      <c r="V111" s="9"/>
      <c r="W111" s="9"/>
      <c r="X111" s="9"/>
      <c r="Y111" s="9"/>
      <c r="Z111" s="9"/>
      <c r="AA111" s="9"/>
      <c r="AB111" s="9"/>
      <c r="AC111" s="9"/>
      <c r="AD111" s="6"/>
      <c r="AE111" s="6"/>
      <c r="AF111" s="10"/>
      <c r="AG111" s="9"/>
      <c r="AH111" s="9"/>
      <c r="AI111" s="9"/>
      <c r="AJ111" s="9"/>
      <c r="AK111" s="9"/>
      <c r="AL111" s="9"/>
      <c r="AM111" s="13"/>
      <c r="AN111" s="6"/>
      <c r="AO111" s="6"/>
      <c r="AP111" s="6"/>
    </row>
    <row r="112">
      <c r="A112" s="6"/>
      <c r="B112" s="6"/>
      <c r="C112" s="6"/>
      <c r="D112" s="9"/>
      <c r="E112" s="9"/>
      <c r="F112" s="9"/>
      <c r="G112" s="9"/>
      <c r="H112" s="9"/>
      <c r="I112" s="9"/>
      <c r="J112" s="9"/>
      <c r="K112" s="9"/>
      <c r="L112" s="6"/>
      <c r="M112" s="9"/>
      <c r="N112" s="9"/>
      <c r="O112" s="9"/>
      <c r="P112" s="9"/>
      <c r="Q112" s="9"/>
      <c r="R112" s="9"/>
      <c r="S112" s="9"/>
      <c r="T112" s="9"/>
      <c r="U112" s="6"/>
      <c r="V112" s="9"/>
      <c r="W112" s="9"/>
      <c r="X112" s="9"/>
      <c r="Y112" s="9"/>
      <c r="Z112" s="9"/>
      <c r="AA112" s="9"/>
      <c r="AB112" s="9"/>
      <c r="AC112" s="9"/>
      <c r="AD112" s="6"/>
      <c r="AE112" s="6"/>
      <c r="AF112" s="10"/>
      <c r="AG112" s="9"/>
      <c r="AH112" s="9"/>
      <c r="AI112" s="9"/>
      <c r="AJ112" s="9"/>
      <c r="AK112" s="9"/>
      <c r="AL112" s="9"/>
      <c r="AM112" s="11"/>
      <c r="AN112" s="6"/>
      <c r="AO112" s="6"/>
      <c r="AP112" s="6"/>
    </row>
    <row r="113">
      <c r="A113" s="6"/>
      <c r="B113" s="6"/>
      <c r="C113" s="6"/>
      <c r="D113" s="9"/>
      <c r="E113" s="9"/>
      <c r="F113" s="9"/>
      <c r="G113" s="9"/>
      <c r="H113" s="9"/>
      <c r="I113" s="9"/>
      <c r="J113" s="9"/>
      <c r="K113" s="9"/>
      <c r="L113" s="6"/>
      <c r="M113" s="9"/>
      <c r="N113" s="9"/>
      <c r="O113" s="9"/>
      <c r="P113" s="9"/>
      <c r="Q113" s="9"/>
      <c r="R113" s="9"/>
      <c r="S113" s="9"/>
      <c r="T113" s="9"/>
      <c r="U113" s="6"/>
      <c r="V113" s="9"/>
      <c r="W113" s="9"/>
      <c r="X113" s="9"/>
      <c r="Y113" s="9"/>
      <c r="Z113" s="9"/>
      <c r="AA113" s="9"/>
      <c r="AB113" s="9"/>
      <c r="AC113" s="9"/>
      <c r="AD113" s="6"/>
      <c r="AE113" s="6"/>
      <c r="AF113" s="10"/>
      <c r="AG113" s="9"/>
      <c r="AH113" s="9"/>
      <c r="AI113" s="9"/>
      <c r="AJ113" s="9"/>
      <c r="AK113" s="9"/>
      <c r="AL113" s="9"/>
      <c r="AM113" s="11"/>
      <c r="AN113" s="6"/>
      <c r="AO113" s="6"/>
      <c r="AP113" s="6"/>
    </row>
    <row r="114">
      <c r="A114" s="6"/>
      <c r="B114" s="6"/>
      <c r="C114" s="6"/>
      <c r="D114" s="9"/>
      <c r="E114" s="9"/>
      <c r="F114" s="9"/>
      <c r="G114" s="9"/>
      <c r="H114" s="9"/>
      <c r="I114" s="9"/>
      <c r="J114" s="9"/>
      <c r="K114" s="9"/>
      <c r="L114" s="6"/>
      <c r="M114" s="9"/>
      <c r="N114" s="9"/>
      <c r="O114" s="9"/>
      <c r="P114" s="9"/>
      <c r="Q114" s="9"/>
      <c r="R114" s="9"/>
      <c r="S114" s="9"/>
      <c r="T114" s="9"/>
      <c r="U114" s="6"/>
      <c r="V114" s="9"/>
      <c r="W114" s="9"/>
      <c r="X114" s="9"/>
      <c r="Y114" s="9"/>
      <c r="Z114" s="9"/>
      <c r="AA114" s="9"/>
      <c r="AB114" s="9"/>
      <c r="AC114" s="9"/>
      <c r="AD114" s="6"/>
      <c r="AE114" s="6"/>
      <c r="AF114" s="10"/>
      <c r="AG114" s="9"/>
      <c r="AH114" s="9"/>
      <c r="AI114" s="9"/>
      <c r="AJ114" s="9"/>
      <c r="AK114" s="9"/>
      <c r="AL114" s="9"/>
      <c r="AM114" s="11"/>
      <c r="AN114" s="6"/>
      <c r="AO114" s="6"/>
      <c r="AP114" s="6"/>
    </row>
    <row r="115">
      <c r="A115" s="6"/>
      <c r="B115" s="6"/>
      <c r="C115" s="6"/>
      <c r="D115" s="9"/>
      <c r="E115" s="9"/>
      <c r="F115" s="9"/>
      <c r="G115" s="9"/>
      <c r="H115" s="9"/>
      <c r="I115" s="9"/>
      <c r="J115" s="9"/>
      <c r="K115" s="9"/>
      <c r="L115" s="6"/>
      <c r="M115" s="9"/>
      <c r="N115" s="9"/>
      <c r="O115" s="9"/>
      <c r="P115" s="9"/>
      <c r="Q115" s="9"/>
      <c r="R115" s="9"/>
      <c r="S115" s="9"/>
      <c r="T115" s="9"/>
      <c r="U115" s="6"/>
      <c r="V115" s="9"/>
      <c r="W115" s="9"/>
      <c r="X115" s="9"/>
      <c r="Y115" s="9"/>
      <c r="Z115" s="9"/>
      <c r="AA115" s="9"/>
      <c r="AB115" s="9"/>
      <c r="AC115" s="9"/>
      <c r="AD115" s="6"/>
      <c r="AE115" s="6"/>
      <c r="AF115" s="10"/>
      <c r="AG115" s="9"/>
      <c r="AH115" s="9"/>
      <c r="AI115" s="9"/>
      <c r="AJ115" s="9"/>
      <c r="AK115" s="9"/>
      <c r="AL115" s="9"/>
      <c r="AM115" s="11"/>
      <c r="AN115" s="6"/>
      <c r="AO115" s="6"/>
      <c r="AP115" s="6"/>
    </row>
    <row r="116">
      <c r="A116" s="6"/>
      <c r="B116" s="6"/>
      <c r="C116" s="6"/>
      <c r="D116" s="9"/>
      <c r="E116" s="9"/>
      <c r="F116" s="9"/>
      <c r="G116" s="9"/>
      <c r="H116" s="9"/>
      <c r="I116" s="9"/>
      <c r="J116" s="9"/>
      <c r="K116" s="9"/>
      <c r="L116" s="6"/>
      <c r="M116" s="9"/>
      <c r="N116" s="9"/>
      <c r="O116" s="9"/>
      <c r="P116" s="9"/>
      <c r="Q116" s="9"/>
      <c r="R116" s="9"/>
      <c r="S116" s="9"/>
      <c r="T116" s="9"/>
      <c r="U116" s="6"/>
      <c r="V116" s="9"/>
      <c r="W116" s="9"/>
      <c r="X116" s="9"/>
      <c r="Y116" s="9"/>
      <c r="Z116" s="9"/>
      <c r="AA116" s="9"/>
      <c r="AB116" s="9"/>
      <c r="AC116" s="9"/>
      <c r="AD116" s="6"/>
      <c r="AE116" s="6"/>
      <c r="AF116" s="10"/>
      <c r="AG116" s="9"/>
      <c r="AH116" s="9"/>
      <c r="AI116" s="9"/>
      <c r="AJ116" s="9"/>
      <c r="AK116" s="9"/>
      <c r="AL116" s="9"/>
      <c r="AM116" s="11"/>
      <c r="AN116" s="6"/>
      <c r="AO116" s="6"/>
      <c r="AP116" s="6"/>
    </row>
    <row r="117">
      <c r="A117" s="6"/>
      <c r="B117" s="6"/>
      <c r="C117" s="6"/>
      <c r="D117" s="9"/>
      <c r="E117" s="9"/>
      <c r="F117" s="9"/>
      <c r="G117" s="9"/>
      <c r="H117" s="9"/>
      <c r="I117" s="9"/>
      <c r="J117" s="9"/>
      <c r="K117" s="9"/>
      <c r="L117" s="6"/>
      <c r="M117" s="9"/>
      <c r="N117" s="9"/>
      <c r="O117" s="9"/>
      <c r="P117" s="9"/>
      <c r="Q117" s="9"/>
      <c r="R117" s="9"/>
      <c r="S117" s="9"/>
      <c r="T117" s="9"/>
      <c r="U117" s="6"/>
      <c r="V117" s="9"/>
      <c r="W117" s="9"/>
      <c r="X117" s="9"/>
      <c r="Y117" s="9"/>
      <c r="Z117" s="9"/>
      <c r="AA117" s="9"/>
      <c r="AB117" s="9"/>
      <c r="AC117" s="9"/>
      <c r="AD117" s="6"/>
      <c r="AE117" s="6"/>
      <c r="AF117" s="10"/>
      <c r="AG117" s="9"/>
      <c r="AH117" s="9"/>
      <c r="AI117" s="9"/>
      <c r="AJ117" s="9"/>
      <c r="AK117" s="9"/>
      <c r="AL117" s="9"/>
      <c r="AM117" s="11"/>
      <c r="AN117" s="6"/>
      <c r="AO117" s="6"/>
      <c r="AP117" s="6"/>
    </row>
    <row r="118">
      <c r="A118" s="6"/>
      <c r="B118" s="6"/>
      <c r="C118" s="6"/>
      <c r="D118" s="9"/>
      <c r="E118" s="9"/>
      <c r="F118" s="9"/>
      <c r="G118" s="9"/>
      <c r="H118" s="9"/>
      <c r="I118" s="9"/>
      <c r="J118" s="9"/>
      <c r="K118" s="9"/>
      <c r="L118" s="6"/>
      <c r="M118" s="9"/>
      <c r="N118" s="9"/>
      <c r="O118" s="9"/>
      <c r="P118" s="9"/>
      <c r="Q118" s="9"/>
      <c r="R118" s="9"/>
      <c r="S118" s="9"/>
      <c r="T118" s="9"/>
      <c r="U118" s="6"/>
      <c r="V118" s="9"/>
      <c r="W118" s="9"/>
      <c r="X118" s="9"/>
      <c r="Y118" s="9"/>
      <c r="Z118" s="9"/>
      <c r="AA118" s="9"/>
      <c r="AB118" s="9"/>
      <c r="AC118" s="9"/>
      <c r="AD118" s="6"/>
      <c r="AE118" s="6"/>
      <c r="AF118" s="10"/>
      <c r="AG118" s="9"/>
      <c r="AH118" s="9"/>
      <c r="AI118" s="9"/>
      <c r="AJ118" s="9"/>
      <c r="AK118" s="9"/>
      <c r="AL118" s="9"/>
      <c r="AM118" s="13"/>
      <c r="AN118" s="6"/>
      <c r="AO118" s="6"/>
      <c r="AP118" s="6"/>
    </row>
    <row r="119">
      <c r="A119" s="6"/>
      <c r="B119" s="6"/>
      <c r="C119" s="6"/>
      <c r="D119" s="9"/>
      <c r="E119" s="9"/>
      <c r="F119" s="9"/>
      <c r="G119" s="9"/>
      <c r="H119" s="9"/>
      <c r="I119" s="9"/>
      <c r="J119" s="9"/>
      <c r="K119" s="9"/>
      <c r="L119" s="6"/>
      <c r="M119" s="9"/>
      <c r="N119" s="9"/>
      <c r="O119" s="9"/>
      <c r="P119" s="9"/>
      <c r="Q119" s="9"/>
      <c r="R119" s="9"/>
      <c r="S119" s="9"/>
      <c r="T119" s="9"/>
      <c r="U119" s="6"/>
      <c r="V119" s="9"/>
      <c r="W119" s="9"/>
      <c r="X119" s="9"/>
      <c r="Y119" s="9"/>
      <c r="Z119" s="9"/>
      <c r="AA119" s="9"/>
      <c r="AB119" s="9"/>
      <c r="AC119" s="9"/>
      <c r="AD119" s="6"/>
      <c r="AE119" s="6"/>
      <c r="AF119" s="10"/>
      <c r="AG119" s="9"/>
      <c r="AH119" s="9"/>
      <c r="AI119" s="9"/>
      <c r="AJ119" s="9"/>
      <c r="AK119" s="9"/>
      <c r="AL119" s="9"/>
      <c r="AM119" s="11"/>
      <c r="AN119" s="6"/>
      <c r="AO119" s="6"/>
      <c r="AP119" s="6"/>
    </row>
    <row r="120">
      <c r="A120" s="6"/>
      <c r="B120" s="6"/>
      <c r="C120" s="6"/>
      <c r="D120" s="9"/>
      <c r="E120" s="9"/>
      <c r="F120" s="9"/>
      <c r="G120" s="9"/>
      <c r="H120" s="9"/>
      <c r="I120" s="9"/>
      <c r="J120" s="9"/>
      <c r="K120" s="9"/>
      <c r="L120" s="6"/>
      <c r="M120" s="9"/>
      <c r="N120" s="9"/>
      <c r="O120" s="9"/>
      <c r="P120" s="9"/>
      <c r="Q120" s="9"/>
      <c r="R120" s="9"/>
      <c r="S120" s="9"/>
      <c r="T120" s="9"/>
      <c r="U120" s="6"/>
      <c r="V120" s="14"/>
      <c r="W120" s="14"/>
      <c r="X120" s="14"/>
      <c r="Y120" s="14"/>
      <c r="Z120" s="14"/>
      <c r="AA120" s="14"/>
      <c r="AB120" s="14"/>
      <c r="AC120" s="14"/>
      <c r="AD120" s="6"/>
      <c r="AE120" s="6"/>
      <c r="AF120" s="10"/>
      <c r="AG120" s="9"/>
      <c r="AH120" s="9"/>
      <c r="AI120" s="9"/>
      <c r="AJ120" s="9"/>
      <c r="AK120" s="9"/>
      <c r="AL120" s="9"/>
      <c r="AM120" s="11"/>
      <c r="AN120" s="6"/>
      <c r="AO120" s="6"/>
      <c r="AP120" s="6"/>
    </row>
    <row r="121">
      <c r="A121" s="6"/>
      <c r="B121" s="6"/>
      <c r="C121" s="6"/>
      <c r="D121" s="9"/>
      <c r="E121" s="9"/>
      <c r="F121" s="9"/>
      <c r="G121" s="9"/>
      <c r="H121" s="9"/>
      <c r="I121" s="9"/>
      <c r="J121" s="9"/>
      <c r="K121" s="9"/>
      <c r="L121" s="6"/>
      <c r="M121" s="9"/>
      <c r="N121" s="9"/>
      <c r="O121" s="9"/>
      <c r="P121" s="9"/>
      <c r="Q121" s="9"/>
      <c r="R121" s="9"/>
      <c r="S121" s="9"/>
      <c r="T121" s="9"/>
      <c r="U121" s="6"/>
      <c r="V121" s="9"/>
      <c r="W121" s="9"/>
      <c r="X121" s="9"/>
      <c r="Y121" s="9"/>
      <c r="Z121" s="9"/>
      <c r="AA121" s="9"/>
      <c r="AB121" s="9"/>
      <c r="AC121" s="9"/>
      <c r="AD121" s="6"/>
      <c r="AE121" s="6"/>
      <c r="AF121" s="10"/>
      <c r="AG121" s="9"/>
      <c r="AH121" s="9"/>
      <c r="AI121" s="9"/>
      <c r="AJ121" s="9"/>
      <c r="AK121" s="9"/>
      <c r="AL121" s="9"/>
      <c r="AM121" s="13"/>
      <c r="AN121" s="6"/>
      <c r="AO121" s="6"/>
      <c r="AP121" s="6"/>
    </row>
    <row r="122">
      <c r="A122" s="6"/>
      <c r="B122" s="6"/>
      <c r="C122" s="6"/>
      <c r="D122" s="9"/>
      <c r="E122" s="9"/>
      <c r="F122" s="9"/>
      <c r="G122" s="9"/>
      <c r="H122" s="9"/>
      <c r="I122" s="9"/>
      <c r="J122" s="9"/>
      <c r="K122" s="9"/>
      <c r="L122" s="6"/>
      <c r="M122" s="9"/>
      <c r="N122" s="9"/>
      <c r="O122" s="9"/>
      <c r="P122" s="9"/>
      <c r="Q122" s="9"/>
      <c r="R122" s="9"/>
      <c r="S122" s="9"/>
      <c r="T122" s="9"/>
      <c r="U122" s="6"/>
      <c r="V122" s="9"/>
      <c r="W122" s="9"/>
      <c r="X122" s="9"/>
      <c r="Y122" s="9"/>
      <c r="Z122" s="9"/>
      <c r="AA122" s="9"/>
      <c r="AB122" s="9"/>
      <c r="AC122" s="9"/>
      <c r="AD122" s="6"/>
      <c r="AE122" s="6"/>
      <c r="AF122" s="10"/>
      <c r="AG122" s="9"/>
      <c r="AH122" s="9"/>
      <c r="AI122" s="9"/>
      <c r="AJ122" s="9"/>
      <c r="AK122" s="9"/>
      <c r="AL122" s="9"/>
      <c r="AM122" s="13"/>
      <c r="AN122" s="6"/>
      <c r="AO122" s="6"/>
      <c r="AP122" s="6"/>
    </row>
    <row r="123">
      <c r="A123" s="6"/>
      <c r="B123" s="6"/>
      <c r="C123" s="6"/>
      <c r="D123" s="9"/>
      <c r="E123" s="9"/>
      <c r="F123" s="9"/>
      <c r="G123" s="9"/>
      <c r="H123" s="9"/>
      <c r="I123" s="9"/>
      <c r="J123" s="9"/>
      <c r="K123" s="9"/>
      <c r="L123" s="6"/>
      <c r="M123" s="9"/>
      <c r="N123" s="9"/>
      <c r="O123" s="9"/>
      <c r="P123" s="9"/>
      <c r="Q123" s="9"/>
      <c r="R123" s="9"/>
      <c r="S123" s="9"/>
      <c r="T123" s="9"/>
      <c r="U123" s="6"/>
      <c r="V123" s="9"/>
      <c r="W123" s="9"/>
      <c r="X123" s="9"/>
      <c r="Y123" s="9"/>
      <c r="Z123" s="9"/>
      <c r="AA123" s="9"/>
      <c r="AB123" s="9"/>
      <c r="AC123" s="9"/>
      <c r="AD123" s="6"/>
      <c r="AE123" s="6"/>
      <c r="AF123" s="10"/>
      <c r="AG123" s="9"/>
      <c r="AH123" s="9"/>
      <c r="AI123" s="9"/>
      <c r="AJ123" s="9"/>
      <c r="AK123" s="9"/>
      <c r="AL123" s="9"/>
      <c r="AM123" s="13"/>
      <c r="AN123" s="6"/>
      <c r="AO123" s="6"/>
      <c r="AP123" s="6"/>
    </row>
    <row r="124">
      <c r="A124" s="6"/>
      <c r="B124" s="6"/>
      <c r="C124" s="6"/>
      <c r="D124" s="9"/>
      <c r="E124" s="9"/>
      <c r="F124" s="9"/>
      <c r="G124" s="9"/>
      <c r="H124" s="9"/>
      <c r="I124" s="9"/>
      <c r="J124" s="9"/>
      <c r="K124" s="9"/>
      <c r="L124" s="6"/>
      <c r="M124" s="9"/>
      <c r="N124" s="9"/>
      <c r="O124" s="9"/>
      <c r="P124" s="9"/>
      <c r="Q124" s="9"/>
      <c r="R124" s="9"/>
      <c r="S124" s="9"/>
      <c r="T124" s="9"/>
      <c r="U124" s="6"/>
      <c r="V124" s="9"/>
      <c r="W124" s="9"/>
      <c r="X124" s="9"/>
      <c r="Y124" s="9"/>
      <c r="Z124" s="9"/>
      <c r="AA124" s="9"/>
      <c r="AB124" s="9"/>
      <c r="AC124" s="9"/>
      <c r="AD124" s="6"/>
      <c r="AE124" s="6"/>
      <c r="AF124" s="10"/>
      <c r="AG124" s="9"/>
      <c r="AH124" s="9"/>
      <c r="AI124" s="9"/>
      <c r="AJ124" s="9"/>
      <c r="AK124" s="9"/>
      <c r="AL124" s="9"/>
      <c r="AM124" s="13"/>
      <c r="AN124" s="6"/>
      <c r="AO124" s="6"/>
      <c r="AP124" s="6"/>
    </row>
    <row r="125">
      <c r="A125" s="6"/>
      <c r="B125" s="6"/>
      <c r="C125" s="6"/>
      <c r="D125" s="9"/>
      <c r="E125" s="9"/>
      <c r="F125" s="9"/>
      <c r="G125" s="9"/>
      <c r="H125" s="9"/>
      <c r="I125" s="9"/>
      <c r="J125" s="9"/>
      <c r="K125" s="9"/>
      <c r="L125" s="6"/>
      <c r="M125" s="9"/>
      <c r="N125" s="9"/>
      <c r="O125" s="9"/>
      <c r="P125" s="9"/>
      <c r="Q125" s="9"/>
      <c r="R125" s="9"/>
      <c r="S125" s="9"/>
      <c r="T125" s="9"/>
      <c r="U125" s="6"/>
      <c r="V125" s="9"/>
      <c r="W125" s="9"/>
      <c r="X125" s="9"/>
      <c r="Y125" s="9"/>
      <c r="Z125" s="9"/>
      <c r="AA125" s="9"/>
      <c r="AB125" s="9"/>
      <c r="AC125" s="9"/>
      <c r="AD125" s="6"/>
      <c r="AE125" s="6"/>
      <c r="AF125" s="10"/>
      <c r="AG125" s="9"/>
      <c r="AH125" s="9"/>
      <c r="AI125" s="9"/>
      <c r="AJ125" s="9"/>
      <c r="AK125" s="9"/>
      <c r="AL125" s="9"/>
      <c r="AM125" s="11"/>
      <c r="AN125" s="6"/>
      <c r="AO125" s="6"/>
      <c r="AP125" s="6"/>
    </row>
    <row r="126">
      <c r="A126" s="6"/>
      <c r="B126" s="6"/>
      <c r="C126" s="6"/>
      <c r="D126" s="9"/>
      <c r="E126" s="9"/>
      <c r="F126" s="9"/>
      <c r="G126" s="9"/>
      <c r="H126" s="9"/>
      <c r="I126" s="9"/>
      <c r="J126" s="9"/>
      <c r="K126" s="9"/>
      <c r="L126" s="6"/>
      <c r="M126" s="9"/>
      <c r="N126" s="9"/>
      <c r="O126" s="9"/>
      <c r="P126" s="9"/>
      <c r="Q126" s="9"/>
      <c r="R126" s="9"/>
      <c r="S126" s="9"/>
      <c r="T126" s="9"/>
      <c r="U126" s="6"/>
      <c r="V126" s="9"/>
      <c r="W126" s="9"/>
      <c r="X126" s="9"/>
      <c r="Y126" s="9"/>
      <c r="Z126" s="9"/>
      <c r="AA126" s="9"/>
      <c r="AB126" s="9"/>
      <c r="AC126" s="9"/>
      <c r="AD126" s="6"/>
      <c r="AE126" s="6"/>
      <c r="AF126" s="10"/>
      <c r="AG126" s="9"/>
      <c r="AH126" s="9"/>
      <c r="AI126" s="9"/>
      <c r="AJ126" s="9"/>
      <c r="AK126" s="9"/>
      <c r="AL126" s="9"/>
      <c r="AM126" s="11"/>
      <c r="AN126" s="6"/>
      <c r="AO126" s="6"/>
      <c r="AP126" s="6"/>
    </row>
    <row r="127">
      <c r="A127" s="6"/>
      <c r="B127" s="6"/>
      <c r="C127" s="6"/>
      <c r="D127" s="9"/>
      <c r="E127" s="9"/>
      <c r="F127" s="9"/>
      <c r="G127" s="9"/>
      <c r="H127" s="9"/>
      <c r="I127" s="9"/>
      <c r="J127" s="9"/>
      <c r="K127" s="9"/>
      <c r="L127" s="6"/>
      <c r="M127" s="9"/>
      <c r="N127" s="9"/>
      <c r="O127" s="9"/>
      <c r="P127" s="9"/>
      <c r="Q127" s="9"/>
      <c r="R127" s="9"/>
      <c r="S127" s="9"/>
      <c r="T127" s="9"/>
      <c r="U127" s="6"/>
      <c r="V127" s="9"/>
      <c r="W127" s="9"/>
      <c r="X127" s="9"/>
      <c r="Y127" s="9"/>
      <c r="Z127" s="9"/>
      <c r="AA127" s="9"/>
      <c r="AB127" s="9"/>
      <c r="AC127" s="9"/>
      <c r="AD127" s="6"/>
      <c r="AE127" s="6"/>
      <c r="AF127" s="10"/>
      <c r="AG127" s="9"/>
      <c r="AH127" s="9"/>
      <c r="AI127" s="9"/>
      <c r="AJ127" s="9"/>
      <c r="AK127" s="9"/>
      <c r="AL127" s="9"/>
      <c r="AM127" s="13"/>
      <c r="AN127" s="6"/>
      <c r="AO127" s="6"/>
      <c r="AP127" s="6"/>
    </row>
    <row r="128">
      <c r="A128" s="6"/>
      <c r="B128" s="6"/>
      <c r="C128" s="6"/>
      <c r="D128" s="9"/>
      <c r="E128" s="9"/>
      <c r="F128" s="9"/>
      <c r="G128" s="9"/>
      <c r="H128" s="9"/>
      <c r="I128" s="9"/>
      <c r="J128" s="9"/>
      <c r="K128" s="9"/>
      <c r="L128" s="6"/>
      <c r="M128" s="9"/>
      <c r="N128" s="9"/>
      <c r="O128" s="9"/>
      <c r="P128" s="9"/>
      <c r="Q128" s="9"/>
      <c r="R128" s="9"/>
      <c r="S128" s="9"/>
      <c r="T128" s="9"/>
      <c r="U128" s="6"/>
      <c r="V128" s="9"/>
      <c r="W128" s="9"/>
      <c r="X128" s="9"/>
      <c r="Y128" s="9"/>
      <c r="Z128" s="9"/>
      <c r="AA128" s="9"/>
      <c r="AB128" s="9"/>
      <c r="AC128" s="9"/>
      <c r="AD128" s="6"/>
      <c r="AE128" s="6"/>
      <c r="AF128" s="10"/>
      <c r="AG128" s="9"/>
      <c r="AH128" s="9"/>
      <c r="AI128" s="9"/>
      <c r="AJ128" s="9"/>
      <c r="AK128" s="9"/>
      <c r="AL128" s="9"/>
      <c r="AM128" s="11"/>
      <c r="AN128" s="6"/>
      <c r="AO128" s="6"/>
      <c r="AP128" s="6"/>
    </row>
    <row r="129">
      <c r="A129" s="6"/>
      <c r="B129" s="6"/>
      <c r="C129" s="6"/>
      <c r="D129" s="9"/>
      <c r="E129" s="9"/>
      <c r="F129" s="9"/>
      <c r="G129" s="9"/>
      <c r="H129" s="9"/>
      <c r="I129" s="9"/>
      <c r="J129" s="9"/>
      <c r="K129" s="9"/>
      <c r="L129" s="6"/>
      <c r="M129" s="9"/>
      <c r="N129" s="9"/>
      <c r="O129" s="9"/>
      <c r="P129" s="9"/>
      <c r="Q129" s="9"/>
      <c r="R129" s="9"/>
      <c r="S129" s="9"/>
      <c r="T129" s="9"/>
      <c r="U129" s="6"/>
      <c r="V129" s="9"/>
      <c r="W129" s="9"/>
      <c r="X129" s="9"/>
      <c r="Y129" s="9"/>
      <c r="Z129" s="9"/>
      <c r="AA129" s="9"/>
      <c r="AB129" s="9"/>
      <c r="AC129" s="9"/>
      <c r="AD129" s="6"/>
      <c r="AE129" s="6"/>
      <c r="AF129" s="10"/>
      <c r="AG129" s="9"/>
      <c r="AH129" s="9"/>
      <c r="AI129" s="9"/>
      <c r="AJ129" s="9"/>
      <c r="AK129" s="9"/>
      <c r="AL129" s="9"/>
      <c r="AM129" s="11"/>
      <c r="AN129" s="6"/>
      <c r="AO129" s="6"/>
      <c r="AP129" s="6"/>
    </row>
    <row r="130">
      <c r="A130" s="6"/>
      <c r="B130" s="6"/>
      <c r="C130" s="6"/>
      <c r="D130" s="9"/>
      <c r="E130" s="9"/>
      <c r="F130" s="9"/>
      <c r="G130" s="9"/>
      <c r="H130" s="9"/>
      <c r="I130" s="9"/>
      <c r="J130" s="9"/>
      <c r="K130" s="9"/>
      <c r="L130" s="6"/>
      <c r="M130" s="9"/>
      <c r="N130" s="9"/>
      <c r="O130" s="9"/>
      <c r="P130" s="9"/>
      <c r="Q130" s="9"/>
      <c r="R130" s="9"/>
      <c r="S130" s="9"/>
      <c r="T130" s="9"/>
      <c r="U130" s="6"/>
      <c r="V130" s="9"/>
      <c r="W130" s="9"/>
      <c r="X130" s="9"/>
      <c r="Y130" s="9"/>
      <c r="Z130" s="9"/>
      <c r="AA130" s="9"/>
      <c r="AB130" s="9"/>
      <c r="AC130" s="9"/>
      <c r="AD130" s="6"/>
      <c r="AE130" s="6"/>
      <c r="AF130" s="10"/>
      <c r="AG130" s="9"/>
      <c r="AH130" s="9"/>
      <c r="AI130" s="9"/>
      <c r="AJ130" s="9"/>
      <c r="AK130" s="9"/>
      <c r="AL130" s="9"/>
      <c r="AM130" s="11"/>
      <c r="AN130" s="6"/>
      <c r="AO130" s="6"/>
      <c r="AP130" s="6"/>
    </row>
    <row r="131">
      <c r="A131" s="6"/>
      <c r="B131" s="6"/>
      <c r="C131" s="6"/>
      <c r="D131" s="9"/>
      <c r="E131" s="9"/>
      <c r="F131" s="9"/>
      <c r="G131" s="9"/>
      <c r="H131" s="9"/>
      <c r="I131" s="9"/>
      <c r="J131" s="9"/>
      <c r="K131" s="9"/>
      <c r="L131" s="6"/>
      <c r="M131" s="9"/>
      <c r="N131" s="9"/>
      <c r="O131" s="9"/>
      <c r="P131" s="9"/>
      <c r="Q131" s="9"/>
      <c r="R131" s="9"/>
      <c r="S131" s="9"/>
      <c r="T131" s="9"/>
      <c r="U131" s="6"/>
      <c r="V131" s="9"/>
      <c r="W131" s="9"/>
      <c r="X131" s="9"/>
      <c r="Y131" s="9"/>
      <c r="Z131" s="9"/>
      <c r="AA131" s="9"/>
      <c r="AB131" s="9"/>
      <c r="AC131" s="9"/>
      <c r="AD131" s="6"/>
      <c r="AE131" s="6"/>
      <c r="AF131" s="10"/>
      <c r="AG131" s="9"/>
      <c r="AH131" s="9"/>
      <c r="AI131" s="9"/>
      <c r="AJ131" s="9"/>
      <c r="AK131" s="9"/>
      <c r="AL131" s="9"/>
      <c r="AM131" s="11"/>
      <c r="AN131" s="6"/>
      <c r="AO131" s="6"/>
      <c r="AP131" s="6"/>
    </row>
    <row r="132">
      <c r="A132" s="6"/>
      <c r="B132" s="6"/>
      <c r="C132" s="6"/>
      <c r="D132" s="9"/>
      <c r="E132" s="9"/>
      <c r="F132" s="9"/>
      <c r="G132" s="9"/>
      <c r="H132" s="9"/>
      <c r="I132" s="9"/>
      <c r="J132" s="9"/>
      <c r="K132" s="9"/>
      <c r="L132" s="6"/>
      <c r="M132" s="9"/>
      <c r="N132" s="9"/>
      <c r="O132" s="9"/>
      <c r="P132" s="9"/>
      <c r="Q132" s="9"/>
      <c r="R132" s="9"/>
      <c r="S132" s="9"/>
      <c r="T132" s="9"/>
      <c r="U132" s="6"/>
      <c r="V132" s="9"/>
      <c r="W132" s="9"/>
      <c r="X132" s="9"/>
      <c r="Y132" s="9"/>
      <c r="Z132" s="9"/>
      <c r="AA132" s="9"/>
      <c r="AB132" s="9"/>
      <c r="AC132" s="9"/>
      <c r="AD132" s="6"/>
      <c r="AE132" s="6"/>
      <c r="AF132" s="10"/>
      <c r="AG132" s="9"/>
      <c r="AH132" s="9"/>
      <c r="AI132" s="9"/>
      <c r="AJ132" s="9"/>
      <c r="AK132" s="9"/>
      <c r="AL132" s="9"/>
      <c r="AM132" s="11"/>
      <c r="AN132" s="6"/>
      <c r="AO132" s="6"/>
      <c r="AP132" s="6"/>
    </row>
    <row r="133">
      <c r="A133" s="6"/>
      <c r="B133" s="6"/>
      <c r="C133" s="6"/>
      <c r="D133" s="9"/>
      <c r="E133" s="9"/>
      <c r="F133" s="9"/>
      <c r="G133" s="9"/>
      <c r="H133" s="9"/>
      <c r="I133" s="9"/>
      <c r="J133" s="9"/>
      <c r="K133" s="9"/>
      <c r="L133" s="6"/>
      <c r="M133" s="9"/>
      <c r="N133" s="9"/>
      <c r="O133" s="9"/>
      <c r="P133" s="9"/>
      <c r="Q133" s="9"/>
      <c r="R133" s="9"/>
      <c r="S133" s="9"/>
      <c r="T133" s="9"/>
      <c r="U133" s="6"/>
      <c r="V133" s="9"/>
      <c r="W133" s="9"/>
      <c r="X133" s="9"/>
      <c r="Y133" s="9"/>
      <c r="Z133" s="9"/>
      <c r="AA133" s="9"/>
      <c r="AB133" s="9"/>
      <c r="AC133" s="9"/>
      <c r="AD133" s="6"/>
      <c r="AE133" s="6"/>
      <c r="AF133" s="10"/>
      <c r="AG133" s="9"/>
      <c r="AH133" s="9"/>
      <c r="AI133" s="9"/>
      <c r="AJ133" s="9"/>
      <c r="AK133" s="9"/>
      <c r="AL133" s="9"/>
      <c r="AM133" s="11"/>
      <c r="AN133" s="6"/>
      <c r="AO133" s="6"/>
      <c r="AP133" s="6"/>
    </row>
    <row r="134">
      <c r="A134" s="6"/>
      <c r="B134" s="6"/>
      <c r="C134" s="6"/>
      <c r="D134" s="9"/>
      <c r="E134" s="9"/>
      <c r="F134" s="9"/>
      <c r="G134" s="9"/>
      <c r="H134" s="9"/>
      <c r="I134" s="9"/>
      <c r="J134" s="9"/>
      <c r="K134" s="9"/>
      <c r="L134" s="6"/>
      <c r="M134" s="9"/>
      <c r="N134" s="9"/>
      <c r="O134" s="9"/>
      <c r="P134" s="9"/>
      <c r="Q134" s="9"/>
      <c r="R134" s="9"/>
      <c r="S134" s="9"/>
      <c r="T134" s="9"/>
      <c r="U134" s="6"/>
      <c r="V134" s="9"/>
      <c r="W134" s="9"/>
      <c r="X134" s="9"/>
      <c r="Y134" s="9"/>
      <c r="Z134" s="9"/>
      <c r="AA134" s="9"/>
      <c r="AB134" s="9"/>
      <c r="AC134" s="9"/>
      <c r="AD134" s="6"/>
      <c r="AE134" s="6"/>
      <c r="AF134" s="10"/>
      <c r="AG134" s="9"/>
      <c r="AH134" s="9"/>
      <c r="AI134" s="9"/>
      <c r="AJ134" s="9"/>
      <c r="AK134" s="9"/>
      <c r="AL134" s="9"/>
      <c r="AM134" s="11"/>
      <c r="AN134" s="6"/>
      <c r="AO134" s="6"/>
      <c r="AP134" s="6"/>
    </row>
    <row r="135">
      <c r="A135" s="6"/>
      <c r="B135" s="6"/>
      <c r="C135" s="6"/>
      <c r="D135" s="9"/>
      <c r="E135" s="9"/>
      <c r="F135" s="9"/>
      <c r="G135" s="9"/>
      <c r="H135" s="9"/>
      <c r="I135" s="9"/>
      <c r="J135" s="9"/>
      <c r="K135" s="9"/>
      <c r="L135" s="6"/>
      <c r="M135" s="9"/>
      <c r="N135" s="9"/>
      <c r="O135" s="9"/>
      <c r="P135" s="9"/>
      <c r="Q135" s="9"/>
      <c r="R135" s="9"/>
      <c r="S135" s="9"/>
      <c r="T135" s="9"/>
      <c r="U135" s="6"/>
      <c r="V135" s="9"/>
      <c r="W135" s="9"/>
      <c r="X135" s="9"/>
      <c r="Y135" s="9"/>
      <c r="Z135" s="9"/>
      <c r="AA135" s="9"/>
      <c r="AB135" s="9"/>
      <c r="AC135" s="9"/>
      <c r="AD135" s="6"/>
      <c r="AE135" s="6"/>
      <c r="AF135" s="10"/>
      <c r="AG135" s="9"/>
      <c r="AH135" s="9"/>
      <c r="AI135" s="9"/>
      <c r="AJ135" s="9"/>
      <c r="AK135" s="9"/>
      <c r="AL135" s="9"/>
      <c r="AM135" s="13"/>
      <c r="AN135" s="6"/>
      <c r="AO135" s="6"/>
      <c r="AP135" s="6"/>
    </row>
    <row r="136">
      <c r="A136" s="6"/>
      <c r="B136" s="6"/>
      <c r="C136" s="6"/>
      <c r="D136" s="9"/>
      <c r="E136" s="9"/>
      <c r="F136" s="9"/>
      <c r="G136" s="9"/>
      <c r="H136" s="9"/>
      <c r="I136" s="9"/>
      <c r="J136" s="9"/>
      <c r="K136" s="9"/>
      <c r="L136" s="6"/>
      <c r="M136" s="9"/>
      <c r="N136" s="9"/>
      <c r="O136" s="9"/>
      <c r="P136" s="9"/>
      <c r="Q136" s="9"/>
      <c r="R136" s="9"/>
      <c r="S136" s="9"/>
      <c r="T136" s="9"/>
      <c r="U136" s="6"/>
      <c r="V136" s="9"/>
      <c r="W136" s="9"/>
      <c r="X136" s="9"/>
      <c r="Y136" s="9"/>
      <c r="Z136" s="9"/>
      <c r="AA136" s="9"/>
      <c r="AB136" s="9"/>
      <c r="AC136" s="9"/>
      <c r="AD136" s="6"/>
      <c r="AE136" s="6"/>
      <c r="AF136" s="10"/>
      <c r="AG136" s="9"/>
      <c r="AH136" s="9"/>
      <c r="AI136" s="9"/>
      <c r="AJ136" s="9"/>
      <c r="AK136" s="9"/>
      <c r="AL136" s="9"/>
      <c r="AM136" s="11"/>
      <c r="AN136" s="6"/>
      <c r="AO136" s="6"/>
      <c r="AP136" s="6"/>
    </row>
    <row r="137">
      <c r="A137" s="6"/>
      <c r="B137" s="6"/>
      <c r="C137" s="6"/>
      <c r="D137" s="9"/>
      <c r="E137" s="9"/>
      <c r="F137" s="9"/>
      <c r="G137" s="9"/>
      <c r="H137" s="9"/>
      <c r="I137" s="9"/>
      <c r="J137" s="9"/>
      <c r="K137" s="9"/>
      <c r="L137" s="6"/>
      <c r="M137" s="9"/>
      <c r="N137" s="9"/>
      <c r="O137" s="9"/>
      <c r="P137" s="9"/>
      <c r="Q137" s="9"/>
      <c r="R137" s="9"/>
      <c r="S137" s="9"/>
      <c r="T137" s="9"/>
      <c r="U137" s="6"/>
      <c r="V137" s="9"/>
      <c r="W137" s="9"/>
      <c r="X137" s="9"/>
      <c r="Y137" s="9"/>
      <c r="Z137" s="9"/>
      <c r="AA137" s="9"/>
      <c r="AB137" s="9"/>
      <c r="AC137" s="9"/>
      <c r="AD137" s="6"/>
      <c r="AE137" s="6"/>
      <c r="AF137" s="10"/>
      <c r="AG137" s="9"/>
      <c r="AH137" s="9"/>
      <c r="AI137" s="9"/>
      <c r="AJ137" s="9"/>
      <c r="AK137" s="9"/>
      <c r="AL137" s="9"/>
      <c r="AM137" s="13"/>
      <c r="AN137" s="6"/>
      <c r="AO137" s="6"/>
      <c r="AP137" s="6"/>
    </row>
    <row r="138">
      <c r="A138" s="6"/>
      <c r="B138" s="6"/>
      <c r="C138" s="6"/>
      <c r="D138" s="9"/>
      <c r="E138" s="9"/>
      <c r="F138" s="9"/>
      <c r="G138" s="9"/>
      <c r="H138" s="9"/>
      <c r="I138" s="9"/>
      <c r="J138" s="9"/>
      <c r="K138" s="9"/>
      <c r="L138" s="6"/>
      <c r="M138" s="9"/>
      <c r="N138" s="9"/>
      <c r="O138" s="9"/>
      <c r="P138" s="9"/>
      <c r="Q138" s="9"/>
      <c r="R138" s="9"/>
      <c r="S138" s="9"/>
      <c r="T138" s="9"/>
      <c r="U138" s="6"/>
      <c r="V138" s="9"/>
      <c r="W138" s="9"/>
      <c r="X138" s="9"/>
      <c r="Y138" s="9"/>
      <c r="Z138" s="9"/>
      <c r="AA138" s="9"/>
      <c r="AB138" s="9"/>
      <c r="AC138" s="9"/>
      <c r="AD138" s="6"/>
      <c r="AE138" s="6"/>
      <c r="AF138" s="10"/>
      <c r="AG138" s="9"/>
      <c r="AH138" s="9"/>
      <c r="AI138" s="9"/>
      <c r="AJ138" s="9"/>
      <c r="AK138" s="9"/>
      <c r="AL138" s="9"/>
      <c r="AM138" s="11"/>
      <c r="AN138" s="6"/>
      <c r="AO138" s="6"/>
      <c r="AP138" s="6"/>
    </row>
    <row r="139">
      <c r="A139" s="6"/>
      <c r="B139" s="6"/>
      <c r="C139" s="6"/>
      <c r="D139" s="9"/>
      <c r="E139" s="9"/>
      <c r="F139" s="9"/>
      <c r="G139" s="9"/>
      <c r="H139" s="9"/>
      <c r="I139" s="9"/>
      <c r="J139" s="9"/>
      <c r="K139" s="9"/>
      <c r="L139" s="6"/>
      <c r="M139" s="9"/>
      <c r="N139" s="9"/>
      <c r="O139" s="9"/>
      <c r="P139" s="9"/>
      <c r="Q139" s="9"/>
      <c r="R139" s="9"/>
      <c r="S139" s="9"/>
      <c r="T139" s="9"/>
      <c r="U139" s="6"/>
      <c r="V139" s="9"/>
      <c r="W139" s="9"/>
      <c r="X139" s="9"/>
      <c r="Y139" s="9"/>
      <c r="Z139" s="9"/>
      <c r="AA139" s="9"/>
      <c r="AB139" s="9"/>
      <c r="AC139" s="9"/>
      <c r="AD139" s="6"/>
      <c r="AE139" s="6"/>
      <c r="AF139" s="10"/>
      <c r="AG139" s="9"/>
      <c r="AH139" s="9"/>
      <c r="AI139" s="9"/>
      <c r="AJ139" s="9"/>
      <c r="AK139" s="9"/>
      <c r="AL139" s="9"/>
      <c r="AM139" s="11"/>
      <c r="AN139" s="6"/>
      <c r="AO139" s="6"/>
      <c r="AP139" s="6"/>
    </row>
    <row r="140">
      <c r="A140" s="6"/>
      <c r="B140" s="6"/>
      <c r="C140" s="6"/>
      <c r="D140" s="9"/>
      <c r="E140" s="9"/>
      <c r="F140" s="9"/>
      <c r="G140" s="9"/>
      <c r="H140" s="9"/>
      <c r="I140" s="9"/>
      <c r="J140" s="9"/>
      <c r="K140" s="9"/>
      <c r="L140" s="6"/>
      <c r="M140" s="9"/>
      <c r="N140" s="9"/>
      <c r="O140" s="9"/>
      <c r="P140" s="9"/>
      <c r="Q140" s="9"/>
      <c r="R140" s="9"/>
      <c r="S140" s="9"/>
      <c r="T140" s="9"/>
      <c r="U140" s="6"/>
      <c r="V140" s="14"/>
      <c r="W140" s="14"/>
      <c r="X140" s="14"/>
      <c r="Y140" s="14"/>
      <c r="Z140" s="14"/>
      <c r="AA140" s="14"/>
      <c r="AB140" s="14"/>
      <c r="AC140" s="14"/>
      <c r="AD140" s="6"/>
      <c r="AE140" s="6"/>
      <c r="AF140" s="10"/>
      <c r="AG140" s="9"/>
      <c r="AH140" s="9"/>
      <c r="AI140" s="9"/>
      <c r="AJ140" s="9"/>
      <c r="AK140" s="9"/>
      <c r="AL140" s="9"/>
      <c r="AM140" s="13"/>
      <c r="AN140" s="6"/>
      <c r="AO140" s="6"/>
      <c r="AP140" s="6"/>
    </row>
    <row r="141">
      <c r="A141" s="6"/>
      <c r="B141" s="6"/>
      <c r="C141" s="6"/>
      <c r="D141" s="9"/>
      <c r="E141" s="9"/>
      <c r="F141" s="9"/>
      <c r="G141" s="9"/>
      <c r="H141" s="9"/>
      <c r="I141" s="9"/>
      <c r="J141" s="9"/>
      <c r="K141" s="9"/>
      <c r="L141" s="6"/>
      <c r="M141" s="9"/>
      <c r="N141" s="9"/>
      <c r="O141" s="9"/>
      <c r="P141" s="9"/>
      <c r="Q141" s="9"/>
      <c r="R141" s="9"/>
      <c r="S141" s="9"/>
      <c r="T141" s="9"/>
      <c r="U141" s="6"/>
      <c r="V141" s="9"/>
      <c r="W141" s="9"/>
      <c r="X141" s="9"/>
      <c r="Y141" s="9"/>
      <c r="Z141" s="9"/>
      <c r="AA141" s="9"/>
      <c r="AB141" s="9"/>
      <c r="AC141" s="9"/>
      <c r="AD141" s="6"/>
      <c r="AE141" s="6"/>
      <c r="AF141" s="10"/>
      <c r="AG141" s="9"/>
      <c r="AH141" s="9"/>
      <c r="AI141" s="9"/>
      <c r="AJ141" s="9"/>
      <c r="AK141" s="9"/>
      <c r="AL141" s="9"/>
      <c r="AM141" s="11"/>
      <c r="AN141" s="6"/>
      <c r="AO141" s="6"/>
      <c r="AP141" s="6"/>
    </row>
    <row r="142">
      <c r="A142" s="6"/>
      <c r="B142" s="6"/>
      <c r="C142" s="6"/>
      <c r="D142" s="9"/>
      <c r="E142" s="9"/>
      <c r="F142" s="9"/>
      <c r="G142" s="9"/>
      <c r="H142" s="9"/>
      <c r="I142" s="9"/>
      <c r="J142" s="9"/>
      <c r="K142" s="9"/>
      <c r="L142" s="6"/>
      <c r="M142" s="9"/>
      <c r="N142" s="9"/>
      <c r="O142" s="9"/>
      <c r="P142" s="9"/>
      <c r="Q142" s="9"/>
      <c r="R142" s="9"/>
      <c r="S142" s="9"/>
      <c r="T142" s="9"/>
      <c r="U142" s="6"/>
      <c r="V142" s="9"/>
      <c r="W142" s="9"/>
      <c r="X142" s="9"/>
      <c r="Y142" s="9"/>
      <c r="Z142" s="9"/>
      <c r="AA142" s="9"/>
      <c r="AB142" s="9"/>
      <c r="AC142" s="9"/>
      <c r="AD142" s="6"/>
      <c r="AE142" s="6"/>
      <c r="AF142" s="10"/>
      <c r="AG142" s="9"/>
      <c r="AH142" s="9"/>
      <c r="AI142" s="9"/>
      <c r="AJ142" s="9"/>
      <c r="AK142" s="9"/>
      <c r="AL142" s="9"/>
      <c r="AM142" s="13"/>
      <c r="AN142" s="6"/>
      <c r="AO142" s="6"/>
      <c r="AP142" s="6"/>
    </row>
    <row r="143">
      <c r="A143" s="6"/>
      <c r="B143" s="6"/>
      <c r="C143" s="6"/>
      <c r="D143" s="9"/>
      <c r="E143" s="9"/>
      <c r="F143" s="9"/>
      <c r="G143" s="9"/>
      <c r="H143" s="9"/>
      <c r="I143" s="9"/>
      <c r="J143" s="9"/>
      <c r="K143" s="9"/>
      <c r="L143" s="6"/>
      <c r="M143" s="9"/>
      <c r="N143" s="9"/>
      <c r="O143" s="9"/>
      <c r="P143" s="9"/>
      <c r="Q143" s="9"/>
      <c r="R143" s="9"/>
      <c r="S143" s="9"/>
      <c r="T143" s="9"/>
      <c r="U143" s="6"/>
      <c r="V143" s="9"/>
      <c r="W143" s="9"/>
      <c r="X143" s="9"/>
      <c r="Y143" s="9"/>
      <c r="Z143" s="9"/>
      <c r="AA143" s="9"/>
      <c r="AB143" s="9"/>
      <c r="AC143" s="9"/>
      <c r="AD143" s="6"/>
      <c r="AE143" s="6"/>
      <c r="AF143" s="10"/>
      <c r="AG143" s="9"/>
      <c r="AH143" s="9"/>
      <c r="AI143" s="9"/>
      <c r="AJ143" s="9"/>
      <c r="AK143" s="9"/>
      <c r="AL143" s="9"/>
      <c r="AM143" s="13"/>
      <c r="AN143" s="6"/>
      <c r="AO143" s="6"/>
      <c r="AP143" s="6"/>
    </row>
    <row r="144">
      <c r="A144" s="6"/>
      <c r="B144" s="6"/>
      <c r="C144" s="6"/>
      <c r="D144" s="9"/>
      <c r="E144" s="9"/>
      <c r="F144" s="9"/>
      <c r="G144" s="9"/>
      <c r="H144" s="9"/>
      <c r="I144" s="9"/>
      <c r="J144" s="9"/>
      <c r="K144" s="9"/>
      <c r="L144" s="6"/>
      <c r="M144" s="9"/>
      <c r="N144" s="9"/>
      <c r="O144" s="9"/>
      <c r="P144" s="9"/>
      <c r="Q144" s="9"/>
      <c r="R144" s="9"/>
      <c r="S144" s="9"/>
      <c r="T144" s="9"/>
      <c r="U144" s="6"/>
      <c r="V144" s="9"/>
      <c r="W144" s="9"/>
      <c r="X144" s="9"/>
      <c r="Y144" s="9"/>
      <c r="Z144" s="9"/>
      <c r="AA144" s="9"/>
      <c r="AB144" s="9"/>
      <c r="AC144" s="9"/>
      <c r="AD144" s="6"/>
      <c r="AE144" s="6"/>
      <c r="AF144" s="10"/>
      <c r="AG144" s="9"/>
      <c r="AH144" s="9"/>
      <c r="AI144" s="9"/>
      <c r="AJ144" s="9"/>
      <c r="AK144" s="9"/>
      <c r="AL144" s="9"/>
      <c r="AM144" s="11"/>
      <c r="AN144" s="6"/>
      <c r="AO144" s="6"/>
      <c r="AP144" s="6"/>
    </row>
    <row r="145">
      <c r="A145" s="6"/>
      <c r="B145" s="6"/>
      <c r="C145" s="6"/>
      <c r="D145" s="9"/>
      <c r="E145" s="9"/>
      <c r="F145" s="9"/>
      <c r="G145" s="9"/>
      <c r="H145" s="9"/>
      <c r="I145" s="9"/>
      <c r="J145" s="9"/>
      <c r="K145" s="9"/>
      <c r="L145" s="6"/>
      <c r="M145" s="9"/>
      <c r="N145" s="9"/>
      <c r="O145" s="9"/>
      <c r="P145" s="9"/>
      <c r="Q145" s="9"/>
      <c r="R145" s="9"/>
      <c r="S145" s="9"/>
      <c r="T145" s="9"/>
      <c r="U145" s="6"/>
      <c r="V145" s="9"/>
      <c r="W145" s="9"/>
      <c r="X145" s="9"/>
      <c r="Y145" s="9"/>
      <c r="Z145" s="9"/>
      <c r="AA145" s="9"/>
      <c r="AB145" s="9"/>
      <c r="AC145" s="9"/>
      <c r="AD145" s="6"/>
      <c r="AE145" s="6"/>
      <c r="AF145" s="10"/>
      <c r="AG145" s="9"/>
      <c r="AH145" s="9"/>
      <c r="AI145" s="9"/>
      <c r="AJ145" s="9"/>
      <c r="AK145" s="9"/>
      <c r="AL145" s="9"/>
      <c r="AM145" s="11"/>
      <c r="AN145" s="6"/>
      <c r="AO145" s="6"/>
      <c r="AP145" s="6"/>
    </row>
    <row r="146">
      <c r="A146" s="6"/>
      <c r="B146" s="6"/>
      <c r="C146" s="6"/>
      <c r="D146" s="9"/>
      <c r="E146" s="9"/>
      <c r="F146" s="9"/>
      <c r="G146" s="9"/>
      <c r="H146" s="9"/>
      <c r="I146" s="9"/>
      <c r="J146" s="9"/>
      <c r="K146" s="9"/>
      <c r="L146" s="6"/>
      <c r="M146" s="9"/>
      <c r="N146" s="9"/>
      <c r="O146" s="9"/>
      <c r="P146" s="9"/>
      <c r="Q146" s="9"/>
      <c r="R146" s="9"/>
      <c r="S146" s="9"/>
      <c r="T146" s="9"/>
      <c r="U146" s="6"/>
      <c r="V146" s="9"/>
      <c r="W146" s="9"/>
      <c r="X146" s="9"/>
      <c r="Y146" s="9"/>
      <c r="Z146" s="9"/>
      <c r="AA146" s="9"/>
      <c r="AB146" s="9"/>
      <c r="AC146" s="9"/>
      <c r="AD146" s="6"/>
      <c r="AE146" s="6"/>
      <c r="AF146" s="10"/>
      <c r="AG146" s="9"/>
      <c r="AH146" s="9"/>
      <c r="AI146" s="9"/>
      <c r="AJ146" s="9"/>
      <c r="AK146" s="9"/>
      <c r="AL146" s="9"/>
      <c r="AM146" s="11"/>
      <c r="AN146" s="6"/>
      <c r="AO146" s="6"/>
      <c r="AP146" s="6"/>
    </row>
    <row r="147">
      <c r="A147" s="6"/>
      <c r="B147" s="6"/>
      <c r="C147" s="6"/>
      <c r="D147" s="9"/>
      <c r="E147" s="9"/>
      <c r="F147" s="9"/>
      <c r="G147" s="9"/>
      <c r="H147" s="9"/>
      <c r="I147" s="9"/>
      <c r="J147" s="9"/>
      <c r="K147" s="9"/>
      <c r="L147" s="6"/>
      <c r="M147" s="9"/>
      <c r="N147" s="9"/>
      <c r="O147" s="9"/>
      <c r="P147" s="9"/>
      <c r="Q147" s="9"/>
      <c r="R147" s="9"/>
      <c r="S147" s="9"/>
      <c r="T147" s="9"/>
      <c r="U147" s="6"/>
      <c r="V147" s="9"/>
      <c r="W147" s="9"/>
      <c r="X147" s="9"/>
      <c r="Y147" s="9"/>
      <c r="Z147" s="9"/>
      <c r="AA147" s="9"/>
      <c r="AB147" s="9"/>
      <c r="AC147" s="9"/>
      <c r="AD147" s="6"/>
      <c r="AE147" s="6"/>
      <c r="AF147" s="10"/>
      <c r="AG147" s="9"/>
      <c r="AH147" s="9"/>
      <c r="AI147" s="9"/>
      <c r="AJ147" s="9"/>
      <c r="AK147" s="9"/>
      <c r="AL147" s="9"/>
      <c r="AM147" s="11"/>
      <c r="AN147" s="6"/>
      <c r="AO147" s="6"/>
      <c r="AP147" s="6"/>
    </row>
    <row r="148">
      <c r="A148" s="6"/>
      <c r="B148" s="6"/>
      <c r="C148" s="6"/>
      <c r="D148" s="9"/>
      <c r="E148" s="9"/>
      <c r="F148" s="9"/>
      <c r="G148" s="9"/>
      <c r="H148" s="9"/>
      <c r="I148" s="9"/>
      <c r="J148" s="9"/>
      <c r="K148" s="9"/>
      <c r="L148" s="6"/>
      <c r="M148" s="9"/>
      <c r="N148" s="9"/>
      <c r="O148" s="9"/>
      <c r="P148" s="9"/>
      <c r="Q148" s="9"/>
      <c r="R148" s="9"/>
      <c r="S148" s="9"/>
      <c r="T148" s="9"/>
      <c r="U148" s="6"/>
      <c r="V148" s="9"/>
      <c r="W148" s="9"/>
      <c r="X148" s="9"/>
      <c r="Y148" s="9"/>
      <c r="Z148" s="9"/>
      <c r="AA148" s="9"/>
      <c r="AB148" s="9"/>
      <c r="AC148" s="9"/>
      <c r="AD148" s="6"/>
      <c r="AE148" s="6"/>
      <c r="AF148" s="10"/>
      <c r="AG148" s="9"/>
      <c r="AH148" s="9"/>
      <c r="AI148" s="9"/>
      <c r="AJ148" s="9"/>
      <c r="AK148" s="9"/>
      <c r="AL148" s="9"/>
      <c r="AM148" s="13"/>
      <c r="AN148" s="6"/>
      <c r="AO148" s="6"/>
      <c r="AP148" s="6"/>
    </row>
    <row r="149">
      <c r="A149" s="6"/>
      <c r="B149" s="6"/>
      <c r="C149" s="6"/>
      <c r="D149" s="9"/>
      <c r="E149" s="9"/>
      <c r="F149" s="9"/>
      <c r="G149" s="9"/>
      <c r="H149" s="9"/>
      <c r="I149" s="9"/>
      <c r="J149" s="9"/>
      <c r="K149" s="9"/>
      <c r="L149" s="6"/>
      <c r="M149" s="9"/>
      <c r="N149" s="9"/>
      <c r="O149" s="9"/>
      <c r="P149" s="9"/>
      <c r="Q149" s="9"/>
      <c r="R149" s="9"/>
      <c r="S149" s="9"/>
      <c r="T149" s="9"/>
      <c r="U149" s="6"/>
      <c r="V149" s="9"/>
      <c r="W149" s="9"/>
      <c r="X149" s="9"/>
      <c r="Y149" s="9"/>
      <c r="Z149" s="9"/>
      <c r="AA149" s="9"/>
      <c r="AB149" s="9"/>
      <c r="AC149" s="9"/>
      <c r="AD149" s="6"/>
      <c r="AE149" s="6"/>
      <c r="AF149" s="10"/>
      <c r="AG149" s="9"/>
      <c r="AH149" s="9"/>
      <c r="AI149" s="9"/>
      <c r="AJ149" s="9"/>
      <c r="AK149" s="9"/>
      <c r="AL149" s="9"/>
      <c r="AM149" s="11"/>
      <c r="AN149" s="6"/>
      <c r="AO149" s="6"/>
      <c r="AP149" s="6"/>
    </row>
    <row r="150">
      <c r="A150" s="6"/>
      <c r="B150" s="6"/>
      <c r="C150" s="6"/>
      <c r="D150" s="9"/>
      <c r="E150" s="9"/>
      <c r="F150" s="9"/>
      <c r="G150" s="9"/>
      <c r="H150" s="9"/>
      <c r="I150" s="9"/>
      <c r="J150" s="9"/>
      <c r="K150" s="9"/>
      <c r="L150" s="6"/>
      <c r="M150" s="9"/>
      <c r="N150" s="9"/>
      <c r="O150" s="9"/>
      <c r="P150" s="9"/>
      <c r="Q150" s="9"/>
      <c r="R150" s="9"/>
      <c r="S150" s="9"/>
      <c r="T150" s="9"/>
      <c r="U150" s="6"/>
      <c r="V150" s="9"/>
      <c r="W150" s="9"/>
      <c r="X150" s="9"/>
      <c r="Y150" s="9"/>
      <c r="Z150" s="9"/>
      <c r="AA150" s="9"/>
      <c r="AB150" s="9"/>
      <c r="AC150" s="9"/>
      <c r="AD150" s="6"/>
      <c r="AE150" s="6"/>
      <c r="AF150" s="10"/>
      <c r="AG150" s="9"/>
      <c r="AH150" s="9"/>
      <c r="AI150" s="9"/>
      <c r="AJ150" s="9"/>
      <c r="AK150" s="9"/>
      <c r="AL150" s="9"/>
      <c r="AM150" s="11"/>
      <c r="AN150" s="6"/>
      <c r="AO150" s="6"/>
      <c r="AP150" s="6"/>
    </row>
    <row r="151">
      <c r="A151" s="6"/>
      <c r="B151" s="6"/>
      <c r="C151" s="6"/>
      <c r="D151" s="9"/>
      <c r="E151" s="9"/>
      <c r="F151" s="9"/>
      <c r="G151" s="9"/>
      <c r="H151" s="9"/>
      <c r="I151" s="9"/>
      <c r="J151" s="9"/>
      <c r="K151" s="9"/>
      <c r="L151" s="6"/>
      <c r="M151" s="9"/>
      <c r="N151" s="9"/>
      <c r="O151" s="9"/>
      <c r="P151" s="9"/>
      <c r="Q151" s="9"/>
      <c r="R151" s="9"/>
      <c r="S151" s="9"/>
      <c r="T151" s="9"/>
      <c r="U151" s="6"/>
      <c r="V151" s="9"/>
      <c r="W151" s="9"/>
      <c r="X151" s="9"/>
      <c r="Y151" s="9"/>
      <c r="Z151" s="9"/>
      <c r="AA151" s="9"/>
      <c r="AB151" s="9"/>
      <c r="AC151" s="9"/>
      <c r="AD151" s="6"/>
      <c r="AE151" s="6"/>
      <c r="AF151" s="10"/>
      <c r="AG151" s="9"/>
      <c r="AH151" s="9"/>
      <c r="AI151" s="9"/>
      <c r="AJ151" s="9"/>
      <c r="AK151" s="9"/>
      <c r="AL151" s="9"/>
      <c r="AM151" s="11"/>
      <c r="AN151" s="6"/>
      <c r="AO151" s="6"/>
      <c r="AP151" s="6"/>
    </row>
    <row r="152">
      <c r="A152" s="6"/>
      <c r="B152" s="6"/>
      <c r="C152" s="6"/>
      <c r="D152" s="9"/>
      <c r="E152" s="9"/>
      <c r="F152" s="9"/>
      <c r="G152" s="9"/>
      <c r="H152" s="9"/>
      <c r="I152" s="9"/>
      <c r="J152" s="9"/>
      <c r="K152" s="9"/>
      <c r="L152" s="6"/>
      <c r="M152" s="9"/>
      <c r="N152" s="9"/>
      <c r="O152" s="9"/>
      <c r="P152" s="9"/>
      <c r="Q152" s="9"/>
      <c r="R152" s="9"/>
      <c r="S152" s="9"/>
      <c r="T152" s="9"/>
      <c r="U152" s="6"/>
      <c r="V152" s="9"/>
      <c r="W152" s="9"/>
      <c r="X152" s="9"/>
      <c r="Y152" s="9"/>
      <c r="Z152" s="9"/>
      <c r="AA152" s="9"/>
      <c r="AB152" s="9"/>
      <c r="AC152" s="9"/>
      <c r="AD152" s="6"/>
      <c r="AE152" s="6"/>
      <c r="AF152" s="10"/>
      <c r="AG152" s="9"/>
      <c r="AH152" s="9"/>
      <c r="AI152" s="9"/>
      <c r="AJ152" s="9"/>
      <c r="AK152" s="9"/>
      <c r="AL152" s="9"/>
      <c r="AM152" s="11"/>
      <c r="AN152" s="6"/>
      <c r="AO152" s="6"/>
      <c r="AP152" s="6"/>
    </row>
    <row r="153">
      <c r="A153" s="6"/>
      <c r="B153" s="6"/>
      <c r="C153" s="6"/>
      <c r="D153" s="9"/>
      <c r="E153" s="9"/>
      <c r="F153" s="9"/>
      <c r="G153" s="9"/>
      <c r="H153" s="9"/>
      <c r="I153" s="9"/>
      <c r="J153" s="9"/>
      <c r="K153" s="9"/>
      <c r="L153" s="6"/>
      <c r="M153" s="9"/>
      <c r="N153" s="9"/>
      <c r="O153" s="9"/>
      <c r="P153" s="9"/>
      <c r="Q153" s="9"/>
      <c r="R153" s="9"/>
      <c r="S153" s="9"/>
      <c r="T153" s="9"/>
      <c r="U153" s="6"/>
      <c r="V153" s="9"/>
      <c r="W153" s="9"/>
      <c r="X153" s="9"/>
      <c r="Y153" s="9"/>
      <c r="Z153" s="9"/>
      <c r="AA153" s="9"/>
      <c r="AB153" s="9"/>
      <c r="AC153" s="9"/>
      <c r="AD153" s="6"/>
      <c r="AE153" s="6"/>
      <c r="AF153" s="10"/>
      <c r="AG153" s="9"/>
      <c r="AH153" s="9"/>
      <c r="AI153" s="9"/>
      <c r="AJ153" s="9"/>
      <c r="AK153" s="9"/>
      <c r="AL153" s="9"/>
      <c r="AM153" s="11"/>
      <c r="AN153" s="6"/>
      <c r="AO153" s="6"/>
      <c r="AP153" s="6"/>
    </row>
    <row r="154">
      <c r="A154" s="6"/>
      <c r="B154" s="6"/>
      <c r="C154" s="6"/>
      <c r="D154" s="9"/>
      <c r="E154" s="9"/>
      <c r="F154" s="9"/>
      <c r="G154" s="9"/>
      <c r="H154" s="9"/>
      <c r="I154" s="9"/>
      <c r="J154" s="9"/>
      <c r="K154" s="9"/>
      <c r="L154" s="6"/>
      <c r="M154" s="9"/>
      <c r="N154" s="9"/>
      <c r="O154" s="9"/>
      <c r="P154" s="9"/>
      <c r="Q154" s="9"/>
      <c r="R154" s="9"/>
      <c r="S154" s="9"/>
      <c r="T154" s="9"/>
      <c r="U154" s="6"/>
      <c r="V154" s="9"/>
      <c r="W154" s="9"/>
      <c r="X154" s="9"/>
      <c r="Y154" s="9"/>
      <c r="Z154" s="9"/>
      <c r="AA154" s="9"/>
      <c r="AB154" s="9"/>
      <c r="AC154" s="9"/>
      <c r="AD154" s="6"/>
      <c r="AE154" s="6"/>
      <c r="AF154" s="10"/>
      <c r="AG154" s="9"/>
      <c r="AH154" s="9"/>
      <c r="AI154" s="9"/>
      <c r="AJ154" s="9"/>
      <c r="AK154" s="9"/>
      <c r="AL154" s="9"/>
      <c r="AM154" s="13"/>
      <c r="AN154" s="6"/>
      <c r="AO154" s="6"/>
      <c r="AP154" s="6"/>
    </row>
    <row r="155">
      <c r="A155" s="6"/>
      <c r="B155" s="6"/>
      <c r="C155" s="6"/>
      <c r="D155" s="9"/>
      <c r="E155" s="9"/>
      <c r="F155" s="9"/>
      <c r="G155" s="9"/>
      <c r="H155" s="9"/>
      <c r="I155" s="9"/>
      <c r="J155" s="9"/>
      <c r="K155" s="9"/>
      <c r="L155" s="6"/>
      <c r="M155" s="9"/>
      <c r="N155" s="9"/>
      <c r="O155" s="9"/>
      <c r="P155" s="9"/>
      <c r="Q155" s="9"/>
      <c r="R155" s="9"/>
      <c r="S155" s="9"/>
      <c r="T155" s="9"/>
      <c r="U155" s="6"/>
      <c r="V155" s="9"/>
      <c r="W155" s="9"/>
      <c r="X155" s="9"/>
      <c r="Y155" s="9"/>
      <c r="Z155" s="9"/>
      <c r="AA155" s="9"/>
      <c r="AB155" s="9"/>
      <c r="AC155" s="9"/>
      <c r="AD155" s="6"/>
      <c r="AE155" s="6"/>
      <c r="AF155" s="10"/>
      <c r="AG155" s="9"/>
      <c r="AH155" s="9"/>
      <c r="AI155" s="9"/>
      <c r="AJ155" s="9"/>
      <c r="AK155" s="9"/>
      <c r="AL155" s="9"/>
      <c r="AM155" s="11"/>
      <c r="AN155" s="6"/>
      <c r="AO155" s="6"/>
      <c r="AP155" s="6"/>
    </row>
    <row r="156">
      <c r="A156" s="6"/>
      <c r="B156" s="6"/>
      <c r="C156" s="6"/>
      <c r="D156" s="9"/>
      <c r="E156" s="9"/>
      <c r="F156" s="9"/>
      <c r="G156" s="9"/>
      <c r="H156" s="9"/>
      <c r="I156" s="9"/>
      <c r="J156" s="9"/>
      <c r="K156" s="9"/>
      <c r="L156" s="6"/>
      <c r="M156" s="9"/>
      <c r="N156" s="9"/>
      <c r="O156" s="9"/>
      <c r="P156" s="9"/>
      <c r="Q156" s="9"/>
      <c r="R156" s="9"/>
      <c r="S156" s="9"/>
      <c r="T156" s="9"/>
      <c r="U156" s="6"/>
      <c r="V156" s="9"/>
      <c r="W156" s="9"/>
      <c r="X156" s="9"/>
      <c r="Y156" s="9"/>
      <c r="Z156" s="9"/>
      <c r="AA156" s="9"/>
      <c r="AB156" s="9"/>
      <c r="AC156" s="9"/>
      <c r="AD156" s="6"/>
      <c r="AE156" s="6"/>
      <c r="AF156" s="10"/>
      <c r="AG156" s="9"/>
      <c r="AH156" s="9"/>
      <c r="AI156" s="9"/>
      <c r="AJ156" s="9"/>
      <c r="AK156" s="9"/>
      <c r="AL156" s="9"/>
      <c r="AM156" s="11"/>
      <c r="AN156" s="6"/>
      <c r="AO156" s="6"/>
      <c r="AP156" s="6"/>
    </row>
    <row r="157">
      <c r="A157" s="6"/>
      <c r="B157" s="6"/>
      <c r="C157" s="6"/>
      <c r="D157" s="9"/>
      <c r="E157" s="9"/>
      <c r="F157" s="9"/>
      <c r="G157" s="9"/>
      <c r="H157" s="9"/>
      <c r="I157" s="9"/>
      <c r="J157" s="9"/>
      <c r="K157" s="9"/>
      <c r="L157" s="6"/>
      <c r="M157" s="9"/>
      <c r="N157" s="9"/>
      <c r="O157" s="9"/>
      <c r="P157" s="9"/>
      <c r="Q157" s="9"/>
      <c r="R157" s="9"/>
      <c r="S157" s="9"/>
      <c r="T157" s="9"/>
      <c r="U157" s="6"/>
      <c r="V157" s="9"/>
      <c r="W157" s="9"/>
      <c r="X157" s="9"/>
      <c r="Y157" s="9"/>
      <c r="Z157" s="9"/>
      <c r="AA157" s="9"/>
      <c r="AB157" s="9"/>
      <c r="AC157" s="9"/>
      <c r="AD157" s="6"/>
      <c r="AE157" s="6"/>
      <c r="AF157" s="10"/>
      <c r="AG157" s="9"/>
      <c r="AH157" s="9"/>
      <c r="AI157" s="9"/>
      <c r="AJ157" s="9"/>
      <c r="AK157" s="9"/>
      <c r="AL157" s="9"/>
      <c r="AM157" s="11"/>
      <c r="AN157" s="6"/>
      <c r="AO157" s="6"/>
      <c r="AP157" s="6"/>
    </row>
    <row r="158">
      <c r="A158" s="6"/>
      <c r="B158" s="6"/>
      <c r="C158" s="6"/>
      <c r="D158" s="9"/>
      <c r="E158" s="9"/>
      <c r="F158" s="9"/>
      <c r="G158" s="9"/>
      <c r="H158" s="9"/>
      <c r="I158" s="9"/>
      <c r="J158" s="9"/>
      <c r="K158" s="9"/>
      <c r="L158" s="6"/>
      <c r="M158" s="9"/>
      <c r="N158" s="9"/>
      <c r="O158" s="9"/>
      <c r="P158" s="9"/>
      <c r="Q158" s="9"/>
      <c r="R158" s="9"/>
      <c r="S158" s="9"/>
      <c r="T158" s="9"/>
      <c r="U158" s="6"/>
      <c r="V158" s="9"/>
      <c r="W158" s="9"/>
      <c r="X158" s="9"/>
      <c r="Y158" s="9"/>
      <c r="Z158" s="9"/>
      <c r="AA158" s="9"/>
      <c r="AB158" s="9"/>
      <c r="AC158" s="9"/>
      <c r="AD158" s="6"/>
      <c r="AE158" s="6"/>
      <c r="AF158" s="10"/>
      <c r="AG158" s="9"/>
      <c r="AH158" s="9"/>
      <c r="AI158" s="9"/>
      <c r="AJ158" s="9"/>
      <c r="AK158" s="9"/>
      <c r="AL158" s="9"/>
      <c r="AM158" s="11"/>
      <c r="AN158" s="6"/>
      <c r="AO158" s="6"/>
      <c r="AP158" s="6"/>
    </row>
    <row r="159">
      <c r="A159" s="6"/>
      <c r="B159" s="6"/>
      <c r="C159" s="6"/>
      <c r="D159" s="9"/>
      <c r="E159" s="9"/>
      <c r="F159" s="9"/>
      <c r="G159" s="9"/>
      <c r="H159" s="9"/>
      <c r="I159" s="9"/>
      <c r="J159" s="9"/>
      <c r="K159" s="9"/>
      <c r="L159" s="6"/>
      <c r="M159" s="9"/>
      <c r="N159" s="9"/>
      <c r="O159" s="9"/>
      <c r="P159" s="9"/>
      <c r="Q159" s="9"/>
      <c r="R159" s="9"/>
      <c r="S159" s="9"/>
      <c r="T159" s="9"/>
      <c r="U159" s="6"/>
      <c r="V159" s="9"/>
      <c r="W159" s="9"/>
      <c r="X159" s="9"/>
      <c r="Y159" s="9"/>
      <c r="Z159" s="9"/>
      <c r="AA159" s="9"/>
      <c r="AB159" s="9"/>
      <c r="AC159" s="9"/>
      <c r="AD159" s="6"/>
      <c r="AE159" s="6"/>
      <c r="AF159" s="10"/>
      <c r="AG159" s="9"/>
      <c r="AH159" s="9"/>
      <c r="AI159" s="9"/>
      <c r="AJ159" s="9"/>
      <c r="AK159" s="9"/>
      <c r="AL159" s="9"/>
      <c r="AM159" s="13"/>
      <c r="AN159" s="6"/>
      <c r="AO159" s="6"/>
      <c r="AP159" s="6"/>
    </row>
    <row r="160">
      <c r="A160" s="6"/>
      <c r="B160" s="6"/>
      <c r="C160" s="6"/>
      <c r="D160" s="9"/>
      <c r="E160" s="9"/>
      <c r="F160" s="9"/>
      <c r="G160" s="9"/>
      <c r="H160" s="9"/>
      <c r="I160" s="9"/>
      <c r="J160" s="9"/>
      <c r="K160" s="9"/>
      <c r="L160" s="6"/>
      <c r="M160" s="9"/>
      <c r="N160" s="9"/>
      <c r="O160" s="9"/>
      <c r="P160" s="9"/>
      <c r="Q160" s="9"/>
      <c r="R160" s="9"/>
      <c r="S160" s="9"/>
      <c r="T160" s="9"/>
      <c r="U160" s="6"/>
      <c r="V160" s="9"/>
      <c r="W160" s="9"/>
      <c r="X160" s="9"/>
      <c r="Y160" s="9"/>
      <c r="Z160" s="9"/>
      <c r="AA160" s="9"/>
      <c r="AB160" s="9"/>
      <c r="AC160" s="9"/>
      <c r="AD160" s="6"/>
      <c r="AE160" s="6"/>
      <c r="AF160" s="10"/>
      <c r="AG160" s="9"/>
      <c r="AH160" s="9"/>
      <c r="AI160" s="9"/>
      <c r="AJ160" s="9"/>
      <c r="AK160" s="9"/>
      <c r="AL160" s="9"/>
      <c r="AM160" s="11"/>
      <c r="AN160" s="6"/>
      <c r="AO160" s="6"/>
      <c r="AP160" s="6"/>
    </row>
    <row r="161">
      <c r="A161" s="6"/>
      <c r="B161" s="6"/>
      <c r="C161" s="6"/>
      <c r="D161" s="9"/>
      <c r="E161" s="9"/>
      <c r="F161" s="9"/>
      <c r="G161" s="9"/>
      <c r="H161" s="9"/>
      <c r="I161" s="9"/>
      <c r="J161" s="9"/>
      <c r="K161" s="9"/>
      <c r="L161" s="6"/>
      <c r="M161" s="9"/>
      <c r="N161" s="9"/>
      <c r="O161" s="9"/>
      <c r="P161" s="9"/>
      <c r="Q161" s="9"/>
      <c r="R161" s="9"/>
      <c r="S161" s="9"/>
      <c r="T161" s="9"/>
      <c r="U161" s="6"/>
      <c r="V161" s="9"/>
      <c r="W161" s="9"/>
      <c r="X161" s="9"/>
      <c r="Y161" s="9"/>
      <c r="Z161" s="9"/>
      <c r="AA161" s="9"/>
      <c r="AB161" s="9"/>
      <c r="AC161" s="9"/>
      <c r="AD161" s="6"/>
      <c r="AE161" s="6"/>
      <c r="AF161" s="10"/>
      <c r="AG161" s="9"/>
      <c r="AH161" s="9"/>
      <c r="AI161" s="9"/>
      <c r="AJ161" s="9"/>
      <c r="AK161" s="9"/>
      <c r="AL161" s="9"/>
      <c r="AM161" s="11"/>
      <c r="AN161" s="6"/>
      <c r="AO161" s="6"/>
      <c r="AP161" s="6"/>
    </row>
    <row r="162">
      <c r="A162" s="6"/>
      <c r="B162" s="6"/>
      <c r="C162" s="6"/>
      <c r="D162" s="9"/>
      <c r="E162" s="9"/>
      <c r="F162" s="9"/>
      <c r="G162" s="9"/>
      <c r="H162" s="9"/>
      <c r="I162" s="9"/>
      <c r="J162" s="9"/>
      <c r="K162" s="9"/>
      <c r="L162" s="6"/>
      <c r="M162" s="9"/>
      <c r="N162" s="9"/>
      <c r="O162" s="9"/>
      <c r="P162" s="9"/>
      <c r="Q162" s="9"/>
      <c r="R162" s="9"/>
      <c r="S162" s="9"/>
      <c r="T162" s="9"/>
      <c r="U162" s="6"/>
      <c r="V162" s="9"/>
      <c r="W162" s="9"/>
      <c r="X162" s="9"/>
      <c r="Y162" s="9"/>
      <c r="Z162" s="9"/>
      <c r="AA162" s="9"/>
      <c r="AB162" s="9"/>
      <c r="AC162" s="9"/>
      <c r="AD162" s="6"/>
      <c r="AE162" s="6"/>
      <c r="AF162" s="10"/>
      <c r="AG162" s="9"/>
      <c r="AH162" s="9"/>
      <c r="AI162" s="9"/>
      <c r="AJ162" s="9"/>
      <c r="AK162" s="9"/>
      <c r="AL162" s="9"/>
      <c r="AM162" s="13"/>
      <c r="AN162" s="6"/>
      <c r="AO162" s="6"/>
      <c r="AP162" s="6"/>
    </row>
    <row r="163">
      <c r="A163" s="6"/>
      <c r="B163" s="6"/>
      <c r="C163" s="6"/>
      <c r="D163" s="9"/>
      <c r="E163" s="9"/>
      <c r="F163" s="9"/>
      <c r="G163" s="9"/>
      <c r="H163" s="9"/>
      <c r="I163" s="9"/>
      <c r="J163" s="9"/>
      <c r="K163" s="9"/>
      <c r="L163" s="6"/>
      <c r="M163" s="9"/>
      <c r="N163" s="9"/>
      <c r="O163" s="9"/>
      <c r="P163" s="9"/>
      <c r="Q163" s="9"/>
      <c r="R163" s="9"/>
      <c r="S163" s="9"/>
      <c r="T163" s="9"/>
      <c r="U163" s="6"/>
      <c r="V163" s="14"/>
      <c r="W163" s="14"/>
      <c r="X163" s="14"/>
      <c r="Y163" s="14"/>
      <c r="Z163" s="14"/>
      <c r="AA163" s="14"/>
      <c r="AB163" s="14"/>
      <c r="AC163" s="14"/>
      <c r="AD163" s="6"/>
      <c r="AE163" s="6"/>
      <c r="AF163" s="10"/>
      <c r="AG163" s="9"/>
      <c r="AH163" s="9"/>
      <c r="AI163" s="9"/>
      <c r="AJ163" s="9"/>
      <c r="AK163" s="9"/>
      <c r="AL163" s="9"/>
      <c r="AM163" s="11"/>
      <c r="AN163" s="6"/>
      <c r="AO163" s="6"/>
      <c r="AP163" s="6"/>
    </row>
    <row r="164">
      <c r="A164" s="6"/>
      <c r="B164" s="6"/>
      <c r="C164" s="6"/>
      <c r="D164" s="9"/>
      <c r="E164" s="9"/>
      <c r="F164" s="9"/>
      <c r="G164" s="9"/>
      <c r="H164" s="9"/>
      <c r="I164" s="9"/>
      <c r="J164" s="9"/>
      <c r="K164" s="9"/>
      <c r="L164" s="6"/>
      <c r="M164" s="9"/>
      <c r="N164" s="9"/>
      <c r="O164" s="9"/>
      <c r="P164" s="9"/>
      <c r="Q164" s="9"/>
      <c r="R164" s="9"/>
      <c r="S164" s="9"/>
      <c r="T164" s="9"/>
      <c r="U164" s="6"/>
      <c r="V164" s="14"/>
      <c r="W164" s="14"/>
      <c r="X164" s="14"/>
      <c r="Y164" s="14"/>
      <c r="Z164" s="14"/>
      <c r="AA164" s="14"/>
      <c r="AB164" s="14"/>
      <c r="AC164" s="14"/>
      <c r="AD164" s="6"/>
      <c r="AE164" s="6"/>
      <c r="AF164" s="10"/>
      <c r="AG164" s="9"/>
      <c r="AH164" s="9"/>
      <c r="AI164" s="9"/>
      <c r="AJ164" s="9"/>
      <c r="AK164" s="9"/>
      <c r="AL164" s="9"/>
      <c r="AM164" s="11"/>
      <c r="AN164" s="6"/>
      <c r="AO164" s="6"/>
      <c r="AP164" s="6"/>
    </row>
    <row r="165">
      <c r="A165" s="6"/>
      <c r="B165" s="6"/>
      <c r="C165" s="6"/>
      <c r="D165" s="9"/>
      <c r="E165" s="9"/>
      <c r="F165" s="9"/>
      <c r="G165" s="9"/>
      <c r="H165" s="9"/>
      <c r="I165" s="9"/>
      <c r="J165" s="9"/>
      <c r="K165" s="9"/>
      <c r="L165" s="6"/>
      <c r="M165" s="9"/>
      <c r="N165" s="9"/>
      <c r="O165" s="9"/>
      <c r="P165" s="9"/>
      <c r="Q165" s="9"/>
      <c r="R165" s="9"/>
      <c r="S165" s="9"/>
      <c r="T165" s="9"/>
      <c r="U165" s="6"/>
      <c r="V165" s="9"/>
      <c r="W165" s="9"/>
      <c r="X165" s="9"/>
      <c r="Y165" s="9"/>
      <c r="Z165" s="9"/>
      <c r="AA165" s="9"/>
      <c r="AB165" s="9"/>
      <c r="AC165" s="9"/>
      <c r="AD165" s="6"/>
      <c r="AE165" s="6"/>
      <c r="AF165" s="10"/>
      <c r="AG165" s="9"/>
      <c r="AH165" s="9"/>
      <c r="AI165" s="9"/>
      <c r="AJ165" s="9"/>
      <c r="AK165" s="9"/>
      <c r="AL165" s="9"/>
      <c r="AM165" s="11"/>
      <c r="AN165" s="6"/>
      <c r="AO165" s="6"/>
      <c r="AP165" s="6"/>
    </row>
    <row r="166">
      <c r="A166" s="6"/>
      <c r="B166" s="6"/>
      <c r="C166" s="6"/>
      <c r="D166" s="9"/>
      <c r="E166" s="9"/>
      <c r="F166" s="9"/>
      <c r="G166" s="9"/>
      <c r="H166" s="9"/>
      <c r="I166" s="9"/>
      <c r="J166" s="9"/>
      <c r="K166" s="9"/>
      <c r="L166" s="6"/>
      <c r="M166" s="9"/>
      <c r="N166" s="9"/>
      <c r="O166" s="9"/>
      <c r="P166" s="9"/>
      <c r="Q166" s="9"/>
      <c r="R166" s="9"/>
      <c r="S166" s="9"/>
      <c r="T166" s="9"/>
      <c r="U166" s="6"/>
      <c r="V166" s="9"/>
      <c r="W166" s="9"/>
      <c r="X166" s="9"/>
      <c r="Y166" s="9"/>
      <c r="Z166" s="9"/>
      <c r="AA166" s="9"/>
      <c r="AB166" s="9"/>
      <c r="AC166" s="9"/>
      <c r="AD166" s="6"/>
      <c r="AE166" s="6"/>
      <c r="AF166" s="10"/>
      <c r="AG166" s="9"/>
      <c r="AH166" s="9"/>
      <c r="AI166" s="9"/>
      <c r="AJ166" s="9"/>
      <c r="AK166" s="9"/>
      <c r="AL166" s="9"/>
      <c r="AM166" s="11"/>
      <c r="AN166" s="6"/>
      <c r="AO166" s="6"/>
      <c r="AP166" s="6"/>
    </row>
    <row r="167">
      <c r="A167" s="6"/>
      <c r="B167" s="6"/>
      <c r="C167" s="6"/>
      <c r="D167" s="9"/>
      <c r="E167" s="9"/>
      <c r="F167" s="9"/>
      <c r="G167" s="9"/>
      <c r="H167" s="9"/>
      <c r="I167" s="9"/>
      <c r="J167" s="9"/>
      <c r="K167" s="9"/>
      <c r="L167" s="6"/>
      <c r="M167" s="9"/>
      <c r="N167" s="9"/>
      <c r="O167" s="9"/>
      <c r="P167" s="9"/>
      <c r="Q167" s="9"/>
      <c r="R167" s="9"/>
      <c r="S167" s="9"/>
      <c r="T167" s="9"/>
      <c r="U167" s="6"/>
      <c r="V167" s="9"/>
      <c r="W167" s="9"/>
      <c r="X167" s="9"/>
      <c r="Y167" s="9"/>
      <c r="Z167" s="9"/>
      <c r="AA167" s="9"/>
      <c r="AB167" s="9"/>
      <c r="AC167" s="9"/>
      <c r="AD167" s="6"/>
      <c r="AE167" s="6"/>
      <c r="AF167" s="10"/>
      <c r="AG167" s="9"/>
      <c r="AH167" s="9"/>
      <c r="AI167" s="9"/>
      <c r="AJ167" s="9"/>
      <c r="AK167" s="9"/>
      <c r="AL167" s="9"/>
      <c r="AM167" s="13"/>
      <c r="AN167" s="6"/>
      <c r="AO167" s="6"/>
      <c r="AP167" s="6"/>
    </row>
    <row r="168">
      <c r="A168" s="6"/>
      <c r="B168" s="6"/>
      <c r="C168" s="6"/>
      <c r="D168" s="9"/>
      <c r="E168" s="9"/>
      <c r="F168" s="9"/>
      <c r="G168" s="9"/>
      <c r="H168" s="9"/>
      <c r="I168" s="9"/>
      <c r="J168" s="9"/>
      <c r="K168" s="9"/>
      <c r="L168" s="6"/>
      <c r="M168" s="9"/>
      <c r="N168" s="9"/>
      <c r="O168" s="9"/>
      <c r="P168" s="9"/>
      <c r="Q168" s="9"/>
      <c r="R168" s="9"/>
      <c r="S168" s="9"/>
      <c r="T168" s="9"/>
      <c r="U168" s="6"/>
      <c r="V168" s="9"/>
      <c r="W168" s="9"/>
      <c r="X168" s="9"/>
      <c r="Y168" s="9"/>
      <c r="Z168" s="9"/>
      <c r="AA168" s="9"/>
      <c r="AB168" s="9"/>
      <c r="AC168" s="9"/>
      <c r="AD168" s="6"/>
      <c r="AE168" s="6"/>
      <c r="AF168" s="10"/>
      <c r="AG168" s="9"/>
      <c r="AH168" s="9"/>
      <c r="AI168" s="9"/>
      <c r="AJ168" s="9"/>
      <c r="AK168" s="9"/>
      <c r="AL168" s="9"/>
      <c r="AM168" s="11"/>
      <c r="AN168" s="6"/>
      <c r="AO168" s="6"/>
      <c r="AP168" s="6"/>
    </row>
    <row r="169">
      <c r="A169" s="6"/>
      <c r="B169" s="6"/>
      <c r="C169" s="6"/>
      <c r="D169" s="9"/>
      <c r="E169" s="9"/>
      <c r="F169" s="9"/>
      <c r="G169" s="9"/>
      <c r="H169" s="9"/>
      <c r="I169" s="9"/>
      <c r="J169" s="9"/>
      <c r="K169" s="9"/>
      <c r="L169" s="6"/>
      <c r="M169" s="9"/>
      <c r="N169" s="9"/>
      <c r="O169" s="9"/>
      <c r="P169" s="9"/>
      <c r="Q169" s="9"/>
      <c r="R169" s="9"/>
      <c r="S169" s="9"/>
      <c r="T169" s="9"/>
      <c r="U169" s="6"/>
      <c r="V169" s="9"/>
      <c r="W169" s="9"/>
      <c r="X169" s="9"/>
      <c r="Y169" s="9"/>
      <c r="Z169" s="9"/>
      <c r="AA169" s="9"/>
      <c r="AB169" s="9"/>
      <c r="AC169" s="9"/>
      <c r="AD169" s="6"/>
      <c r="AE169" s="6"/>
      <c r="AF169" s="10"/>
      <c r="AG169" s="9"/>
      <c r="AH169" s="9"/>
      <c r="AI169" s="9"/>
      <c r="AJ169" s="9"/>
      <c r="AK169" s="9"/>
      <c r="AL169" s="9"/>
      <c r="AM169" s="11"/>
      <c r="AN169" s="6"/>
      <c r="AO169" s="6"/>
      <c r="AP169" s="6"/>
    </row>
    <row r="170">
      <c r="A170" s="6"/>
      <c r="B170" s="6"/>
      <c r="C170" s="6"/>
      <c r="D170" s="9"/>
      <c r="E170" s="9"/>
      <c r="F170" s="9"/>
      <c r="G170" s="9"/>
      <c r="H170" s="9"/>
      <c r="I170" s="9"/>
      <c r="J170" s="9"/>
      <c r="K170" s="9"/>
      <c r="L170" s="6"/>
      <c r="M170" s="9"/>
      <c r="N170" s="9"/>
      <c r="O170" s="9"/>
      <c r="P170" s="9"/>
      <c r="Q170" s="9"/>
      <c r="R170" s="9"/>
      <c r="S170" s="9"/>
      <c r="T170" s="9"/>
      <c r="U170" s="6"/>
      <c r="V170" s="14"/>
      <c r="W170" s="14"/>
      <c r="X170" s="14"/>
      <c r="Y170" s="14"/>
      <c r="Z170" s="14"/>
      <c r="AA170" s="14"/>
      <c r="AB170" s="14"/>
      <c r="AC170" s="14"/>
      <c r="AD170" s="6"/>
      <c r="AE170" s="6"/>
      <c r="AF170" s="10"/>
      <c r="AG170" s="9"/>
      <c r="AH170" s="9"/>
      <c r="AI170" s="9"/>
      <c r="AJ170" s="9"/>
      <c r="AK170" s="9"/>
      <c r="AL170" s="9"/>
      <c r="AM170" s="13"/>
      <c r="AN170" s="6"/>
      <c r="AO170" s="6"/>
      <c r="AP170" s="6"/>
    </row>
    <row r="171">
      <c r="A171" s="6"/>
      <c r="B171" s="6"/>
      <c r="C171" s="6"/>
      <c r="D171" s="9"/>
      <c r="E171" s="9"/>
      <c r="F171" s="9"/>
      <c r="G171" s="9"/>
      <c r="H171" s="9"/>
      <c r="I171" s="9"/>
      <c r="J171" s="9"/>
      <c r="K171" s="9"/>
      <c r="L171" s="6"/>
      <c r="M171" s="9"/>
      <c r="N171" s="9"/>
      <c r="O171" s="9"/>
      <c r="P171" s="9"/>
      <c r="Q171" s="9"/>
      <c r="R171" s="9"/>
      <c r="S171" s="9"/>
      <c r="T171" s="9"/>
      <c r="U171" s="6"/>
      <c r="V171" s="9"/>
      <c r="W171" s="9"/>
      <c r="X171" s="9"/>
      <c r="Y171" s="9"/>
      <c r="Z171" s="9"/>
      <c r="AA171" s="9"/>
      <c r="AB171" s="9"/>
      <c r="AC171" s="9"/>
      <c r="AD171" s="6"/>
      <c r="AE171" s="6"/>
      <c r="AF171" s="10"/>
      <c r="AG171" s="9"/>
      <c r="AH171" s="9"/>
      <c r="AI171" s="9"/>
      <c r="AJ171" s="9"/>
      <c r="AK171" s="9"/>
      <c r="AL171" s="9"/>
      <c r="AM171" s="13"/>
      <c r="AN171" s="6"/>
      <c r="AO171" s="6"/>
      <c r="AP171" s="6"/>
    </row>
    <row r="172">
      <c r="A172" s="6"/>
      <c r="B172" s="6"/>
      <c r="C172" s="6"/>
      <c r="D172" s="9"/>
      <c r="E172" s="9"/>
      <c r="F172" s="9"/>
      <c r="G172" s="9"/>
      <c r="H172" s="9"/>
      <c r="I172" s="9"/>
      <c r="J172" s="9"/>
      <c r="K172" s="9"/>
      <c r="L172" s="6"/>
      <c r="M172" s="9"/>
      <c r="N172" s="9"/>
      <c r="O172" s="9"/>
      <c r="P172" s="9"/>
      <c r="Q172" s="9"/>
      <c r="R172" s="9"/>
      <c r="S172" s="9"/>
      <c r="T172" s="9"/>
      <c r="U172" s="6"/>
      <c r="V172" s="9"/>
      <c r="W172" s="9"/>
      <c r="X172" s="9"/>
      <c r="Y172" s="9"/>
      <c r="Z172" s="9"/>
      <c r="AA172" s="9"/>
      <c r="AB172" s="9"/>
      <c r="AC172" s="9"/>
      <c r="AD172" s="6"/>
      <c r="AE172" s="6"/>
      <c r="AF172" s="10"/>
      <c r="AG172" s="9"/>
      <c r="AH172" s="9"/>
      <c r="AI172" s="9"/>
      <c r="AJ172" s="9"/>
      <c r="AK172" s="9"/>
      <c r="AL172" s="9"/>
      <c r="AM172" s="13"/>
      <c r="AN172" s="6"/>
      <c r="AO172" s="6"/>
      <c r="AP172" s="6"/>
    </row>
    <row r="173">
      <c r="A173" s="6"/>
      <c r="B173" s="6"/>
      <c r="C173" s="6"/>
      <c r="D173" s="9"/>
      <c r="E173" s="9"/>
      <c r="F173" s="9"/>
      <c r="G173" s="9"/>
      <c r="H173" s="9"/>
      <c r="I173" s="9"/>
      <c r="J173" s="9"/>
      <c r="K173" s="9"/>
      <c r="L173" s="6"/>
      <c r="M173" s="9"/>
      <c r="N173" s="9"/>
      <c r="O173" s="9"/>
      <c r="P173" s="9"/>
      <c r="Q173" s="9"/>
      <c r="R173" s="9"/>
      <c r="S173" s="9"/>
      <c r="T173" s="9"/>
      <c r="U173" s="6"/>
      <c r="V173" s="9"/>
      <c r="W173" s="9"/>
      <c r="X173" s="9"/>
      <c r="Y173" s="9"/>
      <c r="Z173" s="9"/>
      <c r="AA173" s="9"/>
      <c r="AB173" s="9"/>
      <c r="AC173" s="9"/>
      <c r="AD173" s="6"/>
      <c r="AE173" s="6"/>
      <c r="AF173" s="10"/>
      <c r="AG173" s="9"/>
      <c r="AH173" s="9"/>
      <c r="AI173" s="9"/>
      <c r="AJ173" s="9"/>
      <c r="AK173" s="9"/>
      <c r="AL173" s="9"/>
      <c r="AM173" s="11"/>
      <c r="AN173" s="6"/>
      <c r="AO173" s="6"/>
      <c r="AP173" s="6"/>
    </row>
    <row r="174">
      <c r="A174" s="6"/>
      <c r="B174" s="6"/>
      <c r="C174" s="6"/>
      <c r="D174" s="9"/>
      <c r="E174" s="9"/>
      <c r="F174" s="9"/>
      <c r="G174" s="9"/>
      <c r="H174" s="9"/>
      <c r="I174" s="9"/>
      <c r="J174" s="9"/>
      <c r="K174" s="9"/>
      <c r="L174" s="6"/>
      <c r="M174" s="9"/>
      <c r="N174" s="9"/>
      <c r="O174" s="9"/>
      <c r="P174" s="9"/>
      <c r="Q174" s="9"/>
      <c r="R174" s="9"/>
      <c r="S174" s="9"/>
      <c r="T174" s="9"/>
      <c r="U174" s="6"/>
      <c r="V174" s="14"/>
      <c r="W174" s="14"/>
      <c r="X174" s="14"/>
      <c r="Y174" s="14"/>
      <c r="Z174" s="14"/>
      <c r="AA174" s="14"/>
      <c r="AB174" s="14"/>
      <c r="AC174" s="14"/>
      <c r="AD174" s="6"/>
      <c r="AE174" s="6"/>
      <c r="AF174" s="10"/>
      <c r="AG174" s="9"/>
      <c r="AH174" s="9"/>
      <c r="AI174" s="9"/>
      <c r="AJ174" s="9"/>
      <c r="AK174" s="9"/>
      <c r="AL174" s="9"/>
      <c r="AM174" s="11"/>
      <c r="AN174" s="6"/>
      <c r="AO174" s="6"/>
      <c r="AP174" s="6"/>
    </row>
    <row r="175">
      <c r="A175" s="6"/>
      <c r="B175" s="6"/>
      <c r="C175" s="6"/>
      <c r="D175" s="9"/>
      <c r="E175" s="9"/>
      <c r="F175" s="9"/>
      <c r="G175" s="9"/>
      <c r="H175" s="9"/>
      <c r="I175" s="9"/>
      <c r="J175" s="9"/>
      <c r="K175" s="9"/>
      <c r="L175" s="6"/>
      <c r="M175" s="9"/>
      <c r="N175" s="9"/>
      <c r="O175" s="9"/>
      <c r="P175" s="9"/>
      <c r="Q175" s="9"/>
      <c r="R175" s="9"/>
      <c r="S175" s="9"/>
      <c r="T175" s="9"/>
      <c r="U175" s="6"/>
      <c r="V175" s="9"/>
      <c r="W175" s="9"/>
      <c r="X175" s="9"/>
      <c r="Y175" s="9"/>
      <c r="Z175" s="9"/>
      <c r="AA175" s="9"/>
      <c r="AB175" s="9"/>
      <c r="AC175" s="9"/>
      <c r="AD175" s="6"/>
      <c r="AE175" s="6"/>
      <c r="AF175" s="10"/>
      <c r="AG175" s="9"/>
      <c r="AH175" s="9"/>
      <c r="AI175" s="9"/>
      <c r="AJ175" s="9"/>
      <c r="AK175" s="9"/>
      <c r="AL175" s="9"/>
      <c r="AM175" s="13"/>
      <c r="AN175" s="6"/>
      <c r="AO175" s="6"/>
      <c r="AP175" s="6"/>
    </row>
    <row r="176">
      <c r="A176" s="6"/>
      <c r="B176" s="6"/>
      <c r="C176" s="6"/>
      <c r="D176" s="9"/>
      <c r="E176" s="9"/>
      <c r="F176" s="9"/>
      <c r="G176" s="9"/>
      <c r="H176" s="9"/>
      <c r="I176" s="9"/>
      <c r="J176" s="9"/>
      <c r="K176" s="9"/>
      <c r="L176" s="6"/>
      <c r="M176" s="9"/>
      <c r="N176" s="9"/>
      <c r="O176" s="9"/>
      <c r="P176" s="9"/>
      <c r="Q176" s="9"/>
      <c r="R176" s="9"/>
      <c r="S176" s="9"/>
      <c r="T176" s="9"/>
      <c r="U176" s="6"/>
      <c r="V176" s="9"/>
      <c r="W176" s="9"/>
      <c r="X176" s="9"/>
      <c r="Y176" s="9"/>
      <c r="Z176" s="9"/>
      <c r="AA176" s="9"/>
      <c r="AB176" s="9"/>
      <c r="AC176" s="9"/>
      <c r="AD176" s="6"/>
      <c r="AE176" s="6"/>
      <c r="AF176" s="10"/>
      <c r="AG176" s="9"/>
      <c r="AH176" s="9"/>
      <c r="AI176" s="9"/>
      <c r="AJ176" s="9"/>
      <c r="AK176" s="9"/>
      <c r="AL176" s="9"/>
      <c r="AM176" s="11"/>
      <c r="AN176" s="6"/>
      <c r="AO176" s="6"/>
      <c r="AP176" s="6"/>
    </row>
    <row r="177">
      <c r="A177" s="6"/>
      <c r="B177" s="6"/>
      <c r="C177" s="6"/>
      <c r="D177" s="9"/>
      <c r="E177" s="9"/>
      <c r="F177" s="9"/>
      <c r="G177" s="9"/>
      <c r="H177" s="9"/>
      <c r="I177" s="9"/>
      <c r="J177" s="9"/>
      <c r="K177" s="9"/>
      <c r="L177" s="6"/>
      <c r="M177" s="9"/>
      <c r="N177" s="9"/>
      <c r="O177" s="9"/>
      <c r="P177" s="9"/>
      <c r="Q177" s="9"/>
      <c r="R177" s="9"/>
      <c r="S177" s="9"/>
      <c r="T177" s="9"/>
      <c r="U177" s="6"/>
      <c r="V177" s="9"/>
      <c r="W177" s="9"/>
      <c r="X177" s="9"/>
      <c r="Y177" s="9"/>
      <c r="Z177" s="9"/>
      <c r="AA177" s="9"/>
      <c r="AB177" s="9"/>
      <c r="AC177" s="9"/>
      <c r="AD177" s="6"/>
      <c r="AE177" s="6"/>
      <c r="AF177" s="10"/>
      <c r="AG177" s="9"/>
      <c r="AH177" s="9"/>
      <c r="AI177" s="9"/>
      <c r="AJ177" s="9"/>
      <c r="AK177" s="9"/>
      <c r="AL177" s="9"/>
      <c r="AM177" s="11"/>
      <c r="AN177" s="6"/>
      <c r="AO177" s="6"/>
      <c r="AP177" s="6"/>
    </row>
    <row r="178">
      <c r="A178" s="6"/>
      <c r="B178" s="6"/>
      <c r="C178" s="6"/>
      <c r="D178" s="9"/>
      <c r="E178" s="9"/>
      <c r="F178" s="9"/>
      <c r="G178" s="9"/>
      <c r="H178" s="9"/>
      <c r="I178" s="9"/>
      <c r="J178" s="9"/>
      <c r="K178" s="9"/>
      <c r="L178" s="6"/>
      <c r="M178" s="9"/>
      <c r="N178" s="9"/>
      <c r="O178" s="9"/>
      <c r="P178" s="9"/>
      <c r="Q178" s="9"/>
      <c r="R178" s="9"/>
      <c r="S178" s="9"/>
      <c r="T178" s="9"/>
      <c r="U178" s="6"/>
      <c r="V178" s="14"/>
      <c r="W178" s="14"/>
      <c r="X178" s="14"/>
      <c r="Y178" s="14"/>
      <c r="Z178" s="14"/>
      <c r="AA178" s="14"/>
      <c r="AB178" s="14"/>
      <c r="AC178" s="14"/>
      <c r="AD178" s="6"/>
      <c r="AE178" s="6"/>
      <c r="AF178" s="10"/>
      <c r="AG178" s="9"/>
      <c r="AH178" s="9"/>
      <c r="AI178" s="9"/>
      <c r="AJ178" s="9"/>
      <c r="AK178" s="9"/>
      <c r="AL178" s="9"/>
      <c r="AM178" s="13"/>
      <c r="AN178" s="6"/>
      <c r="AO178" s="6"/>
      <c r="AP178" s="6"/>
    </row>
    <row r="179">
      <c r="A179" s="6"/>
      <c r="B179" s="6"/>
      <c r="C179" s="6"/>
      <c r="D179" s="9"/>
      <c r="E179" s="9"/>
      <c r="F179" s="9"/>
      <c r="G179" s="9"/>
      <c r="H179" s="9"/>
      <c r="I179" s="9"/>
      <c r="J179" s="9"/>
      <c r="K179" s="9"/>
      <c r="L179" s="6"/>
      <c r="M179" s="9"/>
      <c r="N179" s="9"/>
      <c r="O179" s="9"/>
      <c r="P179" s="9"/>
      <c r="Q179" s="9"/>
      <c r="R179" s="9"/>
      <c r="S179" s="9"/>
      <c r="T179" s="9"/>
      <c r="U179" s="6"/>
      <c r="V179" s="9"/>
      <c r="W179" s="9"/>
      <c r="X179" s="9"/>
      <c r="Y179" s="9"/>
      <c r="Z179" s="9"/>
      <c r="AA179" s="9"/>
      <c r="AB179" s="9"/>
      <c r="AC179" s="9"/>
      <c r="AD179" s="6"/>
      <c r="AE179" s="6"/>
      <c r="AF179" s="10"/>
      <c r="AG179" s="9"/>
      <c r="AH179" s="9"/>
      <c r="AI179" s="9"/>
      <c r="AJ179" s="9"/>
      <c r="AK179" s="9"/>
      <c r="AL179" s="9"/>
      <c r="AM179" s="11"/>
      <c r="AN179" s="6"/>
      <c r="AO179" s="6"/>
      <c r="AP179" s="6"/>
    </row>
    <row r="180">
      <c r="A180" s="6"/>
      <c r="B180" s="6"/>
      <c r="C180" s="6"/>
      <c r="D180" s="9"/>
      <c r="E180" s="9"/>
      <c r="F180" s="9"/>
      <c r="G180" s="9"/>
      <c r="H180" s="9"/>
      <c r="I180" s="9"/>
      <c r="J180" s="9"/>
      <c r="K180" s="9"/>
      <c r="L180" s="6"/>
      <c r="M180" s="9"/>
      <c r="N180" s="9"/>
      <c r="O180" s="9"/>
      <c r="P180" s="9"/>
      <c r="Q180" s="9"/>
      <c r="R180" s="9"/>
      <c r="S180" s="9"/>
      <c r="T180" s="9"/>
      <c r="U180" s="6"/>
      <c r="V180" s="9"/>
      <c r="W180" s="9"/>
      <c r="X180" s="9"/>
      <c r="Y180" s="9"/>
      <c r="Z180" s="9"/>
      <c r="AA180" s="9"/>
      <c r="AB180" s="9"/>
      <c r="AC180" s="9"/>
      <c r="AD180" s="6"/>
      <c r="AE180" s="6"/>
      <c r="AF180" s="10"/>
      <c r="AG180" s="9"/>
      <c r="AH180" s="9"/>
      <c r="AI180" s="9"/>
      <c r="AJ180" s="9"/>
      <c r="AK180" s="9"/>
      <c r="AL180" s="9"/>
      <c r="AM180" s="11"/>
      <c r="AN180" s="6"/>
      <c r="AO180" s="6"/>
      <c r="AP180" s="6"/>
    </row>
    <row r="181">
      <c r="A181" s="6"/>
      <c r="B181" s="6"/>
      <c r="C181" s="6"/>
      <c r="D181" s="9"/>
      <c r="E181" s="9"/>
      <c r="F181" s="9"/>
      <c r="G181" s="9"/>
      <c r="H181" s="9"/>
      <c r="I181" s="9"/>
      <c r="J181" s="9"/>
      <c r="K181" s="9"/>
      <c r="L181" s="6"/>
      <c r="M181" s="9"/>
      <c r="N181" s="9"/>
      <c r="O181" s="9"/>
      <c r="P181" s="9"/>
      <c r="Q181" s="9"/>
      <c r="R181" s="9"/>
      <c r="S181" s="9"/>
      <c r="T181" s="9"/>
      <c r="U181" s="6"/>
      <c r="V181" s="9"/>
      <c r="W181" s="9"/>
      <c r="X181" s="9"/>
      <c r="Y181" s="9"/>
      <c r="Z181" s="9"/>
      <c r="AA181" s="9"/>
      <c r="AB181" s="9"/>
      <c r="AC181" s="9"/>
      <c r="AD181" s="6"/>
      <c r="AE181" s="6"/>
      <c r="AF181" s="10"/>
      <c r="AG181" s="9"/>
      <c r="AH181" s="9"/>
      <c r="AI181" s="9"/>
      <c r="AJ181" s="9"/>
      <c r="AK181" s="9"/>
      <c r="AL181" s="9"/>
      <c r="AM181" s="13"/>
      <c r="AN181" s="6"/>
      <c r="AO181" s="6"/>
      <c r="AP181" s="6"/>
    </row>
    <row r="182">
      <c r="A182" s="6"/>
      <c r="B182" s="6"/>
      <c r="C182" s="6"/>
      <c r="D182" s="9"/>
      <c r="E182" s="9"/>
      <c r="F182" s="9"/>
      <c r="G182" s="9"/>
      <c r="H182" s="9"/>
      <c r="I182" s="9"/>
      <c r="J182" s="9"/>
      <c r="K182" s="9"/>
      <c r="L182" s="6"/>
      <c r="M182" s="9"/>
      <c r="N182" s="9"/>
      <c r="O182" s="9"/>
      <c r="P182" s="9"/>
      <c r="Q182" s="9"/>
      <c r="R182" s="9"/>
      <c r="S182" s="9"/>
      <c r="T182" s="9"/>
      <c r="U182" s="6"/>
      <c r="V182" s="9"/>
      <c r="W182" s="9"/>
      <c r="X182" s="9"/>
      <c r="Y182" s="9"/>
      <c r="Z182" s="9"/>
      <c r="AA182" s="9"/>
      <c r="AB182" s="9"/>
      <c r="AC182" s="9"/>
      <c r="AD182" s="6"/>
      <c r="AE182" s="6"/>
      <c r="AF182" s="10"/>
      <c r="AG182" s="9"/>
      <c r="AH182" s="9"/>
      <c r="AI182" s="9"/>
      <c r="AJ182" s="9"/>
      <c r="AK182" s="9"/>
      <c r="AL182" s="9"/>
      <c r="AM182" s="13"/>
      <c r="AN182" s="6"/>
      <c r="AO182" s="6"/>
      <c r="AP182" s="6"/>
    </row>
    <row r="183">
      <c r="A183" s="6"/>
      <c r="B183" s="6"/>
      <c r="C183" s="6"/>
      <c r="D183" s="9"/>
      <c r="E183" s="9"/>
      <c r="F183" s="9"/>
      <c r="G183" s="9"/>
      <c r="H183" s="9"/>
      <c r="I183" s="9"/>
      <c r="J183" s="9"/>
      <c r="K183" s="9"/>
      <c r="L183" s="6"/>
      <c r="M183" s="9"/>
      <c r="N183" s="9"/>
      <c r="O183" s="9"/>
      <c r="P183" s="9"/>
      <c r="Q183" s="9"/>
      <c r="R183" s="9"/>
      <c r="S183" s="9"/>
      <c r="T183" s="9"/>
      <c r="U183" s="6"/>
      <c r="V183" s="9"/>
      <c r="W183" s="9"/>
      <c r="X183" s="9"/>
      <c r="Y183" s="9"/>
      <c r="Z183" s="9"/>
      <c r="AA183" s="9"/>
      <c r="AB183" s="9"/>
      <c r="AC183" s="9"/>
      <c r="AD183" s="6"/>
      <c r="AE183" s="6"/>
      <c r="AF183" s="10"/>
      <c r="AG183" s="9"/>
      <c r="AH183" s="9"/>
      <c r="AI183" s="9"/>
      <c r="AJ183" s="9"/>
      <c r="AK183" s="9"/>
      <c r="AL183" s="9"/>
      <c r="AM183" s="11"/>
      <c r="AN183" s="6"/>
      <c r="AO183" s="6"/>
      <c r="AP183" s="6"/>
    </row>
    <row r="184">
      <c r="A184" s="6"/>
      <c r="B184" s="6"/>
      <c r="C184" s="6"/>
      <c r="D184" s="9"/>
      <c r="E184" s="9"/>
      <c r="F184" s="9"/>
      <c r="G184" s="9"/>
      <c r="H184" s="9"/>
      <c r="I184" s="9"/>
      <c r="J184" s="9"/>
      <c r="K184" s="9"/>
      <c r="L184" s="6"/>
      <c r="M184" s="9"/>
      <c r="N184" s="9"/>
      <c r="O184" s="9"/>
      <c r="P184" s="9"/>
      <c r="Q184" s="9"/>
      <c r="R184" s="9"/>
      <c r="S184" s="9"/>
      <c r="T184" s="9"/>
      <c r="U184" s="6"/>
      <c r="V184" s="9"/>
      <c r="W184" s="9"/>
      <c r="X184" s="9"/>
      <c r="Y184" s="9"/>
      <c r="Z184" s="9"/>
      <c r="AA184" s="9"/>
      <c r="AB184" s="9"/>
      <c r="AC184" s="9"/>
      <c r="AD184" s="6"/>
      <c r="AE184" s="6"/>
      <c r="AF184" s="10"/>
      <c r="AG184" s="9"/>
      <c r="AH184" s="9"/>
      <c r="AI184" s="9"/>
      <c r="AJ184" s="9"/>
      <c r="AK184" s="9"/>
      <c r="AL184" s="9"/>
      <c r="AM184" s="11"/>
      <c r="AN184" s="6"/>
      <c r="AO184" s="6"/>
      <c r="AP184" s="6"/>
    </row>
    <row r="185">
      <c r="A185" s="6"/>
      <c r="B185" s="6"/>
      <c r="C185" s="6"/>
      <c r="D185" s="9"/>
      <c r="E185" s="9"/>
      <c r="F185" s="9"/>
      <c r="G185" s="9"/>
      <c r="H185" s="9"/>
      <c r="I185" s="9"/>
      <c r="J185" s="9"/>
      <c r="K185" s="9"/>
      <c r="L185" s="6"/>
      <c r="M185" s="9"/>
      <c r="N185" s="9"/>
      <c r="O185" s="9"/>
      <c r="P185" s="9"/>
      <c r="Q185" s="9"/>
      <c r="R185" s="9"/>
      <c r="S185" s="9"/>
      <c r="T185" s="9"/>
      <c r="U185" s="6"/>
      <c r="V185" s="9"/>
      <c r="W185" s="9"/>
      <c r="X185" s="9"/>
      <c r="Y185" s="9"/>
      <c r="Z185" s="9"/>
      <c r="AA185" s="9"/>
      <c r="AB185" s="9"/>
      <c r="AC185" s="9"/>
      <c r="AD185" s="6"/>
      <c r="AE185" s="6"/>
      <c r="AF185" s="10"/>
      <c r="AG185" s="9"/>
      <c r="AH185" s="9"/>
      <c r="AI185" s="9"/>
      <c r="AJ185" s="9"/>
      <c r="AK185" s="9"/>
      <c r="AL185" s="9"/>
      <c r="AM185" s="11"/>
      <c r="AN185" s="6"/>
      <c r="AO185" s="6"/>
      <c r="AP185" s="6"/>
    </row>
    <row r="186">
      <c r="A186" s="6"/>
      <c r="B186" s="6"/>
      <c r="C186" s="6"/>
      <c r="D186" s="9"/>
      <c r="E186" s="9"/>
      <c r="F186" s="9"/>
      <c r="G186" s="9"/>
      <c r="H186" s="9"/>
      <c r="I186" s="9"/>
      <c r="J186" s="9"/>
      <c r="K186" s="9"/>
      <c r="L186" s="6"/>
      <c r="M186" s="9"/>
      <c r="N186" s="9"/>
      <c r="O186" s="9"/>
      <c r="P186" s="9"/>
      <c r="Q186" s="9"/>
      <c r="R186" s="9"/>
      <c r="S186" s="9"/>
      <c r="T186" s="9"/>
      <c r="U186" s="6"/>
      <c r="V186" s="9"/>
      <c r="W186" s="9"/>
      <c r="X186" s="9"/>
      <c r="Y186" s="9"/>
      <c r="Z186" s="9"/>
      <c r="AA186" s="9"/>
      <c r="AB186" s="9"/>
      <c r="AC186" s="9"/>
      <c r="AD186" s="6"/>
      <c r="AE186" s="6"/>
      <c r="AF186" s="10"/>
      <c r="AG186" s="9"/>
      <c r="AH186" s="9"/>
      <c r="AI186" s="9"/>
      <c r="AJ186" s="9"/>
      <c r="AK186" s="9"/>
      <c r="AL186" s="9"/>
      <c r="AM186" s="11"/>
      <c r="AN186" s="6"/>
      <c r="AO186" s="6"/>
      <c r="AP186" s="6"/>
    </row>
    <row r="187">
      <c r="A187" s="6"/>
      <c r="B187" s="6"/>
      <c r="C187" s="6"/>
      <c r="D187" s="9"/>
      <c r="E187" s="9"/>
      <c r="F187" s="9"/>
      <c r="G187" s="9"/>
      <c r="H187" s="9"/>
      <c r="I187" s="9"/>
      <c r="J187" s="9"/>
      <c r="K187" s="9"/>
      <c r="L187" s="6"/>
      <c r="M187" s="9"/>
      <c r="N187" s="9"/>
      <c r="O187" s="9"/>
      <c r="P187" s="9"/>
      <c r="Q187" s="9"/>
      <c r="R187" s="9"/>
      <c r="S187" s="9"/>
      <c r="T187" s="9"/>
      <c r="U187" s="6"/>
      <c r="V187" s="9"/>
      <c r="W187" s="9"/>
      <c r="X187" s="9"/>
      <c r="Y187" s="9"/>
      <c r="Z187" s="9"/>
      <c r="AA187" s="9"/>
      <c r="AB187" s="9"/>
      <c r="AC187" s="9"/>
      <c r="AD187" s="6"/>
      <c r="AE187" s="6"/>
      <c r="AF187" s="10"/>
      <c r="AG187" s="9"/>
      <c r="AH187" s="9"/>
      <c r="AI187" s="9"/>
      <c r="AJ187" s="9"/>
      <c r="AK187" s="9"/>
      <c r="AL187" s="9"/>
      <c r="AM187" s="13"/>
      <c r="AN187" s="6"/>
      <c r="AO187" s="6"/>
      <c r="AP187" s="6"/>
    </row>
    <row r="188">
      <c r="A188" s="6"/>
      <c r="B188" s="6"/>
      <c r="C188" s="6"/>
      <c r="D188" s="9"/>
      <c r="E188" s="9"/>
      <c r="F188" s="9"/>
      <c r="G188" s="9"/>
      <c r="H188" s="9"/>
      <c r="I188" s="9"/>
      <c r="J188" s="9"/>
      <c r="K188" s="9"/>
      <c r="L188" s="6"/>
      <c r="M188" s="9"/>
      <c r="N188" s="9"/>
      <c r="O188" s="9"/>
      <c r="P188" s="9"/>
      <c r="Q188" s="9"/>
      <c r="R188" s="9"/>
      <c r="S188" s="9"/>
      <c r="T188" s="9"/>
      <c r="U188" s="6"/>
      <c r="V188" s="9"/>
      <c r="W188" s="9"/>
      <c r="X188" s="9"/>
      <c r="Y188" s="9"/>
      <c r="Z188" s="9"/>
      <c r="AA188" s="9"/>
      <c r="AB188" s="9"/>
      <c r="AC188" s="9"/>
      <c r="AD188" s="6"/>
      <c r="AE188" s="6"/>
      <c r="AF188" s="10"/>
      <c r="AG188" s="9"/>
      <c r="AH188" s="9"/>
      <c r="AI188" s="9"/>
      <c r="AJ188" s="9"/>
      <c r="AK188" s="9"/>
      <c r="AL188" s="9"/>
      <c r="AM188" s="11"/>
      <c r="AN188" s="6"/>
      <c r="AO188" s="6"/>
      <c r="AP188" s="6"/>
    </row>
    <row r="189">
      <c r="A189" s="6"/>
      <c r="B189" s="6"/>
      <c r="C189" s="6"/>
      <c r="D189" s="9"/>
      <c r="E189" s="9"/>
      <c r="F189" s="9"/>
      <c r="G189" s="9"/>
      <c r="H189" s="9"/>
      <c r="I189" s="9"/>
      <c r="J189" s="9"/>
      <c r="K189" s="9"/>
      <c r="L189" s="6"/>
      <c r="M189" s="9"/>
      <c r="N189" s="9"/>
      <c r="O189" s="9"/>
      <c r="P189" s="9"/>
      <c r="Q189" s="9"/>
      <c r="R189" s="9"/>
      <c r="S189" s="9"/>
      <c r="T189" s="9"/>
      <c r="U189" s="6"/>
      <c r="V189" s="9"/>
      <c r="W189" s="9"/>
      <c r="X189" s="9"/>
      <c r="Y189" s="9"/>
      <c r="Z189" s="9"/>
      <c r="AA189" s="9"/>
      <c r="AB189" s="9"/>
      <c r="AC189" s="9"/>
      <c r="AD189" s="6"/>
      <c r="AE189" s="6"/>
      <c r="AF189" s="10"/>
      <c r="AG189" s="9"/>
      <c r="AH189" s="9"/>
      <c r="AI189" s="9"/>
      <c r="AJ189" s="9"/>
      <c r="AK189" s="9"/>
      <c r="AL189" s="9"/>
      <c r="AM189" s="13"/>
      <c r="AN189" s="6"/>
      <c r="AO189" s="6"/>
      <c r="AP189" s="6"/>
    </row>
    <row r="190">
      <c r="A190" s="6"/>
      <c r="B190" s="6"/>
      <c r="C190" s="6"/>
      <c r="D190" s="9"/>
      <c r="E190" s="9"/>
      <c r="F190" s="9"/>
      <c r="G190" s="9"/>
      <c r="H190" s="9"/>
      <c r="I190" s="9"/>
      <c r="J190" s="9"/>
      <c r="K190" s="9"/>
      <c r="L190" s="6"/>
      <c r="M190" s="9"/>
      <c r="N190" s="9"/>
      <c r="O190" s="9"/>
      <c r="P190" s="9"/>
      <c r="Q190" s="9"/>
      <c r="R190" s="9"/>
      <c r="S190" s="9"/>
      <c r="T190" s="9"/>
      <c r="U190" s="6"/>
      <c r="V190" s="9"/>
      <c r="W190" s="9"/>
      <c r="X190" s="9"/>
      <c r="Y190" s="9"/>
      <c r="Z190" s="9"/>
      <c r="AA190" s="9"/>
      <c r="AB190" s="9"/>
      <c r="AC190" s="9"/>
      <c r="AD190" s="6"/>
      <c r="AE190" s="6"/>
      <c r="AF190" s="10"/>
      <c r="AG190" s="9"/>
      <c r="AH190" s="9"/>
      <c r="AI190" s="9"/>
      <c r="AJ190" s="9"/>
      <c r="AK190" s="9"/>
      <c r="AL190" s="9"/>
      <c r="AM190" s="11"/>
      <c r="AN190" s="6"/>
      <c r="AO190" s="6"/>
      <c r="AP190" s="6"/>
    </row>
    <row r="191">
      <c r="A191" s="6"/>
      <c r="B191" s="6"/>
      <c r="C191" s="6"/>
      <c r="D191" s="9"/>
      <c r="E191" s="9"/>
      <c r="F191" s="9"/>
      <c r="G191" s="9"/>
      <c r="H191" s="9"/>
      <c r="I191" s="9"/>
      <c r="J191" s="9"/>
      <c r="K191" s="9"/>
      <c r="L191" s="6"/>
      <c r="M191" s="9"/>
      <c r="N191" s="9"/>
      <c r="O191" s="9"/>
      <c r="P191" s="9"/>
      <c r="Q191" s="9"/>
      <c r="R191" s="9"/>
      <c r="S191" s="9"/>
      <c r="T191" s="9"/>
      <c r="U191" s="6"/>
      <c r="V191" s="9"/>
      <c r="W191" s="9"/>
      <c r="X191" s="9"/>
      <c r="Y191" s="9"/>
      <c r="Z191" s="9"/>
      <c r="AA191" s="9"/>
      <c r="AB191" s="9"/>
      <c r="AC191" s="9"/>
      <c r="AD191" s="6"/>
      <c r="AE191" s="6"/>
      <c r="AF191" s="10"/>
      <c r="AG191" s="9"/>
      <c r="AH191" s="9"/>
      <c r="AI191" s="9"/>
      <c r="AJ191" s="9"/>
      <c r="AK191" s="9"/>
      <c r="AL191" s="9"/>
      <c r="AM191" s="13"/>
      <c r="AN191" s="6"/>
      <c r="AO191" s="6"/>
      <c r="AP191" s="6"/>
    </row>
    <row r="192">
      <c r="A192" s="6"/>
      <c r="B192" s="6"/>
      <c r="C192" s="6"/>
      <c r="D192" s="9"/>
      <c r="E192" s="9"/>
      <c r="F192" s="9"/>
      <c r="G192" s="9"/>
      <c r="H192" s="9"/>
      <c r="I192" s="9"/>
      <c r="J192" s="9"/>
      <c r="K192" s="9"/>
      <c r="L192" s="6"/>
      <c r="M192" s="9"/>
      <c r="N192" s="9"/>
      <c r="O192" s="9"/>
      <c r="P192" s="9"/>
      <c r="Q192" s="9"/>
      <c r="R192" s="9"/>
      <c r="S192" s="9"/>
      <c r="T192" s="9"/>
      <c r="U192" s="6"/>
      <c r="V192" s="9"/>
      <c r="W192" s="9"/>
      <c r="X192" s="9"/>
      <c r="Y192" s="9"/>
      <c r="Z192" s="9"/>
      <c r="AA192" s="9"/>
      <c r="AB192" s="9"/>
      <c r="AC192" s="9"/>
      <c r="AD192" s="6"/>
      <c r="AE192" s="6"/>
      <c r="AF192" s="10"/>
      <c r="AG192" s="9"/>
      <c r="AH192" s="9"/>
      <c r="AI192" s="9"/>
      <c r="AJ192" s="9"/>
      <c r="AK192" s="9"/>
      <c r="AL192" s="9"/>
      <c r="AM192" s="11"/>
      <c r="AN192" s="6"/>
      <c r="AO192" s="6"/>
      <c r="AP192" s="6"/>
    </row>
    <row r="193">
      <c r="A193" s="6"/>
      <c r="B193" s="6"/>
      <c r="C193" s="6"/>
      <c r="D193" s="9"/>
      <c r="E193" s="9"/>
      <c r="F193" s="9"/>
      <c r="G193" s="9"/>
      <c r="H193" s="9"/>
      <c r="I193" s="9"/>
      <c r="J193" s="9"/>
      <c r="K193" s="9"/>
      <c r="L193" s="6"/>
      <c r="M193" s="9"/>
      <c r="N193" s="9"/>
      <c r="O193" s="9"/>
      <c r="P193" s="9"/>
      <c r="Q193" s="9"/>
      <c r="R193" s="9"/>
      <c r="S193" s="9"/>
      <c r="T193" s="9"/>
      <c r="U193" s="6"/>
      <c r="V193" s="9"/>
      <c r="W193" s="9"/>
      <c r="X193" s="9"/>
      <c r="Y193" s="9"/>
      <c r="Z193" s="9"/>
      <c r="AA193" s="9"/>
      <c r="AB193" s="9"/>
      <c r="AC193" s="9"/>
      <c r="AD193" s="6"/>
      <c r="AE193" s="6"/>
      <c r="AF193" s="10"/>
      <c r="AG193" s="9"/>
      <c r="AH193" s="9"/>
      <c r="AI193" s="9"/>
      <c r="AJ193" s="9"/>
      <c r="AK193" s="9"/>
      <c r="AL193" s="9"/>
      <c r="AM193" s="11"/>
      <c r="AN193" s="6"/>
      <c r="AO193" s="6"/>
      <c r="AP193" s="6"/>
    </row>
    <row r="194">
      <c r="A194" s="6"/>
      <c r="B194" s="6"/>
      <c r="C194" s="6"/>
      <c r="D194" s="9"/>
      <c r="E194" s="9"/>
      <c r="F194" s="9"/>
      <c r="G194" s="9"/>
      <c r="H194" s="9"/>
      <c r="I194" s="9"/>
      <c r="J194" s="9"/>
      <c r="K194" s="9"/>
      <c r="L194" s="6"/>
      <c r="M194" s="9"/>
      <c r="N194" s="9"/>
      <c r="O194" s="9"/>
      <c r="P194" s="9"/>
      <c r="Q194" s="9"/>
      <c r="R194" s="9"/>
      <c r="S194" s="9"/>
      <c r="T194" s="9"/>
      <c r="U194" s="6"/>
      <c r="V194" s="9"/>
      <c r="W194" s="9"/>
      <c r="X194" s="9"/>
      <c r="Y194" s="9"/>
      <c r="Z194" s="9"/>
      <c r="AA194" s="9"/>
      <c r="AB194" s="9"/>
      <c r="AC194" s="9"/>
      <c r="AD194" s="6"/>
      <c r="AE194" s="6"/>
      <c r="AF194" s="10"/>
      <c r="AG194" s="9"/>
      <c r="AH194" s="9"/>
      <c r="AI194" s="9"/>
      <c r="AJ194" s="9"/>
      <c r="AK194" s="9"/>
      <c r="AL194" s="9"/>
      <c r="AM194" s="11"/>
      <c r="AN194" s="6"/>
      <c r="AO194" s="6"/>
      <c r="AP194" s="6"/>
    </row>
    <row r="195">
      <c r="A195" s="6"/>
      <c r="B195" s="6"/>
      <c r="C195" s="6"/>
      <c r="D195" s="9"/>
      <c r="E195" s="9"/>
      <c r="F195" s="9"/>
      <c r="G195" s="9"/>
      <c r="H195" s="9"/>
      <c r="I195" s="9"/>
      <c r="J195" s="9"/>
      <c r="K195" s="9"/>
      <c r="L195" s="6"/>
      <c r="M195" s="9"/>
      <c r="N195" s="9"/>
      <c r="O195" s="9"/>
      <c r="P195" s="9"/>
      <c r="Q195" s="9"/>
      <c r="R195" s="9"/>
      <c r="S195" s="9"/>
      <c r="T195" s="9"/>
      <c r="U195" s="6"/>
      <c r="V195" s="9"/>
      <c r="W195" s="9"/>
      <c r="X195" s="9"/>
      <c r="Y195" s="9"/>
      <c r="Z195" s="9"/>
      <c r="AA195" s="9"/>
      <c r="AB195" s="9"/>
      <c r="AC195" s="9"/>
      <c r="AD195" s="6"/>
      <c r="AE195" s="6"/>
      <c r="AF195" s="10"/>
      <c r="AG195" s="9"/>
      <c r="AH195" s="9"/>
      <c r="AI195" s="9"/>
      <c r="AJ195" s="9"/>
      <c r="AK195" s="9"/>
      <c r="AL195" s="9"/>
      <c r="AM195" s="11"/>
      <c r="AN195" s="6"/>
      <c r="AO195" s="6"/>
      <c r="AP195" s="6"/>
    </row>
    <row r="196">
      <c r="A196" s="6"/>
      <c r="B196" s="6"/>
      <c r="C196" s="6"/>
      <c r="D196" s="9"/>
      <c r="E196" s="9"/>
      <c r="F196" s="9"/>
      <c r="G196" s="9"/>
      <c r="H196" s="9"/>
      <c r="I196" s="9"/>
      <c r="J196" s="9"/>
      <c r="K196" s="9"/>
      <c r="L196" s="6"/>
      <c r="M196" s="9"/>
      <c r="N196" s="9"/>
      <c r="O196" s="9"/>
      <c r="P196" s="9"/>
      <c r="Q196" s="9"/>
      <c r="R196" s="9"/>
      <c r="S196" s="9"/>
      <c r="T196" s="9"/>
      <c r="U196" s="6"/>
      <c r="V196" s="9"/>
      <c r="W196" s="9"/>
      <c r="X196" s="9"/>
      <c r="Y196" s="9"/>
      <c r="Z196" s="9"/>
      <c r="AA196" s="9"/>
      <c r="AB196" s="9"/>
      <c r="AC196" s="9"/>
      <c r="AD196" s="6"/>
      <c r="AE196" s="6"/>
      <c r="AF196" s="10"/>
      <c r="AG196" s="9"/>
      <c r="AH196" s="9"/>
      <c r="AI196" s="9"/>
      <c r="AJ196" s="9"/>
      <c r="AK196" s="9"/>
      <c r="AL196" s="9"/>
      <c r="AM196" s="11"/>
      <c r="AN196" s="6"/>
      <c r="AO196" s="6"/>
      <c r="AP196" s="6"/>
    </row>
    <row r="197">
      <c r="A197" s="6"/>
      <c r="B197" s="6"/>
      <c r="C197" s="6"/>
      <c r="D197" s="9"/>
      <c r="E197" s="9"/>
      <c r="F197" s="9"/>
      <c r="G197" s="9"/>
      <c r="H197" s="9"/>
      <c r="I197" s="9"/>
      <c r="J197" s="9"/>
      <c r="K197" s="9"/>
      <c r="L197" s="6"/>
      <c r="M197" s="9"/>
      <c r="N197" s="9"/>
      <c r="O197" s="9"/>
      <c r="P197" s="9"/>
      <c r="Q197" s="9"/>
      <c r="R197" s="9"/>
      <c r="S197" s="9"/>
      <c r="T197" s="9"/>
      <c r="U197" s="6"/>
      <c r="V197" s="9"/>
      <c r="W197" s="9"/>
      <c r="X197" s="9"/>
      <c r="Y197" s="9"/>
      <c r="Z197" s="9"/>
      <c r="AA197" s="9"/>
      <c r="AB197" s="9"/>
      <c r="AC197" s="9"/>
      <c r="AD197" s="6"/>
      <c r="AE197" s="6"/>
      <c r="AF197" s="10"/>
      <c r="AG197" s="9"/>
      <c r="AH197" s="9"/>
      <c r="AI197" s="9"/>
      <c r="AJ197" s="9"/>
      <c r="AK197" s="9"/>
      <c r="AL197" s="9"/>
      <c r="AM197" s="11"/>
      <c r="AN197" s="6"/>
      <c r="AO197" s="6"/>
      <c r="AP197" s="6"/>
    </row>
    <row r="198">
      <c r="A198" s="6"/>
      <c r="B198" s="6"/>
      <c r="C198" s="6"/>
      <c r="D198" s="9"/>
      <c r="E198" s="9"/>
      <c r="F198" s="9"/>
      <c r="G198" s="9"/>
      <c r="H198" s="9"/>
      <c r="I198" s="9"/>
      <c r="J198" s="9"/>
      <c r="K198" s="9"/>
      <c r="L198" s="6"/>
      <c r="M198" s="9"/>
      <c r="N198" s="9"/>
      <c r="O198" s="9"/>
      <c r="P198" s="9"/>
      <c r="Q198" s="9"/>
      <c r="R198" s="9"/>
      <c r="S198" s="9"/>
      <c r="T198" s="9"/>
      <c r="U198" s="6"/>
      <c r="V198" s="9"/>
      <c r="W198" s="9"/>
      <c r="X198" s="9"/>
      <c r="Y198" s="9"/>
      <c r="Z198" s="9"/>
      <c r="AA198" s="9"/>
      <c r="AB198" s="9"/>
      <c r="AC198" s="9"/>
      <c r="AD198" s="6"/>
      <c r="AE198" s="6"/>
      <c r="AF198" s="10"/>
      <c r="AG198" s="9"/>
      <c r="AH198" s="9"/>
      <c r="AI198" s="9"/>
      <c r="AJ198" s="9"/>
      <c r="AK198" s="9"/>
      <c r="AL198" s="9"/>
      <c r="AM198" s="11"/>
      <c r="AN198" s="6"/>
      <c r="AO198" s="6"/>
      <c r="AP198" s="6"/>
    </row>
    <row r="199">
      <c r="A199" s="6"/>
      <c r="B199" s="6"/>
      <c r="C199" s="6"/>
      <c r="D199" s="9"/>
      <c r="E199" s="9"/>
      <c r="F199" s="9"/>
      <c r="G199" s="9"/>
      <c r="H199" s="9"/>
      <c r="I199" s="9"/>
      <c r="J199" s="9"/>
      <c r="K199" s="9"/>
      <c r="L199" s="6"/>
      <c r="M199" s="9"/>
      <c r="N199" s="9"/>
      <c r="O199" s="9"/>
      <c r="P199" s="9"/>
      <c r="Q199" s="9"/>
      <c r="R199" s="9"/>
      <c r="S199" s="9"/>
      <c r="T199" s="9"/>
      <c r="U199" s="6"/>
      <c r="V199" s="9"/>
      <c r="W199" s="9"/>
      <c r="X199" s="9"/>
      <c r="Y199" s="9"/>
      <c r="Z199" s="9"/>
      <c r="AA199" s="9"/>
      <c r="AB199" s="9"/>
      <c r="AC199" s="9"/>
      <c r="AD199" s="6"/>
      <c r="AE199" s="6"/>
      <c r="AF199" s="10"/>
      <c r="AG199" s="9"/>
      <c r="AH199" s="9"/>
      <c r="AI199" s="9"/>
      <c r="AJ199" s="9"/>
      <c r="AK199" s="9"/>
      <c r="AL199" s="9"/>
      <c r="AM199" s="11"/>
      <c r="AN199" s="6"/>
      <c r="AO199" s="6"/>
      <c r="AP199" s="6"/>
    </row>
    <row r="200">
      <c r="A200" s="6"/>
      <c r="B200" s="6"/>
      <c r="C200" s="6"/>
      <c r="D200" s="9"/>
      <c r="E200" s="9"/>
      <c r="F200" s="9"/>
      <c r="G200" s="9"/>
      <c r="H200" s="9"/>
      <c r="I200" s="9"/>
      <c r="J200" s="9"/>
      <c r="K200" s="9"/>
      <c r="L200" s="6"/>
      <c r="M200" s="9"/>
      <c r="N200" s="9"/>
      <c r="O200" s="9"/>
      <c r="P200" s="9"/>
      <c r="Q200" s="9"/>
      <c r="R200" s="9"/>
      <c r="S200" s="9"/>
      <c r="T200" s="9"/>
      <c r="U200" s="6"/>
      <c r="V200" s="14"/>
      <c r="W200" s="14"/>
      <c r="X200" s="14"/>
      <c r="Y200" s="14"/>
      <c r="Z200" s="14"/>
      <c r="AA200" s="14"/>
      <c r="AB200" s="14"/>
      <c r="AC200" s="14"/>
      <c r="AD200" s="6"/>
      <c r="AE200" s="6"/>
      <c r="AF200" s="10"/>
      <c r="AG200" s="9"/>
      <c r="AH200" s="9"/>
      <c r="AI200" s="9"/>
      <c r="AJ200" s="9"/>
      <c r="AK200" s="9"/>
      <c r="AL200" s="9"/>
      <c r="AM200" s="11"/>
      <c r="AN200" s="6"/>
      <c r="AO200" s="6"/>
      <c r="AP200" s="6"/>
    </row>
    <row r="201">
      <c r="A201" s="6"/>
      <c r="B201" s="6"/>
      <c r="C201" s="6"/>
      <c r="D201" s="9"/>
      <c r="E201" s="9"/>
      <c r="F201" s="9"/>
      <c r="G201" s="9"/>
      <c r="H201" s="9"/>
      <c r="I201" s="9"/>
      <c r="J201" s="9"/>
      <c r="K201" s="9"/>
      <c r="L201" s="6"/>
      <c r="M201" s="9"/>
      <c r="N201" s="9"/>
      <c r="O201" s="9"/>
      <c r="P201" s="9"/>
      <c r="Q201" s="9"/>
      <c r="R201" s="9"/>
      <c r="S201" s="9"/>
      <c r="T201" s="9"/>
      <c r="U201" s="6"/>
      <c r="V201" s="14"/>
      <c r="W201" s="14"/>
      <c r="X201" s="14"/>
      <c r="Y201" s="14"/>
      <c r="Z201" s="14"/>
      <c r="AA201" s="14"/>
      <c r="AB201" s="14"/>
      <c r="AC201" s="14"/>
      <c r="AD201" s="6"/>
      <c r="AE201" s="6"/>
      <c r="AF201" s="10"/>
      <c r="AG201" s="9"/>
      <c r="AH201" s="9"/>
      <c r="AI201" s="9"/>
      <c r="AJ201" s="9"/>
      <c r="AK201" s="9"/>
      <c r="AL201" s="9"/>
      <c r="AM201" s="11"/>
      <c r="AN201" s="6"/>
      <c r="AO201" s="6"/>
      <c r="AP201" s="6"/>
    </row>
    <row r="202">
      <c r="A202" s="6"/>
      <c r="B202" s="6"/>
      <c r="C202" s="6"/>
      <c r="D202" s="9"/>
      <c r="E202" s="9"/>
      <c r="F202" s="9"/>
      <c r="G202" s="9"/>
      <c r="H202" s="9"/>
      <c r="I202" s="9"/>
      <c r="J202" s="9"/>
      <c r="K202" s="9"/>
      <c r="L202" s="6"/>
      <c r="M202" s="9"/>
      <c r="N202" s="9"/>
      <c r="O202" s="9"/>
      <c r="P202" s="9"/>
      <c r="Q202" s="9"/>
      <c r="R202" s="9"/>
      <c r="S202" s="9"/>
      <c r="T202" s="9"/>
      <c r="U202" s="6"/>
      <c r="V202" s="14"/>
      <c r="W202" s="14"/>
      <c r="X202" s="14"/>
      <c r="Y202" s="14"/>
      <c r="Z202" s="14"/>
      <c r="AA202" s="14"/>
      <c r="AB202" s="14"/>
      <c r="AC202" s="14"/>
      <c r="AD202" s="6"/>
      <c r="AE202" s="6"/>
      <c r="AF202" s="10"/>
      <c r="AG202" s="9"/>
      <c r="AH202" s="9"/>
      <c r="AI202" s="9"/>
      <c r="AJ202" s="9"/>
      <c r="AK202" s="9"/>
      <c r="AL202" s="9"/>
      <c r="AM202" s="11"/>
      <c r="AN202" s="6"/>
      <c r="AO202" s="6"/>
      <c r="AP202" s="6"/>
    </row>
    <row r="203">
      <c r="A203" s="6"/>
      <c r="B203" s="6"/>
      <c r="C203" s="6"/>
      <c r="D203" s="9"/>
      <c r="E203" s="9"/>
      <c r="F203" s="9"/>
      <c r="G203" s="9"/>
      <c r="H203" s="9"/>
      <c r="I203" s="9"/>
      <c r="J203" s="9"/>
      <c r="K203" s="9"/>
      <c r="L203" s="6"/>
      <c r="M203" s="9"/>
      <c r="N203" s="9"/>
      <c r="O203" s="9"/>
      <c r="P203" s="9"/>
      <c r="Q203" s="9"/>
      <c r="R203" s="9"/>
      <c r="S203" s="9"/>
      <c r="T203" s="9"/>
      <c r="U203" s="6"/>
      <c r="V203" s="9"/>
      <c r="W203" s="9"/>
      <c r="X203" s="9"/>
      <c r="Y203" s="9"/>
      <c r="Z203" s="9"/>
      <c r="AA203" s="9"/>
      <c r="AB203" s="9"/>
      <c r="AC203" s="9"/>
      <c r="AD203" s="6"/>
      <c r="AE203" s="6"/>
      <c r="AF203" s="10"/>
      <c r="AG203" s="9"/>
      <c r="AH203" s="9"/>
      <c r="AI203" s="9"/>
      <c r="AJ203" s="9"/>
      <c r="AK203" s="9"/>
      <c r="AL203" s="9"/>
      <c r="AM203" s="13"/>
      <c r="AN203" s="6"/>
      <c r="AO203" s="6"/>
      <c r="AP203" s="6"/>
    </row>
    <row r="204">
      <c r="A204" s="6"/>
      <c r="B204" s="6"/>
      <c r="C204" s="6"/>
      <c r="D204" s="9"/>
      <c r="E204" s="9"/>
      <c r="F204" s="9"/>
      <c r="G204" s="9"/>
      <c r="H204" s="9"/>
      <c r="I204" s="9"/>
      <c r="J204" s="9"/>
      <c r="K204" s="9"/>
      <c r="L204" s="6"/>
      <c r="M204" s="9"/>
      <c r="N204" s="9"/>
      <c r="O204" s="9"/>
      <c r="P204" s="9"/>
      <c r="Q204" s="9"/>
      <c r="R204" s="9"/>
      <c r="S204" s="9"/>
      <c r="T204" s="9"/>
      <c r="U204" s="6"/>
      <c r="V204" s="9"/>
      <c r="W204" s="9"/>
      <c r="X204" s="9"/>
      <c r="Y204" s="9"/>
      <c r="Z204" s="9"/>
      <c r="AA204" s="9"/>
      <c r="AB204" s="9"/>
      <c r="AC204" s="9"/>
      <c r="AD204" s="6"/>
      <c r="AE204" s="6"/>
      <c r="AF204" s="10"/>
      <c r="AG204" s="9"/>
      <c r="AH204" s="9"/>
      <c r="AI204" s="9"/>
      <c r="AJ204" s="9"/>
      <c r="AK204" s="9"/>
      <c r="AL204" s="9"/>
      <c r="AM204" s="11"/>
      <c r="AN204" s="6"/>
      <c r="AO204" s="6"/>
      <c r="AP204" s="6"/>
    </row>
    <row r="205">
      <c r="A205" s="6"/>
      <c r="B205" s="6"/>
      <c r="C205" s="6"/>
      <c r="D205" s="9"/>
      <c r="E205" s="9"/>
      <c r="F205" s="9"/>
      <c r="G205" s="9"/>
      <c r="H205" s="9"/>
      <c r="I205" s="9"/>
      <c r="J205" s="9"/>
      <c r="K205" s="9"/>
      <c r="L205" s="6"/>
      <c r="M205" s="9"/>
      <c r="N205" s="9"/>
      <c r="O205" s="9"/>
      <c r="P205" s="9"/>
      <c r="Q205" s="9"/>
      <c r="R205" s="9"/>
      <c r="S205" s="9"/>
      <c r="T205" s="9"/>
      <c r="U205" s="6"/>
      <c r="V205" s="9"/>
      <c r="W205" s="9"/>
      <c r="X205" s="9"/>
      <c r="Y205" s="9"/>
      <c r="Z205" s="9"/>
      <c r="AA205" s="9"/>
      <c r="AB205" s="9"/>
      <c r="AC205" s="9"/>
      <c r="AD205" s="6"/>
      <c r="AE205" s="6"/>
      <c r="AF205" s="10"/>
      <c r="AG205" s="9"/>
      <c r="AH205" s="9"/>
      <c r="AI205" s="9"/>
      <c r="AJ205" s="9"/>
      <c r="AK205" s="9"/>
      <c r="AL205" s="9"/>
      <c r="AM205" s="13"/>
      <c r="AN205" s="6"/>
      <c r="AO205" s="6"/>
      <c r="AP205" s="6"/>
    </row>
    <row r="206">
      <c r="A206" s="6"/>
      <c r="B206" s="6"/>
      <c r="C206" s="6"/>
      <c r="D206" s="9"/>
      <c r="E206" s="9"/>
      <c r="F206" s="9"/>
      <c r="G206" s="9"/>
      <c r="H206" s="9"/>
      <c r="I206" s="9"/>
      <c r="J206" s="9"/>
      <c r="K206" s="9"/>
      <c r="L206" s="6"/>
      <c r="M206" s="9"/>
      <c r="N206" s="9"/>
      <c r="O206" s="9"/>
      <c r="P206" s="9"/>
      <c r="Q206" s="9"/>
      <c r="R206" s="9"/>
      <c r="S206" s="9"/>
      <c r="T206" s="9"/>
      <c r="U206" s="6"/>
      <c r="V206" s="9"/>
      <c r="W206" s="9"/>
      <c r="X206" s="9"/>
      <c r="Y206" s="9"/>
      <c r="Z206" s="9"/>
      <c r="AA206" s="9"/>
      <c r="AB206" s="9"/>
      <c r="AC206" s="9"/>
      <c r="AD206" s="6"/>
      <c r="AE206" s="6"/>
      <c r="AF206" s="10"/>
      <c r="AG206" s="9"/>
      <c r="AH206" s="9"/>
      <c r="AI206" s="9"/>
      <c r="AJ206" s="9"/>
      <c r="AK206" s="9"/>
      <c r="AL206" s="9"/>
      <c r="AM206" s="13"/>
      <c r="AN206" s="6"/>
      <c r="AO206" s="6"/>
      <c r="AP206" s="6"/>
    </row>
    <row r="207">
      <c r="A207" s="6"/>
      <c r="B207" s="6"/>
      <c r="C207" s="6"/>
      <c r="D207" s="9"/>
      <c r="E207" s="9"/>
      <c r="F207" s="9"/>
      <c r="G207" s="9"/>
      <c r="H207" s="9"/>
      <c r="I207" s="9"/>
      <c r="J207" s="9"/>
      <c r="K207" s="9"/>
      <c r="L207" s="6"/>
      <c r="M207" s="9"/>
      <c r="N207" s="9"/>
      <c r="O207" s="9"/>
      <c r="P207" s="9"/>
      <c r="Q207" s="9"/>
      <c r="R207" s="9"/>
      <c r="S207" s="9"/>
      <c r="T207" s="9"/>
      <c r="U207" s="6"/>
      <c r="V207" s="9"/>
      <c r="W207" s="9"/>
      <c r="X207" s="9"/>
      <c r="Y207" s="9"/>
      <c r="Z207" s="9"/>
      <c r="AA207" s="9"/>
      <c r="AB207" s="9"/>
      <c r="AC207" s="9"/>
      <c r="AD207" s="6"/>
      <c r="AE207" s="6"/>
      <c r="AF207" s="10"/>
      <c r="AG207" s="9"/>
      <c r="AH207" s="9"/>
      <c r="AI207" s="9"/>
      <c r="AJ207" s="9"/>
      <c r="AK207" s="9"/>
      <c r="AL207" s="9"/>
      <c r="AM207" s="11"/>
      <c r="AN207" s="6"/>
      <c r="AO207" s="6"/>
      <c r="AP207" s="6"/>
    </row>
    <row r="208">
      <c r="A208" s="6"/>
      <c r="B208" s="6"/>
      <c r="C208" s="6"/>
      <c r="D208" s="9"/>
      <c r="E208" s="9"/>
      <c r="F208" s="9"/>
      <c r="G208" s="9"/>
      <c r="H208" s="9"/>
      <c r="I208" s="9"/>
      <c r="J208" s="9"/>
      <c r="K208" s="9"/>
      <c r="L208" s="6"/>
      <c r="M208" s="9"/>
      <c r="N208" s="9"/>
      <c r="O208" s="9"/>
      <c r="P208" s="9"/>
      <c r="Q208" s="9"/>
      <c r="R208" s="9"/>
      <c r="S208" s="9"/>
      <c r="T208" s="9"/>
      <c r="U208" s="6"/>
      <c r="V208" s="9"/>
      <c r="W208" s="9"/>
      <c r="X208" s="9"/>
      <c r="Y208" s="9"/>
      <c r="Z208" s="9"/>
      <c r="AA208" s="9"/>
      <c r="AB208" s="9"/>
      <c r="AC208" s="9"/>
      <c r="AD208" s="6"/>
      <c r="AE208" s="6"/>
      <c r="AF208" s="10"/>
      <c r="AG208" s="9"/>
      <c r="AH208" s="9"/>
      <c r="AI208" s="9"/>
      <c r="AJ208" s="9"/>
      <c r="AK208" s="9"/>
      <c r="AL208" s="9"/>
      <c r="AM208" s="13"/>
      <c r="AN208" s="6"/>
      <c r="AO208" s="6"/>
      <c r="AP208" s="6"/>
    </row>
    <row r="209">
      <c r="A209" s="6"/>
      <c r="B209" s="6"/>
      <c r="C209" s="6"/>
      <c r="D209" s="9"/>
      <c r="E209" s="9"/>
      <c r="F209" s="9"/>
      <c r="G209" s="9"/>
      <c r="H209" s="9"/>
      <c r="I209" s="9"/>
      <c r="J209" s="9"/>
      <c r="K209" s="9"/>
      <c r="L209" s="6"/>
      <c r="M209" s="9"/>
      <c r="N209" s="9"/>
      <c r="O209" s="9"/>
      <c r="P209" s="9"/>
      <c r="Q209" s="9"/>
      <c r="R209" s="9"/>
      <c r="S209" s="9"/>
      <c r="T209" s="9"/>
      <c r="U209" s="6"/>
      <c r="V209" s="9"/>
      <c r="W209" s="9"/>
      <c r="X209" s="9"/>
      <c r="Y209" s="9"/>
      <c r="Z209" s="9"/>
      <c r="AA209" s="9"/>
      <c r="AB209" s="9"/>
      <c r="AC209" s="9"/>
      <c r="AD209" s="6"/>
      <c r="AE209" s="6"/>
      <c r="AF209" s="10"/>
      <c r="AG209" s="9"/>
      <c r="AH209" s="9"/>
      <c r="AI209" s="9"/>
      <c r="AJ209" s="9"/>
      <c r="AK209" s="9"/>
      <c r="AL209" s="9"/>
      <c r="AM209" s="11"/>
      <c r="AN209" s="6"/>
      <c r="AO209" s="6"/>
      <c r="AP209" s="6"/>
    </row>
    <row r="210">
      <c r="A210" s="6"/>
      <c r="B210" s="6"/>
      <c r="C210" s="6"/>
      <c r="D210" s="9"/>
      <c r="E210" s="9"/>
      <c r="F210" s="9"/>
      <c r="G210" s="9"/>
      <c r="H210" s="9"/>
      <c r="I210" s="9"/>
      <c r="J210" s="9"/>
      <c r="K210" s="9"/>
      <c r="L210" s="6"/>
      <c r="M210" s="9"/>
      <c r="N210" s="9"/>
      <c r="O210" s="9"/>
      <c r="P210" s="9"/>
      <c r="Q210" s="9"/>
      <c r="R210" s="9"/>
      <c r="S210" s="9"/>
      <c r="T210" s="9"/>
      <c r="U210" s="6"/>
      <c r="V210" s="9"/>
      <c r="W210" s="9"/>
      <c r="X210" s="9"/>
      <c r="Y210" s="9"/>
      <c r="Z210" s="9"/>
      <c r="AA210" s="9"/>
      <c r="AB210" s="9"/>
      <c r="AC210" s="9"/>
      <c r="AD210" s="6"/>
      <c r="AE210" s="6"/>
      <c r="AF210" s="10"/>
      <c r="AG210" s="9"/>
      <c r="AH210" s="9"/>
      <c r="AI210" s="9"/>
      <c r="AJ210" s="9"/>
      <c r="AK210" s="9"/>
      <c r="AL210" s="9"/>
      <c r="AM210" s="11"/>
      <c r="AN210" s="6"/>
      <c r="AO210" s="6"/>
      <c r="AP210" s="6"/>
    </row>
    <row r="211">
      <c r="A211" s="6"/>
      <c r="B211" s="6"/>
      <c r="C211" s="6"/>
      <c r="D211" s="9"/>
      <c r="E211" s="9"/>
      <c r="F211" s="9"/>
      <c r="G211" s="9"/>
      <c r="H211" s="9"/>
      <c r="I211" s="9"/>
      <c r="J211" s="9"/>
      <c r="K211" s="9"/>
      <c r="L211" s="6"/>
      <c r="M211" s="9"/>
      <c r="N211" s="9"/>
      <c r="O211" s="9"/>
      <c r="P211" s="9"/>
      <c r="Q211" s="9"/>
      <c r="R211" s="9"/>
      <c r="S211" s="9"/>
      <c r="T211" s="9"/>
      <c r="U211" s="6"/>
      <c r="V211" s="9"/>
      <c r="W211" s="9"/>
      <c r="X211" s="9"/>
      <c r="Y211" s="9"/>
      <c r="Z211" s="9"/>
      <c r="AA211" s="9"/>
      <c r="AB211" s="9"/>
      <c r="AC211" s="9"/>
      <c r="AD211" s="6"/>
      <c r="AE211" s="6"/>
      <c r="AF211" s="10"/>
      <c r="AG211" s="9"/>
      <c r="AH211" s="9"/>
      <c r="AI211" s="9"/>
      <c r="AJ211" s="9"/>
      <c r="AK211" s="9"/>
      <c r="AL211" s="9"/>
      <c r="AM211" s="11"/>
      <c r="AN211" s="6"/>
      <c r="AO211" s="6"/>
      <c r="AP211" s="6"/>
    </row>
    <row r="212">
      <c r="A212" s="6"/>
      <c r="B212" s="6"/>
      <c r="C212" s="6"/>
      <c r="D212" s="9"/>
      <c r="E212" s="9"/>
      <c r="F212" s="9"/>
      <c r="G212" s="9"/>
      <c r="H212" s="9"/>
      <c r="I212" s="9"/>
      <c r="J212" s="9"/>
      <c r="K212" s="9"/>
      <c r="L212" s="6"/>
      <c r="M212" s="9"/>
      <c r="N212" s="9"/>
      <c r="O212" s="9"/>
      <c r="P212" s="9"/>
      <c r="Q212" s="9"/>
      <c r="R212" s="9"/>
      <c r="S212" s="9"/>
      <c r="T212" s="9"/>
      <c r="U212" s="6"/>
      <c r="V212" s="9"/>
      <c r="W212" s="9"/>
      <c r="X212" s="9"/>
      <c r="Y212" s="9"/>
      <c r="Z212" s="9"/>
      <c r="AA212" s="9"/>
      <c r="AB212" s="9"/>
      <c r="AC212" s="9"/>
      <c r="AD212" s="6"/>
      <c r="AE212" s="6"/>
      <c r="AF212" s="10"/>
      <c r="AG212" s="9"/>
      <c r="AH212" s="9"/>
      <c r="AI212" s="9"/>
      <c r="AJ212" s="9"/>
      <c r="AK212" s="9"/>
      <c r="AL212" s="9"/>
      <c r="AM212" s="13"/>
      <c r="AN212" s="6"/>
      <c r="AO212" s="6"/>
      <c r="AP212" s="6"/>
    </row>
    <row r="213">
      <c r="A213" s="6"/>
      <c r="B213" s="6"/>
      <c r="C213" s="6"/>
      <c r="D213" s="9"/>
      <c r="E213" s="9"/>
      <c r="F213" s="9"/>
      <c r="G213" s="9"/>
      <c r="H213" s="9"/>
      <c r="I213" s="9"/>
      <c r="J213" s="9"/>
      <c r="K213" s="9"/>
      <c r="L213" s="6"/>
      <c r="M213" s="9"/>
      <c r="N213" s="9"/>
      <c r="O213" s="9"/>
      <c r="P213" s="9"/>
      <c r="Q213" s="9"/>
      <c r="R213" s="9"/>
      <c r="S213" s="9"/>
      <c r="T213" s="9"/>
      <c r="U213" s="6"/>
      <c r="V213" s="9"/>
      <c r="W213" s="9"/>
      <c r="X213" s="9"/>
      <c r="Y213" s="9"/>
      <c r="Z213" s="9"/>
      <c r="AA213" s="9"/>
      <c r="AB213" s="9"/>
      <c r="AC213" s="9"/>
      <c r="AD213" s="6"/>
      <c r="AE213" s="6"/>
      <c r="AF213" s="10"/>
      <c r="AG213" s="9"/>
      <c r="AH213" s="9"/>
      <c r="AI213" s="9"/>
      <c r="AJ213" s="9"/>
      <c r="AK213" s="9"/>
      <c r="AL213" s="9"/>
      <c r="AM213" s="13"/>
      <c r="AN213" s="6"/>
      <c r="AO213" s="6"/>
      <c r="AP213" s="6"/>
    </row>
    <row r="214">
      <c r="A214" s="6"/>
      <c r="B214" s="6"/>
      <c r="C214" s="6"/>
      <c r="D214" s="9"/>
      <c r="E214" s="9"/>
      <c r="F214" s="9"/>
      <c r="G214" s="9"/>
      <c r="H214" s="9"/>
      <c r="I214" s="9"/>
      <c r="J214" s="9"/>
      <c r="K214" s="9"/>
      <c r="L214" s="6"/>
      <c r="M214" s="9"/>
      <c r="N214" s="9"/>
      <c r="O214" s="9"/>
      <c r="P214" s="9"/>
      <c r="Q214" s="9"/>
      <c r="R214" s="9"/>
      <c r="S214" s="9"/>
      <c r="T214" s="9"/>
      <c r="U214" s="6"/>
      <c r="V214" s="9"/>
      <c r="W214" s="9"/>
      <c r="X214" s="9"/>
      <c r="Y214" s="9"/>
      <c r="Z214" s="9"/>
      <c r="AA214" s="9"/>
      <c r="AB214" s="9"/>
      <c r="AC214" s="9"/>
      <c r="AD214" s="6"/>
      <c r="AE214" s="6"/>
      <c r="AF214" s="10"/>
      <c r="AG214" s="9"/>
      <c r="AH214" s="9"/>
      <c r="AI214" s="9"/>
      <c r="AJ214" s="9"/>
      <c r="AK214" s="9"/>
      <c r="AL214" s="9"/>
      <c r="AM214" s="11"/>
      <c r="AN214" s="6"/>
      <c r="AO214" s="6"/>
      <c r="AP214" s="6"/>
    </row>
    <row r="215">
      <c r="A215" s="6"/>
      <c r="B215" s="6"/>
      <c r="C215" s="6"/>
      <c r="D215" s="9"/>
      <c r="E215" s="9"/>
      <c r="F215" s="9"/>
      <c r="G215" s="9"/>
      <c r="H215" s="9"/>
      <c r="I215" s="9"/>
      <c r="J215" s="9"/>
      <c r="K215" s="9"/>
      <c r="L215" s="6"/>
      <c r="M215" s="9"/>
      <c r="N215" s="9"/>
      <c r="O215" s="9"/>
      <c r="P215" s="9"/>
      <c r="Q215" s="9"/>
      <c r="R215" s="9"/>
      <c r="S215" s="9"/>
      <c r="T215" s="9"/>
      <c r="U215" s="6"/>
      <c r="V215" s="9"/>
      <c r="W215" s="9"/>
      <c r="X215" s="9"/>
      <c r="Y215" s="9"/>
      <c r="Z215" s="9"/>
      <c r="AA215" s="9"/>
      <c r="AB215" s="9"/>
      <c r="AC215" s="9"/>
      <c r="AD215" s="6"/>
      <c r="AE215" s="6"/>
      <c r="AF215" s="10"/>
      <c r="AG215" s="9"/>
      <c r="AH215" s="9"/>
      <c r="AI215" s="9"/>
      <c r="AJ215" s="9"/>
      <c r="AK215" s="9"/>
      <c r="AL215" s="9"/>
      <c r="AM215" s="11"/>
      <c r="AN215" s="6"/>
      <c r="AO215" s="6"/>
      <c r="AP215" s="6"/>
    </row>
    <row r="216">
      <c r="A216" s="6"/>
      <c r="B216" s="6"/>
      <c r="C216" s="6"/>
      <c r="D216" s="9"/>
      <c r="E216" s="9"/>
      <c r="F216" s="9"/>
      <c r="G216" s="9"/>
      <c r="H216" s="9"/>
      <c r="I216" s="9"/>
      <c r="J216" s="9"/>
      <c r="K216" s="9"/>
      <c r="L216" s="6"/>
      <c r="M216" s="6"/>
      <c r="N216" s="6"/>
      <c r="O216" s="6"/>
      <c r="P216" s="6"/>
      <c r="Q216" s="6"/>
      <c r="R216" s="6"/>
      <c r="S216" s="6"/>
      <c r="T216" s="6"/>
      <c r="U216" s="6"/>
      <c r="V216" s="9"/>
      <c r="W216" s="9"/>
      <c r="X216" s="9"/>
      <c r="Y216" s="9"/>
      <c r="Z216" s="9"/>
      <c r="AA216" s="9"/>
      <c r="AB216" s="9"/>
      <c r="AC216" s="9"/>
      <c r="AD216" s="6"/>
      <c r="AE216" s="6"/>
      <c r="AF216" s="10"/>
      <c r="AG216" s="9"/>
      <c r="AH216" s="9"/>
      <c r="AI216" s="9"/>
      <c r="AJ216" s="9"/>
      <c r="AK216" s="9"/>
      <c r="AL216" s="9"/>
      <c r="AM216" s="13"/>
      <c r="AN216" s="6"/>
      <c r="AO216" s="6"/>
      <c r="AP216" s="6"/>
    </row>
    <row r="217">
      <c r="A217" s="6"/>
      <c r="B217" s="6"/>
      <c r="C217" s="6"/>
      <c r="D217" s="9"/>
      <c r="E217" s="9"/>
      <c r="F217" s="9"/>
      <c r="G217" s="9"/>
      <c r="H217" s="9"/>
      <c r="I217" s="9"/>
      <c r="J217" s="9"/>
      <c r="K217" s="9"/>
      <c r="L217" s="6"/>
      <c r="M217" s="6"/>
      <c r="N217" s="6"/>
      <c r="O217" s="6"/>
      <c r="P217" s="6"/>
      <c r="Q217" s="6"/>
      <c r="R217" s="6"/>
      <c r="S217" s="6"/>
      <c r="T217" s="6"/>
      <c r="U217" s="6"/>
      <c r="V217" s="9"/>
      <c r="W217" s="9"/>
      <c r="X217" s="9"/>
      <c r="Y217" s="9"/>
      <c r="Z217" s="9"/>
      <c r="AA217" s="9"/>
      <c r="AB217" s="9"/>
      <c r="AC217" s="9"/>
      <c r="AD217" s="6"/>
      <c r="AE217" s="6"/>
      <c r="AF217" s="10"/>
      <c r="AG217" s="9"/>
      <c r="AH217" s="9"/>
      <c r="AI217" s="9"/>
      <c r="AJ217" s="9"/>
      <c r="AK217" s="9"/>
      <c r="AL217" s="9"/>
      <c r="AM217" s="11"/>
      <c r="AN217" s="6"/>
      <c r="AO217" s="6"/>
      <c r="AP217" s="6"/>
    </row>
    <row r="218">
      <c r="A218" s="6"/>
      <c r="B218" s="6"/>
      <c r="C218" s="6"/>
      <c r="D218" s="9"/>
      <c r="E218" s="9"/>
      <c r="F218" s="9"/>
      <c r="G218" s="9"/>
      <c r="H218" s="9"/>
      <c r="I218" s="9"/>
      <c r="J218" s="9"/>
      <c r="K218" s="9"/>
      <c r="L218" s="6"/>
      <c r="M218" s="6"/>
      <c r="N218" s="6"/>
      <c r="O218" s="6"/>
      <c r="P218" s="6"/>
      <c r="Q218" s="6"/>
      <c r="R218" s="6"/>
      <c r="S218" s="6"/>
      <c r="T218" s="6"/>
      <c r="U218" s="6"/>
      <c r="V218" s="9"/>
      <c r="W218" s="9"/>
      <c r="X218" s="9"/>
      <c r="Y218" s="9"/>
      <c r="Z218" s="9"/>
      <c r="AA218" s="9"/>
      <c r="AB218" s="9"/>
      <c r="AC218" s="9"/>
      <c r="AD218" s="6"/>
      <c r="AE218" s="6"/>
      <c r="AF218" s="10"/>
      <c r="AG218" s="9"/>
      <c r="AH218" s="9"/>
      <c r="AI218" s="9"/>
      <c r="AJ218" s="9"/>
      <c r="AK218" s="9"/>
      <c r="AL218" s="9"/>
      <c r="AM218" s="11"/>
      <c r="AN218" s="6"/>
      <c r="AO218" s="6"/>
      <c r="AP218" s="6"/>
    </row>
    <row r="219">
      <c r="A219" s="6"/>
      <c r="B219" s="6"/>
      <c r="C219" s="6"/>
      <c r="D219" s="9"/>
      <c r="E219" s="9"/>
      <c r="F219" s="9"/>
      <c r="G219" s="9"/>
      <c r="H219" s="9"/>
      <c r="I219" s="9"/>
      <c r="J219" s="9"/>
      <c r="K219" s="9"/>
      <c r="L219" s="6"/>
      <c r="M219" s="6"/>
      <c r="N219" s="6"/>
      <c r="O219" s="6"/>
      <c r="P219" s="6"/>
      <c r="Q219" s="6"/>
      <c r="R219" s="6"/>
      <c r="S219" s="6"/>
      <c r="T219" s="6"/>
      <c r="U219" s="6"/>
      <c r="V219" s="9"/>
      <c r="W219" s="9"/>
      <c r="X219" s="9"/>
      <c r="Y219" s="9"/>
      <c r="Z219" s="9"/>
      <c r="AA219" s="9"/>
      <c r="AB219" s="9"/>
      <c r="AC219" s="9"/>
      <c r="AD219" s="6"/>
      <c r="AE219" s="6"/>
      <c r="AF219" s="10"/>
      <c r="AG219" s="9"/>
      <c r="AH219" s="9"/>
      <c r="AI219" s="9"/>
      <c r="AJ219" s="9"/>
      <c r="AK219" s="9"/>
      <c r="AL219" s="9"/>
      <c r="AM219" s="11"/>
      <c r="AN219" s="6"/>
      <c r="AO219" s="6"/>
      <c r="AP219" s="6"/>
    </row>
    <row r="220">
      <c r="A220" s="6"/>
      <c r="B220" s="6"/>
      <c r="C220" s="6"/>
      <c r="D220" s="9"/>
      <c r="E220" s="9"/>
      <c r="F220" s="9"/>
      <c r="G220" s="9"/>
      <c r="H220" s="9"/>
      <c r="I220" s="9"/>
      <c r="J220" s="9"/>
      <c r="K220" s="9"/>
      <c r="L220" s="6"/>
      <c r="M220" s="6"/>
      <c r="N220" s="6"/>
      <c r="O220" s="6"/>
      <c r="P220" s="6"/>
      <c r="Q220" s="6"/>
      <c r="R220" s="6"/>
      <c r="S220" s="6"/>
      <c r="T220" s="6"/>
      <c r="U220" s="6"/>
      <c r="V220" s="9"/>
      <c r="W220" s="9"/>
      <c r="X220" s="9"/>
      <c r="Y220" s="9"/>
      <c r="Z220" s="9"/>
      <c r="AA220" s="9"/>
      <c r="AB220" s="9"/>
      <c r="AC220" s="9"/>
      <c r="AD220" s="6"/>
      <c r="AE220" s="6"/>
      <c r="AF220" s="10"/>
      <c r="AG220" s="9"/>
      <c r="AH220" s="9"/>
      <c r="AI220" s="9"/>
      <c r="AJ220" s="9"/>
      <c r="AK220" s="9"/>
      <c r="AL220" s="9"/>
      <c r="AM220" s="11"/>
      <c r="AN220" s="6"/>
      <c r="AO220" s="6"/>
      <c r="AP220" s="6"/>
    </row>
    <row r="221">
      <c r="A221" s="6"/>
      <c r="B221" s="6"/>
      <c r="C221" s="6"/>
      <c r="D221" s="9"/>
      <c r="E221" s="9"/>
      <c r="F221" s="9"/>
      <c r="G221" s="9"/>
      <c r="H221" s="9"/>
      <c r="I221" s="9"/>
      <c r="J221" s="9"/>
      <c r="K221" s="9"/>
      <c r="L221" s="6"/>
      <c r="M221" s="6"/>
      <c r="N221" s="6"/>
      <c r="O221" s="6"/>
      <c r="P221" s="6"/>
      <c r="Q221" s="6"/>
      <c r="R221" s="6"/>
      <c r="S221" s="6"/>
      <c r="T221" s="6"/>
      <c r="U221" s="6"/>
      <c r="V221" s="9"/>
      <c r="W221" s="9"/>
      <c r="X221" s="9"/>
      <c r="Y221" s="9"/>
      <c r="Z221" s="9"/>
      <c r="AA221" s="9"/>
      <c r="AB221" s="9"/>
      <c r="AC221" s="9"/>
      <c r="AD221" s="6"/>
      <c r="AE221" s="6"/>
      <c r="AF221" s="10"/>
      <c r="AG221" s="9"/>
      <c r="AH221" s="9"/>
      <c r="AI221" s="9"/>
      <c r="AJ221" s="9"/>
      <c r="AK221" s="9"/>
      <c r="AL221" s="9"/>
      <c r="AM221" s="13"/>
      <c r="AN221" s="6"/>
      <c r="AO221" s="6"/>
      <c r="AP221" s="6"/>
    </row>
    <row r="222">
      <c r="A222" s="6"/>
      <c r="B222" s="6"/>
      <c r="C222" s="6"/>
      <c r="D222" s="9"/>
      <c r="E222" s="9"/>
      <c r="F222" s="9"/>
      <c r="G222" s="9"/>
      <c r="H222" s="9"/>
      <c r="I222" s="9"/>
      <c r="J222" s="9"/>
      <c r="K222" s="9"/>
      <c r="L222" s="6"/>
      <c r="M222" s="6"/>
      <c r="N222" s="6"/>
      <c r="O222" s="6"/>
      <c r="P222" s="6"/>
      <c r="Q222" s="6"/>
      <c r="R222" s="6"/>
      <c r="S222" s="6"/>
      <c r="T222" s="6"/>
      <c r="U222" s="6"/>
      <c r="V222" s="9"/>
      <c r="W222" s="9"/>
      <c r="X222" s="9"/>
      <c r="Y222" s="9"/>
      <c r="Z222" s="9"/>
      <c r="AA222" s="9"/>
      <c r="AB222" s="9"/>
      <c r="AC222" s="9"/>
      <c r="AD222" s="6"/>
      <c r="AE222" s="6"/>
      <c r="AF222" s="10"/>
      <c r="AG222" s="9"/>
      <c r="AH222" s="9"/>
      <c r="AI222" s="9"/>
      <c r="AJ222" s="9"/>
      <c r="AK222" s="9"/>
      <c r="AL222" s="9"/>
      <c r="AM222" s="11"/>
      <c r="AN222" s="6"/>
      <c r="AO222" s="6"/>
      <c r="AP222" s="6"/>
    </row>
    <row r="223">
      <c r="A223" s="6"/>
      <c r="B223" s="6"/>
      <c r="C223" s="6"/>
      <c r="D223" s="9"/>
      <c r="E223" s="9"/>
      <c r="F223" s="9"/>
      <c r="G223" s="9"/>
      <c r="H223" s="9"/>
      <c r="I223" s="9"/>
      <c r="J223" s="9"/>
      <c r="K223" s="9"/>
      <c r="L223" s="6"/>
      <c r="M223" s="6"/>
      <c r="N223" s="6"/>
      <c r="O223" s="6"/>
      <c r="P223" s="6"/>
      <c r="Q223" s="6"/>
      <c r="R223" s="6"/>
      <c r="S223" s="6"/>
      <c r="T223" s="6"/>
      <c r="U223" s="6"/>
      <c r="V223" s="9"/>
      <c r="W223" s="9"/>
      <c r="X223" s="9"/>
      <c r="Y223" s="9"/>
      <c r="Z223" s="9"/>
      <c r="AA223" s="9"/>
      <c r="AB223" s="9"/>
      <c r="AC223" s="9"/>
      <c r="AD223" s="6"/>
      <c r="AE223" s="6"/>
      <c r="AF223" s="10"/>
      <c r="AG223" s="9"/>
      <c r="AH223" s="9"/>
      <c r="AI223" s="9"/>
      <c r="AJ223" s="9"/>
      <c r="AK223" s="9"/>
      <c r="AL223" s="9"/>
      <c r="AM223" s="11"/>
      <c r="AN223" s="6"/>
      <c r="AO223" s="6"/>
      <c r="AP223" s="6"/>
    </row>
    <row r="224">
      <c r="A224" s="6"/>
      <c r="B224" s="6"/>
      <c r="C224" s="6"/>
      <c r="D224" s="9"/>
      <c r="E224" s="9"/>
      <c r="F224" s="9"/>
      <c r="G224" s="9"/>
      <c r="H224" s="9"/>
      <c r="I224" s="9"/>
      <c r="J224" s="9"/>
      <c r="K224" s="9"/>
      <c r="L224" s="6"/>
      <c r="M224" s="6"/>
      <c r="N224" s="6"/>
      <c r="O224" s="6"/>
      <c r="P224" s="6"/>
      <c r="Q224" s="6"/>
      <c r="R224" s="6"/>
      <c r="S224" s="6"/>
      <c r="T224" s="6"/>
      <c r="U224" s="6"/>
      <c r="V224" s="9"/>
      <c r="W224" s="9"/>
      <c r="X224" s="9"/>
      <c r="Y224" s="9"/>
      <c r="Z224" s="9"/>
      <c r="AA224" s="9"/>
      <c r="AB224" s="9"/>
      <c r="AC224" s="9"/>
      <c r="AD224" s="6"/>
      <c r="AE224" s="6"/>
      <c r="AF224" s="10"/>
      <c r="AG224" s="9"/>
      <c r="AH224" s="9"/>
      <c r="AI224" s="9"/>
      <c r="AJ224" s="9"/>
      <c r="AK224" s="9"/>
      <c r="AL224" s="9"/>
      <c r="AM224" s="11"/>
      <c r="AN224" s="6"/>
      <c r="AO224" s="6"/>
      <c r="AP224" s="6"/>
    </row>
    <row r="225">
      <c r="A225" s="6"/>
      <c r="B225" s="6"/>
      <c r="C225" s="6"/>
      <c r="D225" s="9"/>
      <c r="E225" s="9"/>
      <c r="F225" s="9"/>
      <c r="G225" s="9"/>
      <c r="H225" s="9"/>
      <c r="I225" s="9"/>
      <c r="J225" s="9"/>
      <c r="K225" s="9"/>
      <c r="L225" s="6"/>
      <c r="M225" s="6"/>
      <c r="N225" s="6"/>
      <c r="O225" s="6"/>
      <c r="P225" s="6"/>
      <c r="Q225" s="6"/>
      <c r="R225" s="6"/>
      <c r="S225" s="6"/>
      <c r="T225" s="6"/>
      <c r="U225" s="6"/>
      <c r="V225" s="9"/>
      <c r="W225" s="9"/>
      <c r="X225" s="9"/>
      <c r="Y225" s="9"/>
      <c r="Z225" s="9"/>
      <c r="AA225" s="9"/>
      <c r="AB225" s="9"/>
      <c r="AC225" s="9"/>
      <c r="AD225" s="6"/>
      <c r="AE225" s="6"/>
      <c r="AF225" s="10"/>
      <c r="AG225" s="9"/>
      <c r="AH225" s="9"/>
      <c r="AI225" s="9"/>
      <c r="AJ225" s="9"/>
      <c r="AK225" s="9"/>
      <c r="AL225" s="9"/>
      <c r="AM225" s="11"/>
      <c r="AN225" s="6"/>
      <c r="AO225" s="6"/>
      <c r="AP225" s="6"/>
    </row>
    <row r="226">
      <c r="A226" s="6"/>
      <c r="B226" s="6"/>
      <c r="C226" s="6"/>
      <c r="D226" s="9"/>
      <c r="E226" s="9"/>
      <c r="F226" s="9"/>
      <c r="G226" s="9"/>
      <c r="H226" s="9"/>
      <c r="I226" s="9"/>
      <c r="J226" s="9"/>
      <c r="K226" s="9"/>
      <c r="L226" s="6"/>
      <c r="M226" s="6"/>
      <c r="N226" s="6"/>
      <c r="O226" s="6"/>
      <c r="P226" s="6"/>
      <c r="Q226" s="6"/>
      <c r="R226" s="6"/>
      <c r="S226" s="6"/>
      <c r="T226" s="6"/>
      <c r="U226" s="6"/>
      <c r="V226" s="9"/>
      <c r="W226" s="9"/>
      <c r="X226" s="9"/>
      <c r="Y226" s="9"/>
      <c r="Z226" s="9"/>
      <c r="AA226" s="9"/>
      <c r="AB226" s="9"/>
      <c r="AC226" s="9"/>
      <c r="AD226" s="6"/>
      <c r="AE226" s="6"/>
      <c r="AF226" s="10"/>
      <c r="AG226" s="9"/>
      <c r="AH226" s="9"/>
      <c r="AI226" s="9"/>
      <c r="AJ226" s="9"/>
      <c r="AK226" s="9"/>
      <c r="AL226" s="9"/>
      <c r="AM226" s="11"/>
      <c r="AN226" s="6"/>
      <c r="AO226" s="6"/>
      <c r="AP226" s="6"/>
    </row>
    <row r="227">
      <c r="A227" s="6"/>
      <c r="B227" s="6"/>
      <c r="C227" s="6"/>
      <c r="D227" s="9"/>
      <c r="E227" s="9"/>
      <c r="F227" s="9"/>
      <c r="G227" s="9"/>
      <c r="H227" s="9"/>
      <c r="I227" s="9"/>
      <c r="J227" s="9"/>
      <c r="K227" s="9"/>
      <c r="L227" s="6"/>
      <c r="M227" s="6"/>
      <c r="N227" s="6"/>
      <c r="O227" s="6"/>
      <c r="P227" s="6"/>
      <c r="Q227" s="6"/>
      <c r="R227" s="6"/>
      <c r="S227" s="6"/>
      <c r="T227" s="6"/>
      <c r="U227" s="6"/>
      <c r="V227" s="9"/>
      <c r="W227" s="9"/>
      <c r="X227" s="9"/>
      <c r="Y227" s="9"/>
      <c r="Z227" s="9"/>
      <c r="AA227" s="9"/>
      <c r="AB227" s="9"/>
      <c r="AC227" s="9"/>
      <c r="AD227" s="6"/>
      <c r="AE227" s="6"/>
      <c r="AF227" s="10"/>
      <c r="AG227" s="9"/>
      <c r="AH227" s="9"/>
      <c r="AI227" s="9"/>
      <c r="AJ227" s="9"/>
      <c r="AK227" s="9"/>
      <c r="AL227" s="9"/>
      <c r="AM227" s="13"/>
      <c r="AN227" s="6"/>
      <c r="AO227" s="6"/>
      <c r="AP227" s="6"/>
    </row>
    <row r="228">
      <c r="A228" s="6"/>
      <c r="B228" s="6"/>
      <c r="C228" s="6"/>
      <c r="D228" s="9"/>
      <c r="E228" s="9"/>
      <c r="F228" s="9"/>
      <c r="G228" s="9"/>
      <c r="H228" s="9"/>
      <c r="I228" s="9"/>
      <c r="J228" s="9"/>
      <c r="K228" s="9"/>
      <c r="L228" s="6"/>
      <c r="M228" s="6"/>
      <c r="N228" s="6"/>
      <c r="O228" s="6"/>
      <c r="P228" s="6"/>
      <c r="Q228" s="6"/>
      <c r="R228" s="6"/>
      <c r="S228" s="6"/>
      <c r="T228" s="6"/>
      <c r="U228" s="6"/>
      <c r="V228" s="9"/>
      <c r="W228" s="9"/>
      <c r="X228" s="9"/>
      <c r="Y228" s="9"/>
      <c r="Z228" s="9"/>
      <c r="AA228" s="9"/>
      <c r="AB228" s="9"/>
      <c r="AC228" s="9"/>
      <c r="AD228" s="6"/>
      <c r="AE228" s="6"/>
      <c r="AF228" s="10"/>
      <c r="AG228" s="9"/>
      <c r="AH228" s="9"/>
      <c r="AI228" s="9"/>
      <c r="AJ228" s="9"/>
      <c r="AK228" s="9"/>
      <c r="AL228" s="9"/>
      <c r="AM228" s="11"/>
      <c r="AN228" s="6"/>
      <c r="AO228" s="6"/>
      <c r="AP228" s="6"/>
    </row>
    <row r="229">
      <c r="A229" s="6"/>
      <c r="B229" s="6"/>
      <c r="C229" s="6"/>
      <c r="D229" s="9"/>
      <c r="E229" s="9"/>
      <c r="F229" s="9"/>
      <c r="G229" s="9"/>
      <c r="H229" s="9"/>
      <c r="I229" s="9"/>
      <c r="J229" s="9"/>
      <c r="K229" s="9"/>
      <c r="L229" s="6"/>
      <c r="M229" s="6"/>
      <c r="N229" s="6"/>
      <c r="O229" s="6"/>
      <c r="P229" s="6"/>
      <c r="Q229" s="6"/>
      <c r="R229" s="6"/>
      <c r="S229" s="6"/>
      <c r="T229" s="6"/>
      <c r="U229" s="6"/>
      <c r="V229" s="9"/>
      <c r="W229" s="9"/>
      <c r="X229" s="9"/>
      <c r="Y229" s="9"/>
      <c r="Z229" s="9"/>
      <c r="AA229" s="9"/>
      <c r="AB229" s="9"/>
      <c r="AC229" s="9"/>
      <c r="AD229" s="6"/>
      <c r="AE229" s="6"/>
      <c r="AF229" s="10"/>
      <c r="AG229" s="9"/>
      <c r="AH229" s="9"/>
      <c r="AI229" s="9"/>
      <c r="AJ229" s="9"/>
      <c r="AK229" s="9"/>
      <c r="AL229" s="9"/>
      <c r="AM229" s="13"/>
      <c r="AN229" s="6"/>
      <c r="AO229" s="6"/>
      <c r="AP229" s="6"/>
    </row>
    <row r="230">
      <c r="A230" s="6"/>
      <c r="B230" s="6"/>
      <c r="C230" s="6"/>
      <c r="D230" s="9"/>
      <c r="E230" s="9"/>
      <c r="F230" s="9"/>
      <c r="G230" s="9"/>
      <c r="H230" s="9"/>
      <c r="I230" s="9"/>
      <c r="J230" s="9"/>
      <c r="K230" s="9"/>
      <c r="L230" s="6"/>
      <c r="M230" s="6"/>
      <c r="N230" s="6"/>
      <c r="O230" s="6"/>
      <c r="P230" s="6"/>
      <c r="Q230" s="6"/>
      <c r="R230" s="6"/>
      <c r="S230" s="6"/>
      <c r="T230" s="6"/>
      <c r="U230" s="6"/>
      <c r="V230" s="9"/>
      <c r="W230" s="9"/>
      <c r="X230" s="9"/>
      <c r="Y230" s="9"/>
      <c r="Z230" s="9"/>
      <c r="AA230" s="9"/>
      <c r="AB230" s="9"/>
      <c r="AC230" s="9"/>
      <c r="AD230" s="6"/>
      <c r="AE230" s="6"/>
      <c r="AF230" s="10"/>
      <c r="AG230" s="9"/>
      <c r="AH230" s="9"/>
      <c r="AI230" s="9"/>
      <c r="AJ230" s="9"/>
      <c r="AK230" s="9"/>
      <c r="AL230" s="9"/>
      <c r="AM230" s="11"/>
      <c r="AN230" s="6"/>
      <c r="AO230" s="6"/>
      <c r="AP230" s="6"/>
    </row>
    <row r="231">
      <c r="A231" s="6"/>
      <c r="B231" s="6"/>
      <c r="C231" s="6"/>
      <c r="D231" s="9"/>
      <c r="E231" s="9"/>
      <c r="F231" s="9"/>
      <c r="G231" s="9"/>
      <c r="H231" s="9"/>
      <c r="I231" s="9"/>
      <c r="J231" s="9"/>
      <c r="K231" s="9"/>
      <c r="L231" s="6"/>
      <c r="M231" s="6"/>
      <c r="N231" s="6"/>
      <c r="O231" s="6"/>
      <c r="P231" s="6"/>
      <c r="Q231" s="6"/>
      <c r="R231" s="6"/>
      <c r="S231" s="6"/>
      <c r="T231" s="6"/>
      <c r="U231" s="6"/>
      <c r="V231" s="9"/>
      <c r="W231" s="9"/>
      <c r="X231" s="9"/>
      <c r="Y231" s="9"/>
      <c r="Z231" s="9"/>
      <c r="AA231" s="9"/>
      <c r="AB231" s="9"/>
      <c r="AC231" s="9"/>
      <c r="AD231" s="6"/>
      <c r="AE231" s="6"/>
      <c r="AF231" s="10"/>
      <c r="AG231" s="9"/>
      <c r="AH231" s="9"/>
      <c r="AI231" s="9"/>
      <c r="AJ231" s="9"/>
      <c r="AK231" s="9"/>
      <c r="AL231" s="9"/>
      <c r="AM231" s="11"/>
      <c r="AN231" s="6"/>
      <c r="AO231" s="6"/>
      <c r="AP231" s="6"/>
    </row>
    <row r="232">
      <c r="A232" s="6"/>
      <c r="B232" s="6"/>
      <c r="C232" s="6"/>
      <c r="D232" s="9"/>
      <c r="E232" s="9"/>
      <c r="F232" s="9"/>
      <c r="G232" s="9"/>
      <c r="H232" s="9"/>
      <c r="I232" s="9"/>
      <c r="J232" s="9"/>
      <c r="K232" s="9"/>
      <c r="L232" s="6"/>
      <c r="M232" s="6"/>
      <c r="N232" s="6"/>
      <c r="O232" s="6"/>
      <c r="P232" s="6"/>
      <c r="Q232" s="6"/>
      <c r="R232" s="6"/>
      <c r="S232" s="6"/>
      <c r="T232" s="6"/>
      <c r="U232" s="6"/>
      <c r="V232" s="9"/>
      <c r="W232" s="9"/>
      <c r="X232" s="9"/>
      <c r="Y232" s="9"/>
      <c r="Z232" s="9"/>
      <c r="AA232" s="9"/>
      <c r="AB232" s="9"/>
      <c r="AC232" s="9"/>
      <c r="AD232" s="6"/>
      <c r="AE232" s="6"/>
      <c r="AF232" s="10"/>
      <c r="AG232" s="9"/>
      <c r="AH232" s="9"/>
      <c r="AI232" s="9"/>
      <c r="AJ232" s="9"/>
      <c r="AK232" s="9"/>
      <c r="AL232" s="9"/>
      <c r="AM232" s="11"/>
      <c r="AN232" s="6"/>
      <c r="AO232" s="6"/>
      <c r="AP232" s="6"/>
    </row>
    <row r="233">
      <c r="A233" s="6"/>
      <c r="B233" s="6"/>
      <c r="C233" s="6"/>
      <c r="D233" s="9"/>
      <c r="E233" s="9"/>
      <c r="F233" s="9"/>
      <c r="G233" s="9"/>
      <c r="H233" s="9"/>
      <c r="I233" s="9"/>
      <c r="J233" s="9"/>
      <c r="K233" s="9"/>
      <c r="L233" s="6"/>
      <c r="M233" s="6"/>
      <c r="N233" s="6"/>
      <c r="O233" s="6"/>
      <c r="P233" s="6"/>
      <c r="Q233" s="6"/>
      <c r="R233" s="6"/>
      <c r="S233" s="6"/>
      <c r="T233" s="6"/>
      <c r="U233" s="6"/>
      <c r="V233" s="9"/>
      <c r="W233" s="9"/>
      <c r="X233" s="9"/>
      <c r="Y233" s="9"/>
      <c r="Z233" s="9"/>
      <c r="AA233" s="9"/>
      <c r="AB233" s="9"/>
      <c r="AC233" s="9"/>
      <c r="AD233" s="6"/>
      <c r="AE233" s="6"/>
      <c r="AF233" s="10"/>
      <c r="AG233" s="9"/>
      <c r="AH233" s="9"/>
      <c r="AI233" s="9"/>
      <c r="AJ233" s="9"/>
      <c r="AK233" s="9"/>
      <c r="AL233" s="9"/>
      <c r="AM233" s="11"/>
      <c r="AN233" s="6"/>
      <c r="AO233" s="6"/>
      <c r="AP233" s="6"/>
    </row>
    <row r="234">
      <c r="A234" s="6"/>
      <c r="B234" s="6"/>
      <c r="C234" s="6"/>
      <c r="D234" s="9"/>
      <c r="E234" s="9"/>
      <c r="F234" s="9"/>
      <c r="G234" s="9"/>
      <c r="H234" s="9"/>
      <c r="I234" s="9"/>
      <c r="J234" s="9"/>
      <c r="K234" s="9"/>
      <c r="L234" s="6"/>
      <c r="M234" s="6"/>
      <c r="N234" s="6"/>
      <c r="O234" s="6"/>
      <c r="P234" s="6"/>
      <c r="Q234" s="6"/>
      <c r="R234" s="6"/>
      <c r="S234" s="6"/>
      <c r="T234" s="6"/>
      <c r="U234" s="6"/>
      <c r="V234" s="9"/>
      <c r="W234" s="9"/>
      <c r="X234" s="9"/>
      <c r="Y234" s="9"/>
      <c r="Z234" s="9"/>
      <c r="AA234" s="9"/>
      <c r="AB234" s="9"/>
      <c r="AC234" s="9"/>
      <c r="AD234" s="6"/>
      <c r="AE234" s="6"/>
      <c r="AF234" s="10"/>
      <c r="AG234" s="9"/>
      <c r="AH234" s="9"/>
      <c r="AI234" s="9"/>
      <c r="AJ234" s="9"/>
      <c r="AK234" s="9"/>
      <c r="AL234" s="9"/>
      <c r="AM234" s="11"/>
      <c r="AN234" s="6"/>
      <c r="AO234" s="6"/>
      <c r="AP234" s="6"/>
    </row>
    <row r="235">
      <c r="A235" s="6"/>
      <c r="B235" s="6"/>
      <c r="C235" s="6"/>
      <c r="D235" s="9"/>
      <c r="E235" s="9"/>
      <c r="F235" s="9"/>
      <c r="G235" s="9"/>
      <c r="H235" s="9"/>
      <c r="I235" s="9"/>
      <c r="J235" s="9"/>
      <c r="K235" s="9"/>
      <c r="L235" s="6"/>
      <c r="M235" s="6"/>
      <c r="N235" s="6"/>
      <c r="O235" s="6"/>
      <c r="P235" s="6"/>
      <c r="Q235" s="6"/>
      <c r="R235" s="6"/>
      <c r="S235" s="6"/>
      <c r="T235" s="6"/>
      <c r="U235" s="6"/>
      <c r="V235" s="9"/>
      <c r="W235" s="9"/>
      <c r="X235" s="9"/>
      <c r="Y235" s="9"/>
      <c r="Z235" s="9"/>
      <c r="AA235" s="9"/>
      <c r="AB235" s="9"/>
      <c r="AC235" s="9"/>
      <c r="AD235" s="6"/>
      <c r="AE235" s="6"/>
      <c r="AF235" s="10"/>
      <c r="AG235" s="9"/>
      <c r="AH235" s="9"/>
      <c r="AI235" s="9"/>
      <c r="AJ235" s="9"/>
      <c r="AK235" s="9"/>
      <c r="AL235" s="9"/>
      <c r="AM235" s="13"/>
      <c r="AN235" s="6"/>
      <c r="AO235" s="6"/>
      <c r="AP235" s="6"/>
    </row>
    <row r="236">
      <c r="A236" s="6"/>
      <c r="B236" s="6"/>
      <c r="C236" s="6"/>
      <c r="D236" s="9"/>
      <c r="E236" s="9"/>
      <c r="F236" s="9"/>
      <c r="G236" s="9"/>
      <c r="H236" s="9"/>
      <c r="I236" s="9"/>
      <c r="J236" s="9"/>
      <c r="K236" s="9"/>
      <c r="L236" s="6"/>
      <c r="M236" s="6"/>
      <c r="N236" s="6"/>
      <c r="O236" s="6"/>
      <c r="P236" s="6"/>
      <c r="Q236" s="6"/>
      <c r="R236" s="6"/>
      <c r="S236" s="6"/>
      <c r="T236" s="6"/>
      <c r="U236" s="6"/>
      <c r="V236" s="14"/>
      <c r="W236" s="14"/>
      <c r="X236" s="14"/>
      <c r="Y236" s="14"/>
      <c r="Z236" s="14"/>
      <c r="AA236" s="14"/>
      <c r="AB236" s="14"/>
      <c r="AC236" s="14"/>
      <c r="AD236" s="6"/>
      <c r="AE236" s="6"/>
      <c r="AF236" s="10"/>
      <c r="AG236" s="9"/>
      <c r="AH236" s="9"/>
      <c r="AI236" s="9"/>
      <c r="AJ236" s="9"/>
      <c r="AK236" s="9"/>
      <c r="AL236" s="9"/>
      <c r="AM236" s="11"/>
      <c r="AN236" s="6"/>
      <c r="AO236" s="6"/>
      <c r="AP236" s="6"/>
    </row>
    <row r="237">
      <c r="A237" s="6"/>
      <c r="B237" s="6"/>
      <c r="C237" s="6"/>
      <c r="D237" s="9"/>
      <c r="E237" s="9"/>
      <c r="F237" s="9"/>
      <c r="G237" s="9"/>
      <c r="H237" s="9"/>
      <c r="I237" s="9"/>
      <c r="J237" s="9"/>
      <c r="K237" s="9"/>
      <c r="L237" s="6"/>
      <c r="M237" s="6"/>
      <c r="N237" s="6"/>
      <c r="O237" s="6"/>
      <c r="P237" s="6"/>
      <c r="Q237" s="6"/>
      <c r="R237" s="6"/>
      <c r="S237" s="6"/>
      <c r="T237" s="6"/>
      <c r="U237" s="6"/>
      <c r="V237" s="9"/>
      <c r="W237" s="9"/>
      <c r="X237" s="9"/>
      <c r="Y237" s="9"/>
      <c r="Z237" s="9"/>
      <c r="AA237" s="9"/>
      <c r="AB237" s="9"/>
      <c r="AC237" s="9"/>
      <c r="AD237" s="6"/>
      <c r="AE237" s="6"/>
      <c r="AF237" s="10"/>
      <c r="AG237" s="9"/>
      <c r="AH237" s="9"/>
      <c r="AI237" s="9"/>
      <c r="AJ237" s="9"/>
      <c r="AK237" s="9"/>
      <c r="AL237" s="9"/>
      <c r="AM237" s="13"/>
      <c r="AN237" s="6"/>
      <c r="AO237" s="6"/>
      <c r="AP237" s="6"/>
    </row>
    <row r="238">
      <c r="A238" s="6"/>
      <c r="B238" s="6"/>
      <c r="C238" s="6"/>
      <c r="D238" s="9"/>
      <c r="E238" s="9"/>
      <c r="F238" s="9"/>
      <c r="G238" s="9"/>
      <c r="H238" s="9"/>
      <c r="I238" s="9"/>
      <c r="J238" s="9"/>
      <c r="K238" s="9"/>
      <c r="L238" s="6"/>
      <c r="M238" s="6"/>
      <c r="N238" s="6"/>
      <c r="O238" s="6"/>
      <c r="P238" s="6"/>
      <c r="Q238" s="6"/>
      <c r="R238" s="6"/>
      <c r="S238" s="6"/>
      <c r="T238" s="6"/>
      <c r="U238" s="6"/>
      <c r="V238" s="9"/>
      <c r="W238" s="9"/>
      <c r="X238" s="9"/>
      <c r="Y238" s="9"/>
      <c r="Z238" s="9"/>
      <c r="AA238" s="9"/>
      <c r="AB238" s="9"/>
      <c r="AC238" s="9"/>
      <c r="AD238" s="6"/>
      <c r="AE238" s="6"/>
      <c r="AF238" s="10"/>
      <c r="AG238" s="9"/>
      <c r="AH238" s="9"/>
      <c r="AI238" s="9"/>
      <c r="AJ238" s="9"/>
      <c r="AK238" s="9"/>
      <c r="AL238" s="9"/>
      <c r="AM238" s="11"/>
      <c r="AN238" s="6"/>
      <c r="AO238" s="6"/>
      <c r="AP238" s="6"/>
    </row>
    <row r="239">
      <c r="A239" s="6"/>
      <c r="B239" s="6"/>
      <c r="C239" s="6"/>
      <c r="D239" s="9"/>
      <c r="E239" s="9"/>
      <c r="F239" s="9"/>
      <c r="G239" s="9"/>
      <c r="H239" s="9"/>
      <c r="I239" s="9"/>
      <c r="J239" s="9"/>
      <c r="K239" s="9"/>
      <c r="L239" s="6"/>
      <c r="M239" s="6"/>
      <c r="N239" s="6"/>
      <c r="O239" s="6"/>
      <c r="P239" s="6"/>
      <c r="Q239" s="6"/>
      <c r="R239" s="6"/>
      <c r="S239" s="6"/>
      <c r="T239" s="6"/>
      <c r="U239" s="6"/>
      <c r="V239" s="9"/>
      <c r="W239" s="9"/>
      <c r="X239" s="9"/>
      <c r="Y239" s="9"/>
      <c r="Z239" s="9"/>
      <c r="AA239" s="9"/>
      <c r="AB239" s="9"/>
      <c r="AC239" s="9"/>
      <c r="AD239" s="6"/>
      <c r="AE239" s="6"/>
      <c r="AF239" s="10"/>
      <c r="AG239" s="9"/>
      <c r="AH239" s="9"/>
      <c r="AI239" s="9"/>
      <c r="AJ239" s="9"/>
      <c r="AK239" s="9"/>
      <c r="AL239" s="9"/>
      <c r="AM239" s="11"/>
      <c r="AN239" s="6"/>
      <c r="AO239" s="6"/>
      <c r="AP239" s="6"/>
    </row>
    <row r="240">
      <c r="A240" s="6"/>
      <c r="B240" s="6"/>
      <c r="C240" s="6"/>
      <c r="D240" s="9"/>
      <c r="E240" s="9"/>
      <c r="F240" s="9"/>
      <c r="G240" s="9"/>
      <c r="H240" s="9"/>
      <c r="I240" s="9"/>
      <c r="J240" s="9"/>
      <c r="K240" s="9"/>
      <c r="L240" s="6"/>
      <c r="M240" s="6"/>
      <c r="N240" s="6"/>
      <c r="O240" s="6"/>
      <c r="P240" s="6"/>
      <c r="Q240" s="6"/>
      <c r="R240" s="6"/>
      <c r="S240" s="6"/>
      <c r="T240" s="6"/>
      <c r="U240" s="6"/>
      <c r="V240" s="9"/>
      <c r="W240" s="9"/>
      <c r="X240" s="9"/>
      <c r="Y240" s="9"/>
      <c r="Z240" s="9"/>
      <c r="AA240" s="9"/>
      <c r="AB240" s="9"/>
      <c r="AC240" s="9"/>
      <c r="AD240" s="6"/>
      <c r="AE240" s="6"/>
      <c r="AF240" s="10"/>
      <c r="AG240" s="9"/>
      <c r="AH240" s="9"/>
      <c r="AI240" s="9"/>
      <c r="AJ240" s="9"/>
      <c r="AK240" s="9"/>
      <c r="AL240" s="9"/>
      <c r="AM240" s="13"/>
      <c r="AN240" s="6"/>
      <c r="AO240" s="6"/>
      <c r="AP240" s="6"/>
    </row>
    <row r="241">
      <c r="A241" s="6"/>
      <c r="B241" s="6"/>
      <c r="C241" s="6"/>
      <c r="D241" s="9"/>
      <c r="E241" s="9"/>
      <c r="F241" s="9"/>
      <c r="G241" s="9"/>
      <c r="H241" s="9"/>
      <c r="I241" s="9"/>
      <c r="J241" s="9"/>
      <c r="K241" s="9"/>
      <c r="L241" s="6"/>
      <c r="M241" s="6"/>
      <c r="N241" s="6"/>
      <c r="O241" s="6"/>
      <c r="P241" s="6"/>
      <c r="Q241" s="6"/>
      <c r="R241" s="6"/>
      <c r="S241" s="6"/>
      <c r="T241" s="6"/>
      <c r="U241" s="6"/>
      <c r="V241" s="14"/>
      <c r="W241" s="14"/>
      <c r="X241" s="14"/>
      <c r="Y241" s="14"/>
      <c r="Z241" s="14"/>
      <c r="AA241" s="14"/>
      <c r="AB241" s="14"/>
      <c r="AC241" s="14"/>
      <c r="AD241" s="6"/>
      <c r="AE241" s="6"/>
      <c r="AF241" s="10"/>
      <c r="AG241" s="9"/>
      <c r="AH241" s="9"/>
      <c r="AI241" s="9"/>
      <c r="AJ241" s="9"/>
      <c r="AK241" s="9"/>
      <c r="AL241" s="9"/>
      <c r="AM241" s="11"/>
      <c r="AN241" s="6"/>
      <c r="AO241" s="6"/>
      <c r="AP241" s="6"/>
    </row>
    <row r="242">
      <c r="A242" s="6"/>
      <c r="B242" s="6"/>
      <c r="C242" s="6"/>
      <c r="D242" s="9"/>
      <c r="E242" s="9"/>
      <c r="F242" s="9"/>
      <c r="G242" s="9"/>
      <c r="H242" s="9"/>
      <c r="I242" s="9"/>
      <c r="J242" s="9"/>
      <c r="K242" s="9"/>
      <c r="L242" s="6"/>
      <c r="M242" s="6"/>
      <c r="N242" s="6"/>
      <c r="O242" s="6"/>
      <c r="P242" s="6"/>
      <c r="Q242" s="6"/>
      <c r="R242" s="6"/>
      <c r="S242" s="6"/>
      <c r="T242" s="6"/>
      <c r="U242" s="6"/>
      <c r="V242" s="9"/>
      <c r="W242" s="9"/>
      <c r="X242" s="9"/>
      <c r="Y242" s="9"/>
      <c r="Z242" s="9"/>
      <c r="AA242" s="9"/>
      <c r="AB242" s="9"/>
      <c r="AC242" s="9"/>
      <c r="AD242" s="6"/>
      <c r="AE242" s="6"/>
      <c r="AF242" s="10"/>
      <c r="AG242" s="9"/>
      <c r="AH242" s="9"/>
      <c r="AI242" s="9"/>
      <c r="AJ242" s="9"/>
      <c r="AK242" s="9"/>
      <c r="AL242" s="9"/>
      <c r="AM242" s="11"/>
      <c r="AN242" s="6"/>
      <c r="AO242" s="6"/>
      <c r="AP242" s="6"/>
    </row>
    <row r="243">
      <c r="A243" s="6"/>
      <c r="B243" s="6"/>
      <c r="C243" s="6"/>
      <c r="D243" s="9"/>
      <c r="E243" s="9"/>
      <c r="F243" s="9"/>
      <c r="G243" s="9"/>
      <c r="H243" s="9"/>
      <c r="I243" s="9"/>
      <c r="J243" s="9"/>
      <c r="K243" s="9"/>
      <c r="L243" s="6"/>
      <c r="M243" s="6"/>
      <c r="N243" s="6"/>
      <c r="O243" s="6"/>
      <c r="P243" s="6"/>
      <c r="Q243" s="6"/>
      <c r="R243" s="6"/>
      <c r="S243" s="6"/>
      <c r="T243" s="6"/>
      <c r="U243" s="6"/>
      <c r="V243" s="9"/>
      <c r="W243" s="9"/>
      <c r="X243" s="9"/>
      <c r="Y243" s="9"/>
      <c r="Z243" s="9"/>
      <c r="AA243" s="9"/>
      <c r="AB243" s="9"/>
      <c r="AC243" s="9"/>
      <c r="AD243" s="6"/>
      <c r="AE243" s="6"/>
      <c r="AF243" s="10"/>
      <c r="AG243" s="9"/>
      <c r="AH243" s="9"/>
      <c r="AI243" s="9"/>
      <c r="AJ243" s="9"/>
      <c r="AK243" s="9"/>
      <c r="AL243" s="9"/>
      <c r="AM243" s="11"/>
      <c r="AN243" s="6"/>
      <c r="AO243" s="6"/>
      <c r="AP243" s="6"/>
    </row>
    <row r="244">
      <c r="A244" s="6"/>
      <c r="B244" s="6"/>
      <c r="C244" s="6"/>
      <c r="D244" s="9"/>
      <c r="E244" s="9"/>
      <c r="F244" s="9"/>
      <c r="G244" s="9"/>
      <c r="H244" s="9"/>
      <c r="I244" s="9"/>
      <c r="J244" s="9"/>
      <c r="K244" s="9"/>
      <c r="L244" s="6"/>
      <c r="M244" s="6"/>
      <c r="N244" s="6"/>
      <c r="O244" s="6"/>
      <c r="P244" s="6"/>
      <c r="Q244" s="6"/>
      <c r="R244" s="6"/>
      <c r="S244" s="6"/>
      <c r="T244" s="6"/>
      <c r="U244" s="6"/>
      <c r="V244" s="9"/>
      <c r="W244" s="9"/>
      <c r="X244" s="9"/>
      <c r="Y244" s="9"/>
      <c r="Z244" s="9"/>
      <c r="AA244" s="9"/>
      <c r="AB244" s="9"/>
      <c r="AC244" s="9"/>
      <c r="AD244" s="6"/>
      <c r="AE244" s="6"/>
      <c r="AF244" s="10"/>
      <c r="AG244" s="9"/>
      <c r="AH244" s="9"/>
      <c r="AI244" s="9"/>
      <c r="AJ244" s="9"/>
      <c r="AK244" s="9"/>
      <c r="AL244" s="9"/>
      <c r="AM244" s="13"/>
      <c r="AN244" s="6"/>
      <c r="AO244" s="6"/>
      <c r="AP244" s="6"/>
    </row>
    <row r="245">
      <c r="A245" s="6"/>
      <c r="B245" s="6"/>
      <c r="C245" s="6"/>
      <c r="D245" s="9"/>
      <c r="E245" s="9"/>
      <c r="F245" s="9"/>
      <c r="G245" s="9"/>
      <c r="H245" s="9"/>
      <c r="I245" s="9"/>
      <c r="J245" s="9"/>
      <c r="K245" s="9"/>
      <c r="L245" s="6"/>
      <c r="M245" s="6"/>
      <c r="N245" s="6"/>
      <c r="O245" s="6"/>
      <c r="P245" s="6"/>
      <c r="Q245" s="6"/>
      <c r="R245" s="6"/>
      <c r="S245" s="6"/>
      <c r="T245" s="6"/>
      <c r="U245" s="6"/>
      <c r="V245" s="9"/>
      <c r="W245" s="9"/>
      <c r="X245" s="9"/>
      <c r="Y245" s="9"/>
      <c r="Z245" s="9"/>
      <c r="AA245" s="9"/>
      <c r="AB245" s="9"/>
      <c r="AC245" s="9"/>
      <c r="AD245" s="6"/>
      <c r="AE245" s="6"/>
      <c r="AF245" s="10"/>
      <c r="AG245" s="9"/>
      <c r="AH245" s="9"/>
      <c r="AI245" s="9"/>
      <c r="AJ245" s="9"/>
      <c r="AK245" s="9"/>
      <c r="AL245" s="9"/>
      <c r="AM245" s="13"/>
      <c r="AN245" s="6"/>
      <c r="AO245" s="6"/>
      <c r="AP245" s="6"/>
    </row>
    <row r="246">
      <c r="A246" s="6"/>
      <c r="B246" s="6"/>
      <c r="C246" s="6"/>
      <c r="D246" s="9"/>
      <c r="E246" s="9"/>
      <c r="F246" s="9"/>
      <c r="G246" s="9"/>
      <c r="H246" s="9"/>
      <c r="I246" s="9"/>
      <c r="J246" s="9"/>
      <c r="K246" s="9"/>
      <c r="L246" s="6"/>
      <c r="M246" s="6"/>
      <c r="N246" s="6"/>
      <c r="O246" s="6"/>
      <c r="P246" s="6"/>
      <c r="Q246" s="6"/>
      <c r="R246" s="6"/>
      <c r="S246" s="6"/>
      <c r="T246" s="6"/>
      <c r="U246" s="6"/>
      <c r="V246" s="14"/>
      <c r="W246" s="14"/>
      <c r="X246" s="14"/>
      <c r="Y246" s="14"/>
      <c r="Z246" s="14"/>
      <c r="AA246" s="14"/>
      <c r="AB246" s="14"/>
      <c r="AC246" s="14"/>
      <c r="AD246" s="6"/>
      <c r="AE246" s="6"/>
      <c r="AF246" s="10"/>
      <c r="AG246" s="9"/>
      <c r="AH246" s="9"/>
      <c r="AI246" s="9"/>
      <c r="AJ246" s="9"/>
      <c r="AK246" s="9"/>
      <c r="AL246" s="9"/>
      <c r="AM246" s="13"/>
      <c r="AN246" s="6"/>
      <c r="AO246" s="6"/>
      <c r="AP246" s="6"/>
    </row>
    <row r="247">
      <c r="A247" s="6"/>
      <c r="B247" s="6"/>
      <c r="C247" s="6"/>
      <c r="D247" s="9"/>
      <c r="E247" s="9"/>
      <c r="F247" s="9"/>
      <c r="G247" s="9"/>
      <c r="H247" s="9"/>
      <c r="I247" s="9"/>
      <c r="J247" s="9"/>
      <c r="K247" s="9"/>
      <c r="L247" s="6"/>
      <c r="M247" s="6"/>
      <c r="N247" s="6"/>
      <c r="O247" s="6"/>
      <c r="P247" s="6"/>
      <c r="Q247" s="6"/>
      <c r="R247" s="6"/>
      <c r="S247" s="6"/>
      <c r="T247" s="6"/>
      <c r="U247" s="6"/>
      <c r="V247" s="9"/>
      <c r="W247" s="9"/>
      <c r="X247" s="9"/>
      <c r="Y247" s="9"/>
      <c r="Z247" s="9"/>
      <c r="AA247" s="9"/>
      <c r="AB247" s="9"/>
      <c r="AC247" s="9"/>
      <c r="AD247" s="6"/>
      <c r="AE247" s="6"/>
      <c r="AF247" s="10"/>
      <c r="AG247" s="9"/>
      <c r="AH247" s="9"/>
      <c r="AI247" s="9"/>
      <c r="AJ247" s="9"/>
      <c r="AK247" s="9"/>
      <c r="AL247" s="9"/>
      <c r="AM247" s="11"/>
      <c r="AN247" s="6"/>
      <c r="AO247" s="6"/>
      <c r="AP247" s="6"/>
    </row>
    <row r="248">
      <c r="A248" s="6"/>
      <c r="B248" s="6"/>
      <c r="C248" s="6"/>
      <c r="D248" s="9"/>
      <c r="E248" s="9"/>
      <c r="F248" s="9"/>
      <c r="G248" s="9"/>
      <c r="H248" s="9"/>
      <c r="I248" s="9"/>
      <c r="J248" s="9"/>
      <c r="K248" s="9"/>
      <c r="L248" s="6"/>
      <c r="M248" s="6"/>
      <c r="N248" s="6"/>
      <c r="O248" s="6"/>
      <c r="P248" s="6"/>
      <c r="Q248" s="6"/>
      <c r="R248" s="6"/>
      <c r="S248" s="6"/>
      <c r="T248" s="6"/>
      <c r="U248" s="6"/>
      <c r="V248" s="9"/>
      <c r="W248" s="9"/>
      <c r="X248" s="9"/>
      <c r="Y248" s="9"/>
      <c r="Z248" s="9"/>
      <c r="AA248" s="9"/>
      <c r="AB248" s="9"/>
      <c r="AC248" s="9"/>
      <c r="AD248" s="6"/>
      <c r="AE248" s="6"/>
      <c r="AF248" s="10"/>
      <c r="AG248" s="9"/>
      <c r="AH248" s="9"/>
      <c r="AI248" s="9"/>
      <c r="AJ248" s="9"/>
      <c r="AK248" s="9"/>
      <c r="AL248" s="9"/>
      <c r="AM248" s="11"/>
      <c r="AN248" s="6"/>
      <c r="AO248" s="6"/>
      <c r="AP248" s="6"/>
    </row>
    <row r="249">
      <c r="A249" s="6"/>
      <c r="B249" s="6"/>
      <c r="C249" s="6"/>
      <c r="D249" s="9"/>
      <c r="E249" s="9"/>
      <c r="F249" s="9"/>
      <c r="G249" s="9"/>
      <c r="H249" s="9"/>
      <c r="I249" s="9"/>
      <c r="J249" s="9"/>
      <c r="K249" s="9"/>
      <c r="L249" s="6"/>
      <c r="M249" s="6"/>
      <c r="N249" s="6"/>
      <c r="O249" s="6"/>
      <c r="P249" s="6"/>
      <c r="Q249" s="6"/>
      <c r="R249" s="6"/>
      <c r="S249" s="6"/>
      <c r="T249" s="6"/>
      <c r="U249" s="6"/>
      <c r="V249" s="9"/>
      <c r="W249" s="9"/>
      <c r="X249" s="9"/>
      <c r="Y249" s="9"/>
      <c r="Z249" s="9"/>
      <c r="AA249" s="9"/>
      <c r="AB249" s="9"/>
      <c r="AC249" s="9"/>
      <c r="AD249" s="6"/>
      <c r="AE249" s="6"/>
      <c r="AF249" s="10"/>
      <c r="AG249" s="9"/>
      <c r="AH249" s="9"/>
      <c r="AI249" s="9"/>
      <c r="AJ249" s="9"/>
      <c r="AK249" s="9"/>
      <c r="AL249" s="9"/>
      <c r="AM249" s="11"/>
      <c r="AN249" s="6"/>
      <c r="AO249" s="6"/>
      <c r="AP249" s="6"/>
    </row>
    <row r="250">
      <c r="A250" s="6"/>
      <c r="B250" s="6"/>
      <c r="C250" s="6"/>
      <c r="D250" s="9"/>
      <c r="E250" s="9"/>
      <c r="F250" s="9"/>
      <c r="G250" s="9"/>
      <c r="H250" s="9"/>
      <c r="I250" s="9"/>
      <c r="J250" s="9"/>
      <c r="K250" s="9"/>
      <c r="L250" s="6"/>
      <c r="M250" s="6"/>
      <c r="N250" s="6"/>
      <c r="O250" s="6"/>
      <c r="P250" s="6"/>
      <c r="Q250" s="6"/>
      <c r="R250" s="6"/>
      <c r="S250" s="6"/>
      <c r="T250" s="6"/>
      <c r="U250" s="6"/>
      <c r="V250" s="9"/>
      <c r="W250" s="9"/>
      <c r="X250" s="9"/>
      <c r="Y250" s="9"/>
      <c r="Z250" s="9"/>
      <c r="AA250" s="9"/>
      <c r="AB250" s="9"/>
      <c r="AC250" s="9"/>
      <c r="AD250" s="6"/>
      <c r="AE250" s="6"/>
      <c r="AF250" s="10"/>
      <c r="AG250" s="9"/>
      <c r="AH250" s="9"/>
      <c r="AI250" s="9"/>
      <c r="AJ250" s="9"/>
      <c r="AK250" s="9"/>
      <c r="AL250" s="9"/>
      <c r="AM250" s="11"/>
      <c r="AN250" s="6"/>
      <c r="AO250" s="6"/>
      <c r="AP250" s="6"/>
    </row>
    <row r="251">
      <c r="A251" s="6"/>
      <c r="B251" s="6"/>
      <c r="C251" s="6"/>
      <c r="D251" s="9"/>
      <c r="E251" s="9"/>
      <c r="F251" s="9"/>
      <c r="G251" s="9"/>
      <c r="H251" s="9"/>
      <c r="I251" s="9"/>
      <c r="J251" s="9"/>
      <c r="K251" s="9"/>
      <c r="L251" s="6"/>
      <c r="M251" s="6"/>
      <c r="N251" s="6"/>
      <c r="O251" s="6"/>
      <c r="P251" s="6"/>
      <c r="Q251" s="6"/>
      <c r="R251" s="6"/>
      <c r="S251" s="6"/>
      <c r="T251" s="6"/>
      <c r="U251" s="6"/>
      <c r="V251" s="9"/>
      <c r="W251" s="9"/>
      <c r="X251" s="9"/>
      <c r="Y251" s="9"/>
      <c r="Z251" s="9"/>
      <c r="AA251" s="9"/>
      <c r="AB251" s="9"/>
      <c r="AC251" s="9"/>
      <c r="AD251" s="6"/>
      <c r="AE251" s="6"/>
      <c r="AF251" s="10"/>
      <c r="AG251" s="9"/>
      <c r="AH251" s="9"/>
      <c r="AI251" s="9"/>
      <c r="AJ251" s="9"/>
      <c r="AK251" s="9"/>
      <c r="AL251" s="9"/>
      <c r="AM251" s="11"/>
      <c r="AN251" s="6"/>
      <c r="AO251" s="6"/>
      <c r="AP251" s="6"/>
    </row>
    <row r="252">
      <c r="A252" s="6"/>
      <c r="B252" s="6"/>
      <c r="C252" s="6"/>
      <c r="D252" s="9"/>
      <c r="E252" s="9"/>
      <c r="F252" s="9"/>
      <c r="G252" s="9"/>
      <c r="H252" s="9"/>
      <c r="I252" s="9"/>
      <c r="J252" s="9"/>
      <c r="K252" s="9"/>
      <c r="L252" s="6"/>
      <c r="M252" s="6"/>
      <c r="N252" s="6"/>
      <c r="O252" s="6"/>
      <c r="P252" s="6"/>
      <c r="Q252" s="6"/>
      <c r="R252" s="6"/>
      <c r="S252" s="6"/>
      <c r="T252" s="6"/>
      <c r="U252" s="6"/>
      <c r="V252" s="9"/>
      <c r="W252" s="9"/>
      <c r="X252" s="9"/>
      <c r="Y252" s="9"/>
      <c r="Z252" s="9"/>
      <c r="AA252" s="9"/>
      <c r="AB252" s="9"/>
      <c r="AC252" s="9"/>
      <c r="AD252" s="6"/>
      <c r="AE252" s="6"/>
      <c r="AF252" s="10"/>
      <c r="AG252" s="9"/>
      <c r="AH252" s="9"/>
      <c r="AI252" s="9"/>
      <c r="AJ252" s="9"/>
      <c r="AK252" s="9"/>
      <c r="AL252" s="9"/>
      <c r="AM252" s="11"/>
      <c r="AN252" s="6"/>
      <c r="AO252" s="6"/>
      <c r="AP252" s="6"/>
    </row>
    <row r="253">
      <c r="A253" s="6"/>
      <c r="B253" s="6"/>
      <c r="C253" s="6"/>
      <c r="D253" s="9"/>
      <c r="E253" s="9"/>
      <c r="F253" s="9"/>
      <c r="G253" s="9"/>
      <c r="H253" s="9"/>
      <c r="I253" s="9"/>
      <c r="J253" s="9"/>
      <c r="K253" s="9"/>
      <c r="L253" s="6"/>
      <c r="M253" s="6"/>
      <c r="N253" s="6"/>
      <c r="O253" s="6"/>
      <c r="P253" s="6"/>
      <c r="Q253" s="6"/>
      <c r="R253" s="6"/>
      <c r="S253" s="6"/>
      <c r="T253" s="6"/>
      <c r="U253" s="6"/>
      <c r="V253" s="9"/>
      <c r="W253" s="9"/>
      <c r="X253" s="9"/>
      <c r="Y253" s="9"/>
      <c r="Z253" s="9"/>
      <c r="AA253" s="9"/>
      <c r="AB253" s="9"/>
      <c r="AC253" s="9"/>
      <c r="AD253" s="6"/>
      <c r="AE253" s="6"/>
      <c r="AF253" s="10"/>
      <c r="AG253" s="9"/>
      <c r="AH253" s="9"/>
      <c r="AI253" s="9"/>
      <c r="AJ253" s="9"/>
      <c r="AK253" s="9"/>
      <c r="AL253" s="9"/>
      <c r="AM253" s="11"/>
      <c r="AN253" s="6"/>
      <c r="AO253" s="6"/>
      <c r="AP253" s="6"/>
    </row>
    <row r="254">
      <c r="A254" s="6"/>
      <c r="B254" s="6"/>
      <c r="C254" s="6"/>
      <c r="D254" s="9"/>
      <c r="E254" s="9"/>
      <c r="F254" s="9"/>
      <c r="G254" s="9"/>
      <c r="H254" s="9"/>
      <c r="I254" s="9"/>
      <c r="J254" s="9"/>
      <c r="K254" s="9"/>
      <c r="L254" s="6"/>
      <c r="M254" s="6"/>
      <c r="N254" s="6"/>
      <c r="O254" s="6"/>
      <c r="P254" s="6"/>
      <c r="Q254" s="6"/>
      <c r="R254" s="6"/>
      <c r="S254" s="6"/>
      <c r="T254" s="6"/>
      <c r="U254" s="6"/>
      <c r="V254" s="9"/>
      <c r="W254" s="9"/>
      <c r="X254" s="9"/>
      <c r="Y254" s="9"/>
      <c r="Z254" s="9"/>
      <c r="AA254" s="9"/>
      <c r="AB254" s="9"/>
      <c r="AC254" s="9"/>
      <c r="AD254" s="6"/>
      <c r="AE254" s="6"/>
      <c r="AF254" s="10"/>
      <c r="AG254" s="9"/>
      <c r="AH254" s="9"/>
      <c r="AI254" s="9"/>
      <c r="AJ254" s="9"/>
      <c r="AK254" s="9"/>
      <c r="AL254" s="9"/>
      <c r="AM254" s="13"/>
      <c r="AN254" s="6"/>
      <c r="AO254" s="6"/>
      <c r="AP254" s="6"/>
    </row>
    <row r="255">
      <c r="A255" s="6"/>
      <c r="B255" s="6"/>
      <c r="C255" s="6"/>
      <c r="D255" s="9"/>
      <c r="E255" s="9"/>
      <c r="F255" s="9"/>
      <c r="G255" s="9"/>
      <c r="H255" s="9"/>
      <c r="I255" s="9"/>
      <c r="J255" s="9"/>
      <c r="K255" s="9"/>
      <c r="L255" s="6"/>
      <c r="M255" s="6"/>
      <c r="N255" s="6"/>
      <c r="O255" s="6"/>
      <c r="P255" s="6"/>
      <c r="Q255" s="6"/>
      <c r="R255" s="6"/>
      <c r="S255" s="6"/>
      <c r="T255" s="6"/>
      <c r="U255" s="6"/>
      <c r="V255" s="9"/>
      <c r="W255" s="9"/>
      <c r="X255" s="9"/>
      <c r="Y255" s="9"/>
      <c r="Z255" s="9"/>
      <c r="AA255" s="9"/>
      <c r="AB255" s="9"/>
      <c r="AC255" s="9"/>
      <c r="AD255" s="6"/>
      <c r="AE255" s="6"/>
      <c r="AF255" s="10"/>
      <c r="AG255" s="9"/>
      <c r="AH255" s="9"/>
      <c r="AI255" s="9"/>
      <c r="AJ255" s="9"/>
      <c r="AK255" s="9"/>
      <c r="AL255" s="9"/>
      <c r="AM255" s="11"/>
      <c r="AN255" s="6"/>
      <c r="AO255" s="6"/>
      <c r="AP255" s="6"/>
    </row>
    <row r="256">
      <c r="A256" s="6"/>
      <c r="B256" s="6"/>
      <c r="C256" s="6"/>
      <c r="D256" s="9"/>
      <c r="E256" s="9"/>
      <c r="F256" s="9"/>
      <c r="G256" s="9"/>
      <c r="H256" s="9"/>
      <c r="I256" s="9"/>
      <c r="J256" s="9"/>
      <c r="K256" s="9"/>
      <c r="L256" s="6"/>
      <c r="M256" s="6"/>
      <c r="N256" s="6"/>
      <c r="O256" s="6"/>
      <c r="P256" s="6"/>
      <c r="Q256" s="6"/>
      <c r="R256" s="6"/>
      <c r="S256" s="6"/>
      <c r="T256" s="6"/>
      <c r="U256" s="6"/>
      <c r="V256" s="9"/>
      <c r="W256" s="9"/>
      <c r="X256" s="9"/>
      <c r="Y256" s="9"/>
      <c r="Z256" s="9"/>
      <c r="AA256" s="9"/>
      <c r="AB256" s="9"/>
      <c r="AC256" s="9"/>
      <c r="AD256" s="6"/>
      <c r="AE256" s="6"/>
      <c r="AF256" s="10"/>
      <c r="AG256" s="9"/>
      <c r="AH256" s="9"/>
      <c r="AI256" s="9"/>
      <c r="AJ256" s="9"/>
      <c r="AK256" s="9"/>
      <c r="AL256" s="9"/>
      <c r="AM256" s="11"/>
      <c r="AN256" s="6"/>
      <c r="AO256" s="6"/>
      <c r="AP256" s="6"/>
    </row>
    <row r="257">
      <c r="A257" s="6"/>
      <c r="B257" s="6"/>
      <c r="C257" s="6"/>
      <c r="D257" s="9"/>
      <c r="E257" s="9"/>
      <c r="F257" s="9"/>
      <c r="G257" s="9"/>
      <c r="H257" s="9"/>
      <c r="I257" s="9"/>
      <c r="J257" s="9"/>
      <c r="K257" s="9"/>
      <c r="L257" s="6"/>
      <c r="M257" s="6"/>
      <c r="N257" s="6"/>
      <c r="O257" s="6"/>
      <c r="P257" s="6"/>
      <c r="Q257" s="6"/>
      <c r="R257" s="6"/>
      <c r="S257" s="6"/>
      <c r="T257" s="6"/>
      <c r="U257" s="6"/>
      <c r="V257" s="9"/>
      <c r="W257" s="9"/>
      <c r="X257" s="9"/>
      <c r="Y257" s="9"/>
      <c r="Z257" s="9"/>
      <c r="AA257" s="9"/>
      <c r="AB257" s="9"/>
      <c r="AC257" s="9"/>
      <c r="AD257" s="6"/>
      <c r="AE257" s="6"/>
      <c r="AF257" s="10"/>
      <c r="AG257" s="9"/>
      <c r="AH257" s="9"/>
      <c r="AI257" s="9"/>
      <c r="AJ257" s="9"/>
      <c r="AK257" s="9"/>
      <c r="AL257" s="9"/>
      <c r="AM257" s="11"/>
      <c r="AN257" s="6"/>
      <c r="AO257" s="6"/>
      <c r="AP257" s="6"/>
    </row>
    <row r="258">
      <c r="A258" s="6"/>
      <c r="B258" s="6"/>
      <c r="C258" s="6"/>
      <c r="D258" s="9"/>
      <c r="E258" s="9"/>
      <c r="F258" s="9"/>
      <c r="G258" s="9"/>
      <c r="H258" s="9"/>
      <c r="I258" s="9"/>
      <c r="J258" s="9"/>
      <c r="K258" s="9"/>
      <c r="L258" s="6"/>
      <c r="M258" s="6"/>
      <c r="N258" s="6"/>
      <c r="O258" s="6"/>
      <c r="P258" s="6"/>
      <c r="Q258" s="6"/>
      <c r="R258" s="6"/>
      <c r="S258" s="6"/>
      <c r="T258" s="6"/>
      <c r="U258" s="6"/>
      <c r="V258" s="9"/>
      <c r="W258" s="9"/>
      <c r="X258" s="9"/>
      <c r="Y258" s="9"/>
      <c r="Z258" s="9"/>
      <c r="AA258" s="9"/>
      <c r="AB258" s="9"/>
      <c r="AC258" s="9"/>
      <c r="AD258" s="6"/>
      <c r="AE258" s="6"/>
      <c r="AF258" s="10"/>
      <c r="AG258" s="9"/>
      <c r="AH258" s="9"/>
      <c r="AI258" s="9"/>
      <c r="AJ258" s="9"/>
      <c r="AK258" s="9"/>
      <c r="AL258" s="9"/>
      <c r="AM258" s="11"/>
      <c r="AN258" s="6"/>
      <c r="AO258" s="6"/>
      <c r="AP258" s="6"/>
    </row>
    <row r="259">
      <c r="A259" s="6"/>
      <c r="B259" s="6"/>
      <c r="C259" s="6"/>
      <c r="D259" s="9"/>
      <c r="E259" s="9"/>
      <c r="F259" s="9"/>
      <c r="G259" s="9"/>
      <c r="H259" s="9"/>
      <c r="I259" s="9"/>
      <c r="J259" s="9"/>
      <c r="K259" s="9"/>
      <c r="L259" s="6"/>
      <c r="M259" s="6"/>
      <c r="N259" s="6"/>
      <c r="O259" s="6"/>
      <c r="P259" s="6"/>
      <c r="Q259" s="6"/>
      <c r="R259" s="6"/>
      <c r="S259" s="6"/>
      <c r="T259" s="6"/>
      <c r="U259" s="6"/>
      <c r="V259" s="9"/>
      <c r="W259" s="9"/>
      <c r="X259" s="9"/>
      <c r="Y259" s="9"/>
      <c r="Z259" s="9"/>
      <c r="AA259" s="9"/>
      <c r="AB259" s="9"/>
      <c r="AC259" s="9"/>
      <c r="AD259" s="6"/>
      <c r="AE259" s="6"/>
      <c r="AF259" s="10"/>
      <c r="AG259" s="9"/>
      <c r="AH259" s="9"/>
      <c r="AI259" s="9"/>
      <c r="AJ259" s="9"/>
      <c r="AK259" s="9"/>
      <c r="AL259" s="9"/>
      <c r="AM259" s="11"/>
      <c r="AN259" s="6"/>
      <c r="AO259" s="6"/>
      <c r="AP259" s="6"/>
    </row>
    <row r="260">
      <c r="A260" s="6"/>
      <c r="B260" s="6"/>
      <c r="C260" s="6"/>
      <c r="D260" s="9"/>
      <c r="E260" s="9"/>
      <c r="F260" s="9"/>
      <c r="G260" s="9"/>
      <c r="H260" s="9"/>
      <c r="I260" s="9"/>
      <c r="J260" s="9"/>
      <c r="K260" s="9"/>
      <c r="L260" s="6"/>
      <c r="M260" s="6"/>
      <c r="N260" s="6"/>
      <c r="O260" s="6"/>
      <c r="P260" s="6"/>
      <c r="Q260" s="6"/>
      <c r="R260" s="6"/>
      <c r="S260" s="6"/>
      <c r="T260" s="6"/>
      <c r="U260" s="6"/>
      <c r="V260" s="9"/>
      <c r="W260" s="9"/>
      <c r="X260" s="9"/>
      <c r="Y260" s="9"/>
      <c r="Z260" s="9"/>
      <c r="AA260" s="9"/>
      <c r="AB260" s="9"/>
      <c r="AC260" s="9"/>
      <c r="AD260" s="6"/>
      <c r="AE260" s="6"/>
      <c r="AF260" s="10"/>
      <c r="AG260" s="9"/>
      <c r="AH260" s="9"/>
      <c r="AI260" s="9"/>
      <c r="AJ260" s="9"/>
      <c r="AK260" s="9"/>
      <c r="AL260" s="9"/>
      <c r="AM260" s="11"/>
      <c r="AN260" s="6"/>
      <c r="AO260" s="6"/>
      <c r="AP260" s="6"/>
    </row>
    <row r="261">
      <c r="A261" s="6"/>
      <c r="B261" s="6"/>
      <c r="C261" s="6"/>
      <c r="D261" s="9"/>
      <c r="E261" s="9"/>
      <c r="F261" s="9"/>
      <c r="G261" s="9"/>
      <c r="H261" s="9"/>
      <c r="I261" s="9"/>
      <c r="J261" s="9"/>
      <c r="K261" s="9"/>
      <c r="L261" s="6"/>
      <c r="M261" s="6"/>
      <c r="N261" s="6"/>
      <c r="O261" s="6"/>
      <c r="P261" s="6"/>
      <c r="Q261" s="6"/>
      <c r="R261" s="6"/>
      <c r="S261" s="6"/>
      <c r="T261" s="6"/>
      <c r="U261" s="6"/>
      <c r="V261" s="14"/>
      <c r="W261" s="14"/>
      <c r="X261" s="14"/>
      <c r="Y261" s="14"/>
      <c r="Z261" s="14"/>
      <c r="AA261" s="14"/>
      <c r="AB261" s="14"/>
      <c r="AC261" s="14"/>
      <c r="AD261" s="6"/>
      <c r="AE261" s="6"/>
      <c r="AF261" s="10"/>
      <c r="AG261" s="9"/>
      <c r="AH261" s="9"/>
      <c r="AI261" s="9"/>
      <c r="AJ261" s="9"/>
      <c r="AK261" s="9"/>
      <c r="AL261" s="9"/>
      <c r="AM261" s="13"/>
      <c r="AN261" s="6"/>
      <c r="AO261" s="6"/>
      <c r="AP261" s="6"/>
    </row>
    <row r="262">
      <c r="A262" s="6"/>
      <c r="B262" s="6"/>
      <c r="C262" s="6"/>
      <c r="D262" s="9"/>
      <c r="E262" s="9"/>
      <c r="F262" s="9"/>
      <c r="G262" s="9"/>
      <c r="H262" s="9"/>
      <c r="I262" s="9"/>
      <c r="J262" s="9"/>
      <c r="K262" s="9"/>
      <c r="L262" s="6"/>
      <c r="M262" s="6"/>
      <c r="N262" s="6"/>
      <c r="O262" s="6"/>
      <c r="P262" s="6"/>
      <c r="Q262" s="6"/>
      <c r="R262" s="6"/>
      <c r="S262" s="6"/>
      <c r="T262" s="6"/>
      <c r="U262" s="6"/>
      <c r="V262" s="9"/>
      <c r="W262" s="9"/>
      <c r="X262" s="9"/>
      <c r="Y262" s="9"/>
      <c r="Z262" s="9"/>
      <c r="AA262" s="9"/>
      <c r="AB262" s="9"/>
      <c r="AC262" s="9"/>
      <c r="AD262" s="6"/>
      <c r="AE262" s="6"/>
      <c r="AF262" s="10"/>
      <c r="AG262" s="9"/>
      <c r="AH262" s="9"/>
      <c r="AI262" s="9"/>
      <c r="AJ262" s="9"/>
      <c r="AK262" s="9"/>
      <c r="AL262" s="9"/>
      <c r="AM262" s="11"/>
      <c r="AN262" s="6"/>
      <c r="AO262" s="6"/>
      <c r="AP262" s="6"/>
    </row>
    <row r="263">
      <c r="A263" s="6"/>
      <c r="B263" s="6"/>
      <c r="C263" s="6"/>
      <c r="D263" s="9"/>
      <c r="E263" s="9"/>
      <c r="F263" s="9"/>
      <c r="G263" s="9"/>
      <c r="H263" s="9"/>
      <c r="I263" s="9"/>
      <c r="J263" s="9"/>
      <c r="K263" s="9"/>
      <c r="L263" s="6"/>
      <c r="M263" s="6"/>
      <c r="N263" s="6"/>
      <c r="O263" s="6"/>
      <c r="P263" s="6"/>
      <c r="Q263" s="6"/>
      <c r="R263" s="6"/>
      <c r="S263" s="6"/>
      <c r="T263" s="6"/>
      <c r="U263" s="6"/>
      <c r="V263" s="9"/>
      <c r="W263" s="9"/>
      <c r="X263" s="9"/>
      <c r="Y263" s="9"/>
      <c r="Z263" s="9"/>
      <c r="AA263" s="9"/>
      <c r="AB263" s="9"/>
      <c r="AC263" s="9"/>
      <c r="AD263" s="6"/>
      <c r="AE263" s="6"/>
      <c r="AF263" s="10"/>
      <c r="AG263" s="9"/>
      <c r="AH263" s="9"/>
      <c r="AI263" s="9"/>
      <c r="AJ263" s="9"/>
      <c r="AK263" s="9"/>
      <c r="AL263" s="9"/>
      <c r="AM263" s="11"/>
      <c r="AN263" s="6"/>
      <c r="AO263" s="6"/>
      <c r="AP263" s="6"/>
    </row>
    <row r="264">
      <c r="A264" s="6"/>
      <c r="B264" s="6"/>
      <c r="C264" s="6"/>
      <c r="D264" s="9"/>
      <c r="E264" s="9"/>
      <c r="F264" s="9"/>
      <c r="G264" s="9"/>
      <c r="H264" s="9"/>
      <c r="I264" s="9"/>
      <c r="J264" s="9"/>
      <c r="K264" s="9"/>
      <c r="L264" s="6"/>
      <c r="M264" s="6"/>
      <c r="N264" s="6"/>
      <c r="O264" s="6"/>
      <c r="P264" s="6"/>
      <c r="Q264" s="6"/>
      <c r="R264" s="6"/>
      <c r="S264" s="6"/>
      <c r="T264" s="6"/>
      <c r="U264" s="6"/>
      <c r="V264" s="9"/>
      <c r="W264" s="9"/>
      <c r="X264" s="9"/>
      <c r="Y264" s="9"/>
      <c r="Z264" s="9"/>
      <c r="AA264" s="9"/>
      <c r="AB264" s="9"/>
      <c r="AC264" s="9"/>
      <c r="AD264" s="6"/>
      <c r="AE264" s="6"/>
      <c r="AF264" s="10"/>
      <c r="AG264" s="9"/>
      <c r="AH264" s="9"/>
      <c r="AI264" s="9"/>
      <c r="AJ264" s="9"/>
      <c r="AK264" s="9"/>
      <c r="AL264" s="9"/>
      <c r="AM264" s="13"/>
      <c r="AN264" s="6"/>
      <c r="AO264" s="6"/>
      <c r="AP264" s="6"/>
    </row>
    <row r="265">
      <c r="A265" s="6"/>
      <c r="B265" s="6"/>
      <c r="C265" s="6"/>
      <c r="D265" s="9"/>
      <c r="E265" s="9"/>
      <c r="F265" s="9"/>
      <c r="G265" s="9"/>
      <c r="H265" s="9"/>
      <c r="I265" s="9"/>
      <c r="J265" s="9"/>
      <c r="K265" s="9"/>
      <c r="L265" s="6"/>
      <c r="M265" s="6"/>
      <c r="N265" s="6"/>
      <c r="O265" s="6"/>
      <c r="P265" s="6"/>
      <c r="Q265" s="6"/>
      <c r="R265" s="6"/>
      <c r="S265" s="6"/>
      <c r="T265" s="6"/>
      <c r="U265" s="6"/>
      <c r="V265" s="9"/>
      <c r="W265" s="9"/>
      <c r="X265" s="9"/>
      <c r="Y265" s="9"/>
      <c r="Z265" s="9"/>
      <c r="AA265" s="9"/>
      <c r="AB265" s="9"/>
      <c r="AC265" s="9"/>
      <c r="AD265" s="6"/>
      <c r="AE265" s="6"/>
      <c r="AF265" s="10"/>
      <c r="AG265" s="9"/>
      <c r="AH265" s="9"/>
      <c r="AI265" s="9"/>
      <c r="AJ265" s="9"/>
      <c r="AK265" s="9"/>
      <c r="AL265" s="9"/>
      <c r="AM265" s="11"/>
      <c r="AN265" s="6"/>
      <c r="AO265" s="6"/>
      <c r="AP265" s="6"/>
    </row>
    <row r="266">
      <c r="A266" s="6"/>
      <c r="B266" s="6"/>
      <c r="C266" s="6"/>
      <c r="D266" s="9"/>
      <c r="E266" s="9"/>
      <c r="F266" s="9"/>
      <c r="G266" s="9"/>
      <c r="H266" s="9"/>
      <c r="I266" s="9"/>
      <c r="J266" s="9"/>
      <c r="K266" s="9"/>
      <c r="L266" s="6"/>
      <c r="M266" s="6"/>
      <c r="N266" s="6"/>
      <c r="O266" s="6"/>
      <c r="P266" s="6"/>
      <c r="Q266" s="6"/>
      <c r="R266" s="6"/>
      <c r="S266" s="6"/>
      <c r="T266" s="6"/>
      <c r="U266" s="6"/>
      <c r="V266" s="9"/>
      <c r="W266" s="9"/>
      <c r="X266" s="9"/>
      <c r="Y266" s="9"/>
      <c r="Z266" s="9"/>
      <c r="AA266" s="9"/>
      <c r="AB266" s="9"/>
      <c r="AC266" s="9"/>
      <c r="AD266" s="6"/>
      <c r="AE266" s="6"/>
      <c r="AF266" s="10"/>
      <c r="AG266" s="9"/>
      <c r="AH266" s="9"/>
      <c r="AI266" s="9"/>
      <c r="AJ266" s="9"/>
      <c r="AK266" s="9"/>
      <c r="AL266" s="9"/>
      <c r="AM266" s="13"/>
      <c r="AN266" s="6"/>
      <c r="AO266" s="6"/>
      <c r="AP266" s="6"/>
    </row>
    <row r="267">
      <c r="A267" s="6"/>
      <c r="B267" s="6"/>
      <c r="C267" s="6"/>
      <c r="D267" s="9"/>
      <c r="E267" s="9"/>
      <c r="F267" s="9"/>
      <c r="G267" s="9"/>
      <c r="H267" s="9"/>
      <c r="I267" s="9"/>
      <c r="J267" s="9"/>
      <c r="K267" s="9"/>
      <c r="L267" s="6"/>
      <c r="M267" s="6"/>
      <c r="N267" s="6"/>
      <c r="O267" s="6"/>
      <c r="P267" s="6"/>
      <c r="Q267" s="6"/>
      <c r="R267" s="6"/>
      <c r="S267" s="6"/>
      <c r="T267" s="6"/>
      <c r="U267" s="6"/>
      <c r="V267" s="9"/>
      <c r="W267" s="9"/>
      <c r="X267" s="9"/>
      <c r="Y267" s="9"/>
      <c r="Z267" s="9"/>
      <c r="AA267" s="9"/>
      <c r="AB267" s="9"/>
      <c r="AC267" s="9"/>
      <c r="AD267" s="6"/>
      <c r="AE267" s="6"/>
      <c r="AF267" s="10"/>
      <c r="AG267" s="9"/>
      <c r="AH267" s="9"/>
      <c r="AI267" s="9"/>
      <c r="AJ267" s="9"/>
      <c r="AK267" s="9"/>
      <c r="AL267" s="9"/>
      <c r="AM267" s="13"/>
      <c r="AN267" s="6"/>
      <c r="AO267" s="6"/>
      <c r="AP267" s="6"/>
    </row>
    <row r="268">
      <c r="A268" s="6"/>
      <c r="B268" s="6"/>
      <c r="C268" s="6"/>
      <c r="D268" s="9"/>
      <c r="E268" s="9"/>
      <c r="F268" s="9"/>
      <c r="G268" s="9"/>
      <c r="H268" s="9"/>
      <c r="I268" s="9"/>
      <c r="J268" s="9"/>
      <c r="K268" s="9"/>
      <c r="L268" s="6"/>
      <c r="M268" s="6"/>
      <c r="N268" s="6"/>
      <c r="O268" s="6"/>
      <c r="P268" s="6"/>
      <c r="Q268" s="6"/>
      <c r="R268" s="6"/>
      <c r="S268" s="6"/>
      <c r="T268" s="6"/>
      <c r="U268" s="6"/>
      <c r="V268" s="9"/>
      <c r="W268" s="9"/>
      <c r="X268" s="9"/>
      <c r="Y268" s="9"/>
      <c r="Z268" s="9"/>
      <c r="AA268" s="9"/>
      <c r="AB268" s="9"/>
      <c r="AC268" s="9"/>
      <c r="AD268" s="6"/>
      <c r="AE268" s="6"/>
      <c r="AF268" s="10"/>
      <c r="AG268" s="9"/>
      <c r="AH268" s="9"/>
      <c r="AI268" s="9"/>
      <c r="AJ268" s="9"/>
      <c r="AK268" s="9"/>
      <c r="AL268" s="9"/>
      <c r="AM268" s="13"/>
      <c r="AN268" s="6"/>
      <c r="AO268" s="6"/>
      <c r="AP268" s="6"/>
    </row>
    <row r="269">
      <c r="A269" s="6"/>
      <c r="B269" s="6"/>
      <c r="C269" s="6"/>
      <c r="D269" s="9"/>
      <c r="E269" s="9"/>
      <c r="F269" s="9"/>
      <c r="G269" s="9"/>
      <c r="H269" s="9"/>
      <c r="I269" s="9"/>
      <c r="J269" s="9"/>
      <c r="K269" s="9"/>
      <c r="L269" s="6"/>
      <c r="M269" s="6"/>
      <c r="N269" s="6"/>
      <c r="O269" s="6"/>
      <c r="P269" s="6"/>
      <c r="Q269" s="6"/>
      <c r="R269" s="6"/>
      <c r="S269" s="6"/>
      <c r="T269" s="6"/>
      <c r="U269" s="6"/>
      <c r="V269" s="9"/>
      <c r="W269" s="9"/>
      <c r="X269" s="9"/>
      <c r="Y269" s="9"/>
      <c r="Z269" s="9"/>
      <c r="AA269" s="9"/>
      <c r="AB269" s="9"/>
      <c r="AC269" s="9"/>
      <c r="AD269" s="6"/>
      <c r="AE269" s="6"/>
      <c r="AF269" s="10"/>
      <c r="AG269" s="9"/>
      <c r="AH269" s="9"/>
      <c r="AI269" s="9"/>
      <c r="AJ269" s="9"/>
      <c r="AK269" s="9"/>
      <c r="AL269" s="9"/>
      <c r="AM269" s="11"/>
      <c r="AN269" s="6"/>
      <c r="AO269" s="6"/>
      <c r="AP269" s="6"/>
    </row>
    <row r="270">
      <c r="A270" s="6"/>
      <c r="B270" s="6"/>
      <c r="C270" s="6"/>
      <c r="D270" s="9"/>
      <c r="E270" s="9"/>
      <c r="F270" s="9"/>
      <c r="G270" s="9"/>
      <c r="H270" s="9"/>
      <c r="I270" s="9"/>
      <c r="J270" s="9"/>
      <c r="K270" s="9"/>
      <c r="L270" s="6"/>
      <c r="M270" s="6"/>
      <c r="N270" s="6"/>
      <c r="O270" s="6"/>
      <c r="P270" s="6"/>
      <c r="Q270" s="6"/>
      <c r="R270" s="6"/>
      <c r="S270" s="6"/>
      <c r="T270" s="6"/>
      <c r="U270" s="6"/>
      <c r="V270" s="9"/>
      <c r="W270" s="9"/>
      <c r="X270" s="9"/>
      <c r="Y270" s="9"/>
      <c r="Z270" s="9"/>
      <c r="AA270" s="9"/>
      <c r="AB270" s="9"/>
      <c r="AC270" s="9"/>
      <c r="AD270" s="6"/>
      <c r="AE270" s="6"/>
      <c r="AF270" s="10"/>
      <c r="AG270" s="9"/>
      <c r="AH270" s="9"/>
      <c r="AI270" s="9"/>
      <c r="AJ270" s="9"/>
      <c r="AK270" s="9"/>
      <c r="AL270" s="9"/>
      <c r="AM270" s="11"/>
      <c r="AN270" s="6"/>
      <c r="AO270" s="6"/>
      <c r="AP270" s="6"/>
    </row>
    <row r="271">
      <c r="A271" s="6"/>
      <c r="B271" s="6"/>
      <c r="C271" s="6"/>
      <c r="D271" s="9"/>
      <c r="E271" s="9"/>
      <c r="F271" s="9"/>
      <c r="G271" s="9"/>
      <c r="H271" s="9"/>
      <c r="I271" s="9"/>
      <c r="J271" s="9"/>
      <c r="K271" s="9"/>
      <c r="L271" s="6"/>
      <c r="M271" s="6"/>
      <c r="N271" s="6"/>
      <c r="O271" s="6"/>
      <c r="P271" s="6"/>
      <c r="Q271" s="6"/>
      <c r="R271" s="6"/>
      <c r="S271" s="6"/>
      <c r="T271" s="6"/>
      <c r="U271" s="6"/>
      <c r="V271" s="9"/>
      <c r="W271" s="9"/>
      <c r="X271" s="9"/>
      <c r="Y271" s="9"/>
      <c r="Z271" s="9"/>
      <c r="AA271" s="9"/>
      <c r="AB271" s="9"/>
      <c r="AC271" s="9"/>
      <c r="AD271" s="6"/>
      <c r="AE271" s="6"/>
      <c r="AF271" s="10"/>
      <c r="AG271" s="9"/>
      <c r="AH271" s="9"/>
      <c r="AI271" s="9"/>
      <c r="AJ271" s="9"/>
      <c r="AK271" s="9"/>
      <c r="AL271" s="9"/>
      <c r="AM271" s="11"/>
      <c r="AN271" s="6"/>
      <c r="AO271" s="6"/>
      <c r="AP271" s="6"/>
    </row>
    <row r="272">
      <c r="A272" s="6"/>
      <c r="B272" s="6"/>
      <c r="C272" s="6"/>
      <c r="D272" s="9"/>
      <c r="E272" s="9"/>
      <c r="F272" s="9"/>
      <c r="G272" s="9"/>
      <c r="H272" s="9"/>
      <c r="I272" s="9"/>
      <c r="J272" s="9"/>
      <c r="K272" s="9"/>
      <c r="L272" s="6"/>
      <c r="M272" s="6"/>
      <c r="N272" s="6"/>
      <c r="O272" s="6"/>
      <c r="P272" s="6"/>
      <c r="Q272" s="6"/>
      <c r="R272" s="6"/>
      <c r="S272" s="6"/>
      <c r="T272" s="6"/>
      <c r="U272" s="6"/>
      <c r="V272" s="9"/>
      <c r="W272" s="9"/>
      <c r="X272" s="9"/>
      <c r="Y272" s="9"/>
      <c r="Z272" s="9"/>
      <c r="AA272" s="9"/>
      <c r="AB272" s="9"/>
      <c r="AC272" s="9"/>
      <c r="AD272" s="6"/>
      <c r="AE272" s="6"/>
      <c r="AF272" s="10"/>
      <c r="AG272" s="9"/>
      <c r="AH272" s="9"/>
      <c r="AI272" s="9"/>
      <c r="AJ272" s="9"/>
      <c r="AK272" s="9"/>
      <c r="AL272" s="9"/>
      <c r="AM272" s="11"/>
      <c r="AN272" s="6"/>
      <c r="AO272" s="6"/>
      <c r="AP272" s="6"/>
    </row>
    <row r="273">
      <c r="A273" s="6"/>
      <c r="B273" s="6"/>
      <c r="C273" s="6"/>
      <c r="D273" s="9"/>
      <c r="E273" s="9"/>
      <c r="F273" s="9"/>
      <c r="G273" s="9"/>
      <c r="H273" s="9"/>
      <c r="I273" s="9"/>
      <c r="J273" s="9"/>
      <c r="K273" s="9"/>
      <c r="L273" s="6"/>
      <c r="M273" s="6"/>
      <c r="N273" s="6"/>
      <c r="O273" s="6"/>
      <c r="P273" s="6"/>
      <c r="Q273" s="6"/>
      <c r="R273" s="6"/>
      <c r="S273" s="6"/>
      <c r="T273" s="6"/>
      <c r="U273" s="6"/>
      <c r="V273" s="14"/>
      <c r="W273" s="14"/>
      <c r="X273" s="14"/>
      <c r="Y273" s="14"/>
      <c r="Z273" s="14"/>
      <c r="AA273" s="14"/>
      <c r="AB273" s="14"/>
      <c r="AC273" s="14"/>
      <c r="AD273" s="6"/>
      <c r="AE273" s="6"/>
      <c r="AF273" s="10"/>
      <c r="AG273" s="9"/>
      <c r="AH273" s="9"/>
      <c r="AI273" s="9"/>
      <c r="AJ273" s="9"/>
      <c r="AK273" s="9"/>
      <c r="AL273" s="9"/>
      <c r="AM273" s="13"/>
      <c r="AN273" s="6"/>
      <c r="AO273" s="6"/>
      <c r="AP273" s="6"/>
    </row>
    <row r="274">
      <c r="A274" s="6"/>
      <c r="B274" s="6"/>
      <c r="C274" s="6"/>
      <c r="D274" s="9"/>
      <c r="E274" s="9"/>
      <c r="F274" s="9"/>
      <c r="G274" s="9"/>
      <c r="H274" s="9"/>
      <c r="I274" s="9"/>
      <c r="J274" s="9"/>
      <c r="K274" s="9"/>
      <c r="L274" s="6"/>
      <c r="M274" s="6"/>
      <c r="N274" s="6"/>
      <c r="O274" s="6"/>
      <c r="P274" s="6"/>
      <c r="Q274" s="6"/>
      <c r="R274" s="6"/>
      <c r="S274" s="6"/>
      <c r="T274" s="6"/>
      <c r="U274" s="6"/>
      <c r="V274" s="9"/>
      <c r="W274" s="9"/>
      <c r="X274" s="9"/>
      <c r="Y274" s="9"/>
      <c r="Z274" s="9"/>
      <c r="AA274" s="9"/>
      <c r="AB274" s="9"/>
      <c r="AC274" s="9"/>
      <c r="AD274" s="6"/>
      <c r="AE274" s="6"/>
      <c r="AF274" s="10"/>
      <c r="AG274" s="9"/>
      <c r="AH274" s="9"/>
      <c r="AI274" s="9"/>
      <c r="AJ274" s="9"/>
      <c r="AK274" s="9"/>
      <c r="AL274" s="9"/>
      <c r="AM274" s="11"/>
      <c r="AN274" s="6"/>
      <c r="AO274" s="6"/>
      <c r="AP274" s="6"/>
    </row>
    <row r="275">
      <c r="A275" s="6"/>
      <c r="B275" s="6"/>
      <c r="C275" s="6"/>
      <c r="D275" s="9"/>
      <c r="E275" s="9"/>
      <c r="F275" s="9"/>
      <c r="G275" s="9"/>
      <c r="H275" s="9"/>
      <c r="I275" s="9"/>
      <c r="J275" s="9"/>
      <c r="K275" s="9"/>
      <c r="L275" s="6"/>
      <c r="M275" s="6"/>
      <c r="N275" s="6"/>
      <c r="O275" s="6"/>
      <c r="P275" s="6"/>
      <c r="Q275" s="6"/>
      <c r="R275" s="6"/>
      <c r="S275" s="6"/>
      <c r="T275" s="6"/>
      <c r="U275" s="6"/>
      <c r="V275" s="9"/>
      <c r="W275" s="9"/>
      <c r="X275" s="9"/>
      <c r="Y275" s="9"/>
      <c r="Z275" s="9"/>
      <c r="AA275" s="9"/>
      <c r="AB275" s="9"/>
      <c r="AC275" s="9"/>
      <c r="AD275" s="6"/>
      <c r="AE275" s="6"/>
      <c r="AF275" s="10"/>
      <c r="AG275" s="9"/>
      <c r="AH275" s="9"/>
      <c r="AI275" s="9"/>
      <c r="AJ275" s="9"/>
      <c r="AK275" s="9"/>
      <c r="AL275" s="9"/>
      <c r="AM275" s="11"/>
      <c r="AN275" s="6"/>
      <c r="AO275" s="6"/>
      <c r="AP275" s="6"/>
    </row>
    <row r="276">
      <c r="A276" s="6"/>
      <c r="B276" s="6"/>
      <c r="C276" s="6"/>
      <c r="D276" s="9"/>
      <c r="E276" s="9"/>
      <c r="F276" s="9"/>
      <c r="G276" s="9"/>
      <c r="H276" s="9"/>
      <c r="I276" s="9"/>
      <c r="J276" s="9"/>
      <c r="K276" s="9"/>
      <c r="L276" s="6"/>
      <c r="M276" s="6"/>
      <c r="N276" s="6"/>
      <c r="O276" s="6"/>
      <c r="P276" s="6"/>
      <c r="Q276" s="6"/>
      <c r="R276" s="6"/>
      <c r="S276" s="6"/>
      <c r="T276" s="6"/>
      <c r="U276" s="6"/>
      <c r="V276" s="9"/>
      <c r="W276" s="9"/>
      <c r="X276" s="9"/>
      <c r="Y276" s="9"/>
      <c r="Z276" s="9"/>
      <c r="AA276" s="9"/>
      <c r="AB276" s="9"/>
      <c r="AC276" s="9"/>
      <c r="AD276" s="6"/>
      <c r="AE276" s="6"/>
      <c r="AF276" s="10"/>
      <c r="AG276" s="9"/>
      <c r="AH276" s="9"/>
      <c r="AI276" s="9"/>
      <c r="AJ276" s="9"/>
      <c r="AK276" s="9"/>
      <c r="AL276" s="9"/>
      <c r="AM276" s="13"/>
      <c r="AN276" s="6"/>
      <c r="AO276" s="6"/>
      <c r="AP276" s="6"/>
    </row>
    <row r="277">
      <c r="A277" s="6"/>
      <c r="B277" s="6"/>
      <c r="C277" s="6"/>
      <c r="D277" s="9"/>
      <c r="E277" s="9"/>
      <c r="F277" s="9"/>
      <c r="G277" s="9"/>
      <c r="H277" s="9"/>
      <c r="I277" s="9"/>
      <c r="J277" s="9"/>
      <c r="K277" s="9"/>
      <c r="L277" s="6"/>
      <c r="M277" s="6"/>
      <c r="N277" s="6"/>
      <c r="O277" s="6"/>
      <c r="P277" s="6"/>
      <c r="Q277" s="6"/>
      <c r="R277" s="6"/>
      <c r="S277" s="6"/>
      <c r="T277" s="6"/>
      <c r="U277" s="6"/>
      <c r="V277" s="9"/>
      <c r="W277" s="9"/>
      <c r="X277" s="9"/>
      <c r="Y277" s="9"/>
      <c r="Z277" s="9"/>
      <c r="AA277" s="9"/>
      <c r="AB277" s="9"/>
      <c r="AC277" s="9"/>
      <c r="AD277" s="6"/>
      <c r="AE277" s="6"/>
      <c r="AF277" s="10"/>
      <c r="AG277" s="9"/>
      <c r="AH277" s="9"/>
      <c r="AI277" s="9"/>
      <c r="AJ277" s="9"/>
      <c r="AK277" s="9"/>
      <c r="AL277" s="9"/>
      <c r="AM277" s="13"/>
      <c r="AN277" s="6"/>
      <c r="AO277" s="6"/>
      <c r="AP277" s="6"/>
    </row>
    <row r="278">
      <c r="A278" s="6"/>
      <c r="B278" s="6"/>
      <c r="C278" s="6"/>
      <c r="D278" s="9"/>
      <c r="E278" s="9"/>
      <c r="F278" s="9"/>
      <c r="G278" s="9"/>
      <c r="H278" s="9"/>
      <c r="I278" s="9"/>
      <c r="J278" s="9"/>
      <c r="K278" s="9"/>
      <c r="L278" s="6"/>
      <c r="M278" s="6"/>
      <c r="N278" s="6"/>
      <c r="O278" s="6"/>
      <c r="P278" s="6"/>
      <c r="Q278" s="6"/>
      <c r="R278" s="6"/>
      <c r="S278" s="6"/>
      <c r="T278" s="6"/>
      <c r="U278" s="6"/>
      <c r="V278" s="9"/>
      <c r="W278" s="9"/>
      <c r="X278" s="9"/>
      <c r="Y278" s="9"/>
      <c r="Z278" s="9"/>
      <c r="AA278" s="9"/>
      <c r="AB278" s="9"/>
      <c r="AC278" s="9"/>
      <c r="AD278" s="6"/>
      <c r="AE278" s="6"/>
      <c r="AF278" s="10"/>
      <c r="AG278" s="9"/>
      <c r="AH278" s="9"/>
      <c r="AI278" s="9"/>
      <c r="AJ278" s="9"/>
      <c r="AK278" s="9"/>
      <c r="AL278" s="9"/>
      <c r="AM278" s="13"/>
      <c r="AN278" s="6"/>
      <c r="AO278" s="6"/>
      <c r="AP278" s="6"/>
    </row>
    <row r="279">
      <c r="A279" s="6"/>
      <c r="B279" s="6"/>
      <c r="C279" s="6"/>
      <c r="D279" s="9"/>
      <c r="E279" s="9"/>
      <c r="F279" s="9"/>
      <c r="G279" s="9"/>
      <c r="H279" s="9"/>
      <c r="I279" s="9"/>
      <c r="J279" s="9"/>
      <c r="K279" s="9"/>
      <c r="L279" s="6"/>
      <c r="M279" s="6"/>
      <c r="N279" s="6"/>
      <c r="O279" s="6"/>
      <c r="P279" s="6"/>
      <c r="Q279" s="6"/>
      <c r="R279" s="6"/>
      <c r="S279" s="6"/>
      <c r="T279" s="6"/>
      <c r="U279" s="6"/>
      <c r="V279" s="9"/>
      <c r="W279" s="9"/>
      <c r="X279" s="9"/>
      <c r="Y279" s="9"/>
      <c r="Z279" s="9"/>
      <c r="AA279" s="9"/>
      <c r="AB279" s="9"/>
      <c r="AC279" s="9"/>
      <c r="AD279" s="6"/>
      <c r="AE279" s="6"/>
      <c r="AF279" s="10"/>
      <c r="AG279" s="9"/>
      <c r="AH279" s="9"/>
      <c r="AI279" s="9"/>
      <c r="AJ279" s="9"/>
      <c r="AK279" s="9"/>
      <c r="AL279" s="9"/>
      <c r="AM279" s="13"/>
      <c r="AN279" s="6"/>
      <c r="AO279" s="6"/>
      <c r="AP279" s="6"/>
    </row>
    <row r="280">
      <c r="A280" s="6"/>
      <c r="B280" s="6"/>
      <c r="C280" s="6"/>
      <c r="D280" s="9"/>
      <c r="E280" s="9"/>
      <c r="F280" s="9"/>
      <c r="G280" s="9"/>
      <c r="H280" s="9"/>
      <c r="I280" s="9"/>
      <c r="J280" s="9"/>
      <c r="K280" s="9"/>
      <c r="L280" s="6"/>
      <c r="M280" s="6"/>
      <c r="N280" s="6"/>
      <c r="O280" s="6"/>
      <c r="P280" s="6"/>
      <c r="Q280" s="6"/>
      <c r="R280" s="6"/>
      <c r="S280" s="6"/>
      <c r="T280" s="6"/>
      <c r="U280" s="6"/>
      <c r="V280" s="9"/>
      <c r="W280" s="9"/>
      <c r="X280" s="9"/>
      <c r="Y280" s="9"/>
      <c r="Z280" s="9"/>
      <c r="AA280" s="9"/>
      <c r="AB280" s="9"/>
      <c r="AC280" s="9"/>
      <c r="AD280" s="6"/>
      <c r="AE280" s="6"/>
      <c r="AF280" s="10"/>
      <c r="AG280" s="9"/>
      <c r="AH280" s="9"/>
      <c r="AI280" s="9"/>
      <c r="AJ280" s="9"/>
      <c r="AK280" s="9"/>
      <c r="AL280" s="9"/>
      <c r="AM280" s="13"/>
      <c r="AN280" s="6"/>
      <c r="AO280" s="6"/>
      <c r="AP280" s="6"/>
    </row>
    <row r="281">
      <c r="A281" s="6"/>
      <c r="B281" s="6"/>
      <c r="C281" s="6"/>
      <c r="D281" s="9"/>
      <c r="E281" s="9"/>
      <c r="F281" s="9"/>
      <c r="G281" s="9"/>
      <c r="H281" s="9"/>
      <c r="I281" s="9"/>
      <c r="J281" s="9"/>
      <c r="K281" s="9"/>
      <c r="L281" s="6"/>
      <c r="M281" s="6"/>
      <c r="N281" s="6"/>
      <c r="O281" s="6"/>
      <c r="P281" s="6"/>
      <c r="Q281" s="6"/>
      <c r="R281" s="6"/>
      <c r="S281" s="6"/>
      <c r="T281" s="6"/>
      <c r="U281" s="6"/>
      <c r="V281" s="9"/>
      <c r="W281" s="9"/>
      <c r="X281" s="9"/>
      <c r="Y281" s="9"/>
      <c r="Z281" s="9"/>
      <c r="AA281" s="9"/>
      <c r="AB281" s="9"/>
      <c r="AC281" s="9"/>
      <c r="AD281" s="6"/>
      <c r="AE281" s="6"/>
      <c r="AF281" s="10"/>
      <c r="AG281" s="9"/>
      <c r="AH281" s="9"/>
      <c r="AI281" s="9"/>
      <c r="AJ281" s="9"/>
      <c r="AK281" s="9"/>
      <c r="AL281" s="9"/>
      <c r="AM281" s="13"/>
      <c r="AN281" s="6"/>
      <c r="AO281" s="6"/>
      <c r="AP281" s="6"/>
    </row>
    <row r="282">
      <c r="A282" s="6"/>
      <c r="B282" s="6"/>
      <c r="C282" s="6"/>
      <c r="D282" s="9"/>
      <c r="E282" s="9"/>
      <c r="F282" s="9"/>
      <c r="G282" s="9"/>
      <c r="H282" s="9"/>
      <c r="I282" s="9"/>
      <c r="J282" s="9"/>
      <c r="K282" s="9"/>
      <c r="L282" s="6"/>
      <c r="M282" s="6"/>
      <c r="N282" s="6"/>
      <c r="O282" s="6"/>
      <c r="P282" s="6"/>
      <c r="Q282" s="6"/>
      <c r="R282" s="6"/>
      <c r="S282" s="6"/>
      <c r="T282" s="6"/>
      <c r="U282" s="6"/>
      <c r="V282" s="9"/>
      <c r="W282" s="9"/>
      <c r="X282" s="9"/>
      <c r="Y282" s="9"/>
      <c r="Z282" s="9"/>
      <c r="AA282" s="9"/>
      <c r="AB282" s="9"/>
      <c r="AC282" s="9"/>
      <c r="AD282" s="6"/>
      <c r="AE282" s="6"/>
      <c r="AF282" s="10"/>
      <c r="AG282" s="9"/>
      <c r="AH282" s="9"/>
      <c r="AI282" s="9"/>
      <c r="AJ282" s="9"/>
      <c r="AK282" s="9"/>
      <c r="AL282" s="9"/>
      <c r="AM282" s="11"/>
      <c r="AN282" s="6"/>
      <c r="AO282" s="6"/>
      <c r="AP282" s="6"/>
    </row>
    <row r="283">
      <c r="A283" s="6"/>
      <c r="B283" s="6"/>
      <c r="C283" s="6"/>
      <c r="D283" s="9"/>
      <c r="E283" s="9"/>
      <c r="F283" s="9"/>
      <c r="G283" s="9"/>
      <c r="H283" s="9"/>
      <c r="I283" s="9"/>
      <c r="J283" s="9"/>
      <c r="K283" s="9"/>
      <c r="L283" s="6"/>
      <c r="M283" s="6"/>
      <c r="N283" s="6"/>
      <c r="O283" s="6"/>
      <c r="P283" s="6"/>
      <c r="Q283" s="6"/>
      <c r="R283" s="6"/>
      <c r="S283" s="6"/>
      <c r="T283" s="6"/>
      <c r="U283" s="6"/>
      <c r="V283" s="9"/>
      <c r="W283" s="9"/>
      <c r="X283" s="9"/>
      <c r="Y283" s="9"/>
      <c r="Z283" s="9"/>
      <c r="AA283" s="9"/>
      <c r="AB283" s="9"/>
      <c r="AC283" s="9"/>
      <c r="AD283" s="6"/>
      <c r="AE283" s="6"/>
      <c r="AF283" s="10"/>
      <c r="AG283" s="9"/>
      <c r="AH283" s="9"/>
      <c r="AI283" s="9"/>
      <c r="AJ283" s="9"/>
      <c r="AK283" s="9"/>
      <c r="AL283" s="9"/>
      <c r="AM283" s="13"/>
      <c r="AN283" s="6"/>
      <c r="AO283" s="6"/>
      <c r="AP283" s="6"/>
    </row>
    <row r="284">
      <c r="A284" s="6"/>
      <c r="B284" s="6"/>
      <c r="C284" s="6"/>
      <c r="D284" s="9"/>
      <c r="E284" s="9"/>
      <c r="F284" s="9"/>
      <c r="G284" s="9"/>
      <c r="H284" s="9"/>
      <c r="I284" s="9"/>
      <c r="J284" s="9"/>
      <c r="K284" s="9"/>
      <c r="L284" s="6"/>
      <c r="M284" s="6"/>
      <c r="N284" s="6"/>
      <c r="O284" s="6"/>
      <c r="P284" s="6"/>
      <c r="Q284" s="6"/>
      <c r="R284" s="6"/>
      <c r="S284" s="6"/>
      <c r="T284" s="6"/>
      <c r="U284" s="6"/>
      <c r="V284" s="9"/>
      <c r="W284" s="9"/>
      <c r="X284" s="9"/>
      <c r="Y284" s="9"/>
      <c r="Z284" s="9"/>
      <c r="AA284" s="9"/>
      <c r="AB284" s="9"/>
      <c r="AC284" s="9"/>
      <c r="AD284" s="6"/>
      <c r="AE284" s="6"/>
      <c r="AF284" s="10"/>
      <c r="AG284" s="9"/>
      <c r="AH284" s="9"/>
      <c r="AI284" s="9"/>
      <c r="AJ284" s="9"/>
      <c r="AK284" s="9"/>
      <c r="AL284" s="9"/>
      <c r="AM284" s="11"/>
      <c r="AN284" s="6"/>
      <c r="AO284" s="6"/>
      <c r="AP284" s="6"/>
    </row>
    <row r="285">
      <c r="A285" s="6"/>
      <c r="B285" s="6"/>
      <c r="C285" s="6"/>
      <c r="D285" s="9"/>
      <c r="E285" s="9"/>
      <c r="F285" s="9"/>
      <c r="G285" s="9"/>
      <c r="H285" s="9"/>
      <c r="I285" s="9"/>
      <c r="J285" s="9"/>
      <c r="K285" s="9"/>
      <c r="L285" s="6"/>
      <c r="M285" s="6"/>
      <c r="N285" s="6"/>
      <c r="O285" s="6"/>
      <c r="P285" s="6"/>
      <c r="Q285" s="6"/>
      <c r="R285" s="6"/>
      <c r="S285" s="6"/>
      <c r="T285" s="6"/>
      <c r="U285" s="6"/>
      <c r="V285" s="9"/>
      <c r="W285" s="9"/>
      <c r="X285" s="9"/>
      <c r="Y285" s="9"/>
      <c r="Z285" s="9"/>
      <c r="AA285" s="9"/>
      <c r="AB285" s="9"/>
      <c r="AC285" s="9"/>
      <c r="AD285" s="6"/>
      <c r="AE285" s="6"/>
      <c r="AF285" s="10"/>
      <c r="AG285" s="9"/>
      <c r="AH285" s="9"/>
      <c r="AI285" s="9"/>
      <c r="AJ285" s="9"/>
      <c r="AK285" s="9"/>
      <c r="AL285" s="9"/>
      <c r="AM285" s="11"/>
      <c r="AN285" s="6"/>
      <c r="AO285" s="6"/>
      <c r="AP285" s="6"/>
    </row>
    <row r="286">
      <c r="A286" s="6"/>
      <c r="B286" s="6"/>
      <c r="C286" s="6"/>
      <c r="D286" s="9"/>
      <c r="E286" s="9"/>
      <c r="F286" s="9"/>
      <c r="G286" s="9"/>
      <c r="H286" s="9"/>
      <c r="I286" s="9"/>
      <c r="J286" s="9"/>
      <c r="K286" s="9"/>
      <c r="L286" s="6"/>
      <c r="M286" s="6"/>
      <c r="N286" s="6"/>
      <c r="O286" s="6"/>
      <c r="P286" s="6"/>
      <c r="Q286" s="6"/>
      <c r="R286" s="6"/>
      <c r="S286" s="6"/>
      <c r="T286" s="6"/>
      <c r="U286" s="6"/>
      <c r="V286" s="9"/>
      <c r="W286" s="9"/>
      <c r="X286" s="9"/>
      <c r="Y286" s="9"/>
      <c r="Z286" s="9"/>
      <c r="AA286" s="9"/>
      <c r="AB286" s="9"/>
      <c r="AC286" s="9"/>
      <c r="AD286" s="6"/>
      <c r="AE286" s="6"/>
      <c r="AF286" s="10"/>
      <c r="AG286" s="9"/>
      <c r="AH286" s="9"/>
      <c r="AI286" s="9"/>
      <c r="AJ286" s="9"/>
      <c r="AK286" s="9"/>
      <c r="AL286" s="9"/>
      <c r="AM286" s="13"/>
      <c r="AN286" s="6"/>
      <c r="AO286" s="6"/>
      <c r="AP286" s="6"/>
    </row>
    <row r="287">
      <c r="A287" s="6"/>
      <c r="B287" s="6"/>
      <c r="C287" s="6"/>
      <c r="D287" s="9"/>
      <c r="E287" s="9"/>
      <c r="F287" s="9"/>
      <c r="G287" s="9"/>
      <c r="H287" s="9"/>
      <c r="I287" s="9"/>
      <c r="J287" s="9"/>
      <c r="K287" s="9"/>
      <c r="L287" s="6"/>
      <c r="M287" s="6"/>
      <c r="N287" s="6"/>
      <c r="O287" s="6"/>
      <c r="P287" s="6"/>
      <c r="Q287" s="6"/>
      <c r="R287" s="6"/>
      <c r="S287" s="6"/>
      <c r="T287" s="6"/>
      <c r="U287" s="6"/>
      <c r="V287" s="9"/>
      <c r="W287" s="9"/>
      <c r="X287" s="9"/>
      <c r="Y287" s="9"/>
      <c r="Z287" s="9"/>
      <c r="AA287" s="9"/>
      <c r="AB287" s="9"/>
      <c r="AC287" s="9"/>
      <c r="AD287" s="6"/>
      <c r="AE287" s="6"/>
      <c r="AF287" s="10"/>
      <c r="AG287" s="9"/>
      <c r="AH287" s="9"/>
      <c r="AI287" s="9"/>
      <c r="AJ287" s="9"/>
      <c r="AK287" s="9"/>
      <c r="AL287" s="9"/>
      <c r="AM287" s="11"/>
      <c r="AN287" s="6"/>
      <c r="AO287" s="6"/>
      <c r="AP287" s="6"/>
    </row>
    <row r="288">
      <c r="A288" s="6"/>
      <c r="B288" s="6"/>
      <c r="C288" s="6"/>
      <c r="D288" s="9"/>
      <c r="E288" s="9"/>
      <c r="F288" s="9"/>
      <c r="G288" s="9"/>
      <c r="H288" s="9"/>
      <c r="I288" s="9"/>
      <c r="J288" s="9"/>
      <c r="K288" s="9"/>
      <c r="L288" s="6"/>
      <c r="M288" s="6"/>
      <c r="N288" s="6"/>
      <c r="O288" s="6"/>
      <c r="P288" s="6"/>
      <c r="Q288" s="6"/>
      <c r="R288" s="6"/>
      <c r="S288" s="6"/>
      <c r="T288" s="6"/>
      <c r="U288" s="6"/>
      <c r="V288" s="9"/>
      <c r="W288" s="9"/>
      <c r="X288" s="9"/>
      <c r="Y288" s="9"/>
      <c r="Z288" s="9"/>
      <c r="AA288" s="9"/>
      <c r="AB288" s="9"/>
      <c r="AC288" s="9"/>
      <c r="AD288" s="6"/>
      <c r="AE288" s="6"/>
      <c r="AF288" s="10"/>
      <c r="AG288" s="9"/>
      <c r="AH288" s="9"/>
      <c r="AI288" s="9"/>
      <c r="AJ288" s="9"/>
      <c r="AK288" s="9"/>
      <c r="AL288" s="9"/>
      <c r="AM288" s="11"/>
      <c r="AN288" s="6"/>
      <c r="AO288" s="6"/>
      <c r="AP288" s="6"/>
    </row>
    <row r="289">
      <c r="A289" s="6"/>
      <c r="B289" s="6"/>
      <c r="C289" s="6"/>
      <c r="D289" s="9"/>
      <c r="E289" s="9"/>
      <c r="F289" s="9"/>
      <c r="G289" s="9"/>
      <c r="H289" s="9"/>
      <c r="I289" s="9"/>
      <c r="J289" s="9"/>
      <c r="K289" s="9"/>
      <c r="L289" s="6"/>
      <c r="M289" s="6"/>
      <c r="N289" s="6"/>
      <c r="O289" s="6"/>
      <c r="P289" s="6"/>
      <c r="Q289" s="6"/>
      <c r="R289" s="6"/>
      <c r="S289" s="6"/>
      <c r="T289" s="6"/>
      <c r="U289" s="6"/>
      <c r="V289" s="9"/>
      <c r="W289" s="9"/>
      <c r="X289" s="9"/>
      <c r="Y289" s="9"/>
      <c r="Z289" s="9"/>
      <c r="AA289" s="9"/>
      <c r="AB289" s="9"/>
      <c r="AC289" s="9"/>
      <c r="AD289" s="6"/>
      <c r="AE289" s="6"/>
      <c r="AF289" s="10"/>
      <c r="AG289" s="9"/>
      <c r="AH289" s="9"/>
      <c r="AI289" s="9"/>
      <c r="AJ289" s="9"/>
      <c r="AK289" s="9"/>
      <c r="AL289" s="9"/>
      <c r="AM289" s="11"/>
      <c r="AN289" s="6"/>
      <c r="AO289" s="6"/>
      <c r="AP289" s="6"/>
    </row>
    <row r="290">
      <c r="A290" s="6"/>
      <c r="B290" s="6"/>
      <c r="C290" s="6"/>
      <c r="D290" s="9"/>
      <c r="E290" s="9"/>
      <c r="F290" s="9"/>
      <c r="G290" s="9"/>
      <c r="H290" s="9"/>
      <c r="I290" s="9"/>
      <c r="J290" s="9"/>
      <c r="K290" s="9"/>
      <c r="L290" s="6"/>
      <c r="M290" s="6"/>
      <c r="N290" s="6"/>
      <c r="O290" s="6"/>
      <c r="P290" s="6"/>
      <c r="Q290" s="6"/>
      <c r="R290" s="6"/>
      <c r="S290" s="6"/>
      <c r="T290" s="6"/>
      <c r="U290" s="6"/>
      <c r="V290" s="9"/>
      <c r="W290" s="9"/>
      <c r="X290" s="9"/>
      <c r="Y290" s="9"/>
      <c r="Z290" s="9"/>
      <c r="AA290" s="9"/>
      <c r="AB290" s="9"/>
      <c r="AC290" s="9"/>
      <c r="AD290" s="6"/>
      <c r="AE290" s="6"/>
      <c r="AF290" s="10"/>
      <c r="AG290" s="9"/>
      <c r="AH290" s="9"/>
      <c r="AI290" s="9"/>
      <c r="AJ290" s="9"/>
      <c r="AK290" s="9"/>
      <c r="AL290" s="9"/>
      <c r="AM290" s="11"/>
      <c r="AN290" s="6"/>
      <c r="AO290" s="6"/>
      <c r="AP290" s="6"/>
    </row>
    <row r="291">
      <c r="A291" s="6"/>
      <c r="B291" s="6"/>
      <c r="C291" s="6"/>
      <c r="D291" s="9"/>
      <c r="E291" s="9"/>
      <c r="F291" s="9"/>
      <c r="G291" s="9"/>
      <c r="H291" s="9"/>
      <c r="I291" s="9"/>
      <c r="J291" s="9"/>
      <c r="K291" s="9"/>
      <c r="L291" s="6"/>
      <c r="M291" s="6"/>
      <c r="N291" s="6"/>
      <c r="O291" s="6"/>
      <c r="P291" s="6"/>
      <c r="Q291" s="6"/>
      <c r="R291" s="6"/>
      <c r="S291" s="6"/>
      <c r="T291" s="6"/>
      <c r="U291" s="6"/>
      <c r="V291" s="9"/>
      <c r="W291" s="9"/>
      <c r="X291" s="9"/>
      <c r="Y291" s="9"/>
      <c r="Z291" s="9"/>
      <c r="AA291" s="9"/>
      <c r="AB291" s="9"/>
      <c r="AC291" s="9"/>
      <c r="AD291" s="6"/>
      <c r="AE291" s="6"/>
      <c r="AF291" s="10"/>
      <c r="AG291" s="9"/>
      <c r="AH291" s="9"/>
      <c r="AI291" s="9"/>
      <c r="AJ291" s="9"/>
      <c r="AK291" s="9"/>
      <c r="AL291" s="9"/>
      <c r="AM291" s="13"/>
      <c r="AN291" s="6"/>
      <c r="AO291" s="6"/>
      <c r="AP291" s="6"/>
    </row>
    <row r="292">
      <c r="A292" s="6"/>
      <c r="B292" s="6"/>
      <c r="C292" s="6"/>
      <c r="D292" s="9"/>
      <c r="E292" s="9"/>
      <c r="F292" s="9"/>
      <c r="G292" s="9"/>
      <c r="H292" s="9"/>
      <c r="I292" s="9"/>
      <c r="J292" s="9"/>
      <c r="K292" s="9"/>
      <c r="L292" s="6"/>
      <c r="M292" s="6"/>
      <c r="N292" s="6"/>
      <c r="O292" s="6"/>
      <c r="P292" s="6"/>
      <c r="Q292" s="6"/>
      <c r="R292" s="6"/>
      <c r="S292" s="6"/>
      <c r="T292" s="6"/>
      <c r="U292" s="6"/>
      <c r="V292" s="9"/>
      <c r="W292" s="9"/>
      <c r="X292" s="9"/>
      <c r="Y292" s="9"/>
      <c r="Z292" s="9"/>
      <c r="AA292" s="9"/>
      <c r="AB292" s="9"/>
      <c r="AC292" s="9"/>
      <c r="AD292" s="6"/>
      <c r="AE292" s="6"/>
      <c r="AF292" s="10"/>
      <c r="AG292" s="9"/>
      <c r="AH292" s="9"/>
      <c r="AI292" s="9"/>
      <c r="AJ292" s="9"/>
      <c r="AK292" s="9"/>
      <c r="AL292" s="9"/>
      <c r="AM292" s="13"/>
      <c r="AN292" s="6"/>
      <c r="AO292" s="6"/>
      <c r="AP292" s="6"/>
    </row>
    <row r="293">
      <c r="A293" s="6"/>
      <c r="B293" s="6"/>
      <c r="C293" s="6"/>
      <c r="D293" s="9"/>
      <c r="E293" s="9"/>
      <c r="F293" s="9"/>
      <c r="G293" s="9"/>
      <c r="H293" s="9"/>
      <c r="I293" s="9"/>
      <c r="J293" s="9"/>
      <c r="K293" s="9"/>
      <c r="L293" s="6"/>
      <c r="M293" s="6"/>
      <c r="N293" s="6"/>
      <c r="O293" s="6"/>
      <c r="P293" s="6"/>
      <c r="Q293" s="6"/>
      <c r="R293" s="6"/>
      <c r="S293" s="6"/>
      <c r="T293" s="6"/>
      <c r="U293" s="6"/>
      <c r="V293" s="9"/>
      <c r="W293" s="9"/>
      <c r="X293" s="9"/>
      <c r="Y293" s="9"/>
      <c r="Z293" s="9"/>
      <c r="AA293" s="9"/>
      <c r="AB293" s="9"/>
      <c r="AC293" s="9"/>
      <c r="AD293" s="6"/>
      <c r="AE293" s="6"/>
      <c r="AF293" s="10"/>
      <c r="AG293" s="9"/>
      <c r="AH293" s="9"/>
      <c r="AI293" s="9"/>
      <c r="AJ293" s="9"/>
      <c r="AK293" s="9"/>
      <c r="AL293" s="9"/>
      <c r="AM293" s="11"/>
      <c r="AN293" s="6"/>
      <c r="AO293" s="6"/>
      <c r="AP293" s="6"/>
    </row>
    <row r="294">
      <c r="A294" s="6"/>
      <c r="B294" s="6"/>
      <c r="C294" s="6"/>
      <c r="D294" s="9"/>
      <c r="E294" s="9"/>
      <c r="F294" s="9"/>
      <c r="G294" s="9"/>
      <c r="H294" s="9"/>
      <c r="I294" s="9"/>
      <c r="J294" s="9"/>
      <c r="K294" s="9"/>
      <c r="L294" s="6"/>
      <c r="M294" s="6"/>
      <c r="N294" s="6"/>
      <c r="O294" s="6"/>
      <c r="P294" s="6"/>
      <c r="Q294" s="6"/>
      <c r="R294" s="6"/>
      <c r="S294" s="6"/>
      <c r="T294" s="6"/>
      <c r="U294" s="6"/>
      <c r="V294" s="9"/>
      <c r="W294" s="9"/>
      <c r="X294" s="9"/>
      <c r="Y294" s="9"/>
      <c r="Z294" s="9"/>
      <c r="AA294" s="9"/>
      <c r="AB294" s="9"/>
      <c r="AC294" s="9"/>
      <c r="AD294" s="6"/>
      <c r="AE294" s="6"/>
      <c r="AF294" s="10"/>
      <c r="AG294" s="9"/>
      <c r="AH294" s="9"/>
      <c r="AI294" s="9"/>
      <c r="AJ294" s="9"/>
      <c r="AK294" s="9"/>
      <c r="AL294" s="9"/>
      <c r="AM294" s="13"/>
      <c r="AN294" s="6"/>
      <c r="AO294" s="6"/>
      <c r="AP294" s="6"/>
    </row>
    <row r="295">
      <c r="A295" s="6"/>
      <c r="B295" s="6"/>
      <c r="C295" s="6"/>
      <c r="D295" s="9"/>
      <c r="E295" s="9"/>
      <c r="F295" s="9"/>
      <c r="G295" s="9"/>
      <c r="H295" s="9"/>
      <c r="I295" s="9"/>
      <c r="J295" s="9"/>
      <c r="K295" s="9"/>
      <c r="L295" s="6"/>
      <c r="M295" s="6"/>
      <c r="N295" s="6"/>
      <c r="O295" s="6"/>
      <c r="P295" s="6"/>
      <c r="Q295" s="6"/>
      <c r="R295" s="6"/>
      <c r="S295" s="6"/>
      <c r="T295" s="6"/>
      <c r="U295" s="6"/>
      <c r="V295" s="9"/>
      <c r="W295" s="9"/>
      <c r="X295" s="9"/>
      <c r="Y295" s="9"/>
      <c r="Z295" s="9"/>
      <c r="AA295" s="9"/>
      <c r="AB295" s="9"/>
      <c r="AC295" s="9"/>
      <c r="AD295" s="6"/>
      <c r="AE295" s="6"/>
      <c r="AF295" s="10"/>
      <c r="AG295" s="9"/>
      <c r="AH295" s="9"/>
      <c r="AI295" s="9"/>
      <c r="AJ295" s="9"/>
      <c r="AK295" s="9"/>
      <c r="AL295" s="9"/>
      <c r="AM295" s="11"/>
      <c r="AN295" s="6"/>
      <c r="AO295" s="6"/>
      <c r="AP295" s="6"/>
    </row>
    <row r="296">
      <c r="A296" s="6"/>
      <c r="B296" s="6"/>
      <c r="C296" s="6"/>
      <c r="D296" s="9"/>
      <c r="E296" s="9"/>
      <c r="F296" s="9"/>
      <c r="G296" s="9"/>
      <c r="H296" s="9"/>
      <c r="I296" s="9"/>
      <c r="J296" s="9"/>
      <c r="K296" s="9"/>
      <c r="L296" s="6"/>
      <c r="M296" s="6"/>
      <c r="N296" s="6"/>
      <c r="O296" s="6"/>
      <c r="P296" s="6"/>
      <c r="Q296" s="6"/>
      <c r="R296" s="6"/>
      <c r="S296" s="6"/>
      <c r="T296" s="6"/>
      <c r="U296" s="6"/>
      <c r="V296" s="9"/>
      <c r="W296" s="9"/>
      <c r="X296" s="9"/>
      <c r="Y296" s="9"/>
      <c r="Z296" s="9"/>
      <c r="AA296" s="9"/>
      <c r="AB296" s="9"/>
      <c r="AC296" s="9"/>
      <c r="AD296" s="6"/>
      <c r="AE296" s="6"/>
      <c r="AF296" s="10"/>
      <c r="AG296" s="9"/>
      <c r="AH296" s="9"/>
      <c r="AI296" s="9"/>
      <c r="AJ296" s="9"/>
      <c r="AK296" s="9"/>
      <c r="AL296" s="9"/>
      <c r="AM296" s="11"/>
      <c r="AN296" s="6"/>
      <c r="AO296" s="6"/>
      <c r="AP296" s="6"/>
    </row>
    <row r="297">
      <c r="A297" s="6"/>
      <c r="B297" s="6"/>
      <c r="C297" s="6"/>
      <c r="D297" s="9"/>
      <c r="E297" s="9"/>
      <c r="F297" s="9"/>
      <c r="G297" s="9"/>
      <c r="H297" s="9"/>
      <c r="I297" s="9"/>
      <c r="J297" s="9"/>
      <c r="K297" s="9"/>
      <c r="L297" s="6"/>
      <c r="M297" s="6"/>
      <c r="N297" s="6"/>
      <c r="O297" s="6"/>
      <c r="P297" s="6"/>
      <c r="Q297" s="6"/>
      <c r="R297" s="6"/>
      <c r="S297" s="6"/>
      <c r="T297" s="6"/>
      <c r="U297" s="6"/>
      <c r="V297" s="9"/>
      <c r="W297" s="9"/>
      <c r="X297" s="9"/>
      <c r="Y297" s="9"/>
      <c r="Z297" s="9"/>
      <c r="AA297" s="9"/>
      <c r="AB297" s="9"/>
      <c r="AC297" s="9"/>
      <c r="AD297" s="6"/>
      <c r="AE297" s="6"/>
      <c r="AF297" s="10"/>
      <c r="AG297" s="9"/>
      <c r="AH297" s="9"/>
      <c r="AI297" s="9"/>
      <c r="AJ297" s="9"/>
      <c r="AK297" s="9"/>
      <c r="AL297" s="9"/>
      <c r="AM297" s="11"/>
      <c r="AN297" s="6"/>
      <c r="AO297" s="6"/>
      <c r="AP297" s="6"/>
    </row>
    <row r="298">
      <c r="A298" s="6"/>
      <c r="B298" s="6"/>
      <c r="C298" s="6"/>
      <c r="D298" s="9"/>
      <c r="E298" s="9"/>
      <c r="F298" s="9"/>
      <c r="G298" s="9"/>
      <c r="H298" s="9"/>
      <c r="I298" s="9"/>
      <c r="J298" s="9"/>
      <c r="K298" s="9"/>
      <c r="L298" s="6"/>
      <c r="M298" s="6"/>
      <c r="N298" s="6"/>
      <c r="O298" s="6"/>
      <c r="P298" s="6"/>
      <c r="Q298" s="6"/>
      <c r="R298" s="6"/>
      <c r="S298" s="6"/>
      <c r="T298" s="6"/>
      <c r="U298" s="6"/>
      <c r="V298" s="9"/>
      <c r="W298" s="9"/>
      <c r="X298" s="9"/>
      <c r="Y298" s="9"/>
      <c r="Z298" s="9"/>
      <c r="AA298" s="9"/>
      <c r="AB298" s="9"/>
      <c r="AC298" s="9"/>
      <c r="AD298" s="6"/>
      <c r="AE298" s="6"/>
      <c r="AF298" s="10"/>
      <c r="AG298" s="9"/>
      <c r="AH298" s="9"/>
      <c r="AI298" s="9"/>
      <c r="AJ298" s="9"/>
      <c r="AK298" s="9"/>
      <c r="AL298" s="9"/>
      <c r="AM298" s="11"/>
      <c r="AN298" s="6"/>
      <c r="AO298" s="6"/>
      <c r="AP298" s="6"/>
    </row>
    <row r="299">
      <c r="A299" s="6"/>
      <c r="B299" s="6"/>
      <c r="C299" s="6"/>
      <c r="D299" s="9"/>
      <c r="E299" s="9"/>
      <c r="F299" s="9"/>
      <c r="G299" s="9"/>
      <c r="H299" s="9"/>
      <c r="I299" s="9"/>
      <c r="J299" s="9"/>
      <c r="K299" s="9"/>
      <c r="L299" s="6"/>
      <c r="M299" s="6"/>
      <c r="N299" s="6"/>
      <c r="O299" s="6"/>
      <c r="P299" s="6"/>
      <c r="Q299" s="6"/>
      <c r="R299" s="6"/>
      <c r="S299" s="6"/>
      <c r="T299" s="6"/>
      <c r="U299" s="6"/>
      <c r="V299" s="9"/>
      <c r="W299" s="9"/>
      <c r="X299" s="9"/>
      <c r="Y299" s="9"/>
      <c r="Z299" s="9"/>
      <c r="AA299" s="9"/>
      <c r="AB299" s="9"/>
      <c r="AC299" s="9"/>
      <c r="AD299" s="6"/>
      <c r="AE299" s="6"/>
      <c r="AF299" s="10"/>
      <c r="AG299" s="9"/>
      <c r="AH299" s="9"/>
      <c r="AI299" s="9"/>
      <c r="AJ299" s="9"/>
      <c r="AK299" s="9"/>
      <c r="AL299" s="9"/>
      <c r="AM299" s="11"/>
      <c r="AN299" s="6"/>
      <c r="AO299" s="6"/>
      <c r="AP299" s="6"/>
    </row>
    <row r="300">
      <c r="A300" s="6"/>
      <c r="B300" s="6"/>
      <c r="C300" s="6"/>
      <c r="D300" s="9"/>
      <c r="E300" s="9"/>
      <c r="F300" s="9"/>
      <c r="G300" s="9"/>
      <c r="H300" s="9"/>
      <c r="I300" s="9"/>
      <c r="J300" s="9"/>
      <c r="K300" s="9"/>
      <c r="L300" s="6"/>
      <c r="M300" s="6"/>
      <c r="N300" s="6"/>
      <c r="O300" s="6"/>
      <c r="P300" s="6"/>
      <c r="Q300" s="6"/>
      <c r="R300" s="6"/>
      <c r="S300" s="6"/>
      <c r="T300" s="6"/>
      <c r="U300" s="6"/>
      <c r="V300" s="9"/>
      <c r="W300" s="9"/>
      <c r="X300" s="9"/>
      <c r="Y300" s="9"/>
      <c r="Z300" s="9"/>
      <c r="AA300" s="9"/>
      <c r="AB300" s="9"/>
      <c r="AC300" s="9"/>
      <c r="AD300" s="6"/>
      <c r="AE300" s="6"/>
      <c r="AF300" s="10"/>
      <c r="AG300" s="9"/>
      <c r="AH300" s="9"/>
      <c r="AI300" s="9"/>
      <c r="AJ300" s="9"/>
      <c r="AK300" s="9"/>
      <c r="AL300" s="9"/>
      <c r="AM300" s="13"/>
      <c r="AN300" s="6"/>
      <c r="AO300" s="6"/>
      <c r="AP300" s="6"/>
    </row>
    <row r="301">
      <c r="A301" s="6"/>
      <c r="B301" s="6"/>
      <c r="C301" s="6"/>
      <c r="D301" s="9"/>
      <c r="E301" s="9"/>
      <c r="F301" s="9"/>
      <c r="G301" s="9"/>
      <c r="H301" s="9"/>
      <c r="I301" s="9"/>
      <c r="J301" s="9"/>
      <c r="K301" s="9"/>
      <c r="L301" s="6"/>
      <c r="M301" s="6"/>
      <c r="N301" s="6"/>
      <c r="O301" s="6"/>
      <c r="P301" s="6"/>
      <c r="Q301" s="6"/>
      <c r="R301" s="6"/>
      <c r="S301" s="6"/>
      <c r="T301" s="6"/>
      <c r="U301" s="6"/>
      <c r="V301" s="9"/>
      <c r="W301" s="9"/>
      <c r="X301" s="9"/>
      <c r="Y301" s="9"/>
      <c r="Z301" s="9"/>
      <c r="AA301" s="9"/>
      <c r="AB301" s="9"/>
      <c r="AC301" s="9"/>
      <c r="AD301" s="6"/>
      <c r="AE301" s="6"/>
      <c r="AF301" s="10"/>
      <c r="AG301" s="9"/>
      <c r="AH301" s="9"/>
      <c r="AI301" s="9"/>
      <c r="AJ301" s="9"/>
      <c r="AK301" s="9"/>
      <c r="AL301" s="9"/>
      <c r="AM301" s="13"/>
      <c r="AN301" s="6"/>
      <c r="AO301" s="6"/>
      <c r="AP301" s="6"/>
    </row>
    <row r="302">
      <c r="A302" s="6"/>
      <c r="B302" s="6"/>
      <c r="C302" s="6"/>
      <c r="D302" s="9"/>
      <c r="E302" s="9"/>
      <c r="F302" s="9"/>
      <c r="G302" s="9"/>
      <c r="H302" s="9"/>
      <c r="I302" s="9"/>
      <c r="J302" s="9"/>
      <c r="K302" s="9"/>
      <c r="L302" s="6"/>
      <c r="M302" s="6"/>
      <c r="N302" s="6"/>
      <c r="O302" s="6"/>
      <c r="P302" s="6"/>
      <c r="Q302" s="6"/>
      <c r="R302" s="6"/>
      <c r="S302" s="6"/>
      <c r="T302" s="6"/>
      <c r="U302" s="6"/>
      <c r="V302" s="9"/>
      <c r="W302" s="9"/>
      <c r="X302" s="9"/>
      <c r="Y302" s="9"/>
      <c r="Z302" s="9"/>
      <c r="AA302" s="9"/>
      <c r="AB302" s="9"/>
      <c r="AC302" s="9"/>
      <c r="AD302" s="6"/>
      <c r="AE302" s="6"/>
      <c r="AF302" s="10"/>
      <c r="AG302" s="9"/>
      <c r="AH302" s="9"/>
      <c r="AI302" s="9"/>
      <c r="AJ302" s="9"/>
      <c r="AK302" s="9"/>
      <c r="AL302" s="9"/>
      <c r="AM302" s="13"/>
      <c r="AN302" s="6"/>
      <c r="AO302" s="6"/>
      <c r="AP302" s="6"/>
    </row>
    <row r="303">
      <c r="A303" s="6"/>
      <c r="B303" s="6"/>
      <c r="C303" s="6"/>
      <c r="D303" s="9"/>
      <c r="E303" s="9"/>
      <c r="F303" s="9"/>
      <c r="G303" s="9"/>
      <c r="H303" s="9"/>
      <c r="I303" s="9"/>
      <c r="J303" s="9"/>
      <c r="K303" s="9"/>
      <c r="L303" s="6"/>
      <c r="M303" s="6"/>
      <c r="N303" s="6"/>
      <c r="O303" s="6"/>
      <c r="P303" s="6"/>
      <c r="Q303" s="6"/>
      <c r="R303" s="6"/>
      <c r="S303" s="6"/>
      <c r="T303" s="6"/>
      <c r="U303" s="6"/>
      <c r="V303" s="9"/>
      <c r="W303" s="9"/>
      <c r="X303" s="9"/>
      <c r="Y303" s="9"/>
      <c r="Z303" s="9"/>
      <c r="AA303" s="9"/>
      <c r="AB303" s="9"/>
      <c r="AC303" s="9"/>
      <c r="AD303" s="6"/>
      <c r="AE303" s="6"/>
      <c r="AF303" s="10"/>
      <c r="AG303" s="9"/>
      <c r="AH303" s="9"/>
      <c r="AI303" s="9"/>
      <c r="AJ303" s="9"/>
      <c r="AK303" s="9"/>
      <c r="AL303" s="9"/>
      <c r="AM303" s="11"/>
      <c r="AN303" s="6"/>
      <c r="AO303" s="6"/>
      <c r="AP303" s="6"/>
    </row>
    <row r="304">
      <c r="A304" s="6"/>
      <c r="B304" s="6"/>
      <c r="C304" s="6"/>
      <c r="D304" s="9"/>
      <c r="E304" s="9"/>
      <c r="F304" s="9"/>
      <c r="G304" s="9"/>
      <c r="H304" s="9"/>
      <c r="I304" s="9"/>
      <c r="J304" s="9"/>
      <c r="K304" s="9"/>
      <c r="L304" s="6"/>
      <c r="M304" s="6"/>
      <c r="N304" s="6"/>
      <c r="O304" s="6"/>
      <c r="P304" s="6"/>
      <c r="Q304" s="6"/>
      <c r="R304" s="6"/>
      <c r="S304" s="6"/>
      <c r="T304" s="6"/>
      <c r="U304" s="6"/>
      <c r="V304" s="9"/>
      <c r="W304" s="9"/>
      <c r="X304" s="9"/>
      <c r="Y304" s="9"/>
      <c r="Z304" s="9"/>
      <c r="AA304" s="9"/>
      <c r="AB304" s="9"/>
      <c r="AC304" s="9"/>
      <c r="AD304" s="6"/>
      <c r="AE304" s="6"/>
      <c r="AF304" s="10"/>
      <c r="AG304" s="9"/>
      <c r="AH304" s="9"/>
      <c r="AI304" s="9"/>
      <c r="AJ304" s="9"/>
      <c r="AK304" s="9"/>
      <c r="AL304" s="9"/>
      <c r="AM304" s="13"/>
      <c r="AN304" s="6"/>
      <c r="AO304" s="6"/>
      <c r="AP304" s="6"/>
    </row>
    <row r="305">
      <c r="A305" s="6"/>
      <c r="B305" s="6"/>
      <c r="C305" s="6"/>
      <c r="D305" s="9"/>
      <c r="E305" s="9"/>
      <c r="F305" s="9"/>
      <c r="G305" s="9"/>
      <c r="H305" s="9"/>
      <c r="I305" s="9"/>
      <c r="J305" s="9"/>
      <c r="K305" s="9"/>
      <c r="L305" s="6"/>
      <c r="M305" s="6"/>
      <c r="N305" s="6"/>
      <c r="O305" s="6"/>
      <c r="P305" s="6"/>
      <c r="Q305" s="6"/>
      <c r="R305" s="6"/>
      <c r="S305" s="6"/>
      <c r="T305" s="6"/>
      <c r="U305" s="6"/>
      <c r="V305" s="9"/>
      <c r="W305" s="9"/>
      <c r="X305" s="9"/>
      <c r="Y305" s="9"/>
      <c r="Z305" s="9"/>
      <c r="AA305" s="9"/>
      <c r="AB305" s="9"/>
      <c r="AC305" s="9"/>
      <c r="AD305" s="6"/>
      <c r="AE305" s="6"/>
      <c r="AF305" s="10"/>
      <c r="AG305" s="9"/>
      <c r="AH305" s="9"/>
      <c r="AI305" s="9"/>
      <c r="AJ305" s="9"/>
      <c r="AK305" s="9"/>
      <c r="AL305" s="9"/>
      <c r="AM305" s="11"/>
      <c r="AN305" s="6"/>
      <c r="AO305" s="6"/>
      <c r="AP305" s="6"/>
    </row>
    <row r="306">
      <c r="A306" s="6"/>
      <c r="B306" s="6"/>
      <c r="C306" s="6"/>
      <c r="D306" s="9"/>
      <c r="E306" s="9"/>
      <c r="F306" s="9"/>
      <c r="G306" s="9"/>
      <c r="H306" s="9"/>
      <c r="I306" s="9"/>
      <c r="J306" s="9"/>
      <c r="K306" s="9"/>
      <c r="L306" s="6"/>
      <c r="M306" s="6"/>
      <c r="N306" s="6"/>
      <c r="O306" s="6"/>
      <c r="P306" s="6"/>
      <c r="Q306" s="6"/>
      <c r="R306" s="6"/>
      <c r="S306" s="6"/>
      <c r="T306" s="6"/>
      <c r="U306" s="6"/>
      <c r="V306" s="9"/>
      <c r="W306" s="9"/>
      <c r="X306" s="9"/>
      <c r="Y306" s="9"/>
      <c r="Z306" s="9"/>
      <c r="AA306" s="9"/>
      <c r="AB306" s="9"/>
      <c r="AC306" s="9"/>
      <c r="AD306" s="6"/>
      <c r="AE306" s="6"/>
      <c r="AF306" s="10"/>
      <c r="AG306" s="9"/>
      <c r="AH306" s="9"/>
      <c r="AI306" s="9"/>
      <c r="AJ306" s="9"/>
      <c r="AK306" s="9"/>
      <c r="AL306" s="9"/>
      <c r="AM306" s="13"/>
      <c r="AN306" s="6"/>
      <c r="AO306" s="6"/>
      <c r="AP306" s="6"/>
    </row>
    <row r="307">
      <c r="A307" s="6"/>
      <c r="B307" s="6"/>
      <c r="C307" s="6"/>
      <c r="D307" s="9"/>
      <c r="E307" s="9"/>
      <c r="F307" s="9"/>
      <c r="G307" s="9"/>
      <c r="H307" s="9"/>
      <c r="I307" s="9"/>
      <c r="J307" s="9"/>
      <c r="K307" s="9"/>
      <c r="L307" s="6"/>
      <c r="M307" s="6"/>
      <c r="N307" s="6"/>
      <c r="O307" s="6"/>
      <c r="P307" s="6"/>
      <c r="Q307" s="6"/>
      <c r="R307" s="6"/>
      <c r="S307" s="6"/>
      <c r="T307" s="6"/>
      <c r="U307" s="6"/>
      <c r="V307" s="9"/>
      <c r="W307" s="9"/>
      <c r="X307" s="9"/>
      <c r="Y307" s="9"/>
      <c r="Z307" s="9"/>
      <c r="AA307" s="9"/>
      <c r="AB307" s="9"/>
      <c r="AC307" s="9"/>
      <c r="AD307" s="6"/>
      <c r="AE307" s="6"/>
      <c r="AF307" s="10"/>
      <c r="AG307" s="9"/>
      <c r="AH307" s="9"/>
      <c r="AI307" s="9"/>
      <c r="AJ307" s="9"/>
      <c r="AK307" s="9"/>
      <c r="AL307" s="9"/>
      <c r="AM307" s="11"/>
      <c r="AN307" s="6"/>
      <c r="AO307" s="6"/>
      <c r="AP307" s="6"/>
    </row>
    <row r="308">
      <c r="A308" s="6"/>
      <c r="B308" s="6"/>
      <c r="C308" s="6"/>
      <c r="D308" s="9"/>
      <c r="E308" s="9"/>
      <c r="F308" s="9"/>
      <c r="G308" s="9"/>
      <c r="H308" s="9"/>
      <c r="I308" s="9"/>
      <c r="J308" s="9"/>
      <c r="K308" s="9"/>
      <c r="L308" s="6"/>
      <c r="M308" s="6"/>
      <c r="N308" s="6"/>
      <c r="O308" s="6"/>
      <c r="P308" s="6"/>
      <c r="Q308" s="6"/>
      <c r="R308" s="6"/>
      <c r="S308" s="6"/>
      <c r="T308" s="6"/>
      <c r="U308" s="6"/>
      <c r="V308" s="9"/>
      <c r="W308" s="9"/>
      <c r="X308" s="9"/>
      <c r="Y308" s="9"/>
      <c r="Z308" s="9"/>
      <c r="AA308" s="9"/>
      <c r="AB308" s="9"/>
      <c r="AC308" s="9"/>
      <c r="AD308" s="6"/>
      <c r="AE308" s="6"/>
      <c r="AF308" s="10"/>
      <c r="AG308" s="9"/>
      <c r="AH308" s="9"/>
      <c r="AI308" s="9"/>
      <c r="AJ308" s="9"/>
      <c r="AK308" s="9"/>
      <c r="AL308" s="9"/>
      <c r="AM308" s="11"/>
      <c r="AN308" s="6"/>
      <c r="AO308" s="6"/>
      <c r="AP308" s="6"/>
    </row>
    <row r="309">
      <c r="A309" s="6"/>
      <c r="B309" s="6"/>
      <c r="C309" s="6"/>
      <c r="D309" s="9"/>
      <c r="E309" s="9"/>
      <c r="F309" s="9"/>
      <c r="G309" s="9"/>
      <c r="H309" s="9"/>
      <c r="I309" s="9"/>
      <c r="J309" s="9"/>
      <c r="K309" s="9"/>
      <c r="L309" s="6"/>
      <c r="M309" s="6"/>
      <c r="N309" s="6"/>
      <c r="O309" s="6"/>
      <c r="P309" s="6"/>
      <c r="Q309" s="6"/>
      <c r="R309" s="6"/>
      <c r="S309" s="6"/>
      <c r="T309" s="6"/>
      <c r="U309" s="6"/>
      <c r="V309" s="9"/>
      <c r="W309" s="9"/>
      <c r="X309" s="9"/>
      <c r="Y309" s="9"/>
      <c r="Z309" s="9"/>
      <c r="AA309" s="9"/>
      <c r="AB309" s="9"/>
      <c r="AC309" s="9"/>
      <c r="AD309" s="6"/>
      <c r="AE309" s="6"/>
      <c r="AF309" s="10"/>
      <c r="AG309" s="9"/>
      <c r="AH309" s="9"/>
      <c r="AI309" s="9"/>
      <c r="AJ309" s="9"/>
      <c r="AK309" s="9"/>
      <c r="AL309" s="9"/>
      <c r="AM309" s="13"/>
      <c r="AN309" s="6"/>
      <c r="AO309" s="6"/>
      <c r="AP309" s="6"/>
    </row>
    <row r="310">
      <c r="A310" s="6"/>
      <c r="B310" s="6"/>
      <c r="C310" s="6"/>
      <c r="D310" s="9"/>
      <c r="E310" s="9"/>
      <c r="F310" s="9"/>
      <c r="G310" s="9"/>
      <c r="H310" s="9"/>
      <c r="I310" s="9"/>
      <c r="J310" s="9"/>
      <c r="K310" s="9"/>
      <c r="L310" s="6"/>
      <c r="M310" s="6"/>
      <c r="N310" s="6"/>
      <c r="O310" s="6"/>
      <c r="P310" s="6"/>
      <c r="Q310" s="6"/>
      <c r="R310" s="6"/>
      <c r="S310" s="6"/>
      <c r="T310" s="6"/>
      <c r="U310" s="6"/>
      <c r="V310" s="9"/>
      <c r="W310" s="9"/>
      <c r="X310" s="9"/>
      <c r="Y310" s="9"/>
      <c r="Z310" s="9"/>
      <c r="AA310" s="9"/>
      <c r="AB310" s="9"/>
      <c r="AC310" s="9"/>
      <c r="AD310" s="6"/>
      <c r="AE310" s="6"/>
      <c r="AF310" s="10"/>
      <c r="AG310" s="9"/>
      <c r="AH310" s="9"/>
      <c r="AI310" s="9"/>
      <c r="AJ310" s="9"/>
      <c r="AK310" s="9"/>
      <c r="AL310" s="9"/>
      <c r="AM310" s="13"/>
      <c r="AN310" s="6"/>
      <c r="AO310" s="6"/>
      <c r="AP310" s="6"/>
    </row>
    <row r="311">
      <c r="A311" s="6"/>
      <c r="B311" s="6"/>
      <c r="C311" s="6"/>
      <c r="D311" s="9"/>
      <c r="E311" s="9"/>
      <c r="F311" s="9"/>
      <c r="G311" s="9"/>
      <c r="H311" s="9"/>
      <c r="I311" s="9"/>
      <c r="J311" s="9"/>
      <c r="K311" s="9"/>
      <c r="L311" s="6"/>
      <c r="M311" s="6"/>
      <c r="N311" s="6"/>
      <c r="O311" s="6"/>
      <c r="P311" s="6"/>
      <c r="Q311" s="6"/>
      <c r="R311" s="6"/>
      <c r="S311" s="6"/>
      <c r="T311" s="6"/>
      <c r="U311" s="6"/>
      <c r="V311" s="9"/>
      <c r="W311" s="9"/>
      <c r="X311" s="9"/>
      <c r="Y311" s="9"/>
      <c r="Z311" s="9"/>
      <c r="AA311" s="9"/>
      <c r="AB311" s="9"/>
      <c r="AC311" s="9"/>
      <c r="AD311" s="6"/>
      <c r="AE311" s="6"/>
      <c r="AF311" s="10"/>
      <c r="AG311" s="9"/>
      <c r="AH311" s="9"/>
      <c r="AI311" s="9"/>
      <c r="AJ311" s="9"/>
      <c r="AK311" s="9"/>
      <c r="AL311" s="9"/>
      <c r="AM311" s="13"/>
      <c r="AN311" s="6"/>
      <c r="AO311" s="6"/>
      <c r="AP311" s="6"/>
    </row>
    <row r="312">
      <c r="A312" s="6"/>
      <c r="B312" s="6"/>
      <c r="C312" s="6"/>
      <c r="D312" s="9"/>
      <c r="E312" s="9"/>
      <c r="F312" s="9"/>
      <c r="G312" s="9"/>
      <c r="H312" s="9"/>
      <c r="I312" s="9"/>
      <c r="J312" s="9"/>
      <c r="K312" s="9"/>
      <c r="L312" s="6"/>
      <c r="M312" s="6"/>
      <c r="N312" s="6"/>
      <c r="O312" s="6"/>
      <c r="P312" s="6"/>
      <c r="Q312" s="6"/>
      <c r="R312" s="6"/>
      <c r="S312" s="6"/>
      <c r="T312" s="6"/>
      <c r="U312" s="6"/>
      <c r="V312" s="9"/>
      <c r="W312" s="9"/>
      <c r="X312" s="9"/>
      <c r="Y312" s="9"/>
      <c r="Z312" s="9"/>
      <c r="AA312" s="9"/>
      <c r="AB312" s="9"/>
      <c r="AC312" s="9"/>
      <c r="AD312" s="6"/>
      <c r="AE312" s="6"/>
      <c r="AF312" s="10"/>
      <c r="AG312" s="9"/>
      <c r="AH312" s="9"/>
      <c r="AI312" s="9"/>
      <c r="AJ312" s="9"/>
      <c r="AK312" s="9"/>
      <c r="AL312" s="9"/>
      <c r="AM312" s="13"/>
      <c r="AN312" s="6"/>
      <c r="AO312" s="6"/>
      <c r="AP312" s="6"/>
    </row>
    <row r="313">
      <c r="A313" s="6"/>
      <c r="B313" s="6"/>
      <c r="C313" s="6"/>
      <c r="D313" s="9"/>
      <c r="E313" s="9"/>
      <c r="F313" s="9"/>
      <c r="G313" s="9"/>
      <c r="H313" s="9"/>
      <c r="I313" s="9"/>
      <c r="J313" s="9"/>
      <c r="K313" s="9"/>
      <c r="L313" s="6"/>
      <c r="M313" s="6"/>
      <c r="N313" s="6"/>
      <c r="O313" s="6"/>
      <c r="P313" s="6"/>
      <c r="Q313" s="6"/>
      <c r="R313" s="6"/>
      <c r="S313" s="6"/>
      <c r="T313" s="6"/>
      <c r="U313" s="6"/>
      <c r="V313" s="9"/>
      <c r="W313" s="9"/>
      <c r="X313" s="9"/>
      <c r="Y313" s="9"/>
      <c r="Z313" s="9"/>
      <c r="AA313" s="9"/>
      <c r="AB313" s="9"/>
      <c r="AC313" s="9"/>
      <c r="AD313" s="6"/>
      <c r="AE313" s="6"/>
      <c r="AF313" s="10"/>
      <c r="AG313" s="9"/>
      <c r="AH313" s="9"/>
      <c r="AI313" s="9"/>
      <c r="AJ313" s="9"/>
      <c r="AK313" s="9"/>
      <c r="AL313" s="9"/>
      <c r="AM313" s="11"/>
      <c r="AN313" s="6"/>
      <c r="AO313" s="6"/>
      <c r="AP313" s="6"/>
    </row>
    <row r="314">
      <c r="A314" s="6"/>
      <c r="B314" s="6"/>
      <c r="C314" s="6"/>
      <c r="D314" s="9"/>
      <c r="E314" s="9"/>
      <c r="F314" s="9"/>
      <c r="G314" s="9"/>
      <c r="H314" s="9"/>
      <c r="I314" s="9"/>
      <c r="J314" s="9"/>
      <c r="K314" s="9"/>
      <c r="L314" s="6"/>
      <c r="M314" s="6"/>
      <c r="N314" s="6"/>
      <c r="O314" s="6"/>
      <c r="P314" s="6"/>
      <c r="Q314" s="6"/>
      <c r="R314" s="6"/>
      <c r="S314" s="6"/>
      <c r="T314" s="6"/>
      <c r="U314" s="6"/>
      <c r="V314" s="9"/>
      <c r="W314" s="9"/>
      <c r="X314" s="9"/>
      <c r="Y314" s="9"/>
      <c r="Z314" s="9"/>
      <c r="AA314" s="9"/>
      <c r="AB314" s="9"/>
      <c r="AC314" s="9"/>
      <c r="AD314" s="6"/>
      <c r="AE314" s="6"/>
      <c r="AF314" s="10"/>
      <c r="AG314" s="9"/>
      <c r="AH314" s="9"/>
      <c r="AI314" s="9"/>
      <c r="AJ314" s="9"/>
      <c r="AK314" s="9"/>
      <c r="AL314" s="9"/>
      <c r="AM314" s="11"/>
      <c r="AN314" s="6"/>
      <c r="AO314" s="6"/>
      <c r="AP314" s="6"/>
    </row>
    <row r="315">
      <c r="A315" s="6"/>
      <c r="B315" s="6"/>
      <c r="C315" s="6"/>
      <c r="D315" s="9"/>
      <c r="E315" s="9"/>
      <c r="F315" s="9"/>
      <c r="G315" s="9"/>
      <c r="H315" s="9"/>
      <c r="I315" s="9"/>
      <c r="J315" s="9"/>
      <c r="K315" s="9"/>
      <c r="L315" s="6"/>
      <c r="M315" s="6"/>
      <c r="N315" s="6"/>
      <c r="O315" s="6"/>
      <c r="P315" s="6"/>
      <c r="Q315" s="6"/>
      <c r="R315" s="6"/>
      <c r="S315" s="6"/>
      <c r="T315" s="6"/>
      <c r="U315" s="6"/>
      <c r="V315" s="9"/>
      <c r="W315" s="9"/>
      <c r="X315" s="9"/>
      <c r="Y315" s="9"/>
      <c r="Z315" s="9"/>
      <c r="AA315" s="9"/>
      <c r="AB315" s="9"/>
      <c r="AC315" s="9"/>
      <c r="AD315" s="6"/>
      <c r="AE315" s="6"/>
      <c r="AF315" s="10"/>
      <c r="AG315" s="9"/>
      <c r="AH315" s="9"/>
      <c r="AI315" s="9"/>
      <c r="AJ315" s="9"/>
      <c r="AK315" s="9"/>
      <c r="AL315" s="9"/>
      <c r="AM315" s="11"/>
      <c r="AN315" s="6"/>
      <c r="AO315" s="6"/>
      <c r="AP315" s="6"/>
    </row>
    <row r="316">
      <c r="A316" s="6"/>
      <c r="B316" s="6"/>
      <c r="C316" s="6"/>
      <c r="D316" s="9"/>
      <c r="E316" s="9"/>
      <c r="F316" s="9"/>
      <c r="G316" s="9"/>
      <c r="H316" s="9"/>
      <c r="I316" s="9"/>
      <c r="J316" s="9"/>
      <c r="K316" s="9"/>
      <c r="L316" s="6"/>
      <c r="M316" s="6"/>
      <c r="N316" s="6"/>
      <c r="O316" s="6"/>
      <c r="P316" s="6"/>
      <c r="Q316" s="6"/>
      <c r="R316" s="6"/>
      <c r="S316" s="6"/>
      <c r="T316" s="6"/>
      <c r="U316" s="6"/>
      <c r="V316" s="9"/>
      <c r="W316" s="9"/>
      <c r="X316" s="9"/>
      <c r="Y316" s="9"/>
      <c r="Z316" s="9"/>
      <c r="AA316" s="9"/>
      <c r="AB316" s="9"/>
      <c r="AC316" s="9"/>
      <c r="AD316" s="6"/>
      <c r="AE316" s="6"/>
      <c r="AF316" s="10"/>
      <c r="AG316" s="9"/>
      <c r="AH316" s="9"/>
      <c r="AI316" s="9"/>
      <c r="AJ316" s="9"/>
      <c r="AK316" s="9"/>
      <c r="AL316" s="9"/>
      <c r="AM316" s="11"/>
      <c r="AN316" s="6"/>
      <c r="AO316" s="6"/>
      <c r="AP316" s="6"/>
    </row>
    <row r="317">
      <c r="A317" s="6"/>
      <c r="B317" s="6"/>
      <c r="C317" s="6"/>
      <c r="D317" s="9"/>
      <c r="E317" s="9"/>
      <c r="F317" s="9"/>
      <c r="G317" s="9"/>
      <c r="H317" s="9"/>
      <c r="I317" s="9"/>
      <c r="J317" s="9"/>
      <c r="K317" s="9"/>
      <c r="L317" s="6"/>
      <c r="M317" s="6"/>
      <c r="N317" s="6"/>
      <c r="O317" s="6"/>
      <c r="P317" s="6"/>
      <c r="Q317" s="6"/>
      <c r="R317" s="6"/>
      <c r="S317" s="6"/>
      <c r="T317" s="6"/>
      <c r="U317" s="6"/>
      <c r="V317" s="9"/>
      <c r="W317" s="9"/>
      <c r="X317" s="9"/>
      <c r="Y317" s="9"/>
      <c r="Z317" s="9"/>
      <c r="AA317" s="9"/>
      <c r="AB317" s="9"/>
      <c r="AC317" s="9"/>
      <c r="AD317" s="6"/>
      <c r="AE317" s="6"/>
      <c r="AF317" s="10"/>
      <c r="AG317" s="9"/>
      <c r="AH317" s="9"/>
      <c r="AI317" s="9"/>
      <c r="AJ317" s="9"/>
      <c r="AK317" s="9"/>
      <c r="AL317" s="9"/>
      <c r="AM317" s="13"/>
      <c r="AN317" s="6"/>
      <c r="AO317" s="6"/>
      <c r="AP317" s="6"/>
    </row>
    <row r="318">
      <c r="A318" s="6"/>
      <c r="B318" s="6"/>
      <c r="C318" s="6"/>
      <c r="D318" s="9"/>
      <c r="E318" s="9"/>
      <c r="F318" s="9"/>
      <c r="G318" s="9"/>
      <c r="H318" s="9"/>
      <c r="I318" s="9"/>
      <c r="J318" s="9"/>
      <c r="K318" s="9"/>
      <c r="L318" s="6"/>
      <c r="M318" s="6"/>
      <c r="N318" s="6"/>
      <c r="O318" s="6"/>
      <c r="P318" s="6"/>
      <c r="Q318" s="6"/>
      <c r="R318" s="6"/>
      <c r="S318" s="6"/>
      <c r="T318" s="6"/>
      <c r="U318" s="6"/>
      <c r="V318" s="9"/>
      <c r="W318" s="9"/>
      <c r="X318" s="9"/>
      <c r="Y318" s="9"/>
      <c r="Z318" s="9"/>
      <c r="AA318" s="9"/>
      <c r="AB318" s="9"/>
      <c r="AC318" s="9"/>
      <c r="AD318" s="6"/>
      <c r="AE318" s="6"/>
      <c r="AF318" s="10"/>
      <c r="AG318" s="9"/>
      <c r="AH318" s="9"/>
      <c r="AI318" s="9"/>
      <c r="AJ318" s="9"/>
      <c r="AK318" s="9"/>
      <c r="AL318" s="9"/>
      <c r="AM318" s="11"/>
      <c r="AN318" s="6"/>
      <c r="AO318" s="6"/>
      <c r="AP318" s="6"/>
    </row>
    <row r="319">
      <c r="A319" s="6"/>
      <c r="B319" s="6"/>
      <c r="C319" s="6"/>
      <c r="D319" s="9"/>
      <c r="E319" s="9"/>
      <c r="F319" s="9"/>
      <c r="G319" s="9"/>
      <c r="H319" s="9"/>
      <c r="I319" s="9"/>
      <c r="J319" s="9"/>
      <c r="K319" s="9"/>
      <c r="L319" s="6"/>
      <c r="M319" s="6"/>
      <c r="N319" s="6"/>
      <c r="O319" s="6"/>
      <c r="P319" s="6"/>
      <c r="Q319" s="6"/>
      <c r="R319" s="6"/>
      <c r="S319" s="6"/>
      <c r="T319" s="6"/>
      <c r="U319" s="6"/>
      <c r="V319" s="9"/>
      <c r="W319" s="9"/>
      <c r="X319" s="9"/>
      <c r="Y319" s="9"/>
      <c r="Z319" s="9"/>
      <c r="AA319" s="9"/>
      <c r="AB319" s="9"/>
      <c r="AC319" s="9"/>
      <c r="AD319" s="6"/>
      <c r="AE319" s="6"/>
      <c r="AF319" s="10"/>
      <c r="AG319" s="9"/>
      <c r="AH319" s="9"/>
      <c r="AI319" s="9"/>
      <c r="AJ319" s="9"/>
      <c r="AK319" s="9"/>
      <c r="AL319" s="9"/>
      <c r="AM319" s="11"/>
      <c r="AN319" s="6"/>
      <c r="AO319" s="6"/>
      <c r="AP319" s="6"/>
    </row>
    <row r="320">
      <c r="A320" s="6"/>
      <c r="B320" s="6"/>
      <c r="C320" s="6"/>
      <c r="D320" s="9"/>
      <c r="E320" s="9"/>
      <c r="F320" s="9"/>
      <c r="G320" s="9"/>
      <c r="H320" s="9"/>
      <c r="I320" s="9"/>
      <c r="J320" s="9"/>
      <c r="K320" s="9"/>
      <c r="L320" s="6"/>
      <c r="M320" s="6"/>
      <c r="N320" s="6"/>
      <c r="O320" s="6"/>
      <c r="P320" s="6"/>
      <c r="Q320" s="6"/>
      <c r="R320" s="6"/>
      <c r="S320" s="6"/>
      <c r="T320" s="6"/>
      <c r="U320" s="6"/>
      <c r="V320" s="9"/>
      <c r="W320" s="9"/>
      <c r="X320" s="9"/>
      <c r="Y320" s="9"/>
      <c r="Z320" s="9"/>
      <c r="AA320" s="9"/>
      <c r="AB320" s="9"/>
      <c r="AC320" s="9"/>
      <c r="AD320" s="6"/>
      <c r="AE320" s="6"/>
      <c r="AF320" s="10"/>
      <c r="AG320" s="9"/>
      <c r="AH320" s="9"/>
      <c r="AI320" s="9"/>
      <c r="AJ320" s="9"/>
      <c r="AK320" s="9"/>
      <c r="AL320" s="9"/>
      <c r="AM320" s="11"/>
      <c r="AN320" s="6"/>
      <c r="AO320" s="6"/>
      <c r="AP320" s="6"/>
    </row>
    <row r="321">
      <c r="A321" s="6"/>
      <c r="B321" s="6"/>
      <c r="C321" s="6"/>
      <c r="D321" s="9"/>
      <c r="E321" s="9"/>
      <c r="F321" s="9"/>
      <c r="G321" s="9"/>
      <c r="H321" s="9"/>
      <c r="I321" s="9"/>
      <c r="J321" s="9"/>
      <c r="K321" s="9"/>
      <c r="L321" s="6"/>
      <c r="M321" s="6"/>
      <c r="N321" s="6"/>
      <c r="O321" s="6"/>
      <c r="P321" s="6"/>
      <c r="Q321" s="6"/>
      <c r="R321" s="6"/>
      <c r="S321" s="6"/>
      <c r="T321" s="6"/>
      <c r="U321" s="6"/>
      <c r="V321" s="9"/>
      <c r="W321" s="9"/>
      <c r="X321" s="9"/>
      <c r="Y321" s="9"/>
      <c r="Z321" s="9"/>
      <c r="AA321" s="9"/>
      <c r="AB321" s="9"/>
      <c r="AC321" s="9"/>
      <c r="AD321" s="6"/>
      <c r="AE321" s="6"/>
      <c r="AF321" s="10"/>
      <c r="AG321" s="9"/>
      <c r="AH321" s="9"/>
      <c r="AI321" s="9"/>
      <c r="AJ321" s="9"/>
      <c r="AK321" s="9"/>
      <c r="AL321" s="9"/>
      <c r="AM321" s="11"/>
      <c r="AN321" s="6"/>
      <c r="AO321" s="6"/>
      <c r="AP321" s="6"/>
    </row>
    <row r="322">
      <c r="A322" s="6"/>
      <c r="B322" s="6"/>
      <c r="C322" s="6"/>
      <c r="D322" s="9"/>
      <c r="E322" s="9"/>
      <c r="F322" s="9"/>
      <c r="G322" s="9"/>
      <c r="H322" s="9"/>
      <c r="I322" s="9"/>
      <c r="J322" s="9"/>
      <c r="K322" s="9"/>
      <c r="L322" s="6"/>
      <c r="M322" s="6"/>
      <c r="N322" s="6"/>
      <c r="O322" s="6"/>
      <c r="P322" s="6"/>
      <c r="Q322" s="6"/>
      <c r="R322" s="6"/>
      <c r="S322" s="6"/>
      <c r="T322" s="6"/>
      <c r="U322" s="6"/>
      <c r="V322" s="9"/>
      <c r="W322" s="9"/>
      <c r="X322" s="9"/>
      <c r="Y322" s="9"/>
      <c r="Z322" s="9"/>
      <c r="AA322" s="9"/>
      <c r="AB322" s="9"/>
      <c r="AC322" s="9"/>
      <c r="AD322" s="6"/>
      <c r="AE322" s="6"/>
      <c r="AF322" s="10"/>
      <c r="AG322" s="9"/>
      <c r="AH322" s="9"/>
      <c r="AI322" s="9"/>
      <c r="AJ322" s="9"/>
      <c r="AK322" s="9"/>
      <c r="AL322" s="9"/>
      <c r="AM322" s="11"/>
      <c r="AN322" s="6"/>
      <c r="AO322" s="6"/>
      <c r="AP322" s="6"/>
    </row>
    <row r="323">
      <c r="A323" s="6"/>
      <c r="B323" s="6"/>
      <c r="C323" s="6"/>
      <c r="D323" s="9"/>
      <c r="E323" s="9"/>
      <c r="F323" s="9"/>
      <c r="G323" s="9"/>
      <c r="H323" s="9"/>
      <c r="I323" s="9"/>
      <c r="J323" s="9"/>
      <c r="K323" s="9"/>
      <c r="L323" s="6"/>
      <c r="M323" s="6"/>
      <c r="N323" s="6"/>
      <c r="O323" s="6"/>
      <c r="P323" s="6"/>
      <c r="Q323" s="6"/>
      <c r="R323" s="6"/>
      <c r="S323" s="6"/>
      <c r="T323" s="6"/>
      <c r="U323" s="6"/>
      <c r="V323" s="9"/>
      <c r="W323" s="9"/>
      <c r="X323" s="9"/>
      <c r="Y323" s="9"/>
      <c r="Z323" s="9"/>
      <c r="AA323" s="9"/>
      <c r="AB323" s="9"/>
      <c r="AC323" s="9"/>
      <c r="AD323" s="6"/>
      <c r="AE323" s="6"/>
      <c r="AF323" s="10"/>
      <c r="AG323" s="9"/>
      <c r="AH323" s="9"/>
      <c r="AI323" s="9"/>
      <c r="AJ323" s="9"/>
      <c r="AK323" s="9"/>
      <c r="AL323" s="9"/>
      <c r="AM323" s="11"/>
      <c r="AN323" s="6"/>
      <c r="AO323" s="6"/>
      <c r="AP323" s="6"/>
    </row>
    <row r="324">
      <c r="A324" s="6"/>
      <c r="B324" s="6"/>
      <c r="C324" s="6"/>
      <c r="D324" s="9"/>
      <c r="E324" s="9"/>
      <c r="F324" s="9"/>
      <c r="G324" s="9"/>
      <c r="H324" s="9"/>
      <c r="I324" s="9"/>
      <c r="J324" s="9"/>
      <c r="K324" s="9"/>
      <c r="L324" s="6"/>
      <c r="M324" s="6"/>
      <c r="N324" s="6"/>
      <c r="O324" s="6"/>
      <c r="P324" s="6"/>
      <c r="Q324" s="6"/>
      <c r="R324" s="6"/>
      <c r="S324" s="6"/>
      <c r="T324" s="6"/>
      <c r="U324" s="6"/>
      <c r="V324" s="9"/>
      <c r="W324" s="9"/>
      <c r="X324" s="9"/>
      <c r="Y324" s="9"/>
      <c r="Z324" s="9"/>
      <c r="AA324" s="9"/>
      <c r="AB324" s="9"/>
      <c r="AC324" s="9"/>
      <c r="AD324" s="6"/>
      <c r="AE324" s="6"/>
      <c r="AF324" s="10"/>
      <c r="AG324" s="9"/>
      <c r="AH324" s="9"/>
      <c r="AI324" s="9"/>
      <c r="AJ324" s="9"/>
      <c r="AK324" s="9"/>
      <c r="AL324" s="9"/>
      <c r="AM324" s="11"/>
      <c r="AN324" s="6"/>
      <c r="AO324" s="6"/>
      <c r="AP324" s="6"/>
    </row>
    <row r="325">
      <c r="A325" s="6"/>
      <c r="B325" s="6"/>
      <c r="C325" s="6"/>
      <c r="D325" s="9"/>
      <c r="E325" s="9"/>
      <c r="F325" s="9"/>
      <c r="G325" s="9"/>
      <c r="H325" s="9"/>
      <c r="I325" s="9"/>
      <c r="J325" s="9"/>
      <c r="K325" s="9"/>
      <c r="L325" s="6"/>
      <c r="M325" s="6"/>
      <c r="N325" s="6"/>
      <c r="O325" s="6"/>
      <c r="P325" s="6"/>
      <c r="Q325" s="6"/>
      <c r="R325" s="6"/>
      <c r="S325" s="6"/>
      <c r="T325" s="6"/>
      <c r="U325" s="6"/>
      <c r="V325" s="9"/>
      <c r="W325" s="9"/>
      <c r="X325" s="9"/>
      <c r="Y325" s="9"/>
      <c r="Z325" s="9"/>
      <c r="AA325" s="9"/>
      <c r="AB325" s="9"/>
      <c r="AC325" s="9"/>
      <c r="AD325" s="6"/>
      <c r="AE325" s="6"/>
      <c r="AF325" s="10"/>
      <c r="AG325" s="9"/>
      <c r="AH325" s="9"/>
      <c r="AI325" s="9"/>
      <c r="AJ325" s="9"/>
      <c r="AK325" s="9"/>
      <c r="AL325" s="9"/>
      <c r="AM325" s="11"/>
      <c r="AN325" s="6"/>
      <c r="AO325" s="6"/>
      <c r="AP325" s="6"/>
    </row>
    <row r="326">
      <c r="A326" s="6"/>
      <c r="B326" s="6"/>
      <c r="C326" s="6"/>
      <c r="D326" s="9"/>
      <c r="E326" s="9"/>
      <c r="F326" s="9"/>
      <c r="G326" s="9"/>
      <c r="H326" s="9"/>
      <c r="I326" s="9"/>
      <c r="J326" s="9"/>
      <c r="K326" s="9"/>
      <c r="L326" s="6"/>
      <c r="M326" s="6"/>
      <c r="N326" s="6"/>
      <c r="O326" s="6"/>
      <c r="P326" s="6"/>
      <c r="Q326" s="6"/>
      <c r="R326" s="6"/>
      <c r="S326" s="6"/>
      <c r="T326" s="6"/>
      <c r="U326" s="6"/>
      <c r="V326" s="9"/>
      <c r="W326" s="9"/>
      <c r="X326" s="9"/>
      <c r="Y326" s="9"/>
      <c r="Z326" s="9"/>
      <c r="AA326" s="9"/>
      <c r="AB326" s="9"/>
      <c r="AC326" s="9"/>
      <c r="AD326" s="6"/>
      <c r="AE326" s="6"/>
      <c r="AF326" s="10"/>
      <c r="AG326" s="9"/>
      <c r="AH326" s="9"/>
      <c r="AI326" s="9"/>
      <c r="AJ326" s="9"/>
      <c r="AK326" s="9"/>
      <c r="AL326" s="9"/>
      <c r="AM326" s="11"/>
      <c r="AN326" s="6"/>
      <c r="AO326" s="6"/>
      <c r="AP326" s="6"/>
    </row>
    <row r="327">
      <c r="A327" s="6"/>
      <c r="B327" s="6"/>
      <c r="C327" s="6"/>
      <c r="D327" s="9"/>
      <c r="E327" s="9"/>
      <c r="F327" s="9"/>
      <c r="G327" s="9"/>
      <c r="H327" s="9"/>
      <c r="I327" s="9"/>
      <c r="J327" s="9"/>
      <c r="K327" s="9"/>
      <c r="L327" s="6"/>
      <c r="M327" s="6"/>
      <c r="N327" s="6"/>
      <c r="O327" s="6"/>
      <c r="P327" s="6"/>
      <c r="Q327" s="6"/>
      <c r="R327" s="6"/>
      <c r="S327" s="6"/>
      <c r="T327" s="6"/>
      <c r="U327" s="6"/>
      <c r="V327" s="9"/>
      <c r="W327" s="9"/>
      <c r="X327" s="9"/>
      <c r="Y327" s="9"/>
      <c r="Z327" s="9"/>
      <c r="AA327" s="9"/>
      <c r="AB327" s="9"/>
      <c r="AC327" s="9"/>
      <c r="AD327" s="6"/>
      <c r="AE327" s="6"/>
      <c r="AF327" s="10"/>
      <c r="AG327" s="9"/>
      <c r="AH327" s="9"/>
      <c r="AI327" s="9"/>
      <c r="AJ327" s="9"/>
      <c r="AK327" s="9"/>
      <c r="AL327" s="9"/>
      <c r="AM327" s="11"/>
      <c r="AN327" s="6"/>
      <c r="AO327" s="6"/>
      <c r="AP327" s="6"/>
    </row>
    <row r="328">
      <c r="A328" s="6"/>
      <c r="B328" s="6"/>
      <c r="C328" s="6"/>
      <c r="D328" s="9"/>
      <c r="E328" s="9"/>
      <c r="F328" s="9"/>
      <c r="G328" s="9"/>
      <c r="H328" s="9"/>
      <c r="I328" s="9"/>
      <c r="J328" s="9"/>
      <c r="K328" s="9"/>
      <c r="L328" s="6"/>
      <c r="M328" s="6"/>
      <c r="N328" s="6"/>
      <c r="O328" s="6"/>
      <c r="P328" s="6"/>
      <c r="Q328" s="6"/>
      <c r="R328" s="6"/>
      <c r="S328" s="6"/>
      <c r="T328" s="6"/>
      <c r="U328" s="6"/>
      <c r="V328" s="9"/>
      <c r="W328" s="9"/>
      <c r="X328" s="9"/>
      <c r="Y328" s="9"/>
      <c r="Z328" s="9"/>
      <c r="AA328" s="9"/>
      <c r="AB328" s="9"/>
      <c r="AC328" s="9"/>
      <c r="AD328" s="6"/>
      <c r="AE328" s="6"/>
      <c r="AF328" s="10"/>
      <c r="AG328" s="9"/>
      <c r="AH328" s="9"/>
      <c r="AI328" s="9"/>
      <c r="AJ328" s="9"/>
      <c r="AK328" s="9"/>
      <c r="AL328" s="9"/>
      <c r="AM328" s="13"/>
      <c r="AN328" s="6"/>
      <c r="AO328" s="6"/>
      <c r="AP328" s="6"/>
    </row>
    <row r="329">
      <c r="A329" s="6"/>
      <c r="B329" s="6"/>
      <c r="C329" s="6"/>
      <c r="D329" s="9"/>
      <c r="E329" s="9"/>
      <c r="F329" s="9"/>
      <c r="G329" s="9"/>
      <c r="H329" s="9"/>
      <c r="I329" s="9"/>
      <c r="J329" s="9"/>
      <c r="K329" s="9"/>
      <c r="L329" s="6"/>
      <c r="M329" s="6"/>
      <c r="N329" s="6"/>
      <c r="O329" s="6"/>
      <c r="P329" s="6"/>
      <c r="Q329" s="6"/>
      <c r="R329" s="6"/>
      <c r="S329" s="6"/>
      <c r="T329" s="6"/>
      <c r="U329" s="6"/>
      <c r="V329" s="9"/>
      <c r="W329" s="9"/>
      <c r="X329" s="9"/>
      <c r="Y329" s="9"/>
      <c r="Z329" s="9"/>
      <c r="AA329" s="9"/>
      <c r="AB329" s="9"/>
      <c r="AC329" s="9"/>
      <c r="AD329" s="6"/>
      <c r="AE329" s="6"/>
      <c r="AF329" s="10"/>
      <c r="AG329" s="9"/>
      <c r="AH329" s="9"/>
      <c r="AI329" s="9"/>
      <c r="AJ329" s="9"/>
      <c r="AK329" s="9"/>
      <c r="AL329" s="9"/>
      <c r="AM329" s="11"/>
      <c r="AN329" s="6"/>
      <c r="AO329" s="6"/>
      <c r="AP329" s="6"/>
    </row>
    <row r="330">
      <c r="A330" s="6"/>
      <c r="B330" s="6"/>
      <c r="C330" s="6"/>
      <c r="D330" s="9"/>
      <c r="E330" s="9"/>
      <c r="F330" s="9"/>
      <c r="G330" s="9"/>
      <c r="H330" s="9"/>
      <c r="I330" s="9"/>
      <c r="J330" s="9"/>
      <c r="K330" s="9"/>
      <c r="L330" s="6"/>
      <c r="M330" s="6"/>
      <c r="N330" s="6"/>
      <c r="O330" s="6"/>
      <c r="P330" s="6"/>
      <c r="Q330" s="6"/>
      <c r="R330" s="6"/>
      <c r="S330" s="6"/>
      <c r="T330" s="6"/>
      <c r="U330" s="6"/>
      <c r="V330" s="9"/>
      <c r="W330" s="9"/>
      <c r="X330" s="9"/>
      <c r="Y330" s="9"/>
      <c r="Z330" s="9"/>
      <c r="AA330" s="9"/>
      <c r="AB330" s="9"/>
      <c r="AC330" s="9"/>
      <c r="AD330" s="6"/>
      <c r="AE330" s="6"/>
      <c r="AF330" s="10"/>
      <c r="AG330" s="9"/>
      <c r="AH330" s="9"/>
      <c r="AI330" s="9"/>
      <c r="AJ330" s="9"/>
      <c r="AK330" s="9"/>
      <c r="AL330" s="9"/>
      <c r="AM330" s="13"/>
      <c r="AN330" s="6"/>
      <c r="AO330" s="6"/>
      <c r="AP330" s="6"/>
    </row>
    <row r="331">
      <c r="A331" s="6"/>
      <c r="B331" s="6"/>
      <c r="C331" s="6"/>
      <c r="D331" s="9"/>
      <c r="E331" s="9"/>
      <c r="F331" s="9"/>
      <c r="G331" s="9"/>
      <c r="H331" s="9"/>
      <c r="I331" s="9"/>
      <c r="J331" s="9"/>
      <c r="K331" s="9"/>
      <c r="L331" s="6"/>
      <c r="M331" s="6"/>
      <c r="N331" s="6"/>
      <c r="O331" s="6"/>
      <c r="P331" s="6"/>
      <c r="Q331" s="6"/>
      <c r="R331" s="6"/>
      <c r="S331" s="6"/>
      <c r="T331" s="6"/>
      <c r="U331" s="6"/>
      <c r="V331" s="9"/>
      <c r="W331" s="9"/>
      <c r="X331" s="9"/>
      <c r="Y331" s="9"/>
      <c r="Z331" s="9"/>
      <c r="AA331" s="9"/>
      <c r="AB331" s="9"/>
      <c r="AC331" s="9"/>
      <c r="AD331" s="6"/>
      <c r="AE331" s="6"/>
      <c r="AF331" s="10"/>
      <c r="AG331" s="9"/>
      <c r="AH331" s="9"/>
      <c r="AI331" s="9"/>
      <c r="AJ331" s="9"/>
      <c r="AK331" s="9"/>
      <c r="AL331" s="9"/>
      <c r="AM331" s="13"/>
      <c r="AN331" s="6"/>
      <c r="AO331" s="6"/>
      <c r="AP331" s="6"/>
    </row>
    <row r="332">
      <c r="A332" s="6"/>
      <c r="B332" s="6"/>
      <c r="C332" s="6"/>
      <c r="D332" s="9"/>
      <c r="E332" s="9"/>
      <c r="F332" s="9"/>
      <c r="G332" s="9"/>
      <c r="H332" s="9"/>
      <c r="I332" s="9"/>
      <c r="J332" s="9"/>
      <c r="K332" s="9"/>
      <c r="L332" s="6"/>
      <c r="M332" s="6"/>
      <c r="N332" s="6"/>
      <c r="O332" s="6"/>
      <c r="P332" s="6"/>
      <c r="Q332" s="6"/>
      <c r="R332" s="6"/>
      <c r="S332" s="6"/>
      <c r="T332" s="6"/>
      <c r="U332" s="6"/>
      <c r="V332" s="9"/>
      <c r="W332" s="9"/>
      <c r="X332" s="9"/>
      <c r="Y332" s="9"/>
      <c r="Z332" s="9"/>
      <c r="AA332" s="9"/>
      <c r="AB332" s="9"/>
      <c r="AC332" s="9"/>
      <c r="AD332" s="6"/>
      <c r="AE332" s="6"/>
      <c r="AF332" s="10"/>
      <c r="AG332" s="9"/>
      <c r="AH332" s="9"/>
      <c r="AI332" s="9"/>
      <c r="AJ332" s="9"/>
      <c r="AK332" s="9"/>
      <c r="AL332" s="9"/>
      <c r="AM332" s="11"/>
      <c r="AN332" s="6"/>
      <c r="AO332" s="6"/>
      <c r="AP332" s="6"/>
    </row>
    <row r="333">
      <c r="A333" s="6"/>
      <c r="B333" s="6"/>
      <c r="C333" s="6"/>
      <c r="D333" s="9"/>
      <c r="E333" s="9"/>
      <c r="F333" s="9"/>
      <c r="G333" s="9"/>
      <c r="H333" s="9"/>
      <c r="I333" s="9"/>
      <c r="J333" s="9"/>
      <c r="K333" s="9"/>
      <c r="L333" s="6"/>
      <c r="M333" s="6"/>
      <c r="N333" s="6"/>
      <c r="O333" s="6"/>
      <c r="P333" s="6"/>
      <c r="Q333" s="6"/>
      <c r="R333" s="6"/>
      <c r="S333" s="6"/>
      <c r="T333" s="6"/>
      <c r="U333" s="6"/>
      <c r="V333" s="9"/>
      <c r="W333" s="9"/>
      <c r="X333" s="9"/>
      <c r="Y333" s="9"/>
      <c r="Z333" s="9"/>
      <c r="AA333" s="9"/>
      <c r="AB333" s="9"/>
      <c r="AC333" s="9"/>
      <c r="AD333" s="6"/>
      <c r="AE333" s="6"/>
      <c r="AF333" s="10"/>
      <c r="AG333" s="9"/>
      <c r="AH333" s="9"/>
      <c r="AI333" s="9"/>
      <c r="AJ333" s="9"/>
      <c r="AK333" s="9"/>
      <c r="AL333" s="9"/>
      <c r="AM333" s="11"/>
      <c r="AN333" s="6"/>
      <c r="AO333" s="6"/>
      <c r="AP333" s="6"/>
    </row>
    <row r="334">
      <c r="A334" s="6"/>
      <c r="B334" s="6"/>
      <c r="C334" s="6"/>
      <c r="D334" s="9"/>
      <c r="E334" s="9"/>
      <c r="F334" s="9"/>
      <c r="G334" s="9"/>
      <c r="H334" s="9"/>
      <c r="I334" s="9"/>
      <c r="J334" s="9"/>
      <c r="K334" s="9"/>
      <c r="L334" s="6"/>
      <c r="M334" s="6"/>
      <c r="N334" s="6"/>
      <c r="O334" s="6"/>
      <c r="P334" s="6"/>
      <c r="Q334" s="6"/>
      <c r="R334" s="6"/>
      <c r="S334" s="6"/>
      <c r="T334" s="6"/>
      <c r="U334" s="6"/>
      <c r="V334" s="9"/>
      <c r="W334" s="9"/>
      <c r="X334" s="9"/>
      <c r="Y334" s="9"/>
      <c r="Z334" s="9"/>
      <c r="AA334" s="9"/>
      <c r="AB334" s="9"/>
      <c r="AC334" s="9"/>
      <c r="AD334" s="6"/>
      <c r="AE334" s="6"/>
      <c r="AF334" s="10"/>
      <c r="AG334" s="9"/>
      <c r="AH334" s="9"/>
      <c r="AI334" s="9"/>
      <c r="AJ334" s="9"/>
      <c r="AK334" s="9"/>
      <c r="AL334" s="9"/>
      <c r="AM334" s="13"/>
      <c r="AN334" s="6"/>
      <c r="AO334" s="6"/>
      <c r="AP334" s="6"/>
    </row>
    <row r="335">
      <c r="A335" s="6"/>
      <c r="B335" s="6"/>
      <c r="C335" s="6"/>
      <c r="D335" s="9"/>
      <c r="E335" s="9"/>
      <c r="F335" s="9"/>
      <c r="G335" s="9"/>
      <c r="H335" s="9"/>
      <c r="I335" s="9"/>
      <c r="J335" s="9"/>
      <c r="K335" s="9"/>
      <c r="L335" s="6"/>
      <c r="M335" s="6"/>
      <c r="N335" s="6"/>
      <c r="O335" s="6"/>
      <c r="P335" s="6"/>
      <c r="Q335" s="6"/>
      <c r="R335" s="6"/>
      <c r="S335" s="6"/>
      <c r="T335" s="6"/>
      <c r="U335" s="6"/>
      <c r="V335" s="9"/>
      <c r="W335" s="9"/>
      <c r="X335" s="9"/>
      <c r="Y335" s="9"/>
      <c r="Z335" s="9"/>
      <c r="AA335" s="9"/>
      <c r="AB335" s="9"/>
      <c r="AC335" s="9"/>
      <c r="AD335" s="6"/>
      <c r="AE335" s="6"/>
      <c r="AF335" s="10"/>
      <c r="AG335" s="9"/>
      <c r="AH335" s="9"/>
      <c r="AI335" s="9"/>
      <c r="AJ335" s="9"/>
      <c r="AK335" s="9"/>
      <c r="AL335" s="9"/>
      <c r="AM335" s="13"/>
      <c r="AN335" s="6"/>
      <c r="AO335" s="6"/>
      <c r="AP335" s="6"/>
    </row>
    <row r="336">
      <c r="A336" s="6"/>
      <c r="B336" s="6"/>
      <c r="C336" s="6"/>
      <c r="D336" s="9"/>
      <c r="E336" s="9"/>
      <c r="F336" s="9"/>
      <c r="G336" s="9"/>
      <c r="H336" s="9"/>
      <c r="I336" s="9"/>
      <c r="J336" s="9"/>
      <c r="K336" s="9"/>
      <c r="L336" s="6"/>
      <c r="M336" s="6"/>
      <c r="N336" s="6"/>
      <c r="O336" s="6"/>
      <c r="P336" s="6"/>
      <c r="Q336" s="6"/>
      <c r="R336" s="6"/>
      <c r="S336" s="6"/>
      <c r="T336" s="6"/>
      <c r="U336" s="6"/>
      <c r="V336" s="9"/>
      <c r="W336" s="9"/>
      <c r="X336" s="9"/>
      <c r="Y336" s="9"/>
      <c r="Z336" s="9"/>
      <c r="AA336" s="9"/>
      <c r="AB336" s="9"/>
      <c r="AC336" s="9"/>
      <c r="AD336" s="6"/>
      <c r="AE336" s="6"/>
      <c r="AF336" s="10"/>
      <c r="AG336" s="9"/>
      <c r="AH336" s="9"/>
      <c r="AI336" s="9"/>
      <c r="AJ336" s="9"/>
      <c r="AK336" s="9"/>
      <c r="AL336" s="9"/>
      <c r="AM336" s="11"/>
      <c r="AN336" s="6"/>
      <c r="AO336" s="6"/>
      <c r="AP336" s="6"/>
    </row>
    <row r="337">
      <c r="A337" s="6"/>
      <c r="B337" s="6"/>
      <c r="C337" s="6"/>
      <c r="D337" s="9"/>
      <c r="E337" s="9"/>
      <c r="F337" s="9"/>
      <c r="G337" s="9"/>
      <c r="H337" s="9"/>
      <c r="I337" s="9"/>
      <c r="J337" s="9"/>
      <c r="K337" s="9"/>
      <c r="L337" s="6"/>
      <c r="M337" s="6"/>
      <c r="N337" s="6"/>
      <c r="O337" s="6"/>
      <c r="P337" s="6"/>
      <c r="Q337" s="6"/>
      <c r="R337" s="6"/>
      <c r="S337" s="6"/>
      <c r="T337" s="6"/>
      <c r="U337" s="6"/>
      <c r="V337" s="9"/>
      <c r="W337" s="9"/>
      <c r="X337" s="9"/>
      <c r="Y337" s="9"/>
      <c r="Z337" s="9"/>
      <c r="AA337" s="9"/>
      <c r="AB337" s="9"/>
      <c r="AC337" s="9"/>
      <c r="AD337" s="6"/>
      <c r="AE337" s="6"/>
      <c r="AF337" s="10"/>
      <c r="AG337" s="9"/>
      <c r="AH337" s="9"/>
      <c r="AI337" s="9"/>
      <c r="AJ337" s="9"/>
      <c r="AK337" s="9"/>
      <c r="AL337" s="9"/>
      <c r="AM337" s="13"/>
      <c r="AN337" s="6"/>
      <c r="AO337" s="6"/>
      <c r="AP337" s="6"/>
    </row>
    <row r="338">
      <c r="A338" s="6"/>
      <c r="B338" s="6"/>
      <c r="C338" s="6"/>
      <c r="D338" s="9"/>
      <c r="E338" s="9"/>
      <c r="F338" s="9"/>
      <c r="G338" s="9"/>
      <c r="H338" s="9"/>
      <c r="I338" s="9"/>
      <c r="J338" s="9"/>
      <c r="K338" s="9"/>
      <c r="L338" s="6"/>
      <c r="M338" s="6"/>
      <c r="N338" s="6"/>
      <c r="O338" s="6"/>
      <c r="P338" s="6"/>
      <c r="Q338" s="6"/>
      <c r="R338" s="6"/>
      <c r="S338" s="6"/>
      <c r="T338" s="6"/>
      <c r="U338" s="6"/>
      <c r="V338" s="9"/>
      <c r="W338" s="9"/>
      <c r="X338" s="9"/>
      <c r="Y338" s="9"/>
      <c r="Z338" s="9"/>
      <c r="AA338" s="9"/>
      <c r="AB338" s="9"/>
      <c r="AC338" s="9"/>
      <c r="AD338" s="6"/>
      <c r="AE338" s="6"/>
      <c r="AF338" s="10"/>
      <c r="AG338" s="9"/>
      <c r="AH338" s="9"/>
      <c r="AI338" s="9"/>
      <c r="AJ338" s="9"/>
      <c r="AK338" s="9"/>
      <c r="AL338" s="9"/>
      <c r="AM338" s="11"/>
      <c r="AN338" s="6"/>
      <c r="AO338" s="6"/>
      <c r="AP338" s="6"/>
    </row>
    <row r="339">
      <c r="A339" s="6"/>
      <c r="B339" s="6"/>
      <c r="C339" s="6"/>
      <c r="D339" s="9"/>
      <c r="E339" s="9"/>
      <c r="F339" s="9"/>
      <c r="G339" s="9"/>
      <c r="H339" s="9"/>
      <c r="I339" s="9"/>
      <c r="J339" s="9"/>
      <c r="K339" s="9"/>
      <c r="L339" s="6"/>
      <c r="M339" s="6"/>
      <c r="N339" s="6"/>
      <c r="O339" s="6"/>
      <c r="P339" s="6"/>
      <c r="Q339" s="6"/>
      <c r="R339" s="6"/>
      <c r="S339" s="6"/>
      <c r="T339" s="6"/>
      <c r="U339" s="6"/>
      <c r="V339" s="9"/>
      <c r="W339" s="9"/>
      <c r="X339" s="9"/>
      <c r="Y339" s="9"/>
      <c r="Z339" s="9"/>
      <c r="AA339" s="9"/>
      <c r="AB339" s="9"/>
      <c r="AC339" s="9"/>
      <c r="AD339" s="6"/>
      <c r="AE339" s="6"/>
      <c r="AF339" s="10"/>
      <c r="AG339" s="9"/>
      <c r="AH339" s="9"/>
      <c r="AI339" s="9"/>
      <c r="AJ339" s="9"/>
      <c r="AK339" s="9"/>
      <c r="AL339" s="9"/>
      <c r="AM339" s="13"/>
      <c r="AN339" s="6"/>
      <c r="AO339" s="6"/>
      <c r="AP339" s="6"/>
    </row>
    <row r="340">
      <c r="A340" s="6"/>
      <c r="B340" s="6"/>
      <c r="C340" s="6"/>
      <c r="D340" s="9"/>
      <c r="E340" s="9"/>
      <c r="F340" s="9"/>
      <c r="G340" s="9"/>
      <c r="H340" s="9"/>
      <c r="I340" s="9"/>
      <c r="J340" s="9"/>
      <c r="K340" s="9"/>
      <c r="L340" s="6"/>
      <c r="M340" s="6"/>
      <c r="N340" s="6"/>
      <c r="O340" s="6"/>
      <c r="P340" s="6"/>
      <c r="Q340" s="6"/>
      <c r="R340" s="6"/>
      <c r="S340" s="6"/>
      <c r="T340" s="6"/>
      <c r="U340" s="6"/>
      <c r="V340" s="14"/>
      <c r="W340" s="14"/>
      <c r="X340" s="14"/>
      <c r="Y340" s="14"/>
      <c r="Z340" s="14"/>
      <c r="AA340" s="14"/>
      <c r="AB340" s="14"/>
      <c r="AC340" s="14"/>
      <c r="AD340" s="6"/>
      <c r="AE340" s="6"/>
      <c r="AF340" s="10"/>
      <c r="AG340" s="9"/>
      <c r="AH340" s="9"/>
      <c r="AI340" s="9"/>
      <c r="AJ340" s="9"/>
      <c r="AK340" s="9"/>
      <c r="AL340" s="9"/>
      <c r="AM340" s="13"/>
      <c r="AN340" s="6"/>
      <c r="AO340" s="6"/>
      <c r="AP340" s="6"/>
    </row>
    <row r="341">
      <c r="A341" s="6"/>
      <c r="B341" s="6"/>
      <c r="C341" s="6"/>
      <c r="D341" s="9"/>
      <c r="E341" s="9"/>
      <c r="F341" s="9"/>
      <c r="G341" s="9"/>
      <c r="H341" s="9"/>
      <c r="I341" s="9"/>
      <c r="J341" s="9"/>
      <c r="K341" s="9"/>
      <c r="L341" s="6"/>
      <c r="M341" s="6"/>
      <c r="N341" s="6"/>
      <c r="O341" s="6"/>
      <c r="P341" s="6"/>
      <c r="Q341" s="6"/>
      <c r="R341" s="6"/>
      <c r="S341" s="6"/>
      <c r="T341" s="6"/>
      <c r="U341" s="6"/>
      <c r="V341" s="9"/>
      <c r="W341" s="9"/>
      <c r="X341" s="9"/>
      <c r="Y341" s="9"/>
      <c r="Z341" s="9"/>
      <c r="AA341" s="9"/>
      <c r="AB341" s="9"/>
      <c r="AC341" s="9"/>
      <c r="AD341" s="6"/>
      <c r="AE341" s="6"/>
      <c r="AF341" s="10"/>
      <c r="AG341" s="9"/>
      <c r="AH341" s="9"/>
      <c r="AI341" s="9"/>
      <c r="AJ341" s="9"/>
      <c r="AK341" s="9"/>
      <c r="AL341" s="9"/>
      <c r="AM341" s="13"/>
      <c r="AN341" s="6"/>
      <c r="AO341" s="6"/>
      <c r="AP341" s="6"/>
    </row>
    <row r="342">
      <c r="A342" s="6"/>
      <c r="B342" s="6"/>
      <c r="C342" s="6"/>
      <c r="D342" s="9"/>
      <c r="E342" s="9"/>
      <c r="F342" s="9"/>
      <c r="G342" s="9"/>
      <c r="H342" s="9"/>
      <c r="I342" s="9"/>
      <c r="J342" s="9"/>
      <c r="K342" s="9"/>
      <c r="L342" s="6"/>
      <c r="M342" s="6"/>
      <c r="N342" s="6"/>
      <c r="O342" s="6"/>
      <c r="P342" s="6"/>
      <c r="Q342" s="6"/>
      <c r="R342" s="6"/>
      <c r="S342" s="6"/>
      <c r="T342" s="6"/>
      <c r="U342" s="6"/>
      <c r="V342" s="9"/>
      <c r="W342" s="9"/>
      <c r="X342" s="9"/>
      <c r="Y342" s="9"/>
      <c r="Z342" s="9"/>
      <c r="AA342" s="9"/>
      <c r="AB342" s="9"/>
      <c r="AC342" s="9"/>
      <c r="AD342" s="6"/>
      <c r="AE342" s="6"/>
      <c r="AF342" s="10"/>
      <c r="AG342" s="9"/>
      <c r="AH342" s="9"/>
      <c r="AI342" s="9"/>
      <c r="AJ342" s="9"/>
      <c r="AK342" s="9"/>
      <c r="AL342" s="9"/>
      <c r="AM342" s="11"/>
      <c r="AN342" s="6"/>
      <c r="AO342" s="6"/>
      <c r="AP342" s="6"/>
    </row>
    <row r="343">
      <c r="A343" s="6"/>
      <c r="B343" s="6"/>
      <c r="C343" s="6"/>
      <c r="D343" s="9"/>
      <c r="E343" s="9"/>
      <c r="F343" s="9"/>
      <c r="G343" s="9"/>
      <c r="H343" s="9"/>
      <c r="I343" s="9"/>
      <c r="J343" s="9"/>
      <c r="K343" s="9"/>
      <c r="L343" s="6"/>
      <c r="M343" s="6"/>
      <c r="N343" s="6"/>
      <c r="O343" s="6"/>
      <c r="P343" s="6"/>
      <c r="Q343" s="6"/>
      <c r="R343" s="6"/>
      <c r="S343" s="6"/>
      <c r="T343" s="6"/>
      <c r="U343" s="6"/>
      <c r="V343" s="14"/>
      <c r="W343" s="14"/>
      <c r="X343" s="14"/>
      <c r="Y343" s="14"/>
      <c r="Z343" s="14"/>
      <c r="AA343" s="14"/>
      <c r="AB343" s="14"/>
      <c r="AC343" s="14"/>
      <c r="AD343" s="6"/>
      <c r="AE343" s="6"/>
      <c r="AF343" s="10"/>
      <c r="AG343" s="9"/>
      <c r="AH343" s="9"/>
      <c r="AI343" s="9"/>
      <c r="AJ343" s="9"/>
      <c r="AK343" s="9"/>
      <c r="AL343" s="9"/>
      <c r="AM343" s="13"/>
      <c r="AN343" s="6"/>
      <c r="AO343" s="6"/>
      <c r="AP343" s="6"/>
    </row>
    <row r="344">
      <c r="A344" s="6"/>
      <c r="B344" s="6"/>
      <c r="C344" s="6"/>
      <c r="D344" s="9"/>
      <c r="E344" s="9"/>
      <c r="F344" s="9"/>
      <c r="G344" s="9"/>
      <c r="H344" s="9"/>
      <c r="I344" s="9"/>
      <c r="J344" s="9"/>
      <c r="K344" s="9"/>
      <c r="L344" s="6"/>
      <c r="M344" s="6"/>
      <c r="N344" s="6"/>
      <c r="O344" s="6"/>
      <c r="P344" s="6"/>
      <c r="Q344" s="6"/>
      <c r="R344" s="6"/>
      <c r="S344" s="6"/>
      <c r="T344" s="6"/>
      <c r="U344" s="6"/>
      <c r="V344" s="9"/>
      <c r="W344" s="9"/>
      <c r="X344" s="9"/>
      <c r="Y344" s="9"/>
      <c r="Z344" s="9"/>
      <c r="AA344" s="9"/>
      <c r="AB344" s="9"/>
      <c r="AC344" s="9"/>
      <c r="AD344" s="6"/>
      <c r="AE344" s="6"/>
      <c r="AF344" s="10"/>
      <c r="AG344" s="9"/>
      <c r="AH344" s="9"/>
      <c r="AI344" s="9"/>
      <c r="AJ344" s="9"/>
      <c r="AK344" s="9"/>
      <c r="AL344" s="9"/>
      <c r="AM344" s="13"/>
      <c r="AN344" s="6"/>
      <c r="AO344" s="6"/>
      <c r="AP344" s="6"/>
    </row>
    <row r="345">
      <c r="A345" s="6"/>
      <c r="B345" s="6"/>
      <c r="C345" s="6"/>
      <c r="D345" s="9"/>
      <c r="E345" s="9"/>
      <c r="F345" s="9"/>
      <c r="G345" s="9"/>
      <c r="H345" s="9"/>
      <c r="I345" s="9"/>
      <c r="J345" s="9"/>
      <c r="K345" s="9"/>
      <c r="L345" s="6"/>
      <c r="M345" s="6"/>
      <c r="N345" s="6"/>
      <c r="O345" s="6"/>
      <c r="P345" s="6"/>
      <c r="Q345" s="6"/>
      <c r="R345" s="6"/>
      <c r="S345" s="6"/>
      <c r="T345" s="6"/>
      <c r="U345" s="6"/>
      <c r="V345" s="9"/>
      <c r="W345" s="9"/>
      <c r="X345" s="9"/>
      <c r="Y345" s="9"/>
      <c r="Z345" s="9"/>
      <c r="AA345" s="9"/>
      <c r="AB345" s="9"/>
      <c r="AC345" s="9"/>
      <c r="AD345" s="6"/>
      <c r="AE345" s="6"/>
      <c r="AF345" s="10"/>
      <c r="AG345" s="9"/>
      <c r="AH345" s="9"/>
      <c r="AI345" s="9"/>
      <c r="AJ345" s="9"/>
      <c r="AK345" s="9"/>
      <c r="AL345" s="9"/>
      <c r="AM345" s="11"/>
      <c r="AN345" s="6"/>
      <c r="AO345" s="6"/>
      <c r="AP345" s="6"/>
    </row>
    <row r="346">
      <c r="A346" s="6"/>
      <c r="B346" s="6"/>
      <c r="C346" s="6"/>
      <c r="D346" s="9"/>
      <c r="E346" s="9"/>
      <c r="F346" s="9"/>
      <c r="G346" s="9"/>
      <c r="H346" s="9"/>
      <c r="I346" s="9"/>
      <c r="J346" s="9"/>
      <c r="K346" s="9"/>
      <c r="L346" s="6"/>
      <c r="M346" s="6"/>
      <c r="N346" s="6"/>
      <c r="O346" s="6"/>
      <c r="P346" s="6"/>
      <c r="Q346" s="6"/>
      <c r="R346" s="6"/>
      <c r="S346" s="6"/>
      <c r="T346" s="6"/>
      <c r="U346" s="6"/>
      <c r="V346" s="9"/>
      <c r="W346" s="9"/>
      <c r="X346" s="9"/>
      <c r="Y346" s="9"/>
      <c r="Z346" s="9"/>
      <c r="AA346" s="9"/>
      <c r="AB346" s="9"/>
      <c r="AC346" s="9"/>
      <c r="AD346" s="6"/>
      <c r="AE346" s="6"/>
      <c r="AF346" s="10"/>
      <c r="AG346" s="9"/>
      <c r="AH346" s="9"/>
      <c r="AI346" s="9"/>
      <c r="AJ346" s="9"/>
      <c r="AK346" s="9"/>
      <c r="AL346" s="9"/>
      <c r="AM346" s="13"/>
      <c r="AN346" s="6"/>
      <c r="AO346" s="6"/>
      <c r="AP346" s="6"/>
    </row>
    <row r="347">
      <c r="A347" s="6"/>
      <c r="B347" s="6"/>
      <c r="C347" s="6"/>
      <c r="D347" s="9"/>
      <c r="E347" s="9"/>
      <c r="F347" s="9"/>
      <c r="G347" s="9"/>
      <c r="H347" s="9"/>
      <c r="I347" s="9"/>
      <c r="J347" s="9"/>
      <c r="K347" s="9"/>
      <c r="L347" s="6"/>
      <c r="M347" s="6"/>
      <c r="N347" s="6"/>
      <c r="O347" s="6"/>
      <c r="P347" s="6"/>
      <c r="Q347" s="6"/>
      <c r="R347" s="6"/>
      <c r="S347" s="6"/>
      <c r="T347" s="6"/>
      <c r="U347" s="6"/>
      <c r="V347" s="9"/>
      <c r="W347" s="9"/>
      <c r="X347" s="9"/>
      <c r="Y347" s="9"/>
      <c r="Z347" s="9"/>
      <c r="AA347" s="9"/>
      <c r="AB347" s="9"/>
      <c r="AC347" s="9"/>
      <c r="AD347" s="6"/>
      <c r="AE347" s="6"/>
      <c r="AF347" s="10"/>
      <c r="AG347" s="9"/>
      <c r="AH347" s="9"/>
      <c r="AI347" s="9"/>
      <c r="AJ347" s="9"/>
      <c r="AK347" s="9"/>
      <c r="AL347" s="9"/>
      <c r="AM347" s="11"/>
      <c r="AN347" s="6"/>
      <c r="AO347" s="6"/>
      <c r="AP347" s="6"/>
    </row>
    <row r="348">
      <c r="A348" s="6"/>
      <c r="B348" s="6"/>
      <c r="C348" s="6"/>
      <c r="D348" s="9"/>
      <c r="E348" s="9"/>
      <c r="F348" s="9"/>
      <c r="G348" s="9"/>
      <c r="H348" s="9"/>
      <c r="I348" s="9"/>
      <c r="J348" s="9"/>
      <c r="K348" s="9"/>
      <c r="L348" s="6"/>
      <c r="M348" s="6"/>
      <c r="N348" s="6"/>
      <c r="O348" s="6"/>
      <c r="P348" s="6"/>
      <c r="Q348" s="6"/>
      <c r="R348" s="6"/>
      <c r="S348" s="6"/>
      <c r="T348" s="6"/>
      <c r="U348" s="6"/>
      <c r="V348" s="9"/>
      <c r="W348" s="9"/>
      <c r="X348" s="9"/>
      <c r="Y348" s="9"/>
      <c r="Z348" s="9"/>
      <c r="AA348" s="9"/>
      <c r="AB348" s="9"/>
      <c r="AC348" s="9"/>
      <c r="AD348" s="6"/>
      <c r="AE348" s="6"/>
      <c r="AF348" s="10"/>
      <c r="AG348" s="9"/>
      <c r="AH348" s="9"/>
      <c r="AI348" s="9"/>
      <c r="AJ348" s="9"/>
      <c r="AK348" s="9"/>
      <c r="AL348" s="9"/>
      <c r="AM348" s="13"/>
      <c r="AN348" s="6"/>
      <c r="AO348" s="6"/>
      <c r="AP348" s="6"/>
    </row>
    <row r="349">
      <c r="A349" s="6"/>
      <c r="B349" s="6"/>
      <c r="C349" s="6"/>
      <c r="D349" s="9"/>
      <c r="E349" s="9"/>
      <c r="F349" s="9"/>
      <c r="G349" s="9"/>
      <c r="H349" s="9"/>
      <c r="I349" s="9"/>
      <c r="J349" s="9"/>
      <c r="K349" s="9"/>
      <c r="L349" s="6"/>
      <c r="M349" s="6"/>
      <c r="N349" s="6"/>
      <c r="O349" s="6"/>
      <c r="P349" s="6"/>
      <c r="Q349" s="6"/>
      <c r="R349" s="6"/>
      <c r="S349" s="6"/>
      <c r="T349" s="6"/>
      <c r="U349" s="6"/>
      <c r="V349" s="9"/>
      <c r="W349" s="9"/>
      <c r="X349" s="9"/>
      <c r="Y349" s="9"/>
      <c r="Z349" s="9"/>
      <c r="AA349" s="9"/>
      <c r="AB349" s="9"/>
      <c r="AC349" s="9"/>
      <c r="AD349" s="6"/>
      <c r="AE349" s="6"/>
      <c r="AF349" s="10"/>
      <c r="AG349" s="9"/>
      <c r="AH349" s="9"/>
      <c r="AI349" s="9"/>
      <c r="AJ349" s="9"/>
      <c r="AK349" s="9"/>
      <c r="AL349" s="9"/>
      <c r="AM349" s="13"/>
      <c r="AN349" s="6"/>
      <c r="AO349" s="6"/>
      <c r="AP349" s="6"/>
    </row>
    <row r="350">
      <c r="A350" s="6"/>
      <c r="B350" s="6"/>
      <c r="C350" s="6"/>
      <c r="D350" s="9"/>
      <c r="E350" s="9"/>
      <c r="F350" s="9"/>
      <c r="G350" s="9"/>
      <c r="H350" s="9"/>
      <c r="I350" s="9"/>
      <c r="J350" s="9"/>
      <c r="K350" s="9"/>
      <c r="L350" s="6"/>
      <c r="M350" s="6"/>
      <c r="N350" s="6"/>
      <c r="O350" s="6"/>
      <c r="P350" s="6"/>
      <c r="Q350" s="6"/>
      <c r="R350" s="6"/>
      <c r="S350" s="6"/>
      <c r="T350" s="6"/>
      <c r="U350" s="6"/>
      <c r="V350" s="9"/>
      <c r="W350" s="9"/>
      <c r="X350" s="9"/>
      <c r="Y350" s="9"/>
      <c r="Z350" s="9"/>
      <c r="AA350" s="9"/>
      <c r="AB350" s="9"/>
      <c r="AC350" s="9"/>
      <c r="AD350" s="6"/>
      <c r="AE350" s="6"/>
      <c r="AF350" s="10"/>
      <c r="AG350" s="9"/>
      <c r="AH350" s="9"/>
      <c r="AI350" s="9"/>
      <c r="AJ350" s="9"/>
      <c r="AK350" s="9"/>
      <c r="AL350" s="9"/>
      <c r="AM350" s="11"/>
      <c r="AN350" s="6"/>
      <c r="AO350" s="6"/>
      <c r="AP350" s="6"/>
    </row>
    <row r="351">
      <c r="A351" s="6"/>
      <c r="B351" s="6"/>
      <c r="C351" s="6"/>
      <c r="D351" s="9"/>
      <c r="E351" s="9"/>
      <c r="F351" s="9"/>
      <c r="G351" s="9"/>
      <c r="H351" s="9"/>
      <c r="I351" s="9"/>
      <c r="J351" s="9"/>
      <c r="K351" s="9"/>
      <c r="L351" s="6"/>
      <c r="M351" s="6"/>
      <c r="N351" s="6"/>
      <c r="O351" s="6"/>
      <c r="P351" s="6"/>
      <c r="Q351" s="6"/>
      <c r="R351" s="6"/>
      <c r="S351" s="6"/>
      <c r="T351" s="6"/>
      <c r="U351" s="6"/>
      <c r="V351" s="9"/>
      <c r="W351" s="9"/>
      <c r="X351" s="9"/>
      <c r="Y351" s="9"/>
      <c r="Z351" s="9"/>
      <c r="AA351" s="9"/>
      <c r="AB351" s="9"/>
      <c r="AC351" s="9"/>
      <c r="AD351" s="6"/>
      <c r="AE351" s="6"/>
      <c r="AF351" s="10"/>
      <c r="AG351" s="9"/>
      <c r="AH351" s="9"/>
      <c r="AI351" s="9"/>
      <c r="AJ351" s="9"/>
      <c r="AK351" s="9"/>
      <c r="AL351" s="9"/>
      <c r="AM351" s="13"/>
      <c r="AN351" s="6"/>
      <c r="AO351" s="6"/>
      <c r="AP351" s="6"/>
    </row>
    <row r="352">
      <c r="A352" s="6"/>
      <c r="B352" s="6"/>
      <c r="C352" s="6"/>
      <c r="D352" s="9"/>
      <c r="E352" s="9"/>
      <c r="F352" s="9"/>
      <c r="G352" s="9"/>
      <c r="H352" s="9"/>
      <c r="I352" s="9"/>
      <c r="J352" s="9"/>
      <c r="K352" s="9"/>
      <c r="L352" s="6"/>
      <c r="M352" s="6"/>
      <c r="N352" s="6"/>
      <c r="O352" s="6"/>
      <c r="P352" s="6"/>
      <c r="Q352" s="6"/>
      <c r="R352" s="6"/>
      <c r="S352" s="6"/>
      <c r="T352" s="6"/>
      <c r="U352" s="6"/>
      <c r="V352" s="9"/>
      <c r="W352" s="9"/>
      <c r="X352" s="9"/>
      <c r="Y352" s="9"/>
      <c r="Z352" s="9"/>
      <c r="AA352" s="9"/>
      <c r="AB352" s="9"/>
      <c r="AC352" s="9"/>
      <c r="AD352" s="6"/>
      <c r="AE352" s="6"/>
      <c r="AF352" s="10"/>
      <c r="AG352" s="9"/>
      <c r="AH352" s="9"/>
      <c r="AI352" s="9"/>
      <c r="AJ352" s="9"/>
      <c r="AK352" s="9"/>
      <c r="AL352" s="9"/>
      <c r="AM352" s="11"/>
      <c r="AN352" s="6"/>
      <c r="AO352" s="6"/>
      <c r="AP352" s="6"/>
    </row>
    <row r="353">
      <c r="A353" s="6"/>
      <c r="B353" s="6"/>
      <c r="C353" s="6"/>
      <c r="D353" s="9"/>
      <c r="E353" s="9"/>
      <c r="F353" s="9"/>
      <c r="G353" s="9"/>
      <c r="H353" s="9"/>
      <c r="I353" s="9"/>
      <c r="J353" s="9"/>
      <c r="K353" s="9"/>
      <c r="L353" s="6"/>
      <c r="M353" s="6"/>
      <c r="N353" s="6"/>
      <c r="O353" s="6"/>
      <c r="P353" s="6"/>
      <c r="Q353" s="6"/>
      <c r="R353" s="6"/>
      <c r="S353" s="6"/>
      <c r="T353" s="6"/>
      <c r="U353" s="6"/>
      <c r="V353" s="9"/>
      <c r="W353" s="9"/>
      <c r="X353" s="9"/>
      <c r="Y353" s="9"/>
      <c r="Z353" s="9"/>
      <c r="AA353" s="9"/>
      <c r="AB353" s="9"/>
      <c r="AC353" s="9"/>
      <c r="AD353" s="6"/>
      <c r="AE353" s="6"/>
      <c r="AF353" s="10"/>
      <c r="AG353" s="9"/>
      <c r="AH353" s="9"/>
      <c r="AI353" s="9"/>
      <c r="AJ353" s="9"/>
      <c r="AK353" s="9"/>
      <c r="AL353" s="9"/>
      <c r="AM353" s="13"/>
      <c r="AN353" s="6"/>
      <c r="AO353" s="6"/>
      <c r="AP353" s="6"/>
    </row>
    <row r="354">
      <c r="A354" s="6"/>
      <c r="B354" s="6"/>
      <c r="C354" s="6"/>
      <c r="D354" s="9"/>
      <c r="E354" s="9"/>
      <c r="F354" s="9"/>
      <c r="G354" s="9"/>
      <c r="H354" s="9"/>
      <c r="I354" s="9"/>
      <c r="J354" s="9"/>
      <c r="K354" s="9"/>
      <c r="L354" s="6"/>
      <c r="M354" s="6"/>
      <c r="N354" s="6"/>
      <c r="O354" s="6"/>
      <c r="P354" s="6"/>
      <c r="Q354" s="6"/>
      <c r="R354" s="6"/>
      <c r="S354" s="6"/>
      <c r="T354" s="6"/>
      <c r="U354" s="6"/>
      <c r="V354" s="9"/>
      <c r="W354" s="9"/>
      <c r="X354" s="9"/>
      <c r="Y354" s="9"/>
      <c r="Z354" s="9"/>
      <c r="AA354" s="9"/>
      <c r="AB354" s="9"/>
      <c r="AC354" s="9"/>
      <c r="AD354" s="6"/>
      <c r="AE354" s="6"/>
      <c r="AF354" s="10"/>
      <c r="AG354" s="9"/>
      <c r="AH354" s="9"/>
      <c r="AI354" s="9"/>
      <c r="AJ354" s="9"/>
      <c r="AK354" s="9"/>
      <c r="AL354" s="9"/>
      <c r="AM354" s="11"/>
      <c r="AN354" s="6"/>
      <c r="AO354" s="6"/>
      <c r="AP354" s="6"/>
    </row>
    <row r="355">
      <c r="A355" s="6"/>
      <c r="B355" s="6"/>
      <c r="C355" s="6"/>
      <c r="D355" s="9"/>
      <c r="E355" s="9"/>
      <c r="F355" s="9"/>
      <c r="G355" s="9"/>
      <c r="H355" s="9"/>
      <c r="I355" s="9"/>
      <c r="J355" s="9"/>
      <c r="K355" s="9"/>
      <c r="L355" s="6"/>
      <c r="M355" s="6"/>
      <c r="N355" s="6"/>
      <c r="O355" s="6"/>
      <c r="P355" s="6"/>
      <c r="Q355" s="6"/>
      <c r="R355" s="6"/>
      <c r="S355" s="6"/>
      <c r="T355" s="6"/>
      <c r="U355" s="6"/>
      <c r="V355" s="9"/>
      <c r="W355" s="9"/>
      <c r="X355" s="9"/>
      <c r="Y355" s="9"/>
      <c r="Z355" s="9"/>
      <c r="AA355" s="9"/>
      <c r="AB355" s="9"/>
      <c r="AC355" s="9"/>
      <c r="AD355" s="6"/>
      <c r="AE355" s="6"/>
      <c r="AF355" s="10"/>
      <c r="AG355" s="9"/>
      <c r="AH355" s="9"/>
      <c r="AI355" s="9"/>
      <c r="AJ355" s="9"/>
      <c r="AK355" s="9"/>
      <c r="AL355" s="9"/>
      <c r="AM355" s="11"/>
      <c r="AN355" s="6"/>
      <c r="AO355" s="6"/>
      <c r="AP355" s="6"/>
    </row>
    <row r="356">
      <c r="A356" s="6"/>
      <c r="B356" s="6"/>
      <c r="C356" s="6"/>
      <c r="D356" s="9"/>
      <c r="E356" s="9"/>
      <c r="F356" s="9"/>
      <c r="G356" s="9"/>
      <c r="H356" s="9"/>
      <c r="I356" s="9"/>
      <c r="J356" s="9"/>
      <c r="K356" s="9"/>
      <c r="L356" s="6"/>
      <c r="M356" s="6"/>
      <c r="N356" s="6"/>
      <c r="O356" s="6"/>
      <c r="P356" s="6"/>
      <c r="Q356" s="6"/>
      <c r="R356" s="6"/>
      <c r="S356" s="6"/>
      <c r="T356" s="6"/>
      <c r="U356" s="6"/>
      <c r="V356" s="9"/>
      <c r="W356" s="9"/>
      <c r="X356" s="9"/>
      <c r="Y356" s="9"/>
      <c r="Z356" s="9"/>
      <c r="AA356" s="9"/>
      <c r="AB356" s="9"/>
      <c r="AC356" s="9"/>
      <c r="AD356" s="6"/>
      <c r="AE356" s="6"/>
      <c r="AF356" s="10"/>
      <c r="AG356" s="9"/>
      <c r="AH356" s="9"/>
      <c r="AI356" s="9"/>
      <c r="AJ356" s="9"/>
      <c r="AK356" s="9"/>
      <c r="AL356" s="9"/>
      <c r="AM356" s="11"/>
      <c r="AN356" s="6"/>
      <c r="AO356" s="6"/>
      <c r="AP356" s="6"/>
    </row>
    <row r="357">
      <c r="A357" s="6"/>
      <c r="B357" s="6"/>
      <c r="C357" s="6"/>
      <c r="D357" s="9"/>
      <c r="E357" s="9"/>
      <c r="F357" s="9"/>
      <c r="G357" s="9"/>
      <c r="H357" s="9"/>
      <c r="I357" s="9"/>
      <c r="J357" s="9"/>
      <c r="K357" s="9"/>
      <c r="L357" s="6"/>
      <c r="M357" s="6"/>
      <c r="N357" s="6"/>
      <c r="O357" s="6"/>
      <c r="P357" s="6"/>
      <c r="Q357" s="6"/>
      <c r="R357" s="6"/>
      <c r="S357" s="6"/>
      <c r="T357" s="6"/>
      <c r="U357" s="6"/>
      <c r="V357" s="9"/>
      <c r="W357" s="9"/>
      <c r="X357" s="9"/>
      <c r="Y357" s="9"/>
      <c r="Z357" s="9"/>
      <c r="AA357" s="9"/>
      <c r="AB357" s="9"/>
      <c r="AC357" s="9"/>
      <c r="AD357" s="6"/>
      <c r="AE357" s="6"/>
      <c r="AF357" s="10"/>
      <c r="AG357" s="9"/>
      <c r="AH357" s="9"/>
      <c r="AI357" s="9"/>
      <c r="AJ357" s="9"/>
      <c r="AK357" s="9"/>
      <c r="AL357" s="9"/>
      <c r="AM357" s="11"/>
      <c r="AN357" s="6"/>
      <c r="AO357" s="6"/>
      <c r="AP357" s="6"/>
    </row>
    <row r="358">
      <c r="A358" s="6"/>
      <c r="B358" s="6"/>
      <c r="C358" s="6"/>
      <c r="D358" s="9"/>
      <c r="E358" s="9"/>
      <c r="F358" s="9"/>
      <c r="G358" s="9"/>
      <c r="H358" s="9"/>
      <c r="I358" s="9"/>
      <c r="J358" s="9"/>
      <c r="K358" s="9"/>
      <c r="L358" s="6"/>
      <c r="M358" s="6"/>
      <c r="N358" s="6"/>
      <c r="O358" s="6"/>
      <c r="P358" s="6"/>
      <c r="Q358" s="6"/>
      <c r="R358" s="6"/>
      <c r="S358" s="6"/>
      <c r="T358" s="6"/>
      <c r="U358" s="6"/>
      <c r="V358" s="9"/>
      <c r="W358" s="9"/>
      <c r="X358" s="9"/>
      <c r="Y358" s="9"/>
      <c r="Z358" s="9"/>
      <c r="AA358" s="9"/>
      <c r="AB358" s="9"/>
      <c r="AC358" s="9"/>
      <c r="AD358" s="6"/>
      <c r="AE358" s="6"/>
      <c r="AF358" s="10"/>
      <c r="AG358" s="9"/>
      <c r="AH358" s="9"/>
      <c r="AI358" s="9"/>
      <c r="AJ358" s="9"/>
      <c r="AK358" s="9"/>
      <c r="AL358" s="9"/>
      <c r="AM358" s="13"/>
      <c r="AN358" s="6"/>
      <c r="AO358" s="6"/>
      <c r="AP358" s="6"/>
    </row>
    <row r="359">
      <c r="A359" s="6"/>
      <c r="B359" s="6"/>
      <c r="C359" s="6"/>
      <c r="D359" s="9"/>
      <c r="E359" s="9"/>
      <c r="F359" s="9"/>
      <c r="G359" s="9"/>
      <c r="H359" s="9"/>
      <c r="I359" s="9"/>
      <c r="J359" s="9"/>
      <c r="K359" s="9"/>
      <c r="L359" s="6"/>
      <c r="M359" s="6"/>
      <c r="N359" s="6"/>
      <c r="O359" s="6"/>
      <c r="P359" s="6"/>
      <c r="Q359" s="6"/>
      <c r="R359" s="6"/>
      <c r="S359" s="6"/>
      <c r="T359" s="6"/>
      <c r="U359" s="6"/>
      <c r="V359" s="9"/>
      <c r="W359" s="9"/>
      <c r="X359" s="9"/>
      <c r="Y359" s="9"/>
      <c r="Z359" s="9"/>
      <c r="AA359" s="9"/>
      <c r="AB359" s="9"/>
      <c r="AC359" s="9"/>
      <c r="AD359" s="6"/>
      <c r="AE359" s="6"/>
      <c r="AF359" s="10"/>
      <c r="AG359" s="9"/>
      <c r="AH359" s="9"/>
      <c r="AI359" s="9"/>
      <c r="AJ359" s="9"/>
      <c r="AK359" s="9"/>
      <c r="AL359" s="9"/>
      <c r="AM359" s="11"/>
      <c r="AN359" s="6"/>
      <c r="AO359" s="6"/>
      <c r="AP359" s="6"/>
    </row>
    <row r="360">
      <c r="A360" s="6"/>
      <c r="B360" s="6"/>
      <c r="C360" s="6"/>
      <c r="D360" s="9"/>
      <c r="E360" s="9"/>
      <c r="F360" s="9"/>
      <c r="G360" s="9"/>
      <c r="H360" s="9"/>
      <c r="I360" s="9"/>
      <c r="J360" s="9"/>
      <c r="K360" s="9"/>
      <c r="L360" s="6"/>
      <c r="M360" s="6"/>
      <c r="N360" s="6"/>
      <c r="O360" s="6"/>
      <c r="P360" s="6"/>
      <c r="Q360" s="6"/>
      <c r="R360" s="6"/>
      <c r="S360" s="6"/>
      <c r="T360" s="6"/>
      <c r="U360" s="6"/>
      <c r="V360" s="9"/>
      <c r="W360" s="9"/>
      <c r="X360" s="9"/>
      <c r="Y360" s="9"/>
      <c r="Z360" s="9"/>
      <c r="AA360" s="9"/>
      <c r="AB360" s="9"/>
      <c r="AC360" s="9"/>
      <c r="AD360" s="6"/>
      <c r="AE360" s="6"/>
      <c r="AF360" s="10"/>
      <c r="AG360" s="9"/>
      <c r="AH360" s="9"/>
      <c r="AI360" s="9"/>
      <c r="AJ360" s="9"/>
      <c r="AK360" s="9"/>
      <c r="AL360" s="9"/>
      <c r="AM360" s="11"/>
      <c r="AN360" s="6"/>
      <c r="AO360" s="6"/>
      <c r="AP360" s="6"/>
    </row>
    <row r="361">
      <c r="A361" s="6"/>
      <c r="B361" s="6"/>
      <c r="C361" s="6"/>
      <c r="D361" s="9"/>
      <c r="E361" s="9"/>
      <c r="F361" s="9"/>
      <c r="G361" s="9"/>
      <c r="H361" s="9"/>
      <c r="I361" s="9"/>
      <c r="J361" s="9"/>
      <c r="K361" s="9"/>
      <c r="L361" s="6"/>
      <c r="M361" s="6"/>
      <c r="N361" s="6"/>
      <c r="O361" s="6"/>
      <c r="P361" s="6"/>
      <c r="Q361" s="6"/>
      <c r="R361" s="6"/>
      <c r="S361" s="6"/>
      <c r="T361" s="6"/>
      <c r="U361" s="6"/>
      <c r="V361" s="9"/>
      <c r="W361" s="9"/>
      <c r="X361" s="9"/>
      <c r="Y361" s="9"/>
      <c r="Z361" s="9"/>
      <c r="AA361" s="9"/>
      <c r="AB361" s="9"/>
      <c r="AC361" s="9"/>
      <c r="AD361" s="6"/>
      <c r="AE361" s="6"/>
      <c r="AF361" s="10"/>
      <c r="AG361" s="9"/>
      <c r="AH361" s="9"/>
      <c r="AI361" s="9"/>
      <c r="AJ361" s="9"/>
      <c r="AK361" s="9"/>
      <c r="AL361" s="9"/>
      <c r="AM361" s="13"/>
      <c r="AN361" s="6"/>
      <c r="AO361" s="6"/>
      <c r="AP361" s="6"/>
    </row>
    <row r="362">
      <c r="A362" s="6"/>
      <c r="B362" s="6"/>
      <c r="C362" s="6"/>
      <c r="D362" s="9"/>
      <c r="E362" s="9"/>
      <c r="F362" s="9"/>
      <c r="G362" s="9"/>
      <c r="H362" s="9"/>
      <c r="I362" s="9"/>
      <c r="J362" s="9"/>
      <c r="K362" s="9"/>
      <c r="L362" s="6"/>
      <c r="M362" s="6"/>
      <c r="N362" s="6"/>
      <c r="O362" s="6"/>
      <c r="P362" s="6"/>
      <c r="Q362" s="6"/>
      <c r="R362" s="6"/>
      <c r="S362" s="6"/>
      <c r="T362" s="6"/>
      <c r="U362" s="6"/>
      <c r="V362" s="9"/>
      <c r="W362" s="9"/>
      <c r="X362" s="9"/>
      <c r="Y362" s="9"/>
      <c r="Z362" s="9"/>
      <c r="AA362" s="9"/>
      <c r="AB362" s="9"/>
      <c r="AC362" s="9"/>
      <c r="AD362" s="6"/>
      <c r="AE362" s="6"/>
      <c r="AF362" s="10"/>
      <c r="AG362" s="9"/>
      <c r="AH362" s="9"/>
      <c r="AI362" s="9"/>
      <c r="AJ362" s="9"/>
      <c r="AK362" s="9"/>
      <c r="AL362" s="9"/>
      <c r="AM362" s="13"/>
      <c r="AN362" s="6"/>
      <c r="AO362" s="6"/>
      <c r="AP362" s="6"/>
    </row>
    <row r="363">
      <c r="A363" s="6"/>
      <c r="B363" s="6"/>
      <c r="C363" s="6"/>
      <c r="D363" s="9"/>
      <c r="E363" s="9"/>
      <c r="F363" s="9"/>
      <c r="G363" s="9"/>
      <c r="H363" s="9"/>
      <c r="I363" s="9"/>
      <c r="J363" s="9"/>
      <c r="K363" s="9"/>
      <c r="L363" s="6"/>
      <c r="M363" s="6"/>
      <c r="N363" s="6"/>
      <c r="O363" s="6"/>
      <c r="P363" s="6"/>
      <c r="Q363" s="6"/>
      <c r="R363" s="6"/>
      <c r="S363" s="6"/>
      <c r="T363" s="6"/>
      <c r="U363" s="6"/>
      <c r="V363" s="9"/>
      <c r="W363" s="9"/>
      <c r="X363" s="9"/>
      <c r="Y363" s="9"/>
      <c r="Z363" s="9"/>
      <c r="AA363" s="9"/>
      <c r="AB363" s="9"/>
      <c r="AC363" s="9"/>
      <c r="AD363" s="6"/>
      <c r="AE363" s="6"/>
      <c r="AF363" s="10"/>
      <c r="AG363" s="9"/>
      <c r="AH363" s="9"/>
      <c r="AI363" s="9"/>
      <c r="AJ363" s="9"/>
      <c r="AK363" s="9"/>
      <c r="AL363" s="9"/>
      <c r="AM363" s="11"/>
      <c r="AN363" s="6"/>
      <c r="AO363" s="6"/>
      <c r="AP363" s="6"/>
    </row>
    <row r="364">
      <c r="A364" s="6"/>
      <c r="B364" s="6"/>
      <c r="C364" s="6"/>
      <c r="D364" s="9"/>
      <c r="E364" s="9"/>
      <c r="F364" s="9"/>
      <c r="G364" s="9"/>
      <c r="H364" s="9"/>
      <c r="I364" s="9"/>
      <c r="J364" s="9"/>
      <c r="K364" s="9"/>
      <c r="L364" s="6"/>
      <c r="M364" s="6"/>
      <c r="N364" s="6"/>
      <c r="O364" s="6"/>
      <c r="P364" s="6"/>
      <c r="Q364" s="6"/>
      <c r="R364" s="6"/>
      <c r="S364" s="6"/>
      <c r="T364" s="6"/>
      <c r="U364" s="6"/>
      <c r="V364" s="14"/>
      <c r="W364" s="14"/>
      <c r="X364" s="14"/>
      <c r="Y364" s="14"/>
      <c r="Z364" s="14"/>
      <c r="AA364" s="14"/>
      <c r="AB364" s="14"/>
      <c r="AC364" s="14"/>
      <c r="AD364" s="6"/>
      <c r="AE364" s="6"/>
      <c r="AF364" s="10"/>
      <c r="AG364" s="9"/>
      <c r="AH364" s="9"/>
      <c r="AI364" s="9"/>
      <c r="AJ364" s="9"/>
      <c r="AK364" s="9"/>
      <c r="AL364" s="9"/>
      <c r="AM364" s="11"/>
      <c r="AN364" s="6"/>
      <c r="AO364" s="6"/>
      <c r="AP364" s="6"/>
    </row>
    <row r="365">
      <c r="A365" s="6"/>
      <c r="B365" s="6"/>
      <c r="C365" s="6"/>
      <c r="D365" s="9"/>
      <c r="E365" s="9"/>
      <c r="F365" s="9"/>
      <c r="G365" s="9"/>
      <c r="H365" s="9"/>
      <c r="I365" s="9"/>
      <c r="J365" s="9"/>
      <c r="K365" s="9"/>
      <c r="L365" s="6"/>
      <c r="M365" s="6"/>
      <c r="N365" s="6"/>
      <c r="O365" s="6"/>
      <c r="P365" s="6"/>
      <c r="Q365" s="6"/>
      <c r="R365" s="6"/>
      <c r="S365" s="6"/>
      <c r="T365" s="6"/>
      <c r="U365" s="6"/>
      <c r="V365" s="9"/>
      <c r="W365" s="9"/>
      <c r="X365" s="9"/>
      <c r="Y365" s="9"/>
      <c r="Z365" s="9"/>
      <c r="AA365" s="9"/>
      <c r="AB365" s="9"/>
      <c r="AC365" s="9"/>
      <c r="AD365" s="6"/>
      <c r="AE365" s="6"/>
      <c r="AF365" s="10"/>
      <c r="AG365" s="9"/>
      <c r="AH365" s="9"/>
      <c r="AI365" s="9"/>
      <c r="AJ365" s="9"/>
      <c r="AK365" s="9"/>
      <c r="AL365" s="9"/>
      <c r="AM365" s="13"/>
      <c r="AN365" s="6"/>
      <c r="AO365" s="6"/>
      <c r="AP365" s="6"/>
    </row>
    <row r="366">
      <c r="A366" s="6"/>
      <c r="B366" s="6"/>
      <c r="C366" s="6"/>
      <c r="D366" s="9"/>
      <c r="E366" s="9"/>
      <c r="F366" s="9"/>
      <c r="G366" s="9"/>
      <c r="H366" s="9"/>
      <c r="I366" s="9"/>
      <c r="J366" s="9"/>
      <c r="K366" s="9"/>
      <c r="L366" s="6"/>
      <c r="M366" s="6"/>
      <c r="N366" s="6"/>
      <c r="O366" s="6"/>
      <c r="P366" s="6"/>
      <c r="Q366" s="6"/>
      <c r="R366" s="6"/>
      <c r="S366" s="6"/>
      <c r="T366" s="6"/>
      <c r="U366" s="6"/>
      <c r="V366" s="9"/>
      <c r="W366" s="9"/>
      <c r="X366" s="9"/>
      <c r="Y366" s="9"/>
      <c r="Z366" s="9"/>
      <c r="AA366" s="9"/>
      <c r="AB366" s="9"/>
      <c r="AC366" s="9"/>
      <c r="AD366" s="6"/>
      <c r="AE366" s="6"/>
      <c r="AF366" s="10"/>
      <c r="AG366" s="9"/>
      <c r="AH366" s="9"/>
      <c r="AI366" s="9"/>
      <c r="AJ366" s="9"/>
      <c r="AK366" s="9"/>
      <c r="AL366" s="9"/>
      <c r="AM366" s="13"/>
      <c r="AN366" s="6"/>
      <c r="AO366" s="6"/>
      <c r="AP366" s="6"/>
    </row>
    <row r="367">
      <c r="A367" s="6"/>
      <c r="B367" s="6"/>
      <c r="C367" s="6"/>
      <c r="D367" s="9"/>
      <c r="E367" s="9"/>
      <c r="F367" s="9"/>
      <c r="G367" s="9"/>
      <c r="H367" s="9"/>
      <c r="I367" s="9"/>
      <c r="J367" s="9"/>
      <c r="K367" s="9"/>
      <c r="L367" s="6"/>
      <c r="M367" s="6"/>
      <c r="N367" s="6"/>
      <c r="O367" s="6"/>
      <c r="P367" s="6"/>
      <c r="Q367" s="6"/>
      <c r="R367" s="6"/>
      <c r="S367" s="6"/>
      <c r="T367" s="6"/>
      <c r="U367" s="6"/>
      <c r="V367" s="9"/>
      <c r="W367" s="9"/>
      <c r="X367" s="9"/>
      <c r="Y367" s="9"/>
      <c r="Z367" s="9"/>
      <c r="AA367" s="9"/>
      <c r="AB367" s="9"/>
      <c r="AC367" s="9"/>
      <c r="AD367" s="6"/>
      <c r="AE367" s="6"/>
      <c r="AF367" s="10"/>
      <c r="AG367" s="9"/>
      <c r="AH367" s="9"/>
      <c r="AI367" s="9"/>
      <c r="AJ367" s="9"/>
      <c r="AK367" s="9"/>
      <c r="AL367" s="9"/>
      <c r="AM367" s="11"/>
      <c r="AN367" s="6"/>
      <c r="AO367" s="6"/>
      <c r="AP367" s="6"/>
    </row>
    <row r="368">
      <c r="A368" s="6"/>
      <c r="B368" s="6"/>
      <c r="C368" s="6"/>
      <c r="D368" s="9"/>
      <c r="E368" s="9"/>
      <c r="F368" s="9"/>
      <c r="G368" s="9"/>
      <c r="H368" s="9"/>
      <c r="I368" s="9"/>
      <c r="J368" s="9"/>
      <c r="K368" s="9"/>
      <c r="L368" s="6"/>
      <c r="M368" s="6"/>
      <c r="N368" s="6"/>
      <c r="O368" s="6"/>
      <c r="P368" s="6"/>
      <c r="Q368" s="6"/>
      <c r="R368" s="6"/>
      <c r="S368" s="6"/>
      <c r="T368" s="6"/>
      <c r="U368" s="6"/>
      <c r="V368" s="9"/>
      <c r="W368" s="9"/>
      <c r="X368" s="9"/>
      <c r="Y368" s="9"/>
      <c r="Z368" s="9"/>
      <c r="AA368" s="9"/>
      <c r="AB368" s="9"/>
      <c r="AC368" s="9"/>
      <c r="AD368" s="6"/>
      <c r="AE368" s="6"/>
      <c r="AF368" s="10"/>
      <c r="AG368" s="9"/>
      <c r="AH368" s="9"/>
      <c r="AI368" s="9"/>
      <c r="AJ368" s="9"/>
      <c r="AK368" s="9"/>
      <c r="AL368" s="9"/>
      <c r="AM368" s="11"/>
      <c r="AN368" s="6"/>
      <c r="AO368" s="6"/>
      <c r="AP368" s="6"/>
    </row>
    <row r="369">
      <c r="A369" s="6"/>
      <c r="B369" s="6"/>
      <c r="C369" s="6"/>
      <c r="D369" s="9"/>
      <c r="E369" s="9"/>
      <c r="F369" s="9"/>
      <c r="G369" s="9"/>
      <c r="H369" s="9"/>
      <c r="I369" s="9"/>
      <c r="J369" s="9"/>
      <c r="K369" s="9"/>
      <c r="L369" s="6"/>
      <c r="M369" s="6"/>
      <c r="N369" s="6"/>
      <c r="O369" s="6"/>
      <c r="P369" s="6"/>
      <c r="Q369" s="6"/>
      <c r="R369" s="6"/>
      <c r="S369" s="6"/>
      <c r="T369" s="6"/>
      <c r="U369" s="6"/>
      <c r="V369" s="9"/>
      <c r="W369" s="9"/>
      <c r="X369" s="9"/>
      <c r="Y369" s="9"/>
      <c r="Z369" s="9"/>
      <c r="AA369" s="9"/>
      <c r="AB369" s="9"/>
      <c r="AC369" s="9"/>
      <c r="AD369" s="6"/>
      <c r="AE369" s="6"/>
      <c r="AF369" s="10"/>
      <c r="AG369" s="9"/>
      <c r="AH369" s="9"/>
      <c r="AI369" s="9"/>
      <c r="AJ369" s="9"/>
      <c r="AK369" s="9"/>
      <c r="AL369" s="9"/>
      <c r="AM369" s="11"/>
      <c r="AN369" s="6"/>
      <c r="AO369" s="6"/>
      <c r="AP369" s="6"/>
    </row>
    <row r="370">
      <c r="A370" s="6"/>
      <c r="B370" s="6"/>
      <c r="C370" s="6"/>
      <c r="D370" s="9"/>
      <c r="E370" s="9"/>
      <c r="F370" s="9"/>
      <c r="G370" s="9"/>
      <c r="H370" s="9"/>
      <c r="I370" s="9"/>
      <c r="J370" s="9"/>
      <c r="K370" s="9"/>
      <c r="L370" s="6"/>
      <c r="M370" s="6"/>
      <c r="N370" s="6"/>
      <c r="O370" s="6"/>
      <c r="P370" s="6"/>
      <c r="Q370" s="6"/>
      <c r="R370" s="6"/>
      <c r="S370" s="6"/>
      <c r="T370" s="6"/>
      <c r="U370" s="6"/>
      <c r="V370" s="9"/>
      <c r="W370" s="9"/>
      <c r="X370" s="9"/>
      <c r="Y370" s="9"/>
      <c r="Z370" s="9"/>
      <c r="AA370" s="9"/>
      <c r="AB370" s="9"/>
      <c r="AC370" s="9"/>
      <c r="AD370" s="6"/>
      <c r="AE370" s="6"/>
      <c r="AF370" s="10"/>
      <c r="AG370" s="9"/>
      <c r="AH370" s="9"/>
      <c r="AI370" s="9"/>
      <c r="AJ370" s="9"/>
      <c r="AK370" s="9"/>
      <c r="AL370" s="9"/>
      <c r="AM370" s="13"/>
      <c r="AN370" s="6"/>
      <c r="AO370" s="6"/>
      <c r="AP370" s="6"/>
    </row>
    <row r="371">
      <c r="A371" s="6"/>
      <c r="B371" s="6"/>
      <c r="C371" s="6"/>
      <c r="D371" s="9"/>
      <c r="E371" s="9"/>
      <c r="F371" s="9"/>
      <c r="G371" s="9"/>
      <c r="H371" s="9"/>
      <c r="I371" s="9"/>
      <c r="J371" s="9"/>
      <c r="K371" s="9"/>
      <c r="L371" s="6"/>
      <c r="M371" s="6"/>
      <c r="N371" s="6"/>
      <c r="O371" s="6"/>
      <c r="P371" s="6"/>
      <c r="Q371" s="6"/>
      <c r="R371" s="6"/>
      <c r="S371" s="6"/>
      <c r="T371" s="6"/>
      <c r="U371" s="6"/>
      <c r="V371" s="9"/>
      <c r="W371" s="9"/>
      <c r="X371" s="9"/>
      <c r="Y371" s="9"/>
      <c r="Z371" s="9"/>
      <c r="AA371" s="9"/>
      <c r="AB371" s="9"/>
      <c r="AC371" s="9"/>
      <c r="AD371" s="6"/>
      <c r="AE371" s="6"/>
      <c r="AF371" s="10"/>
      <c r="AG371" s="9"/>
      <c r="AH371" s="9"/>
      <c r="AI371" s="9"/>
      <c r="AJ371" s="9"/>
      <c r="AK371" s="9"/>
      <c r="AL371" s="9"/>
      <c r="AM371" s="11"/>
      <c r="AN371" s="6"/>
      <c r="AO371" s="6"/>
      <c r="AP371" s="6"/>
    </row>
    <row r="372">
      <c r="A372" s="6"/>
      <c r="B372" s="6"/>
      <c r="C372" s="6"/>
      <c r="D372" s="9"/>
      <c r="E372" s="9"/>
      <c r="F372" s="9"/>
      <c r="G372" s="9"/>
      <c r="H372" s="9"/>
      <c r="I372" s="9"/>
      <c r="J372" s="9"/>
      <c r="K372" s="9"/>
      <c r="L372" s="6"/>
      <c r="M372" s="6"/>
      <c r="N372" s="6"/>
      <c r="O372" s="6"/>
      <c r="P372" s="6"/>
      <c r="Q372" s="6"/>
      <c r="R372" s="6"/>
      <c r="S372" s="6"/>
      <c r="T372" s="6"/>
      <c r="U372" s="6"/>
      <c r="V372" s="9"/>
      <c r="W372" s="9"/>
      <c r="X372" s="9"/>
      <c r="Y372" s="9"/>
      <c r="Z372" s="9"/>
      <c r="AA372" s="9"/>
      <c r="AB372" s="9"/>
      <c r="AC372" s="9"/>
      <c r="AD372" s="6"/>
      <c r="AE372" s="6"/>
      <c r="AF372" s="10"/>
      <c r="AG372" s="9"/>
      <c r="AH372" s="9"/>
      <c r="AI372" s="9"/>
      <c r="AJ372" s="9"/>
      <c r="AK372" s="9"/>
      <c r="AL372" s="9"/>
      <c r="AM372" s="11"/>
      <c r="AN372" s="6"/>
      <c r="AO372" s="6"/>
      <c r="AP372" s="6"/>
    </row>
    <row r="373">
      <c r="A373" s="6"/>
      <c r="B373" s="6"/>
      <c r="C373" s="6"/>
      <c r="D373" s="9"/>
      <c r="E373" s="9"/>
      <c r="F373" s="9"/>
      <c r="G373" s="9"/>
      <c r="H373" s="9"/>
      <c r="I373" s="9"/>
      <c r="J373" s="9"/>
      <c r="K373" s="9"/>
      <c r="L373" s="6"/>
      <c r="M373" s="6"/>
      <c r="N373" s="6"/>
      <c r="O373" s="6"/>
      <c r="P373" s="6"/>
      <c r="Q373" s="6"/>
      <c r="R373" s="6"/>
      <c r="S373" s="6"/>
      <c r="T373" s="6"/>
      <c r="U373" s="6"/>
      <c r="V373" s="9"/>
      <c r="W373" s="9"/>
      <c r="X373" s="9"/>
      <c r="Y373" s="9"/>
      <c r="Z373" s="9"/>
      <c r="AA373" s="9"/>
      <c r="AB373" s="9"/>
      <c r="AC373" s="9"/>
      <c r="AD373" s="6"/>
      <c r="AE373" s="6"/>
      <c r="AF373" s="10"/>
      <c r="AG373" s="9"/>
      <c r="AH373" s="9"/>
      <c r="AI373" s="9"/>
      <c r="AJ373" s="9"/>
      <c r="AK373" s="9"/>
      <c r="AL373" s="9"/>
      <c r="AM373" s="11"/>
      <c r="AN373" s="6"/>
      <c r="AO373" s="6"/>
      <c r="AP373" s="6"/>
    </row>
    <row r="374">
      <c r="A374" s="6"/>
      <c r="B374" s="6"/>
      <c r="C374" s="6"/>
      <c r="D374" s="9"/>
      <c r="E374" s="9"/>
      <c r="F374" s="9"/>
      <c r="G374" s="9"/>
      <c r="H374" s="9"/>
      <c r="I374" s="9"/>
      <c r="J374" s="9"/>
      <c r="K374" s="9"/>
      <c r="L374" s="6"/>
      <c r="M374" s="6"/>
      <c r="N374" s="6"/>
      <c r="O374" s="6"/>
      <c r="P374" s="6"/>
      <c r="Q374" s="6"/>
      <c r="R374" s="6"/>
      <c r="S374" s="6"/>
      <c r="T374" s="6"/>
      <c r="U374" s="6"/>
      <c r="V374" s="9"/>
      <c r="W374" s="9"/>
      <c r="X374" s="9"/>
      <c r="Y374" s="9"/>
      <c r="Z374" s="9"/>
      <c r="AA374" s="9"/>
      <c r="AB374" s="9"/>
      <c r="AC374" s="9"/>
      <c r="AD374" s="6"/>
      <c r="AE374" s="6"/>
      <c r="AF374" s="10"/>
      <c r="AG374" s="9"/>
      <c r="AH374" s="9"/>
      <c r="AI374" s="9"/>
      <c r="AJ374" s="9"/>
      <c r="AK374" s="9"/>
      <c r="AL374" s="9"/>
      <c r="AM374" s="11"/>
      <c r="AN374" s="6"/>
      <c r="AO374" s="6"/>
      <c r="AP374" s="6"/>
    </row>
    <row r="375">
      <c r="A375" s="6"/>
      <c r="B375" s="6"/>
      <c r="C375" s="6"/>
      <c r="D375" s="9"/>
      <c r="E375" s="9"/>
      <c r="F375" s="9"/>
      <c r="G375" s="9"/>
      <c r="H375" s="9"/>
      <c r="I375" s="9"/>
      <c r="J375" s="9"/>
      <c r="K375" s="9"/>
      <c r="L375" s="6"/>
      <c r="M375" s="6"/>
      <c r="N375" s="6"/>
      <c r="O375" s="6"/>
      <c r="P375" s="6"/>
      <c r="Q375" s="6"/>
      <c r="R375" s="6"/>
      <c r="S375" s="6"/>
      <c r="T375" s="6"/>
      <c r="U375" s="6"/>
      <c r="V375" s="9"/>
      <c r="W375" s="9"/>
      <c r="X375" s="9"/>
      <c r="Y375" s="9"/>
      <c r="Z375" s="9"/>
      <c r="AA375" s="9"/>
      <c r="AB375" s="9"/>
      <c r="AC375" s="9"/>
      <c r="AD375" s="6"/>
      <c r="AE375" s="6"/>
      <c r="AF375" s="10"/>
      <c r="AG375" s="9"/>
      <c r="AH375" s="9"/>
      <c r="AI375" s="9"/>
      <c r="AJ375" s="9"/>
      <c r="AK375" s="9"/>
      <c r="AL375" s="9"/>
      <c r="AM375" s="11"/>
      <c r="AN375" s="6"/>
      <c r="AO375" s="6"/>
      <c r="AP375" s="6"/>
    </row>
    <row r="376">
      <c r="A376" s="6"/>
      <c r="B376" s="6"/>
      <c r="C376" s="6"/>
      <c r="D376" s="9"/>
      <c r="E376" s="9"/>
      <c r="F376" s="9"/>
      <c r="G376" s="9"/>
      <c r="H376" s="9"/>
      <c r="I376" s="9"/>
      <c r="J376" s="9"/>
      <c r="K376" s="9"/>
      <c r="L376" s="6"/>
      <c r="M376" s="6"/>
      <c r="N376" s="6"/>
      <c r="O376" s="6"/>
      <c r="P376" s="6"/>
      <c r="Q376" s="6"/>
      <c r="R376" s="6"/>
      <c r="S376" s="6"/>
      <c r="T376" s="6"/>
      <c r="U376" s="6"/>
      <c r="V376" s="9"/>
      <c r="W376" s="9"/>
      <c r="X376" s="9"/>
      <c r="Y376" s="9"/>
      <c r="Z376" s="9"/>
      <c r="AA376" s="9"/>
      <c r="AB376" s="9"/>
      <c r="AC376" s="9"/>
      <c r="AD376" s="6"/>
      <c r="AE376" s="6"/>
      <c r="AF376" s="10"/>
      <c r="AG376" s="9"/>
      <c r="AH376" s="9"/>
      <c r="AI376" s="9"/>
      <c r="AJ376" s="9"/>
      <c r="AK376" s="9"/>
      <c r="AL376" s="9"/>
      <c r="AM376" s="11"/>
      <c r="AN376" s="6"/>
      <c r="AO376" s="6"/>
      <c r="AP376" s="6"/>
    </row>
    <row r="377">
      <c r="A377" s="6"/>
      <c r="B377" s="6"/>
      <c r="C377" s="6"/>
      <c r="D377" s="9"/>
      <c r="E377" s="9"/>
      <c r="F377" s="9"/>
      <c r="G377" s="9"/>
      <c r="H377" s="9"/>
      <c r="I377" s="9"/>
      <c r="J377" s="9"/>
      <c r="K377" s="9"/>
      <c r="L377" s="6"/>
      <c r="M377" s="6"/>
      <c r="N377" s="6"/>
      <c r="O377" s="6"/>
      <c r="P377" s="6"/>
      <c r="Q377" s="6"/>
      <c r="R377" s="6"/>
      <c r="S377" s="6"/>
      <c r="T377" s="6"/>
      <c r="U377" s="6"/>
      <c r="V377" s="9"/>
      <c r="W377" s="9"/>
      <c r="X377" s="9"/>
      <c r="Y377" s="9"/>
      <c r="Z377" s="9"/>
      <c r="AA377" s="9"/>
      <c r="AB377" s="9"/>
      <c r="AC377" s="9"/>
      <c r="AD377" s="6"/>
      <c r="AE377" s="6"/>
      <c r="AF377" s="10"/>
      <c r="AG377" s="9"/>
      <c r="AH377" s="9"/>
      <c r="AI377" s="9"/>
      <c r="AJ377" s="9"/>
      <c r="AK377" s="9"/>
      <c r="AL377" s="9"/>
      <c r="AM377" s="13"/>
      <c r="AN377" s="6"/>
      <c r="AO377" s="6"/>
      <c r="AP377" s="6"/>
    </row>
    <row r="378">
      <c r="A378" s="6"/>
      <c r="B378" s="6"/>
      <c r="C378" s="6"/>
      <c r="D378" s="9"/>
      <c r="E378" s="9"/>
      <c r="F378" s="9"/>
      <c r="G378" s="9"/>
      <c r="H378" s="9"/>
      <c r="I378" s="9"/>
      <c r="J378" s="9"/>
      <c r="K378" s="9"/>
      <c r="L378" s="6"/>
      <c r="M378" s="6"/>
      <c r="N378" s="6"/>
      <c r="O378" s="6"/>
      <c r="P378" s="6"/>
      <c r="Q378" s="6"/>
      <c r="R378" s="6"/>
      <c r="S378" s="6"/>
      <c r="T378" s="6"/>
      <c r="U378" s="6"/>
      <c r="V378" s="9"/>
      <c r="W378" s="9"/>
      <c r="X378" s="9"/>
      <c r="Y378" s="9"/>
      <c r="Z378" s="9"/>
      <c r="AA378" s="9"/>
      <c r="AB378" s="9"/>
      <c r="AC378" s="9"/>
      <c r="AD378" s="6"/>
      <c r="AE378" s="6"/>
      <c r="AF378" s="10"/>
      <c r="AG378" s="9"/>
      <c r="AH378" s="9"/>
      <c r="AI378" s="9"/>
      <c r="AJ378" s="9"/>
      <c r="AK378" s="9"/>
      <c r="AL378" s="9"/>
      <c r="AM378" s="13"/>
      <c r="AN378" s="6"/>
      <c r="AO378" s="6"/>
      <c r="AP378" s="6"/>
    </row>
    <row r="379">
      <c r="A379" s="6"/>
      <c r="B379" s="6"/>
      <c r="C379" s="6"/>
      <c r="D379" s="9"/>
      <c r="E379" s="9"/>
      <c r="F379" s="9"/>
      <c r="G379" s="9"/>
      <c r="H379" s="9"/>
      <c r="I379" s="9"/>
      <c r="J379" s="9"/>
      <c r="K379" s="9"/>
      <c r="L379" s="6"/>
      <c r="M379" s="6"/>
      <c r="N379" s="6"/>
      <c r="O379" s="6"/>
      <c r="P379" s="6"/>
      <c r="Q379" s="6"/>
      <c r="R379" s="6"/>
      <c r="S379" s="6"/>
      <c r="T379" s="6"/>
      <c r="U379" s="6"/>
      <c r="V379" s="14"/>
      <c r="W379" s="14"/>
      <c r="X379" s="14"/>
      <c r="Y379" s="14"/>
      <c r="Z379" s="14"/>
      <c r="AA379" s="14"/>
      <c r="AB379" s="14"/>
      <c r="AC379" s="14"/>
      <c r="AD379" s="6"/>
      <c r="AE379" s="6"/>
      <c r="AF379" s="10"/>
      <c r="AG379" s="9"/>
      <c r="AH379" s="9"/>
      <c r="AI379" s="9"/>
      <c r="AJ379" s="9"/>
      <c r="AK379" s="9"/>
      <c r="AL379" s="9"/>
      <c r="AM379" s="11"/>
      <c r="AN379" s="6"/>
      <c r="AO379" s="6"/>
      <c r="AP379" s="6"/>
    </row>
    <row r="380">
      <c r="A380" s="6"/>
      <c r="B380" s="6"/>
      <c r="C380" s="6"/>
      <c r="D380" s="9"/>
      <c r="E380" s="9"/>
      <c r="F380" s="9"/>
      <c r="G380" s="9"/>
      <c r="H380" s="9"/>
      <c r="I380" s="9"/>
      <c r="J380" s="9"/>
      <c r="K380" s="9"/>
      <c r="L380" s="6"/>
      <c r="M380" s="6"/>
      <c r="N380" s="6"/>
      <c r="O380" s="6"/>
      <c r="P380" s="6"/>
      <c r="Q380" s="6"/>
      <c r="R380" s="6"/>
      <c r="S380" s="6"/>
      <c r="T380" s="6"/>
      <c r="U380" s="6"/>
      <c r="V380" s="9"/>
      <c r="W380" s="9"/>
      <c r="X380" s="9"/>
      <c r="Y380" s="9"/>
      <c r="Z380" s="9"/>
      <c r="AA380" s="9"/>
      <c r="AB380" s="9"/>
      <c r="AC380" s="9"/>
      <c r="AD380" s="6"/>
      <c r="AE380" s="6"/>
      <c r="AF380" s="10"/>
      <c r="AG380" s="9"/>
      <c r="AH380" s="9"/>
      <c r="AI380" s="9"/>
      <c r="AJ380" s="9"/>
      <c r="AK380" s="9"/>
      <c r="AL380" s="9"/>
      <c r="AM380" s="13"/>
      <c r="AN380" s="6"/>
      <c r="AO380" s="6"/>
      <c r="AP380" s="6"/>
    </row>
    <row r="381">
      <c r="A381" s="6"/>
      <c r="B381" s="6"/>
      <c r="C381" s="6"/>
      <c r="D381" s="9"/>
      <c r="E381" s="9"/>
      <c r="F381" s="9"/>
      <c r="G381" s="9"/>
      <c r="H381" s="9"/>
      <c r="I381" s="9"/>
      <c r="J381" s="9"/>
      <c r="K381" s="9"/>
      <c r="L381" s="6"/>
      <c r="M381" s="6"/>
      <c r="N381" s="6"/>
      <c r="O381" s="6"/>
      <c r="P381" s="6"/>
      <c r="Q381" s="6"/>
      <c r="R381" s="6"/>
      <c r="S381" s="6"/>
      <c r="T381" s="6"/>
      <c r="U381" s="6"/>
      <c r="V381" s="9"/>
      <c r="W381" s="9"/>
      <c r="X381" s="9"/>
      <c r="Y381" s="9"/>
      <c r="Z381" s="9"/>
      <c r="AA381" s="9"/>
      <c r="AB381" s="9"/>
      <c r="AC381" s="9"/>
      <c r="AD381" s="6"/>
      <c r="AE381" s="6"/>
      <c r="AF381" s="10"/>
      <c r="AG381" s="9"/>
      <c r="AH381" s="9"/>
      <c r="AI381" s="9"/>
      <c r="AJ381" s="9"/>
      <c r="AK381" s="9"/>
      <c r="AL381" s="9"/>
      <c r="AM381" s="13"/>
      <c r="AN381" s="6"/>
      <c r="AO381" s="6"/>
      <c r="AP381" s="6"/>
    </row>
    <row r="382">
      <c r="A382" s="6"/>
      <c r="B382" s="6"/>
      <c r="C382" s="6"/>
      <c r="D382" s="9"/>
      <c r="E382" s="9"/>
      <c r="F382" s="9"/>
      <c r="G382" s="9"/>
      <c r="H382" s="9"/>
      <c r="I382" s="9"/>
      <c r="J382" s="9"/>
      <c r="K382" s="9"/>
      <c r="L382" s="6"/>
      <c r="M382" s="6"/>
      <c r="N382" s="6"/>
      <c r="O382" s="6"/>
      <c r="P382" s="6"/>
      <c r="Q382" s="6"/>
      <c r="R382" s="6"/>
      <c r="S382" s="6"/>
      <c r="T382" s="6"/>
      <c r="U382" s="6"/>
      <c r="V382" s="9"/>
      <c r="W382" s="9"/>
      <c r="X382" s="9"/>
      <c r="Y382" s="9"/>
      <c r="Z382" s="9"/>
      <c r="AA382" s="9"/>
      <c r="AB382" s="9"/>
      <c r="AC382" s="9"/>
      <c r="AD382" s="6"/>
      <c r="AE382" s="6"/>
      <c r="AF382" s="10"/>
      <c r="AG382" s="9"/>
      <c r="AH382" s="9"/>
      <c r="AI382" s="9"/>
      <c r="AJ382" s="9"/>
      <c r="AK382" s="9"/>
      <c r="AL382" s="9"/>
      <c r="AM382" s="11"/>
      <c r="AN382" s="6"/>
      <c r="AO382" s="6"/>
      <c r="AP382" s="6"/>
    </row>
    <row r="383">
      <c r="A383" s="6"/>
      <c r="B383" s="6"/>
      <c r="C383" s="6"/>
      <c r="D383" s="9"/>
      <c r="E383" s="9"/>
      <c r="F383" s="9"/>
      <c r="G383" s="9"/>
      <c r="H383" s="9"/>
      <c r="I383" s="9"/>
      <c r="J383" s="9"/>
      <c r="K383" s="9"/>
      <c r="L383" s="6"/>
      <c r="M383" s="6"/>
      <c r="N383" s="6"/>
      <c r="O383" s="6"/>
      <c r="P383" s="6"/>
      <c r="Q383" s="6"/>
      <c r="R383" s="6"/>
      <c r="S383" s="6"/>
      <c r="T383" s="6"/>
      <c r="U383" s="6"/>
      <c r="V383" s="9"/>
      <c r="W383" s="9"/>
      <c r="X383" s="9"/>
      <c r="Y383" s="9"/>
      <c r="Z383" s="9"/>
      <c r="AA383" s="9"/>
      <c r="AB383" s="9"/>
      <c r="AC383" s="9"/>
      <c r="AD383" s="6"/>
      <c r="AE383" s="6"/>
      <c r="AF383" s="10"/>
      <c r="AG383" s="9"/>
      <c r="AH383" s="9"/>
      <c r="AI383" s="9"/>
      <c r="AJ383" s="9"/>
      <c r="AK383" s="9"/>
      <c r="AL383" s="9"/>
      <c r="AM383" s="11"/>
      <c r="AN383" s="6"/>
      <c r="AO383" s="6"/>
      <c r="AP383" s="6"/>
    </row>
    <row r="384">
      <c r="A384" s="6"/>
      <c r="B384" s="6"/>
      <c r="C384" s="6"/>
      <c r="D384" s="9"/>
      <c r="E384" s="9"/>
      <c r="F384" s="9"/>
      <c r="G384" s="9"/>
      <c r="H384" s="9"/>
      <c r="I384" s="9"/>
      <c r="J384" s="9"/>
      <c r="K384" s="9"/>
      <c r="L384" s="6"/>
      <c r="M384" s="6"/>
      <c r="N384" s="6"/>
      <c r="O384" s="6"/>
      <c r="P384" s="6"/>
      <c r="Q384" s="6"/>
      <c r="R384" s="6"/>
      <c r="S384" s="6"/>
      <c r="T384" s="6"/>
      <c r="U384" s="6"/>
      <c r="V384" s="9"/>
      <c r="W384" s="9"/>
      <c r="X384" s="9"/>
      <c r="Y384" s="9"/>
      <c r="Z384" s="9"/>
      <c r="AA384" s="9"/>
      <c r="AB384" s="9"/>
      <c r="AC384" s="9"/>
      <c r="AD384" s="6"/>
      <c r="AE384" s="6"/>
      <c r="AF384" s="10"/>
      <c r="AG384" s="9"/>
      <c r="AH384" s="9"/>
      <c r="AI384" s="9"/>
      <c r="AJ384" s="9"/>
      <c r="AK384" s="9"/>
      <c r="AL384" s="9"/>
      <c r="AM384" s="11"/>
      <c r="AN384" s="6"/>
      <c r="AO384" s="6"/>
      <c r="AP384" s="6"/>
    </row>
    <row r="385">
      <c r="A385" s="6"/>
      <c r="B385" s="6"/>
      <c r="C385" s="6"/>
      <c r="D385" s="9"/>
      <c r="E385" s="9"/>
      <c r="F385" s="9"/>
      <c r="G385" s="9"/>
      <c r="H385" s="9"/>
      <c r="I385" s="9"/>
      <c r="J385" s="9"/>
      <c r="K385" s="9"/>
      <c r="L385" s="6"/>
      <c r="M385" s="6"/>
      <c r="N385" s="6"/>
      <c r="O385" s="6"/>
      <c r="P385" s="6"/>
      <c r="Q385" s="6"/>
      <c r="R385" s="6"/>
      <c r="S385" s="6"/>
      <c r="T385" s="6"/>
      <c r="U385" s="6"/>
      <c r="V385" s="9"/>
      <c r="W385" s="9"/>
      <c r="X385" s="9"/>
      <c r="Y385" s="9"/>
      <c r="Z385" s="9"/>
      <c r="AA385" s="9"/>
      <c r="AB385" s="9"/>
      <c r="AC385" s="9"/>
      <c r="AD385" s="6"/>
      <c r="AE385" s="6"/>
      <c r="AF385" s="10"/>
      <c r="AG385" s="9"/>
      <c r="AH385" s="9"/>
      <c r="AI385" s="9"/>
      <c r="AJ385" s="9"/>
      <c r="AK385" s="9"/>
      <c r="AL385" s="9"/>
      <c r="AM385" s="11"/>
      <c r="AN385" s="6"/>
      <c r="AO385" s="6"/>
      <c r="AP385" s="6"/>
    </row>
    <row r="386">
      <c r="A386" s="6"/>
      <c r="B386" s="6"/>
      <c r="C386" s="6"/>
      <c r="D386" s="9"/>
      <c r="E386" s="9"/>
      <c r="F386" s="9"/>
      <c r="G386" s="9"/>
      <c r="H386" s="9"/>
      <c r="I386" s="9"/>
      <c r="J386" s="9"/>
      <c r="K386" s="9"/>
      <c r="L386" s="6"/>
      <c r="M386" s="6"/>
      <c r="N386" s="6"/>
      <c r="O386" s="6"/>
      <c r="P386" s="6"/>
      <c r="Q386" s="6"/>
      <c r="R386" s="6"/>
      <c r="S386" s="6"/>
      <c r="T386" s="6"/>
      <c r="U386" s="6"/>
      <c r="V386" s="9"/>
      <c r="W386" s="9"/>
      <c r="X386" s="9"/>
      <c r="Y386" s="9"/>
      <c r="Z386" s="9"/>
      <c r="AA386" s="9"/>
      <c r="AB386" s="9"/>
      <c r="AC386" s="9"/>
      <c r="AD386" s="6"/>
      <c r="AE386" s="6"/>
      <c r="AF386" s="10"/>
      <c r="AG386" s="9"/>
      <c r="AH386" s="9"/>
      <c r="AI386" s="9"/>
      <c r="AJ386" s="9"/>
      <c r="AK386" s="9"/>
      <c r="AL386" s="9"/>
      <c r="AM386" s="13"/>
      <c r="AN386" s="6"/>
      <c r="AO386" s="6"/>
      <c r="AP386" s="6"/>
    </row>
    <row r="387">
      <c r="A387" s="6"/>
      <c r="B387" s="6"/>
      <c r="C387" s="6"/>
      <c r="D387" s="9"/>
      <c r="E387" s="9"/>
      <c r="F387" s="9"/>
      <c r="G387" s="9"/>
      <c r="H387" s="9"/>
      <c r="I387" s="9"/>
      <c r="J387" s="9"/>
      <c r="K387" s="9"/>
      <c r="L387" s="6"/>
      <c r="M387" s="6"/>
      <c r="N387" s="6"/>
      <c r="O387" s="6"/>
      <c r="P387" s="6"/>
      <c r="Q387" s="6"/>
      <c r="R387" s="6"/>
      <c r="S387" s="6"/>
      <c r="T387" s="6"/>
      <c r="U387" s="6"/>
      <c r="V387" s="9"/>
      <c r="W387" s="9"/>
      <c r="X387" s="9"/>
      <c r="Y387" s="9"/>
      <c r="Z387" s="9"/>
      <c r="AA387" s="9"/>
      <c r="AB387" s="9"/>
      <c r="AC387" s="9"/>
      <c r="AD387" s="6"/>
      <c r="AE387" s="6"/>
      <c r="AF387" s="10"/>
      <c r="AG387" s="9"/>
      <c r="AH387" s="9"/>
      <c r="AI387" s="9"/>
      <c r="AJ387" s="9"/>
      <c r="AK387" s="9"/>
      <c r="AL387" s="9"/>
      <c r="AM387" s="13"/>
      <c r="AN387" s="6"/>
      <c r="AO387" s="6"/>
      <c r="AP387" s="6"/>
    </row>
    <row r="388">
      <c r="A388" s="6"/>
      <c r="B388" s="6"/>
      <c r="C388" s="6"/>
      <c r="D388" s="9"/>
      <c r="E388" s="9"/>
      <c r="F388" s="9"/>
      <c r="G388" s="9"/>
      <c r="H388" s="9"/>
      <c r="I388" s="9"/>
      <c r="J388" s="9"/>
      <c r="K388" s="9"/>
      <c r="L388" s="6"/>
      <c r="M388" s="6"/>
      <c r="N388" s="6"/>
      <c r="O388" s="6"/>
      <c r="P388" s="6"/>
      <c r="Q388" s="6"/>
      <c r="R388" s="6"/>
      <c r="S388" s="6"/>
      <c r="T388" s="6"/>
      <c r="U388" s="6"/>
      <c r="V388" s="9"/>
      <c r="W388" s="9"/>
      <c r="X388" s="9"/>
      <c r="Y388" s="9"/>
      <c r="Z388" s="9"/>
      <c r="AA388" s="9"/>
      <c r="AB388" s="9"/>
      <c r="AC388" s="9"/>
      <c r="AD388" s="6"/>
      <c r="AE388" s="6"/>
      <c r="AF388" s="10"/>
      <c r="AG388" s="9"/>
      <c r="AH388" s="9"/>
      <c r="AI388" s="9"/>
      <c r="AJ388" s="9"/>
      <c r="AK388" s="9"/>
      <c r="AL388" s="9"/>
      <c r="AM388" s="11"/>
      <c r="AN388" s="6"/>
      <c r="AO388" s="6"/>
      <c r="AP388" s="6"/>
    </row>
    <row r="389">
      <c r="A389" s="6"/>
      <c r="B389" s="6"/>
      <c r="C389" s="6"/>
      <c r="D389" s="9"/>
      <c r="E389" s="9"/>
      <c r="F389" s="9"/>
      <c r="G389" s="9"/>
      <c r="H389" s="9"/>
      <c r="I389" s="9"/>
      <c r="J389" s="9"/>
      <c r="K389" s="9"/>
      <c r="L389" s="6"/>
      <c r="M389" s="6"/>
      <c r="N389" s="6"/>
      <c r="O389" s="6"/>
      <c r="P389" s="6"/>
      <c r="Q389" s="6"/>
      <c r="R389" s="6"/>
      <c r="S389" s="6"/>
      <c r="T389" s="6"/>
      <c r="U389" s="6"/>
      <c r="V389" s="9"/>
      <c r="W389" s="9"/>
      <c r="X389" s="9"/>
      <c r="Y389" s="9"/>
      <c r="Z389" s="9"/>
      <c r="AA389" s="9"/>
      <c r="AB389" s="9"/>
      <c r="AC389" s="9"/>
      <c r="AD389" s="6"/>
      <c r="AE389" s="6"/>
      <c r="AF389" s="10"/>
      <c r="AG389" s="9"/>
      <c r="AH389" s="9"/>
      <c r="AI389" s="9"/>
      <c r="AJ389" s="9"/>
      <c r="AK389" s="9"/>
      <c r="AL389" s="9"/>
      <c r="AM389" s="11"/>
      <c r="AN389" s="6"/>
      <c r="AO389" s="6"/>
      <c r="AP389" s="6"/>
    </row>
    <row r="390">
      <c r="A390" s="6"/>
      <c r="B390" s="6"/>
      <c r="C390" s="6"/>
      <c r="D390" s="9"/>
      <c r="E390" s="9"/>
      <c r="F390" s="9"/>
      <c r="G390" s="9"/>
      <c r="H390" s="9"/>
      <c r="I390" s="9"/>
      <c r="J390" s="9"/>
      <c r="K390" s="9"/>
      <c r="L390" s="6"/>
      <c r="M390" s="6"/>
      <c r="N390" s="6"/>
      <c r="O390" s="6"/>
      <c r="P390" s="6"/>
      <c r="Q390" s="6"/>
      <c r="R390" s="6"/>
      <c r="S390" s="6"/>
      <c r="T390" s="6"/>
      <c r="U390" s="6"/>
      <c r="V390" s="9"/>
      <c r="W390" s="9"/>
      <c r="X390" s="9"/>
      <c r="Y390" s="9"/>
      <c r="Z390" s="9"/>
      <c r="AA390" s="9"/>
      <c r="AB390" s="9"/>
      <c r="AC390" s="9"/>
      <c r="AD390" s="6"/>
      <c r="AE390" s="6"/>
      <c r="AF390" s="10"/>
      <c r="AG390" s="9"/>
      <c r="AH390" s="9"/>
      <c r="AI390" s="9"/>
      <c r="AJ390" s="9"/>
      <c r="AK390" s="9"/>
      <c r="AL390" s="9"/>
      <c r="AM390" s="13"/>
      <c r="AN390" s="6"/>
      <c r="AO390" s="6"/>
      <c r="AP390" s="6"/>
    </row>
    <row r="391">
      <c r="A391" s="6"/>
      <c r="B391" s="6"/>
      <c r="C391" s="6"/>
      <c r="D391" s="9"/>
      <c r="E391" s="9"/>
      <c r="F391" s="9"/>
      <c r="G391" s="9"/>
      <c r="H391" s="9"/>
      <c r="I391" s="9"/>
      <c r="J391" s="9"/>
      <c r="K391" s="9"/>
      <c r="L391" s="6"/>
      <c r="M391" s="6"/>
      <c r="N391" s="6"/>
      <c r="O391" s="6"/>
      <c r="P391" s="6"/>
      <c r="Q391" s="6"/>
      <c r="R391" s="6"/>
      <c r="S391" s="6"/>
      <c r="T391" s="6"/>
      <c r="U391" s="6"/>
      <c r="V391" s="9"/>
      <c r="W391" s="9"/>
      <c r="X391" s="9"/>
      <c r="Y391" s="9"/>
      <c r="Z391" s="9"/>
      <c r="AA391" s="9"/>
      <c r="AB391" s="9"/>
      <c r="AC391" s="9"/>
      <c r="AD391" s="6"/>
      <c r="AE391" s="6"/>
      <c r="AF391" s="10"/>
      <c r="AG391" s="9"/>
      <c r="AH391" s="9"/>
      <c r="AI391" s="9"/>
      <c r="AJ391" s="9"/>
      <c r="AK391" s="9"/>
      <c r="AL391" s="9"/>
      <c r="AM391" s="11"/>
      <c r="AN391" s="6"/>
      <c r="AO391" s="6"/>
      <c r="AP391" s="6"/>
    </row>
    <row r="392">
      <c r="A392" s="6"/>
      <c r="B392" s="6"/>
      <c r="C392" s="6"/>
      <c r="D392" s="9"/>
      <c r="E392" s="9"/>
      <c r="F392" s="9"/>
      <c r="G392" s="9"/>
      <c r="H392" s="9"/>
      <c r="I392" s="9"/>
      <c r="J392" s="9"/>
      <c r="K392" s="9"/>
      <c r="L392" s="6"/>
      <c r="M392" s="6"/>
      <c r="N392" s="6"/>
      <c r="O392" s="6"/>
      <c r="P392" s="6"/>
      <c r="Q392" s="6"/>
      <c r="R392" s="6"/>
      <c r="S392" s="6"/>
      <c r="T392" s="6"/>
      <c r="U392" s="6"/>
      <c r="V392" s="9"/>
      <c r="W392" s="9"/>
      <c r="X392" s="9"/>
      <c r="Y392" s="9"/>
      <c r="Z392" s="9"/>
      <c r="AA392" s="9"/>
      <c r="AB392" s="9"/>
      <c r="AC392" s="9"/>
      <c r="AD392" s="6"/>
      <c r="AE392" s="6"/>
      <c r="AF392" s="10"/>
      <c r="AG392" s="9"/>
      <c r="AH392" s="9"/>
      <c r="AI392" s="9"/>
      <c r="AJ392" s="9"/>
      <c r="AK392" s="9"/>
      <c r="AL392" s="9"/>
      <c r="AM392" s="11"/>
      <c r="AN392" s="6"/>
      <c r="AO392" s="6"/>
      <c r="AP392" s="6"/>
    </row>
    <row r="393">
      <c r="A393" s="6"/>
      <c r="B393" s="6"/>
      <c r="C393" s="6"/>
      <c r="D393" s="9"/>
      <c r="E393" s="9"/>
      <c r="F393" s="9"/>
      <c r="G393" s="9"/>
      <c r="H393" s="9"/>
      <c r="I393" s="9"/>
      <c r="J393" s="9"/>
      <c r="K393" s="9"/>
      <c r="L393" s="6"/>
      <c r="M393" s="6"/>
      <c r="N393" s="6"/>
      <c r="O393" s="6"/>
      <c r="P393" s="6"/>
      <c r="Q393" s="6"/>
      <c r="R393" s="6"/>
      <c r="S393" s="6"/>
      <c r="T393" s="6"/>
      <c r="U393" s="6"/>
      <c r="V393" s="9"/>
      <c r="W393" s="9"/>
      <c r="X393" s="9"/>
      <c r="Y393" s="9"/>
      <c r="Z393" s="9"/>
      <c r="AA393" s="9"/>
      <c r="AB393" s="9"/>
      <c r="AC393" s="9"/>
      <c r="AD393" s="6"/>
      <c r="AE393" s="6"/>
      <c r="AF393" s="10"/>
      <c r="AG393" s="9"/>
      <c r="AH393" s="9"/>
      <c r="AI393" s="9"/>
      <c r="AJ393" s="9"/>
      <c r="AK393" s="9"/>
      <c r="AL393" s="9"/>
      <c r="AM393" s="11"/>
      <c r="AN393" s="6"/>
      <c r="AO393" s="6"/>
      <c r="AP393" s="6"/>
    </row>
    <row r="394">
      <c r="A394" s="6"/>
      <c r="B394" s="6"/>
      <c r="C394" s="6"/>
      <c r="D394" s="9"/>
      <c r="E394" s="9"/>
      <c r="F394" s="9"/>
      <c r="G394" s="9"/>
      <c r="H394" s="9"/>
      <c r="I394" s="9"/>
      <c r="J394" s="9"/>
      <c r="K394" s="9"/>
      <c r="L394" s="6"/>
      <c r="M394" s="6"/>
      <c r="N394" s="6"/>
      <c r="O394" s="6"/>
      <c r="P394" s="6"/>
      <c r="Q394" s="6"/>
      <c r="R394" s="6"/>
      <c r="S394" s="6"/>
      <c r="T394" s="6"/>
      <c r="U394" s="6"/>
      <c r="V394" s="9"/>
      <c r="W394" s="9"/>
      <c r="X394" s="9"/>
      <c r="Y394" s="9"/>
      <c r="Z394" s="9"/>
      <c r="AA394" s="9"/>
      <c r="AB394" s="9"/>
      <c r="AC394" s="9"/>
      <c r="AD394" s="6"/>
      <c r="AE394" s="6"/>
      <c r="AF394" s="10"/>
      <c r="AG394" s="9"/>
      <c r="AH394" s="9"/>
      <c r="AI394" s="9"/>
      <c r="AJ394" s="9"/>
      <c r="AK394" s="9"/>
      <c r="AL394" s="9"/>
      <c r="AM394" s="11"/>
      <c r="AN394" s="6"/>
      <c r="AO394" s="6"/>
      <c r="AP394" s="6"/>
    </row>
    <row r="395">
      <c r="A395" s="6"/>
      <c r="B395" s="6"/>
      <c r="C395" s="6"/>
      <c r="D395" s="9"/>
      <c r="E395" s="9"/>
      <c r="F395" s="9"/>
      <c r="G395" s="9"/>
      <c r="H395" s="9"/>
      <c r="I395" s="9"/>
      <c r="J395" s="9"/>
      <c r="K395" s="9"/>
      <c r="L395" s="6"/>
      <c r="M395" s="6"/>
      <c r="N395" s="6"/>
      <c r="O395" s="6"/>
      <c r="P395" s="6"/>
      <c r="Q395" s="6"/>
      <c r="R395" s="6"/>
      <c r="S395" s="6"/>
      <c r="T395" s="6"/>
      <c r="U395" s="6"/>
      <c r="V395" s="9"/>
      <c r="W395" s="9"/>
      <c r="X395" s="9"/>
      <c r="Y395" s="9"/>
      <c r="Z395" s="9"/>
      <c r="AA395" s="9"/>
      <c r="AB395" s="9"/>
      <c r="AC395" s="9"/>
      <c r="AD395" s="6"/>
      <c r="AE395" s="6"/>
      <c r="AF395" s="10"/>
      <c r="AG395" s="9"/>
      <c r="AH395" s="9"/>
      <c r="AI395" s="9"/>
      <c r="AJ395" s="9"/>
      <c r="AK395" s="9"/>
      <c r="AL395" s="9"/>
      <c r="AM395" s="11"/>
      <c r="AN395" s="6"/>
      <c r="AO395" s="6"/>
      <c r="AP395" s="6"/>
    </row>
    <row r="396">
      <c r="A396" s="6"/>
      <c r="B396" s="6"/>
      <c r="C396" s="6"/>
      <c r="D396" s="9"/>
      <c r="E396" s="9"/>
      <c r="F396" s="9"/>
      <c r="G396" s="9"/>
      <c r="H396" s="9"/>
      <c r="I396" s="9"/>
      <c r="J396" s="9"/>
      <c r="K396" s="9"/>
      <c r="L396" s="6"/>
      <c r="M396" s="6"/>
      <c r="N396" s="6"/>
      <c r="O396" s="6"/>
      <c r="P396" s="6"/>
      <c r="Q396" s="6"/>
      <c r="R396" s="6"/>
      <c r="S396" s="6"/>
      <c r="T396" s="6"/>
      <c r="U396" s="6"/>
      <c r="V396" s="9"/>
      <c r="W396" s="9"/>
      <c r="X396" s="9"/>
      <c r="Y396" s="9"/>
      <c r="Z396" s="9"/>
      <c r="AA396" s="9"/>
      <c r="AB396" s="9"/>
      <c r="AC396" s="9"/>
      <c r="AD396" s="6"/>
      <c r="AE396" s="6"/>
      <c r="AF396" s="10"/>
      <c r="AG396" s="9"/>
      <c r="AH396" s="9"/>
      <c r="AI396" s="9"/>
      <c r="AJ396" s="9"/>
      <c r="AK396" s="9"/>
      <c r="AL396" s="9"/>
      <c r="AM396" s="13"/>
      <c r="AN396" s="6"/>
      <c r="AO396" s="6"/>
      <c r="AP396" s="6"/>
    </row>
    <row r="397">
      <c r="A397" s="6"/>
      <c r="B397" s="6"/>
      <c r="C397" s="6"/>
      <c r="D397" s="9"/>
      <c r="E397" s="9"/>
      <c r="F397" s="9"/>
      <c r="G397" s="9"/>
      <c r="H397" s="9"/>
      <c r="I397" s="9"/>
      <c r="J397" s="9"/>
      <c r="K397" s="9"/>
      <c r="L397" s="6"/>
      <c r="M397" s="6"/>
      <c r="N397" s="6"/>
      <c r="O397" s="6"/>
      <c r="P397" s="6"/>
      <c r="Q397" s="6"/>
      <c r="R397" s="6"/>
      <c r="S397" s="6"/>
      <c r="T397" s="6"/>
      <c r="U397" s="6"/>
      <c r="V397" s="9"/>
      <c r="W397" s="9"/>
      <c r="X397" s="9"/>
      <c r="Y397" s="9"/>
      <c r="Z397" s="9"/>
      <c r="AA397" s="9"/>
      <c r="AB397" s="9"/>
      <c r="AC397" s="9"/>
      <c r="AD397" s="6"/>
      <c r="AE397" s="6"/>
      <c r="AF397" s="10"/>
      <c r="AG397" s="9"/>
      <c r="AH397" s="9"/>
      <c r="AI397" s="9"/>
      <c r="AJ397" s="9"/>
      <c r="AK397" s="9"/>
      <c r="AL397" s="9"/>
      <c r="AM397" s="11"/>
      <c r="AN397" s="6"/>
      <c r="AO397" s="6"/>
      <c r="AP397" s="6"/>
    </row>
    <row r="398">
      <c r="A398" s="6"/>
      <c r="B398" s="6"/>
      <c r="C398" s="6"/>
      <c r="D398" s="9"/>
      <c r="E398" s="9"/>
      <c r="F398" s="9"/>
      <c r="G398" s="9"/>
      <c r="H398" s="9"/>
      <c r="I398" s="9"/>
      <c r="J398" s="9"/>
      <c r="K398" s="9"/>
      <c r="L398" s="6"/>
      <c r="M398" s="6"/>
      <c r="N398" s="6"/>
      <c r="O398" s="6"/>
      <c r="P398" s="6"/>
      <c r="Q398" s="6"/>
      <c r="R398" s="6"/>
      <c r="S398" s="6"/>
      <c r="T398" s="6"/>
      <c r="U398" s="6"/>
      <c r="V398" s="9"/>
      <c r="W398" s="9"/>
      <c r="X398" s="9"/>
      <c r="Y398" s="9"/>
      <c r="Z398" s="9"/>
      <c r="AA398" s="9"/>
      <c r="AB398" s="9"/>
      <c r="AC398" s="9"/>
      <c r="AD398" s="6"/>
      <c r="AE398" s="6"/>
      <c r="AF398" s="10"/>
      <c r="AG398" s="9"/>
      <c r="AH398" s="9"/>
      <c r="AI398" s="9"/>
      <c r="AJ398" s="9"/>
      <c r="AK398" s="9"/>
      <c r="AL398" s="9"/>
      <c r="AM398" s="11"/>
      <c r="AN398" s="6"/>
      <c r="AO398" s="6"/>
      <c r="AP398" s="6"/>
    </row>
    <row r="399">
      <c r="A399" s="6"/>
      <c r="B399" s="6"/>
      <c r="C399" s="6"/>
      <c r="D399" s="9"/>
      <c r="E399" s="9"/>
      <c r="F399" s="9"/>
      <c r="G399" s="9"/>
      <c r="H399" s="9"/>
      <c r="I399" s="9"/>
      <c r="J399" s="9"/>
      <c r="K399" s="9"/>
      <c r="L399" s="6"/>
      <c r="M399" s="6"/>
      <c r="N399" s="6"/>
      <c r="O399" s="6"/>
      <c r="P399" s="6"/>
      <c r="Q399" s="6"/>
      <c r="R399" s="6"/>
      <c r="S399" s="6"/>
      <c r="T399" s="6"/>
      <c r="U399" s="6"/>
      <c r="V399" s="9"/>
      <c r="W399" s="9"/>
      <c r="X399" s="9"/>
      <c r="Y399" s="9"/>
      <c r="Z399" s="9"/>
      <c r="AA399" s="9"/>
      <c r="AB399" s="9"/>
      <c r="AC399" s="9"/>
      <c r="AD399" s="6"/>
      <c r="AE399" s="6"/>
      <c r="AF399" s="10"/>
      <c r="AG399" s="9"/>
      <c r="AH399" s="9"/>
      <c r="AI399" s="9"/>
      <c r="AJ399" s="9"/>
      <c r="AK399" s="9"/>
      <c r="AL399" s="9"/>
      <c r="AM399" s="13"/>
      <c r="AN399" s="6"/>
      <c r="AO399" s="6"/>
      <c r="AP399" s="6"/>
    </row>
    <row r="400">
      <c r="A400" s="6"/>
      <c r="B400" s="6"/>
      <c r="C400" s="6"/>
      <c r="D400" s="9"/>
      <c r="E400" s="9"/>
      <c r="F400" s="9"/>
      <c r="G400" s="9"/>
      <c r="H400" s="9"/>
      <c r="I400" s="9"/>
      <c r="J400" s="9"/>
      <c r="K400" s="9"/>
      <c r="L400" s="6"/>
      <c r="M400" s="6"/>
      <c r="N400" s="6"/>
      <c r="O400" s="6"/>
      <c r="P400" s="6"/>
      <c r="Q400" s="6"/>
      <c r="R400" s="6"/>
      <c r="S400" s="6"/>
      <c r="T400" s="6"/>
      <c r="U400" s="6"/>
      <c r="V400" s="9"/>
      <c r="W400" s="9"/>
      <c r="X400" s="9"/>
      <c r="Y400" s="9"/>
      <c r="Z400" s="9"/>
      <c r="AA400" s="9"/>
      <c r="AB400" s="9"/>
      <c r="AC400" s="9"/>
      <c r="AD400" s="6"/>
      <c r="AE400" s="6"/>
      <c r="AF400" s="10"/>
      <c r="AG400" s="9"/>
      <c r="AH400" s="9"/>
      <c r="AI400" s="9"/>
      <c r="AJ400" s="9"/>
      <c r="AK400" s="9"/>
      <c r="AL400" s="9"/>
      <c r="AM400" s="13"/>
      <c r="AN400" s="6"/>
      <c r="AO400" s="6"/>
      <c r="AP400" s="6"/>
    </row>
    <row r="401">
      <c r="A401" s="6"/>
      <c r="B401" s="6"/>
      <c r="C401" s="6"/>
      <c r="D401" s="9"/>
      <c r="E401" s="9"/>
      <c r="F401" s="9"/>
      <c r="G401" s="9"/>
      <c r="H401" s="9"/>
      <c r="I401" s="9"/>
      <c r="J401" s="9"/>
      <c r="K401" s="9"/>
      <c r="L401" s="6"/>
      <c r="M401" s="6"/>
      <c r="N401" s="6"/>
      <c r="O401" s="6"/>
      <c r="P401" s="6"/>
      <c r="Q401" s="6"/>
      <c r="R401" s="6"/>
      <c r="S401" s="6"/>
      <c r="T401" s="6"/>
      <c r="U401" s="6"/>
      <c r="V401" s="9"/>
      <c r="W401" s="9"/>
      <c r="X401" s="9"/>
      <c r="Y401" s="9"/>
      <c r="Z401" s="9"/>
      <c r="AA401" s="9"/>
      <c r="AB401" s="9"/>
      <c r="AC401" s="9"/>
      <c r="AD401" s="6"/>
      <c r="AE401" s="6"/>
      <c r="AF401" s="10"/>
      <c r="AG401" s="9"/>
      <c r="AH401" s="9"/>
      <c r="AI401" s="9"/>
      <c r="AJ401" s="9"/>
      <c r="AK401" s="9"/>
      <c r="AL401" s="9"/>
      <c r="AM401" s="11"/>
      <c r="AN401" s="6"/>
      <c r="AO401" s="6"/>
      <c r="AP401" s="6"/>
    </row>
    <row r="402">
      <c r="A402" s="6"/>
      <c r="B402" s="6"/>
      <c r="C402" s="6"/>
      <c r="D402" s="9"/>
      <c r="E402" s="9"/>
      <c r="F402" s="9"/>
      <c r="G402" s="9"/>
      <c r="H402" s="9"/>
      <c r="I402" s="9"/>
      <c r="J402" s="9"/>
      <c r="K402" s="9"/>
      <c r="L402" s="6"/>
      <c r="M402" s="6"/>
      <c r="N402" s="6"/>
      <c r="O402" s="6"/>
      <c r="P402" s="6"/>
      <c r="Q402" s="6"/>
      <c r="R402" s="6"/>
      <c r="S402" s="6"/>
      <c r="T402" s="6"/>
      <c r="U402" s="6"/>
      <c r="V402" s="9"/>
      <c r="W402" s="9"/>
      <c r="X402" s="9"/>
      <c r="Y402" s="9"/>
      <c r="Z402" s="9"/>
      <c r="AA402" s="9"/>
      <c r="AB402" s="9"/>
      <c r="AC402" s="9"/>
      <c r="AD402" s="6"/>
      <c r="AE402" s="6"/>
      <c r="AF402" s="10"/>
      <c r="AG402" s="9"/>
      <c r="AH402" s="9"/>
      <c r="AI402" s="9"/>
      <c r="AJ402" s="9"/>
      <c r="AK402" s="9"/>
      <c r="AL402" s="9"/>
      <c r="AM402" s="11"/>
      <c r="AN402" s="6"/>
      <c r="AO402" s="6"/>
      <c r="AP402" s="6"/>
    </row>
    <row r="403">
      <c r="A403" s="6"/>
      <c r="B403" s="6"/>
      <c r="C403" s="6"/>
      <c r="D403" s="9"/>
      <c r="E403" s="9"/>
      <c r="F403" s="9"/>
      <c r="G403" s="9"/>
      <c r="H403" s="9"/>
      <c r="I403" s="9"/>
      <c r="J403" s="9"/>
      <c r="K403" s="9"/>
      <c r="L403" s="6"/>
      <c r="M403" s="6"/>
      <c r="N403" s="6"/>
      <c r="O403" s="6"/>
      <c r="P403" s="6"/>
      <c r="Q403" s="6"/>
      <c r="R403" s="6"/>
      <c r="S403" s="6"/>
      <c r="T403" s="6"/>
      <c r="U403" s="6"/>
      <c r="V403" s="9"/>
      <c r="W403" s="9"/>
      <c r="X403" s="9"/>
      <c r="Y403" s="9"/>
      <c r="Z403" s="9"/>
      <c r="AA403" s="9"/>
      <c r="AB403" s="9"/>
      <c r="AC403" s="9"/>
      <c r="AD403" s="6"/>
      <c r="AE403" s="6"/>
      <c r="AF403" s="10"/>
      <c r="AG403" s="9"/>
      <c r="AH403" s="9"/>
      <c r="AI403" s="9"/>
      <c r="AJ403" s="9"/>
      <c r="AK403" s="9"/>
      <c r="AL403" s="9"/>
      <c r="AM403" s="11"/>
      <c r="AN403" s="6"/>
      <c r="AO403" s="6"/>
      <c r="AP403" s="6"/>
    </row>
    <row r="404">
      <c r="A404" s="6"/>
      <c r="B404" s="6"/>
      <c r="C404" s="6"/>
      <c r="D404" s="9"/>
      <c r="E404" s="9"/>
      <c r="F404" s="9"/>
      <c r="G404" s="9"/>
      <c r="H404" s="9"/>
      <c r="I404" s="9"/>
      <c r="J404" s="9"/>
      <c r="K404" s="9"/>
      <c r="L404" s="6"/>
      <c r="M404" s="6"/>
      <c r="N404" s="6"/>
      <c r="O404" s="6"/>
      <c r="P404" s="6"/>
      <c r="Q404" s="6"/>
      <c r="R404" s="6"/>
      <c r="S404" s="6"/>
      <c r="T404" s="6"/>
      <c r="U404" s="6"/>
      <c r="V404" s="9"/>
      <c r="W404" s="9"/>
      <c r="X404" s="9"/>
      <c r="Y404" s="9"/>
      <c r="Z404" s="9"/>
      <c r="AA404" s="9"/>
      <c r="AB404" s="9"/>
      <c r="AC404" s="9"/>
      <c r="AD404" s="6"/>
      <c r="AE404" s="6"/>
      <c r="AF404" s="10"/>
      <c r="AG404" s="9"/>
      <c r="AH404" s="9"/>
      <c r="AI404" s="9"/>
      <c r="AJ404" s="9"/>
      <c r="AK404" s="9"/>
      <c r="AL404" s="9"/>
      <c r="AM404" s="11"/>
      <c r="AN404" s="6"/>
      <c r="AO404" s="6"/>
      <c r="AP404" s="6"/>
    </row>
    <row r="405">
      <c r="A405" s="6"/>
      <c r="B405" s="6"/>
      <c r="C405" s="6"/>
      <c r="D405" s="9"/>
      <c r="E405" s="9"/>
      <c r="F405" s="9"/>
      <c r="G405" s="9"/>
      <c r="H405" s="9"/>
      <c r="I405" s="9"/>
      <c r="J405" s="9"/>
      <c r="K405" s="9"/>
      <c r="L405" s="6"/>
      <c r="M405" s="6"/>
      <c r="N405" s="6"/>
      <c r="O405" s="6"/>
      <c r="P405" s="6"/>
      <c r="Q405" s="6"/>
      <c r="R405" s="6"/>
      <c r="S405" s="6"/>
      <c r="T405" s="6"/>
      <c r="U405" s="6"/>
      <c r="V405" s="9"/>
      <c r="W405" s="9"/>
      <c r="X405" s="9"/>
      <c r="Y405" s="9"/>
      <c r="Z405" s="9"/>
      <c r="AA405" s="9"/>
      <c r="AB405" s="9"/>
      <c r="AC405" s="9"/>
      <c r="AD405" s="6"/>
      <c r="AE405" s="6"/>
      <c r="AF405" s="10"/>
      <c r="AG405" s="9"/>
      <c r="AH405" s="9"/>
      <c r="AI405" s="9"/>
      <c r="AJ405" s="9"/>
      <c r="AK405" s="9"/>
      <c r="AL405" s="9"/>
      <c r="AM405" s="11"/>
      <c r="AN405" s="6"/>
      <c r="AO405" s="6"/>
      <c r="AP405" s="6"/>
    </row>
    <row r="406">
      <c r="A406" s="6"/>
      <c r="B406" s="6"/>
      <c r="C406" s="6"/>
      <c r="D406" s="9"/>
      <c r="E406" s="9"/>
      <c r="F406" s="9"/>
      <c r="G406" s="9"/>
      <c r="H406" s="9"/>
      <c r="I406" s="9"/>
      <c r="J406" s="9"/>
      <c r="K406" s="9"/>
      <c r="L406" s="6"/>
      <c r="M406" s="6"/>
      <c r="N406" s="6"/>
      <c r="O406" s="6"/>
      <c r="P406" s="6"/>
      <c r="Q406" s="6"/>
      <c r="R406" s="6"/>
      <c r="S406" s="6"/>
      <c r="T406" s="6"/>
      <c r="U406" s="6"/>
      <c r="V406" s="9"/>
      <c r="W406" s="9"/>
      <c r="X406" s="9"/>
      <c r="Y406" s="9"/>
      <c r="Z406" s="9"/>
      <c r="AA406" s="9"/>
      <c r="AB406" s="9"/>
      <c r="AC406" s="9"/>
      <c r="AD406" s="6"/>
      <c r="AE406" s="6"/>
      <c r="AF406" s="10"/>
      <c r="AG406" s="9"/>
      <c r="AH406" s="9"/>
      <c r="AI406" s="9"/>
      <c r="AJ406" s="9"/>
      <c r="AK406" s="9"/>
      <c r="AL406" s="9"/>
      <c r="AM406" s="11"/>
      <c r="AN406" s="6"/>
      <c r="AO406" s="6"/>
      <c r="AP406" s="6"/>
    </row>
    <row r="407">
      <c r="A407" s="6"/>
      <c r="B407" s="6"/>
      <c r="C407" s="6"/>
      <c r="D407" s="9"/>
      <c r="E407" s="9"/>
      <c r="F407" s="9"/>
      <c r="G407" s="9"/>
      <c r="H407" s="9"/>
      <c r="I407" s="9"/>
      <c r="J407" s="9"/>
      <c r="K407" s="9"/>
      <c r="L407" s="6"/>
      <c r="M407" s="6"/>
      <c r="N407" s="6"/>
      <c r="O407" s="6"/>
      <c r="P407" s="6"/>
      <c r="Q407" s="6"/>
      <c r="R407" s="6"/>
      <c r="S407" s="6"/>
      <c r="T407" s="6"/>
      <c r="U407" s="6"/>
      <c r="V407" s="9"/>
      <c r="W407" s="9"/>
      <c r="X407" s="9"/>
      <c r="Y407" s="9"/>
      <c r="Z407" s="9"/>
      <c r="AA407" s="9"/>
      <c r="AB407" s="9"/>
      <c r="AC407" s="9"/>
      <c r="AD407" s="6"/>
      <c r="AE407" s="6"/>
      <c r="AF407" s="10"/>
      <c r="AG407" s="9"/>
      <c r="AH407" s="9"/>
      <c r="AI407" s="9"/>
      <c r="AJ407" s="9"/>
      <c r="AK407" s="9"/>
      <c r="AL407" s="9"/>
      <c r="AM407" s="11"/>
      <c r="AN407" s="6"/>
      <c r="AO407" s="6"/>
      <c r="AP407" s="6"/>
    </row>
    <row r="408">
      <c r="A408" s="6"/>
      <c r="B408" s="6"/>
      <c r="C408" s="6"/>
      <c r="D408" s="9"/>
      <c r="E408" s="9"/>
      <c r="F408" s="9"/>
      <c r="G408" s="9"/>
      <c r="H408" s="9"/>
      <c r="I408" s="9"/>
      <c r="J408" s="9"/>
      <c r="K408" s="9"/>
      <c r="L408" s="6"/>
      <c r="M408" s="6"/>
      <c r="N408" s="6"/>
      <c r="O408" s="6"/>
      <c r="P408" s="6"/>
      <c r="Q408" s="6"/>
      <c r="R408" s="6"/>
      <c r="S408" s="6"/>
      <c r="T408" s="6"/>
      <c r="U408" s="6"/>
      <c r="V408" s="9"/>
      <c r="W408" s="9"/>
      <c r="X408" s="9"/>
      <c r="Y408" s="9"/>
      <c r="Z408" s="9"/>
      <c r="AA408" s="9"/>
      <c r="AB408" s="9"/>
      <c r="AC408" s="9"/>
      <c r="AD408" s="6"/>
      <c r="AE408" s="6"/>
      <c r="AF408" s="10"/>
      <c r="AG408" s="9"/>
      <c r="AH408" s="9"/>
      <c r="AI408" s="9"/>
      <c r="AJ408" s="9"/>
      <c r="AK408" s="9"/>
      <c r="AL408" s="9"/>
      <c r="AM408" s="13"/>
      <c r="AN408" s="6"/>
      <c r="AO408" s="6"/>
      <c r="AP408" s="6"/>
    </row>
    <row r="409">
      <c r="A409" s="6"/>
      <c r="B409" s="6"/>
      <c r="C409" s="6"/>
      <c r="D409" s="9"/>
      <c r="E409" s="9"/>
      <c r="F409" s="9"/>
      <c r="G409" s="9"/>
      <c r="H409" s="9"/>
      <c r="I409" s="9"/>
      <c r="J409" s="9"/>
      <c r="K409" s="9"/>
      <c r="L409" s="6"/>
      <c r="M409" s="6"/>
      <c r="N409" s="6"/>
      <c r="O409" s="6"/>
      <c r="P409" s="6"/>
      <c r="Q409" s="6"/>
      <c r="R409" s="6"/>
      <c r="S409" s="6"/>
      <c r="T409" s="6"/>
      <c r="U409" s="6"/>
      <c r="V409" s="9"/>
      <c r="W409" s="9"/>
      <c r="X409" s="9"/>
      <c r="Y409" s="9"/>
      <c r="Z409" s="9"/>
      <c r="AA409" s="9"/>
      <c r="AB409" s="9"/>
      <c r="AC409" s="9"/>
      <c r="AD409" s="6"/>
      <c r="AE409" s="6"/>
      <c r="AF409" s="10"/>
      <c r="AG409" s="9"/>
      <c r="AH409" s="9"/>
      <c r="AI409" s="9"/>
      <c r="AJ409" s="9"/>
      <c r="AK409" s="9"/>
      <c r="AL409" s="9"/>
      <c r="AM409" s="11"/>
      <c r="AN409" s="6"/>
      <c r="AO409" s="6"/>
      <c r="AP409" s="6"/>
    </row>
    <row r="410">
      <c r="A410" s="6"/>
      <c r="B410" s="6"/>
      <c r="C410" s="6"/>
      <c r="D410" s="9"/>
      <c r="E410" s="9"/>
      <c r="F410" s="9"/>
      <c r="G410" s="9"/>
      <c r="H410" s="9"/>
      <c r="I410" s="9"/>
      <c r="J410" s="9"/>
      <c r="K410" s="9"/>
      <c r="L410" s="6"/>
      <c r="M410" s="6"/>
      <c r="N410" s="6"/>
      <c r="O410" s="6"/>
      <c r="P410" s="6"/>
      <c r="Q410" s="6"/>
      <c r="R410" s="6"/>
      <c r="S410" s="6"/>
      <c r="T410" s="6"/>
      <c r="U410" s="6"/>
      <c r="V410" s="9"/>
      <c r="W410" s="9"/>
      <c r="X410" s="9"/>
      <c r="Y410" s="9"/>
      <c r="Z410" s="9"/>
      <c r="AA410" s="9"/>
      <c r="AB410" s="9"/>
      <c r="AC410" s="9"/>
      <c r="AD410" s="6"/>
      <c r="AE410" s="6"/>
      <c r="AF410" s="10"/>
      <c r="AG410" s="9"/>
      <c r="AH410" s="9"/>
      <c r="AI410" s="9"/>
      <c r="AJ410" s="9"/>
      <c r="AK410" s="9"/>
      <c r="AL410" s="9"/>
      <c r="AM410" s="13"/>
      <c r="AN410" s="6"/>
      <c r="AO410" s="6"/>
      <c r="AP410" s="6"/>
    </row>
    <row r="411">
      <c r="A411" s="6"/>
      <c r="B411" s="6"/>
      <c r="C411" s="6"/>
      <c r="D411" s="9"/>
      <c r="E411" s="9"/>
      <c r="F411" s="9"/>
      <c r="G411" s="9"/>
      <c r="H411" s="9"/>
      <c r="I411" s="9"/>
      <c r="J411" s="9"/>
      <c r="K411" s="9"/>
      <c r="L411" s="6"/>
      <c r="M411" s="6"/>
      <c r="N411" s="6"/>
      <c r="O411" s="6"/>
      <c r="P411" s="6"/>
      <c r="Q411" s="6"/>
      <c r="R411" s="6"/>
      <c r="S411" s="6"/>
      <c r="T411" s="6"/>
      <c r="U411" s="6"/>
      <c r="V411" s="9"/>
      <c r="W411" s="9"/>
      <c r="X411" s="9"/>
      <c r="Y411" s="9"/>
      <c r="Z411" s="9"/>
      <c r="AA411" s="9"/>
      <c r="AB411" s="9"/>
      <c r="AC411" s="9"/>
      <c r="AD411" s="6"/>
      <c r="AE411" s="6"/>
      <c r="AF411" s="10"/>
      <c r="AG411" s="9"/>
      <c r="AH411" s="9"/>
      <c r="AI411" s="9"/>
      <c r="AJ411" s="9"/>
      <c r="AK411" s="9"/>
      <c r="AL411" s="9"/>
      <c r="AM411" s="13"/>
      <c r="AN411" s="6"/>
      <c r="AO411" s="6"/>
      <c r="AP411" s="6"/>
    </row>
    <row r="412">
      <c r="A412" s="6"/>
      <c r="B412" s="6"/>
      <c r="C412" s="6"/>
      <c r="D412" s="9"/>
      <c r="E412" s="9"/>
      <c r="F412" s="9"/>
      <c r="G412" s="9"/>
      <c r="H412" s="9"/>
      <c r="I412" s="9"/>
      <c r="J412" s="9"/>
      <c r="K412" s="9"/>
      <c r="L412" s="6"/>
      <c r="M412" s="6"/>
      <c r="N412" s="6"/>
      <c r="O412" s="6"/>
      <c r="P412" s="6"/>
      <c r="Q412" s="6"/>
      <c r="R412" s="6"/>
      <c r="S412" s="6"/>
      <c r="T412" s="6"/>
      <c r="U412" s="6"/>
      <c r="V412" s="9"/>
      <c r="W412" s="9"/>
      <c r="X412" s="9"/>
      <c r="Y412" s="9"/>
      <c r="Z412" s="9"/>
      <c r="AA412" s="9"/>
      <c r="AB412" s="9"/>
      <c r="AC412" s="9"/>
      <c r="AD412" s="6"/>
      <c r="AE412" s="6"/>
      <c r="AF412" s="10"/>
      <c r="AG412" s="9"/>
      <c r="AH412" s="9"/>
      <c r="AI412" s="9"/>
      <c r="AJ412" s="9"/>
      <c r="AK412" s="9"/>
      <c r="AL412" s="9"/>
      <c r="AM412" s="11"/>
      <c r="AN412" s="6"/>
      <c r="AO412" s="6"/>
      <c r="AP412" s="6"/>
    </row>
    <row r="413">
      <c r="A413" s="6"/>
      <c r="B413" s="6"/>
      <c r="C413" s="6"/>
      <c r="D413" s="9"/>
      <c r="E413" s="9"/>
      <c r="F413" s="9"/>
      <c r="G413" s="9"/>
      <c r="H413" s="9"/>
      <c r="I413" s="9"/>
      <c r="J413" s="9"/>
      <c r="K413" s="9"/>
      <c r="L413" s="6"/>
      <c r="M413" s="6"/>
      <c r="N413" s="6"/>
      <c r="O413" s="6"/>
      <c r="P413" s="6"/>
      <c r="Q413" s="6"/>
      <c r="R413" s="6"/>
      <c r="S413" s="6"/>
      <c r="T413" s="6"/>
      <c r="U413" s="6"/>
      <c r="V413" s="14"/>
      <c r="W413" s="14"/>
      <c r="X413" s="14"/>
      <c r="Y413" s="14"/>
      <c r="Z413" s="14"/>
      <c r="AA413" s="14"/>
      <c r="AB413" s="14"/>
      <c r="AC413" s="14"/>
      <c r="AD413" s="6"/>
      <c r="AE413" s="6"/>
      <c r="AF413" s="10"/>
      <c r="AG413" s="9"/>
      <c r="AH413" s="9"/>
      <c r="AI413" s="9"/>
      <c r="AJ413" s="9"/>
      <c r="AK413" s="9"/>
      <c r="AL413" s="9"/>
      <c r="AM413" s="13"/>
      <c r="AN413" s="6"/>
      <c r="AO413" s="6"/>
      <c r="AP413" s="6"/>
    </row>
    <row r="414">
      <c r="A414" s="6"/>
      <c r="B414" s="6"/>
      <c r="C414" s="6"/>
      <c r="D414" s="9"/>
      <c r="E414" s="9"/>
      <c r="F414" s="9"/>
      <c r="G414" s="9"/>
      <c r="H414" s="9"/>
      <c r="I414" s="9"/>
      <c r="J414" s="9"/>
      <c r="K414" s="9"/>
      <c r="L414" s="6"/>
      <c r="M414" s="6"/>
      <c r="N414" s="6"/>
      <c r="O414" s="6"/>
      <c r="P414" s="6"/>
      <c r="Q414" s="6"/>
      <c r="R414" s="6"/>
      <c r="S414" s="6"/>
      <c r="T414" s="6"/>
      <c r="U414" s="6"/>
      <c r="V414" s="9"/>
      <c r="W414" s="9"/>
      <c r="X414" s="9"/>
      <c r="Y414" s="9"/>
      <c r="Z414" s="9"/>
      <c r="AA414" s="9"/>
      <c r="AB414" s="9"/>
      <c r="AC414" s="9"/>
      <c r="AD414" s="6"/>
      <c r="AE414" s="6"/>
      <c r="AF414" s="10"/>
      <c r="AG414" s="9"/>
      <c r="AH414" s="9"/>
      <c r="AI414" s="9"/>
      <c r="AJ414" s="9"/>
      <c r="AK414" s="9"/>
      <c r="AL414" s="9"/>
      <c r="AM414" s="11"/>
      <c r="AN414" s="6"/>
      <c r="AO414" s="6"/>
      <c r="AP414" s="6"/>
    </row>
    <row r="415">
      <c r="A415" s="6"/>
      <c r="B415" s="6"/>
      <c r="C415" s="6"/>
      <c r="D415" s="9"/>
      <c r="E415" s="9"/>
      <c r="F415" s="9"/>
      <c r="G415" s="9"/>
      <c r="H415" s="9"/>
      <c r="I415" s="9"/>
      <c r="J415" s="9"/>
      <c r="K415" s="9"/>
      <c r="L415" s="6"/>
      <c r="M415" s="6"/>
      <c r="N415" s="6"/>
      <c r="O415" s="6"/>
      <c r="P415" s="6"/>
      <c r="Q415" s="6"/>
      <c r="R415" s="6"/>
      <c r="S415" s="6"/>
      <c r="T415" s="6"/>
      <c r="U415" s="6"/>
      <c r="V415" s="9"/>
      <c r="W415" s="9"/>
      <c r="X415" s="9"/>
      <c r="Y415" s="9"/>
      <c r="Z415" s="9"/>
      <c r="AA415" s="9"/>
      <c r="AB415" s="9"/>
      <c r="AC415" s="9"/>
      <c r="AD415" s="6"/>
      <c r="AE415" s="6"/>
      <c r="AF415" s="10"/>
      <c r="AG415" s="9"/>
      <c r="AH415" s="9"/>
      <c r="AI415" s="9"/>
      <c r="AJ415" s="9"/>
      <c r="AK415" s="9"/>
      <c r="AL415" s="9"/>
      <c r="AM415" s="11"/>
      <c r="AN415" s="6"/>
      <c r="AO415" s="6"/>
      <c r="AP415" s="6"/>
    </row>
    <row r="416">
      <c r="A416" s="6"/>
      <c r="B416" s="6"/>
      <c r="C416" s="6"/>
      <c r="D416" s="9"/>
      <c r="E416" s="9"/>
      <c r="F416" s="9"/>
      <c r="G416" s="9"/>
      <c r="H416" s="9"/>
      <c r="I416" s="9"/>
      <c r="J416" s="9"/>
      <c r="K416" s="9"/>
      <c r="L416" s="6"/>
      <c r="M416" s="6"/>
      <c r="N416" s="6"/>
      <c r="O416" s="6"/>
      <c r="P416" s="6"/>
      <c r="Q416" s="6"/>
      <c r="R416" s="6"/>
      <c r="S416" s="6"/>
      <c r="T416" s="6"/>
      <c r="U416" s="6"/>
      <c r="V416" s="9"/>
      <c r="W416" s="9"/>
      <c r="X416" s="9"/>
      <c r="Y416" s="9"/>
      <c r="Z416" s="9"/>
      <c r="AA416" s="9"/>
      <c r="AB416" s="9"/>
      <c r="AC416" s="9"/>
      <c r="AD416" s="6"/>
      <c r="AE416" s="6"/>
      <c r="AF416" s="10"/>
      <c r="AG416" s="9"/>
      <c r="AH416" s="9"/>
      <c r="AI416" s="9"/>
      <c r="AJ416" s="9"/>
      <c r="AK416" s="9"/>
      <c r="AL416" s="9"/>
      <c r="AM416" s="11"/>
      <c r="AN416" s="6"/>
      <c r="AO416" s="6"/>
      <c r="AP416" s="6"/>
    </row>
    <row r="417">
      <c r="A417" s="6"/>
      <c r="B417" s="6"/>
      <c r="C417" s="6"/>
      <c r="D417" s="9"/>
      <c r="E417" s="9"/>
      <c r="F417" s="9"/>
      <c r="G417" s="9"/>
      <c r="H417" s="9"/>
      <c r="I417" s="9"/>
      <c r="J417" s="9"/>
      <c r="K417" s="9"/>
      <c r="L417" s="6"/>
      <c r="M417" s="6"/>
      <c r="N417" s="6"/>
      <c r="O417" s="6"/>
      <c r="P417" s="6"/>
      <c r="Q417" s="6"/>
      <c r="R417" s="6"/>
      <c r="S417" s="6"/>
      <c r="T417" s="6"/>
      <c r="U417" s="6"/>
      <c r="V417" s="9"/>
      <c r="W417" s="9"/>
      <c r="X417" s="9"/>
      <c r="Y417" s="9"/>
      <c r="Z417" s="9"/>
      <c r="AA417" s="9"/>
      <c r="AB417" s="9"/>
      <c r="AC417" s="9"/>
      <c r="AD417" s="6"/>
      <c r="AE417" s="6"/>
      <c r="AF417" s="10"/>
      <c r="AG417" s="9"/>
      <c r="AH417" s="9"/>
      <c r="AI417" s="9"/>
      <c r="AJ417" s="9"/>
      <c r="AK417" s="9"/>
      <c r="AL417" s="9"/>
      <c r="AM417" s="11"/>
      <c r="AN417" s="6"/>
      <c r="AO417" s="6"/>
      <c r="AP417" s="6"/>
    </row>
    <row r="418">
      <c r="A418" s="6"/>
      <c r="B418" s="6"/>
      <c r="C418" s="6"/>
      <c r="D418" s="9"/>
      <c r="E418" s="9"/>
      <c r="F418" s="9"/>
      <c r="G418" s="9"/>
      <c r="H418" s="9"/>
      <c r="I418" s="9"/>
      <c r="J418" s="9"/>
      <c r="K418" s="9"/>
      <c r="L418" s="6"/>
      <c r="M418" s="6"/>
      <c r="N418" s="6"/>
      <c r="O418" s="6"/>
      <c r="P418" s="6"/>
      <c r="Q418" s="6"/>
      <c r="R418" s="6"/>
      <c r="S418" s="6"/>
      <c r="T418" s="6"/>
      <c r="U418" s="6"/>
      <c r="V418" s="9"/>
      <c r="W418" s="9"/>
      <c r="X418" s="9"/>
      <c r="Y418" s="9"/>
      <c r="Z418" s="9"/>
      <c r="AA418" s="9"/>
      <c r="AB418" s="9"/>
      <c r="AC418" s="9"/>
      <c r="AD418" s="6"/>
      <c r="AE418" s="6"/>
      <c r="AF418" s="10"/>
      <c r="AG418" s="9"/>
      <c r="AH418" s="9"/>
      <c r="AI418" s="9"/>
      <c r="AJ418" s="9"/>
      <c r="AK418" s="9"/>
      <c r="AL418" s="9"/>
      <c r="AM418" s="11"/>
      <c r="AN418" s="6"/>
      <c r="AO418" s="6"/>
      <c r="AP418" s="6"/>
    </row>
    <row r="419">
      <c r="A419" s="6"/>
      <c r="B419" s="6"/>
      <c r="C419" s="6"/>
      <c r="D419" s="9"/>
      <c r="E419" s="9"/>
      <c r="F419" s="9"/>
      <c r="G419" s="9"/>
      <c r="H419" s="9"/>
      <c r="I419" s="9"/>
      <c r="J419" s="9"/>
      <c r="K419" s="9"/>
      <c r="L419" s="6"/>
      <c r="M419" s="6"/>
      <c r="N419" s="6"/>
      <c r="O419" s="6"/>
      <c r="P419" s="6"/>
      <c r="Q419" s="6"/>
      <c r="R419" s="6"/>
      <c r="S419" s="6"/>
      <c r="T419" s="6"/>
      <c r="U419" s="6"/>
      <c r="V419" s="9"/>
      <c r="W419" s="9"/>
      <c r="X419" s="9"/>
      <c r="Y419" s="9"/>
      <c r="Z419" s="9"/>
      <c r="AA419" s="9"/>
      <c r="AB419" s="9"/>
      <c r="AC419" s="9"/>
      <c r="AD419" s="6"/>
      <c r="AE419" s="6"/>
      <c r="AF419" s="10"/>
      <c r="AG419" s="9"/>
      <c r="AH419" s="9"/>
      <c r="AI419" s="9"/>
      <c r="AJ419" s="9"/>
      <c r="AK419" s="9"/>
      <c r="AL419" s="9"/>
      <c r="AM419" s="11"/>
      <c r="AN419" s="6"/>
      <c r="AO419" s="6"/>
      <c r="AP419" s="6"/>
    </row>
    <row r="420">
      <c r="A420" s="6"/>
      <c r="B420" s="6"/>
      <c r="C420" s="6"/>
      <c r="D420" s="9"/>
      <c r="E420" s="9"/>
      <c r="F420" s="9"/>
      <c r="G420" s="9"/>
      <c r="H420" s="9"/>
      <c r="I420" s="9"/>
      <c r="J420" s="9"/>
      <c r="K420" s="9"/>
      <c r="L420" s="6"/>
      <c r="M420" s="6"/>
      <c r="N420" s="6"/>
      <c r="O420" s="6"/>
      <c r="P420" s="6"/>
      <c r="Q420" s="6"/>
      <c r="R420" s="6"/>
      <c r="S420" s="6"/>
      <c r="T420" s="6"/>
      <c r="U420" s="6"/>
      <c r="V420" s="14"/>
      <c r="W420" s="14"/>
      <c r="X420" s="14"/>
      <c r="Y420" s="14"/>
      <c r="Z420" s="14"/>
      <c r="AA420" s="14"/>
      <c r="AB420" s="14"/>
      <c r="AC420" s="14"/>
      <c r="AD420" s="6"/>
      <c r="AE420" s="6"/>
      <c r="AF420" s="10"/>
      <c r="AG420" s="9"/>
      <c r="AH420" s="9"/>
      <c r="AI420" s="9"/>
      <c r="AJ420" s="9"/>
      <c r="AK420" s="9"/>
      <c r="AL420" s="9"/>
      <c r="AM420" s="13"/>
      <c r="AN420" s="6"/>
      <c r="AO420" s="6"/>
      <c r="AP420" s="6"/>
    </row>
    <row r="421">
      <c r="A421" s="6"/>
      <c r="B421" s="6"/>
      <c r="C421" s="6"/>
      <c r="D421" s="9"/>
      <c r="E421" s="9"/>
      <c r="F421" s="9"/>
      <c r="G421" s="9"/>
      <c r="H421" s="9"/>
      <c r="I421" s="9"/>
      <c r="J421" s="9"/>
      <c r="K421" s="9"/>
      <c r="L421" s="6"/>
      <c r="M421" s="6"/>
      <c r="N421" s="6"/>
      <c r="O421" s="6"/>
      <c r="P421" s="6"/>
      <c r="Q421" s="6"/>
      <c r="R421" s="6"/>
      <c r="S421" s="6"/>
      <c r="T421" s="6"/>
      <c r="U421" s="6"/>
      <c r="V421" s="9"/>
      <c r="W421" s="9"/>
      <c r="X421" s="9"/>
      <c r="Y421" s="9"/>
      <c r="Z421" s="9"/>
      <c r="AA421" s="9"/>
      <c r="AB421" s="9"/>
      <c r="AC421" s="9"/>
      <c r="AD421" s="6"/>
      <c r="AE421" s="6"/>
      <c r="AF421" s="10"/>
      <c r="AG421" s="9"/>
      <c r="AH421" s="9"/>
      <c r="AI421" s="9"/>
      <c r="AJ421" s="9"/>
      <c r="AK421" s="9"/>
      <c r="AL421" s="9"/>
      <c r="AM421" s="13"/>
      <c r="AN421" s="6"/>
      <c r="AO421" s="6"/>
      <c r="AP421" s="6"/>
    </row>
    <row r="422">
      <c r="A422" s="6"/>
      <c r="B422" s="6"/>
      <c r="C422" s="6"/>
      <c r="D422" s="9"/>
      <c r="E422" s="9"/>
      <c r="F422" s="9"/>
      <c r="G422" s="9"/>
      <c r="H422" s="9"/>
      <c r="I422" s="9"/>
      <c r="J422" s="9"/>
      <c r="K422" s="9"/>
      <c r="L422" s="6"/>
      <c r="M422" s="6"/>
      <c r="N422" s="6"/>
      <c r="O422" s="6"/>
      <c r="P422" s="6"/>
      <c r="Q422" s="6"/>
      <c r="R422" s="6"/>
      <c r="S422" s="6"/>
      <c r="T422" s="6"/>
      <c r="U422" s="6"/>
      <c r="V422" s="14"/>
      <c r="W422" s="14"/>
      <c r="X422" s="14"/>
      <c r="Y422" s="14"/>
      <c r="Z422" s="14"/>
      <c r="AA422" s="14"/>
      <c r="AB422" s="14"/>
      <c r="AC422" s="14"/>
      <c r="AD422" s="6"/>
      <c r="AE422" s="6"/>
      <c r="AF422" s="10"/>
      <c r="AG422" s="9"/>
      <c r="AH422" s="9"/>
      <c r="AI422" s="9"/>
      <c r="AJ422" s="9"/>
      <c r="AK422" s="9"/>
      <c r="AL422" s="9"/>
      <c r="AM422" s="11"/>
      <c r="AN422" s="6"/>
      <c r="AO422" s="6"/>
      <c r="AP422" s="6"/>
    </row>
    <row r="423">
      <c r="A423" s="6"/>
      <c r="B423" s="6"/>
      <c r="C423" s="6"/>
      <c r="D423" s="9"/>
      <c r="E423" s="9"/>
      <c r="F423" s="9"/>
      <c r="G423" s="9"/>
      <c r="H423" s="9"/>
      <c r="I423" s="9"/>
      <c r="J423" s="9"/>
      <c r="K423" s="9"/>
      <c r="L423" s="6"/>
      <c r="M423" s="6"/>
      <c r="N423" s="6"/>
      <c r="O423" s="6"/>
      <c r="P423" s="6"/>
      <c r="Q423" s="6"/>
      <c r="R423" s="6"/>
      <c r="S423" s="6"/>
      <c r="T423" s="6"/>
      <c r="U423" s="6"/>
      <c r="V423" s="9"/>
      <c r="W423" s="9"/>
      <c r="X423" s="9"/>
      <c r="Y423" s="9"/>
      <c r="Z423" s="9"/>
      <c r="AA423" s="9"/>
      <c r="AB423" s="9"/>
      <c r="AC423" s="9"/>
      <c r="AD423" s="6"/>
      <c r="AE423" s="6"/>
      <c r="AF423" s="10"/>
      <c r="AG423" s="9"/>
      <c r="AH423" s="9"/>
      <c r="AI423" s="9"/>
      <c r="AJ423" s="9"/>
      <c r="AK423" s="9"/>
      <c r="AL423" s="9"/>
      <c r="AM423" s="11"/>
      <c r="AN423" s="6"/>
      <c r="AO423" s="6"/>
      <c r="AP423" s="6"/>
    </row>
    <row r="424">
      <c r="A424" s="6"/>
      <c r="B424" s="6"/>
      <c r="C424" s="6"/>
      <c r="D424" s="9"/>
      <c r="E424" s="9"/>
      <c r="F424" s="9"/>
      <c r="G424" s="9"/>
      <c r="H424" s="9"/>
      <c r="I424" s="9"/>
      <c r="J424" s="9"/>
      <c r="K424" s="9"/>
      <c r="L424" s="6"/>
      <c r="M424" s="6"/>
      <c r="N424" s="6"/>
      <c r="O424" s="6"/>
      <c r="P424" s="6"/>
      <c r="Q424" s="6"/>
      <c r="R424" s="6"/>
      <c r="S424" s="6"/>
      <c r="T424" s="6"/>
      <c r="U424" s="6"/>
      <c r="V424" s="9"/>
      <c r="W424" s="9"/>
      <c r="X424" s="9"/>
      <c r="Y424" s="9"/>
      <c r="Z424" s="9"/>
      <c r="AA424" s="9"/>
      <c r="AB424" s="9"/>
      <c r="AC424" s="9"/>
      <c r="AD424" s="6"/>
      <c r="AE424" s="6"/>
      <c r="AF424" s="10"/>
      <c r="AG424" s="9"/>
      <c r="AH424" s="9"/>
      <c r="AI424" s="9"/>
      <c r="AJ424" s="9"/>
      <c r="AK424" s="9"/>
      <c r="AL424" s="9"/>
      <c r="AM424" s="13"/>
      <c r="AN424" s="6"/>
      <c r="AO424" s="6"/>
      <c r="AP424" s="6"/>
    </row>
    <row r="425">
      <c r="A425" s="6"/>
      <c r="B425" s="6"/>
      <c r="C425" s="6"/>
      <c r="D425" s="9"/>
      <c r="E425" s="9"/>
      <c r="F425" s="9"/>
      <c r="G425" s="9"/>
      <c r="H425" s="9"/>
      <c r="I425" s="9"/>
      <c r="J425" s="9"/>
      <c r="K425" s="9"/>
      <c r="L425" s="6"/>
      <c r="M425" s="6"/>
      <c r="N425" s="6"/>
      <c r="O425" s="6"/>
      <c r="P425" s="6"/>
      <c r="Q425" s="6"/>
      <c r="R425" s="6"/>
      <c r="S425" s="6"/>
      <c r="T425" s="6"/>
      <c r="U425" s="6"/>
      <c r="V425" s="9"/>
      <c r="W425" s="9"/>
      <c r="X425" s="9"/>
      <c r="Y425" s="9"/>
      <c r="Z425" s="9"/>
      <c r="AA425" s="9"/>
      <c r="AB425" s="9"/>
      <c r="AC425" s="9"/>
      <c r="AD425" s="6"/>
      <c r="AE425" s="6"/>
      <c r="AF425" s="10"/>
      <c r="AG425" s="9"/>
      <c r="AH425" s="9"/>
      <c r="AI425" s="9"/>
      <c r="AJ425" s="9"/>
      <c r="AK425" s="9"/>
      <c r="AL425" s="9"/>
      <c r="AM425" s="11"/>
      <c r="AN425" s="6"/>
      <c r="AO425" s="6"/>
      <c r="AP425" s="6"/>
    </row>
    <row r="426">
      <c r="A426" s="6"/>
      <c r="B426" s="6"/>
      <c r="C426" s="6"/>
      <c r="D426" s="9"/>
      <c r="E426" s="9"/>
      <c r="F426" s="9"/>
      <c r="G426" s="9"/>
      <c r="H426" s="9"/>
      <c r="I426" s="9"/>
      <c r="J426" s="9"/>
      <c r="K426" s="9"/>
      <c r="L426" s="6"/>
      <c r="M426" s="6"/>
      <c r="N426" s="6"/>
      <c r="O426" s="6"/>
      <c r="P426" s="6"/>
      <c r="Q426" s="6"/>
      <c r="R426" s="6"/>
      <c r="S426" s="6"/>
      <c r="T426" s="6"/>
      <c r="U426" s="6"/>
      <c r="V426" s="9"/>
      <c r="W426" s="9"/>
      <c r="X426" s="9"/>
      <c r="Y426" s="9"/>
      <c r="Z426" s="9"/>
      <c r="AA426" s="9"/>
      <c r="AB426" s="9"/>
      <c r="AC426" s="9"/>
      <c r="AD426" s="6"/>
      <c r="AE426" s="6"/>
      <c r="AF426" s="10"/>
      <c r="AG426" s="9"/>
      <c r="AH426" s="9"/>
      <c r="AI426" s="9"/>
      <c r="AJ426" s="9"/>
      <c r="AK426" s="9"/>
      <c r="AL426" s="9"/>
      <c r="AM426" s="13"/>
      <c r="AN426" s="6"/>
      <c r="AO426" s="6"/>
      <c r="AP426" s="6"/>
    </row>
    <row r="427">
      <c r="A427" s="6"/>
      <c r="B427" s="6"/>
      <c r="C427" s="6"/>
      <c r="D427" s="9"/>
      <c r="E427" s="9"/>
      <c r="F427" s="9"/>
      <c r="G427" s="9"/>
      <c r="H427" s="9"/>
      <c r="I427" s="9"/>
      <c r="J427" s="9"/>
      <c r="K427" s="9"/>
      <c r="L427" s="6"/>
      <c r="M427" s="6"/>
      <c r="N427" s="6"/>
      <c r="O427" s="6"/>
      <c r="P427" s="6"/>
      <c r="Q427" s="6"/>
      <c r="R427" s="6"/>
      <c r="S427" s="6"/>
      <c r="T427" s="6"/>
      <c r="U427" s="6"/>
      <c r="V427" s="9"/>
      <c r="W427" s="9"/>
      <c r="X427" s="9"/>
      <c r="Y427" s="9"/>
      <c r="Z427" s="9"/>
      <c r="AA427" s="9"/>
      <c r="AB427" s="9"/>
      <c r="AC427" s="9"/>
      <c r="AD427" s="6"/>
      <c r="AE427" s="6"/>
      <c r="AF427" s="10"/>
      <c r="AG427" s="9"/>
      <c r="AH427" s="9"/>
      <c r="AI427" s="9"/>
      <c r="AJ427" s="9"/>
      <c r="AK427" s="9"/>
      <c r="AL427" s="9"/>
      <c r="AM427" s="13"/>
      <c r="AN427" s="6"/>
      <c r="AO427" s="6"/>
      <c r="AP427" s="6"/>
    </row>
    <row r="428">
      <c r="A428" s="6"/>
      <c r="B428" s="6"/>
      <c r="C428" s="6"/>
      <c r="D428" s="9"/>
      <c r="E428" s="9"/>
      <c r="F428" s="9"/>
      <c r="G428" s="9"/>
      <c r="H428" s="9"/>
      <c r="I428" s="9"/>
      <c r="J428" s="9"/>
      <c r="K428" s="9"/>
      <c r="L428" s="6"/>
      <c r="M428" s="6"/>
      <c r="N428" s="6"/>
      <c r="O428" s="6"/>
      <c r="P428" s="6"/>
      <c r="Q428" s="6"/>
      <c r="R428" s="6"/>
      <c r="S428" s="6"/>
      <c r="T428" s="6"/>
      <c r="U428" s="6"/>
      <c r="V428" s="9"/>
      <c r="W428" s="9"/>
      <c r="X428" s="9"/>
      <c r="Y428" s="9"/>
      <c r="Z428" s="9"/>
      <c r="AA428" s="9"/>
      <c r="AB428" s="9"/>
      <c r="AC428" s="9"/>
      <c r="AD428" s="6"/>
      <c r="AE428" s="6"/>
      <c r="AF428" s="10"/>
      <c r="AG428" s="9"/>
      <c r="AH428" s="9"/>
      <c r="AI428" s="9"/>
      <c r="AJ428" s="9"/>
      <c r="AK428" s="9"/>
      <c r="AL428" s="9"/>
      <c r="AM428" s="11"/>
      <c r="AN428" s="6"/>
      <c r="AO428" s="6"/>
      <c r="AP428" s="6"/>
    </row>
    <row r="429">
      <c r="A429" s="6"/>
      <c r="B429" s="6"/>
      <c r="C429" s="6"/>
      <c r="D429" s="9"/>
      <c r="E429" s="9"/>
      <c r="F429" s="9"/>
      <c r="G429" s="9"/>
      <c r="H429" s="9"/>
      <c r="I429" s="9"/>
      <c r="J429" s="9"/>
      <c r="K429" s="9"/>
      <c r="L429" s="6"/>
      <c r="M429" s="6"/>
      <c r="N429" s="6"/>
      <c r="O429" s="6"/>
      <c r="P429" s="6"/>
      <c r="Q429" s="6"/>
      <c r="R429" s="6"/>
      <c r="S429" s="6"/>
      <c r="T429" s="6"/>
      <c r="U429" s="6"/>
      <c r="V429" s="9"/>
      <c r="W429" s="9"/>
      <c r="X429" s="9"/>
      <c r="Y429" s="9"/>
      <c r="Z429" s="9"/>
      <c r="AA429" s="9"/>
      <c r="AB429" s="9"/>
      <c r="AC429" s="9"/>
      <c r="AD429" s="6"/>
      <c r="AE429" s="6"/>
      <c r="AF429" s="10"/>
      <c r="AG429" s="9"/>
      <c r="AH429" s="9"/>
      <c r="AI429" s="9"/>
      <c r="AJ429" s="9"/>
      <c r="AK429" s="9"/>
      <c r="AL429" s="9"/>
      <c r="AM429" s="11"/>
      <c r="AN429" s="6"/>
      <c r="AO429" s="6"/>
      <c r="AP429" s="6"/>
    </row>
    <row r="430">
      <c r="A430" s="6"/>
      <c r="B430" s="6"/>
      <c r="C430" s="6"/>
      <c r="D430" s="9"/>
      <c r="E430" s="9"/>
      <c r="F430" s="9"/>
      <c r="G430" s="9"/>
      <c r="H430" s="9"/>
      <c r="I430" s="9"/>
      <c r="J430" s="9"/>
      <c r="K430" s="9"/>
      <c r="L430" s="6"/>
      <c r="M430" s="6"/>
      <c r="N430" s="6"/>
      <c r="O430" s="6"/>
      <c r="P430" s="6"/>
      <c r="Q430" s="6"/>
      <c r="R430" s="6"/>
      <c r="S430" s="6"/>
      <c r="T430" s="6"/>
      <c r="U430" s="6"/>
      <c r="V430" s="9"/>
      <c r="W430" s="9"/>
      <c r="X430" s="9"/>
      <c r="Y430" s="9"/>
      <c r="Z430" s="9"/>
      <c r="AA430" s="9"/>
      <c r="AB430" s="9"/>
      <c r="AC430" s="9"/>
      <c r="AD430" s="6"/>
      <c r="AE430" s="6"/>
      <c r="AF430" s="10"/>
      <c r="AG430" s="9"/>
      <c r="AH430" s="9"/>
      <c r="AI430" s="9"/>
      <c r="AJ430" s="9"/>
      <c r="AK430" s="9"/>
      <c r="AL430" s="9"/>
      <c r="AM430" s="11"/>
      <c r="AN430" s="6"/>
      <c r="AO430" s="6"/>
      <c r="AP430" s="6"/>
    </row>
    <row r="431">
      <c r="A431" s="6"/>
      <c r="B431" s="6"/>
      <c r="C431" s="6"/>
      <c r="D431" s="9"/>
      <c r="E431" s="9"/>
      <c r="F431" s="9"/>
      <c r="G431" s="9"/>
      <c r="H431" s="9"/>
      <c r="I431" s="9"/>
      <c r="J431" s="9"/>
      <c r="K431" s="9"/>
      <c r="L431" s="6"/>
      <c r="M431" s="6"/>
      <c r="N431" s="6"/>
      <c r="O431" s="6"/>
      <c r="P431" s="6"/>
      <c r="Q431" s="6"/>
      <c r="R431" s="6"/>
      <c r="S431" s="6"/>
      <c r="T431" s="6"/>
      <c r="U431" s="6"/>
      <c r="V431" s="9"/>
      <c r="W431" s="9"/>
      <c r="X431" s="9"/>
      <c r="Y431" s="9"/>
      <c r="Z431" s="9"/>
      <c r="AA431" s="9"/>
      <c r="AB431" s="9"/>
      <c r="AC431" s="9"/>
      <c r="AD431" s="6"/>
      <c r="AE431" s="6"/>
      <c r="AF431" s="10"/>
      <c r="AG431" s="9"/>
      <c r="AH431" s="9"/>
      <c r="AI431" s="9"/>
      <c r="AJ431" s="9"/>
      <c r="AK431" s="9"/>
      <c r="AL431" s="9"/>
      <c r="AM431" s="11"/>
      <c r="AN431" s="6"/>
      <c r="AO431" s="6"/>
      <c r="AP431" s="6"/>
    </row>
    <row r="432">
      <c r="A432" s="6"/>
      <c r="B432" s="6"/>
      <c r="C432" s="6"/>
      <c r="D432" s="9"/>
      <c r="E432" s="9"/>
      <c r="F432" s="9"/>
      <c r="G432" s="9"/>
      <c r="H432" s="9"/>
      <c r="I432" s="9"/>
      <c r="J432" s="9"/>
      <c r="K432" s="9"/>
      <c r="L432" s="6"/>
      <c r="M432" s="6"/>
      <c r="N432" s="6"/>
      <c r="O432" s="6"/>
      <c r="P432" s="6"/>
      <c r="Q432" s="6"/>
      <c r="R432" s="6"/>
      <c r="S432" s="6"/>
      <c r="T432" s="6"/>
      <c r="U432" s="6"/>
      <c r="V432" s="9"/>
      <c r="W432" s="9"/>
      <c r="X432" s="9"/>
      <c r="Y432" s="9"/>
      <c r="Z432" s="9"/>
      <c r="AA432" s="9"/>
      <c r="AB432" s="9"/>
      <c r="AC432" s="9"/>
      <c r="AD432" s="6"/>
      <c r="AE432" s="6"/>
      <c r="AF432" s="10"/>
      <c r="AG432" s="9"/>
      <c r="AH432" s="9"/>
      <c r="AI432" s="9"/>
      <c r="AJ432" s="9"/>
      <c r="AK432" s="9"/>
      <c r="AL432" s="9"/>
      <c r="AM432" s="13"/>
      <c r="AN432" s="6"/>
      <c r="AO432" s="6"/>
      <c r="AP432" s="6"/>
    </row>
    <row r="433">
      <c r="A433" s="6"/>
      <c r="B433" s="6"/>
      <c r="C433" s="6"/>
      <c r="D433" s="9"/>
      <c r="E433" s="9"/>
      <c r="F433" s="9"/>
      <c r="G433" s="9"/>
      <c r="H433" s="9"/>
      <c r="I433" s="9"/>
      <c r="J433" s="9"/>
      <c r="K433" s="9"/>
      <c r="L433" s="6"/>
      <c r="M433" s="6"/>
      <c r="N433" s="6"/>
      <c r="O433" s="6"/>
      <c r="P433" s="6"/>
      <c r="Q433" s="6"/>
      <c r="R433" s="6"/>
      <c r="S433" s="6"/>
      <c r="T433" s="6"/>
      <c r="U433" s="6"/>
      <c r="V433" s="9"/>
      <c r="W433" s="9"/>
      <c r="X433" s="9"/>
      <c r="Y433" s="9"/>
      <c r="Z433" s="9"/>
      <c r="AA433" s="9"/>
      <c r="AB433" s="9"/>
      <c r="AC433" s="9"/>
      <c r="AD433" s="6"/>
      <c r="AE433" s="6"/>
      <c r="AF433" s="10"/>
      <c r="AG433" s="9"/>
      <c r="AH433" s="9"/>
      <c r="AI433" s="9"/>
      <c r="AJ433" s="9"/>
      <c r="AK433" s="9"/>
      <c r="AL433" s="9"/>
      <c r="AM433" s="11"/>
      <c r="AN433" s="6"/>
      <c r="AO433" s="6"/>
      <c r="AP433" s="6"/>
    </row>
    <row r="434">
      <c r="A434" s="6"/>
      <c r="B434" s="6"/>
      <c r="C434" s="6"/>
      <c r="D434" s="9"/>
      <c r="E434" s="9"/>
      <c r="F434" s="9"/>
      <c r="G434" s="9"/>
      <c r="H434" s="9"/>
      <c r="I434" s="9"/>
      <c r="J434" s="9"/>
      <c r="K434" s="9"/>
      <c r="L434" s="6"/>
      <c r="M434" s="6"/>
      <c r="N434" s="6"/>
      <c r="O434" s="6"/>
      <c r="P434" s="6"/>
      <c r="Q434" s="6"/>
      <c r="R434" s="6"/>
      <c r="S434" s="6"/>
      <c r="T434" s="6"/>
      <c r="U434" s="6"/>
      <c r="V434" s="9"/>
      <c r="W434" s="9"/>
      <c r="X434" s="9"/>
      <c r="Y434" s="9"/>
      <c r="Z434" s="9"/>
      <c r="AA434" s="9"/>
      <c r="AB434" s="9"/>
      <c r="AC434" s="9"/>
      <c r="AD434" s="6"/>
      <c r="AE434" s="6"/>
      <c r="AF434" s="10"/>
      <c r="AG434" s="9"/>
      <c r="AH434" s="9"/>
      <c r="AI434" s="9"/>
      <c r="AJ434" s="9"/>
      <c r="AK434" s="9"/>
      <c r="AL434" s="9"/>
      <c r="AM434" s="11"/>
      <c r="AN434" s="6"/>
      <c r="AO434" s="6"/>
      <c r="AP434" s="6"/>
    </row>
    <row r="435">
      <c r="A435" s="6"/>
      <c r="B435" s="6"/>
      <c r="C435" s="6"/>
      <c r="D435" s="9"/>
      <c r="E435" s="9"/>
      <c r="F435" s="9"/>
      <c r="G435" s="9"/>
      <c r="H435" s="9"/>
      <c r="I435" s="9"/>
      <c r="J435" s="9"/>
      <c r="K435" s="9"/>
      <c r="L435" s="6"/>
      <c r="M435" s="6"/>
      <c r="N435" s="6"/>
      <c r="O435" s="6"/>
      <c r="P435" s="6"/>
      <c r="Q435" s="6"/>
      <c r="R435" s="6"/>
      <c r="S435" s="6"/>
      <c r="T435" s="6"/>
      <c r="U435" s="6"/>
      <c r="V435" s="9"/>
      <c r="W435" s="9"/>
      <c r="X435" s="9"/>
      <c r="Y435" s="9"/>
      <c r="Z435" s="9"/>
      <c r="AA435" s="9"/>
      <c r="AB435" s="9"/>
      <c r="AC435" s="9"/>
      <c r="AD435" s="6"/>
      <c r="AE435" s="6"/>
      <c r="AF435" s="10"/>
      <c r="AG435" s="9"/>
      <c r="AH435" s="9"/>
      <c r="AI435" s="9"/>
      <c r="AJ435" s="9"/>
      <c r="AK435" s="9"/>
      <c r="AL435" s="9"/>
      <c r="AM435" s="11"/>
      <c r="AN435" s="6"/>
      <c r="AO435" s="6"/>
      <c r="AP435" s="6"/>
    </row>
    <row r="436">
      <c r="A436" s="6"/>
      <c r="B436" s="6"/>
      <c r="C436" s="6"/>
      <c r="D436" s="9"/>
      <c r="E436" s="9"/>
      <c r="F436" s="9"/>
      <c r="G436" s="9"/>
      <c r="H436" s="9"/>
      <c r="I436" s="9"/>
      <c r="J436" s="9"/>
      <c r="K436" s="9"/>
      <c r="L436" s="6"/>
      <c r="M436" s="6"/>
      <c r="N436" s="6"/>
      <c r="O436" s="6"/>
      <c r="P436" s="6"/>
      <c r="Q436" s="6"/>
      <c r="R436" s="6"/>
      <c r="S436" s="6"/>
      <c r="T436" s="6"/>
      <c r="U436" s="6"/>
      <c r="V436" s="9"/>
      <c r="W436" s="9"/>
      <c r="X436" s="9"/>
      <c r="Y436" s="9"/>
      <c r="Z436" s="9"/>
      <c r="AA436" s="9"/>
      <c r="AB436" s="9"/>
      <c r="AC436" s="9"/>
      <c r="AD436" s="6"/>
      <c r="AE436" s="6"/>
      <c r="AF436" s="10"/>
      <c r="AG436" s="9"/>
      <c r="AH436" s="9"/>
      <c r="AI436" s="9"/>
      <c r="AJ436" s="9"/>
      <c r="AK436" s="9"/>
      <c r="AL436" s="9"/>
      <c r="AM436" s="11"/>
      <c r="AN436" s="6"/>
      <c r="AO436" s="6"/>
      <c r="AP436" s="6"/>
    </row>
    <row r="437">
      <c r="A437" s="6"/>
      <c r="B437" s="6"/>
      <c r="C437" s="6"/>
      <c r="D437" s="9"/>
      <c r="E437" s="9"/>
      <c r="F437" s="9"/>
      <c r="G437" s="9"/>
      <c r="H437" s="9"/>
      <c r="I437" s="9"/>
      <c r="J437" s="9"/>
      <c r="K437" s="9"/>
      <c r="L437" s="6"/>
      <c r="M437" s="6"/>
      <c r="N437" s="6"/>
      <c r="O437" s="6"/>
      <c r="P437" s="6"/>
      <c r="Q437" s="6"/>
      <c r="R437" s="6"/>
      <c r="S437" s="6"/>
      <c r="T437" s="6"/>
      <c r="U437" s="6"/>
      <c r="V437" s="9"/>
      <c r="W437" s="9"/>
      <c r="X437" s="9"/>
      <c r="Y437" s="9"/>
      <c r="Z437" s="9"/>
      <c r="AA437" s="9"/>
      <c r="AB437" s="9"/>
      <c r="AC437" s="9"/>
      <c r="AD437" s="6"/>
      <c r="AE437" s="6"/>
      <c r="AF437" s="10"/>
      <c r="AG437" s="9"/>
      <c r="AH437" s="9"/>
      <c r="AI437" s="9"/>
      <c r="AJ437" s="9"/>
      <c r="AK437" s="9"/>
      <c r="AL437" s="9"/>
      <c r="AM437" s="11"/>
      <c r="AN437" s="6"/>
      <c r="AO437" s="6"/>
      <c r="AP437" s="6"/>
    </row>
    <row r="438">
      <c r="A438" s="6"/>
      <c r="B438" s="6"/>
      <c r="C438" s="6"/>
      <c r="D438" s="9"/>
      <c r="E438" s="9"/>
      <c r="F438" s="9"/>
      <c r="G438" s="9"/>
      <c r="H438" s="9"/>
      <c r="I438" s="9"/>
      <c r="J438" s="9"/>
      <c r="K438" s="9"/>
      <c r="L438" s="6"/>
      <c r="M438" s="6"/>
      <c r="N438" s="6"/>
      <c r="O438" s="6"/>
      <c r="P438" s="6"/>
      <c r="Q438" s="6"/>
      <c r="R438" s="6"/>
      <c r="S438" s="6"/>
      <c r="T438" s="6"/>
      <c r="U438" s="6"/>
      <c r="V438" s="9"/>
      <c r="W438" s="9"/>
      <c r="X438" s="9"/>
      <c r="Y438" s="9"/>
      <c r="Z438" s="9"/>
      <c r="AA438" s="9"/>
      <c r="AB438" s="9"/>
      <c r="AC438" s="9"/>
      <c r="AD438" s="6"/>
      <c r="AE438" s="6"/>
      <c r="AF438" s="10"/>
      <c r="AG438" s="9"/>
      <c r="AH438" s="9"/>
      <c r="AI438" s="9"/>
      <c r="AJ438" s="9"/>
      <c r="AK438" s="9"/>
      <c r="AL438" s="9"/>
      <c r="AM438" s="13"/>
      <c r="AN438" s="6"/>
      <c r="AO438" s="6"/>
      <c r="AP438" s="6"/>
    </row>
    <row r="439">
      <c r="A439" s="6"/>
      <c r="B439" s="6"/>
      <c r="C439" s="6"/>
      <c r="D439" s="9"/>
      <c r="E439" s="9"/>
      <c r="F439" s="9"/>
      <c r="G439" s="9"/>
      <c r="H439" s="9"/>
      <c r="I439" s="9"/>
      <c r="J439" s="9"/>
      <c r="K439" s="9"/>
      <c r="L439" s="6"/>
      <c r="M439" s="6"/>
      <c r="N439" s="6"/>
      <c r="O439" s="6"/>
      <c r="P439" s="6"/>
      <c r="Q439" s="6"/>
      <c r="R439" s="6"/>
      <c r="S439" s="6"/>
      <c r="T439" s="6"/>
      <c r="U439" s="6"/>
      <c r="V439" s="9"/>
      <c r="W439" s="9"/>
      <c r="X439" s="9"/>
      <c r="Y439" s="9"/>
      <c r="Z439" s="9"/>
      <c r="AA439" s="9"/>
      <c r="AB439" s="9"/>
      <c r="AC439" s="9"/>
      <c r="AD439" s="6"/>
      <c r="AE439" s="6"/>
      <c r="AF439" s="10"/>
      <c r="AG439" s="9"/>
      <c r="AH439" s="9"/>
      <c r="AI439" s="9"/>
      <c r="AJ439" s="9"/>
      <c r="AK439" s="9"/>
      <c r="AL439" s="9"/>
      <c r="AM439" s="11"/>
      <c r="AN439" s="6"/>
      <c r="AO439" s="6"/>
      <c r="AP439" s="6"/>
    </row>
    <row r="440">
      <c r="A440" s="6"/>
      <c r="B440" s="6"/>
      <c r="C440" s="6"/>
      <c r="D440" s="9"/>
      <c r="E440" s="9"/>
      <c r="F440" s="9"/>
      <c r="G440" s="9"/>
      <c r="H440" s="9"/>
      <c r="I440" s="9"/>
      <c r="J440" s="9"/>
      <c r="K440" s="9"/>
      <c r="L440" s="6"/>
      <c r="M440" s="6"/>
      <c r="N440" s="6"/>
      <c r="O440" s="6"/>
      <c r="P440" s="6"/>
      <c r="Q440" s="6"/>
      <c r="R440" s="6"/>
      <c r="S440" s="6"/>
      <c r="T440" s="6"/>
      <c r="U440" s="6"/>
      <c r="V440" s="9"/>
      <c r="W440" s="9"/>
      <c r="X440" s="9"/>
      <c r="Y440" s="9"/>
      <c r="Z440" s="9"/>
      <c r="AA440" s="9"/>
      <c r="AB440" s="9"/>
      <c r="AC440" s="9"/>
      <c r="AD440" s="6"/>
      <c r="AE440" s="6"/>
      <c r="AF440" s="10"/>
      <c r="AG440" s="9"/>
      <c r="AH440" s="9"/>
      <c r="AI440" s="9"/>
      <c r="AJ440" s="9"/>
      <c r="AK440" s="9"/>
      <c r="AL440" s="9"/>
      <c r="AM440" s="11"/>
      <c r="AN440" s="6"/>
      <c r="AO440" s="6"/>
      <c r="AP440" s="6"/>
    </row>
    <row r="441">
      <c r="A441" s="6"/>
      <c r="B441" s="6"/>
      <c r="C441" s="6"/>
      <c r="D441" s="9"/>
      <c r="E441" s="9"/>
      <c r="F441" s="9"/>
      <c r="G441" s="9"/>
      <c r="H441" s="9"/>
      <c r="I441" s="9"/>
      <c r="J441" s="9"/>
      <c r="K441" s="9"/>
      <c r="L441" s="6"/>
      <c r="M441" s="6"/>
      <c r="N441" s="6"/>
      <c r="O441" s="6"/>
      <c r="P441" s="6"/>
      <c r="Q441" s="6"/>
      <c r="R441" s="6"/>
      <c r="S441" s="6"/>
      <c r="T441" s="6"/>
      <c r="U441" s="6"/>
      <c r="V441" s="9"/>
      <c r="W441" s="9"/>
      <c r="X441" s="9"/>
      <c r="Y441" s="9"/>
      <c r="Z441" s="9"/>
      <c r="AA441" s="9"/>
      <c r="AB441" s="9"/>
      <c r="AC441" s="9"/>
      <c r="AD441" s="6"/>
      <c r="AE441" s="6"/>
      <c r="AF441" s="10"/>
      <c r="AG441" s="9"/>
      <c r="AH441" s="9"/>
      <c r="AI441" s="9"/>
      <c r="AJ441" s="9"/>
      <c r="AK441" s="9"/>
      <c r="AL441" s="9"/>
      <c r="AM441" s="13"/>
      <c r="AN441" s="6"/>
      <c r="AO441" s="6"/>
      <c r="AP441" s="6"/>
    </row>
    <row r="442">
      <c r="A442" s="6"/>
      <c r="B442" s="6"/>
      <c r="C442" s="6"/>
      <c r="D442" s="9"/>
      <c r="E442" s="9"/>
      <c r="F442" s="9"/>
      <c r="G442" s="9"/>
      <c r="H442" s="9"/>
      <c r="I442" s="9"/>
      <c r="J442" s="9"/>
      <c r="K442" s="9"/>
      <c r="L442" s="6"/>
      <c r="M442" s="6"/>
      <c r="N442" s="6"/>
      <c r="O442" s="6"/>
      <c r="P442" s="6"/>
      <c r="Q442" s="6"/>
      <c r="R442" s="6"/>
      <c r="S442" s="6"/>
      <c r="T442" s="6"/>
      <c r="U442" s="6"/>
      <c r="V442" s="9"/>
      <c r="W442" s="9"/>
      <c r="X442" s="9"/>
      <c r="Y442" s="9"/>
      <c r="Z442" s="9"/>
      <c r="AA442" s="9"/>
      <c r="AB442" s="9"/>
      <c r="AC442" s="9"/>
      <c r="AD442" s="6"/>
      <c r="AE442" s="6"/>
      <c r="AF442" s="10"/>
      <c r="AG442" s="9"/>
      <c r="AH442" s="9"/>
      <c r="AI442" s="9"/>
      <c r="AJ442" s="9"/>
      <c r="AK442" s="9"/>
      <c r="AL442" s="9"/>
      <c r="AM442" s="11"/>
      <c r="AN442" s="6"/>
      <c r="AO442" s="6"/>
      <c r="AP442" s="6"/>
    </row>
    <row r="443">
      <c r="A443" s="6"/>
      <c r="B443" s="6"/>
      <c r="C443" s="6"/>
      <c r="D443" s="9"/>
      <c r="E443" s="9"/>
      <c r="F443" s="9"/>
      <c r="G443" s="9"/>
      <c r="H443" s="9"/>
      <c r="I443" s="9"/>
      <c r="J443" s="9"/>
      <c r="K443" s="9"/>
      <c r="L443" s="6"/>
      <c r="M443" s="6"/>
      <c r="N443" s="6"/>
      <c r="O443" s="6"/>
      <c r="P443" s="6"/>
      <c r="Q443" s="6"/>
      <c r="R443" s="6"/>
      <c r="S443" s="6"/>
      <c r="T443" s="6"/>
      <c r="U443" s="6"/>
      <c r="V443" s="9"/>
      <c r="W443" s="9"/>
      <c r="X443" s="9"/>
      <c r="Y443" s="9"/>
      <c r="Z443" s="9"/>
      <c r="AA443" s="9"/>
      <c r="AB443" s="9"/>
      <c r="AC443" s="9"/>
      <c r="AD443" s="6"/>
      <c r="AE443" s="6"/>
      <c r="AF443" s="10"/>
      <c r="AG443" s="9"/>
      <c r="AH443" s="9"/>
      <c r="AI443" s="9"/>
      <c r="AJ443" s="9"/>
      <c r="AK443" s="9"/>
      <c r="AL443" s="9"/>
      <c r="AM443" s="13"/>
      <c r="AN443" s="6"/>
      <c r="AO443" s="6"/>
      <c r="AP443" s="6"/>
    </row>
    <row r="444">
      <c r="A444" s="6"/>
      <c r="B444" s="6"/>
      <c r="C444" s="6"/>
      <c r="D444" s="9"/>
      <c r="E444" s="9"/>
      <c r="F444" s="9"/>
      <c r="G444" s="9"/>
      <c r="H444" s="9"/>
      <c r="I444" s="9"/>
      <c r="J444" s="9"/>
      <c r="K444" s="9"/>
      <c r="L444" s="6"/>
      <c r="M444" s="6"/>
      <c r="N444" s="6"/>
      <c r="O444" s="6"/>
      <c r="P444" s="6"/>
      <c r="Q444" s="6"/>
      <c r="R444" s="6"/>
      <c r="S444" s="6"/>
      <c r="T444" s="6"/>
      <c r="U444" s="6"/>
      <c r="V444" s="14"/>
      <c r="W444" s="14"/>
      <c r="X444" s="14"/>
      <c r="Y444" s="14"/>
      <c r="Z444" s="14"/>
      <c r="AA444" s="14"/>
      <c r="AB444" s="14"/>
      <c r="AC444" s="14"/>
      <c r="AD444" s="6"/>
      <c r="AE444" s="6"/>
      <c r="AF444" s="10"/>
      <c r="AG444" s="9"/>
      <c r="AH444" s="9"/>
      <c r="AI444" s="9"/>
      <c r="AJ444" s="9"/>
      <c r="AK444" s="9"/>
      <c r="AL444" s="9"/>
      <c r="AM444" s="11"/>
      <c r="AN444" s="6"/>
      <c r="AO444" s="6"/>
      <c r="AP444" s="6"/>
    </row>
    <row r="445">
      <c r="A445" s="6"/>
      <c r="B445" s="6"/>
      <c r="C445" s="6"/>
      <c r="D445" s="9"/>
      <c r="E445" s="9"/>
      <c r="F445" s="9"/>
      <c r="G445" s="9"/>
      <c r="H445" s="9"/>
      <c r="I445" s="9"/>
      <c r="J445" s="9"/>
      <c r="K445" s="9"/>
      <c r="L445" s="6"/>
      <c r="M445" s="6"/>
      <c r="N445" s="6"/>
      <c r="O445" s="6"/>
      <c r="P445" s="6"/>
      <c r="Q445" s="6"/>
      <c r="R445" s="6"/>
      <c r="S445" s="6"/>
      <c r="T445" s="6"/>
      <c r="U445" s="6"/>
      <c r="V445" s="9"/>
      <c r="W445" s="9"/>
      <c r="X445" s="9"/>
      <c r="Y445" s="9"/>
      <c r="Z445" s="9"/>
      <c r="AA445" s="9"/>
      <c r="AB445" s="9"/>
      <c r="AC445" s="9"/>
      <c r="AD445" s="6"/>
      <c r="AE445" s="6"/>
      <c r="AF445" s="10"/>
      <c r="AG445" s="9"/>
      <c r="AH445" s="9"/>
      <c r="AI445" s="9"/>
      <c r="AJ445" s="9"/>
      <c r="AK445" s="9"/>
      <c r="AL445" s="9"/>
      <c r="AM445" s="13"/>
      <c r="AN445" s="6"/>
      <c r="AO445" s="6"/>
      <c r="AP445" s="6"/>
    </row>
    <row r="446">
      <c r="A446" s="6"/>
      <c r="B446" s="6"/>
      <c r="C446" s="6"/>
      <c r="D446" s="9"/>
      <c r="E446" s="9"/>
      <c r="F446" s="9"/>
      <c r="G446" s="9"/>
      <c r="H446" s="9"/>
      <c r="I446" s="9"/>
      <c r="J446" s="9"/>
      <c r="K446" s="9"/>
      <c r="L446" s="6"/>
      <c r="M446" s="6"/>
      <c r="N446" s="6"/>
      <c r="O446" s="6"/>
      <c r="P446" s="6"/>
      <c r="Q446" s="6"/>
      <c r="R446" s="6"/>
      <c r="S446" s="6"/>
      <c r="T446" s="6"/>
      <c r="U446" s="6"/>
      <c r="V446" s="9"/>
      <c r="W446" s="9"/>
      <c r="X446" s="9"/>
      <c r="Y446" s="9"/>
      <c r="Z446" s="9"/>
      <c r="AA446" s="9"/>
      <c r="AB446" s="9"/>
      <c r="AC446" s="9"/>
      <c r="AD446" s="6"/>
      <c r="AE446" s="6"/>
      <c r="AF446" s="10"/>
      <c r="AG446" s="9"/>
      <c r="AH446" s="9"/>
      <c r="AI446" s="9"/>
      <c r="AJ446" s="9"/>
      <c r="AK446" s="9"/>
      <c r="AL446" s="9"/>
      <c r="AM446" s="13"/>
      <c r="AN446" s="6"/>
      <c r="AO446" s="6"/>
      <c r="AP446" s="6"/>
    </row>
    <row r="447">
      <c r="A447" s="6"/>
      <c r="B447" s="6"/>
      <c r="C447" s="6"/>
      <c r="D447" s="9"/>
      <c r="E447" s="9"/>
      <c r="F447" s="9"/>
      <c r="G447" s="9"/>
      <c r="H447" s="9"/>
      <c r="I447" s="9"/>
      <c r="J447" s="9"/>
      <c r="K447" s="9"/>
      <c r="L447" s="6"/>
      <c r="M447" s="6"/>
      <c r="N447" s="6"/>
      <c r="O447" s="6"/>
      <c r="P447" s="6"/>
      <c r="Q447" s="6"/>
      <c r="R447" s="6"/>
      <c r="S447" s="6"/>
      <c r="T447" s="6"/>
      <c r="U447" s="6"/>
      <c r="V447" s="9"/>
      <c r="W447" s="9"/>
      <c r="X447" s="9"/>
      <c r="Y447" s="9"/>
      <c r="Z447" s="9"/>
      <c r="AA447" s="9"/>
      <c r="AB447" s="9"/>
      <c r="AC447" s="9"/>
      <c r="AD447" s="6"/>
      <c r="AE447" s="6"/>
      <c r="AF447" s="10"/>
      <c r="AG447" s="9"/>
      <c r="AH447" s="9"/>
      <c r="AI447" s="9"/>
      <c r="AJ447" s="9"/>
      <c r="AK447" s="9"/>
      <c r="AL447" s="9"/>
      <c r="AM447" s="11"/>
      <c r="AN447" s="6"/>
      <c r="AO447" s="6"/>
      <c r="AP447" s="6"/>
    </row>
    <row r="448">
      <c r="A448" s="6"/>
      <c r="B448" s="6"/>
      <c r="C448" s="6"/>
      <c r="D448" s="9"/>
      <c r="E448" s="9"/>
      <c r="F448" s="9"/>
      <c r="G448" s="9"/>
      <c r="H448" s="9"/>
      <c r="I448" s="9"/>
      <c r="J448" s="9"/>
      <c r="K448" s="9"/>
      <c r="L448" s="6"/>
      <c r="M448" s="6"/>
      <c r="N448" s="6"/>
      <c r="O448" s="6"/>
      <c r="P448" s="6"/>
      <c r="Q448" s="6"/>
      <c r="R448" s="6"/>
      <c r="S448" s="6"/>
      <c r="T448" s="6"/>
      <c r="U448" s="6"/>
      <c r="V448" s="9"/>
      <c r="W448" s="9"/>
      <c r="X448" s="9"/>
      <c r="Y448" s="9"/>
      <c r="Z448" s="9"/>
      <c r="AA448" s="9"/>
      <c r="AB448" s="9"/>
      <c r="AC448" s="9"/>
      <c r="AD448" s="6"/>
      <c r="AE448" s="6"/>
      <c r="AF448" s="10"/>
      <c r="AG448" s="9"/>
      <c r="AH448" s="9"/>
      <c r="AI448" s="9"/>
      <c r="AJ448" s="9"/>
      <c r="AK448" s="9"/>
      <c r="AL448" s="9"/>
      <c r="AM448" s="11"/>
      <c r="AN448" s="6"/>
      <c r="AO448" s="6"/>
      <c r="AP448" s="6"/>
    </row>
    <row r="449">
      <c r="A449" s="6"/>
      <c r="B449" s="6"/>
      <c r="C449" s="6"/>
      <c r="D449" s="9"/>
      <c r="E449" s="9"/>
      <c r="F449" s="9"/>
      <c r="G449" s="9"/>
      <c r="H449" s="9"/>
      <c r="I449" s="9"/>
      <c r="J449" s="9"/>
      <c r="K449" s="9"/>
      <c r="L449" s="6"/>
      <c r="M449" s="6"/>
      <c r="N449" s="6"/>
      <c r="O449" s="6"/>
      <c r="P449" s="6"/>
      <c r="Q449" s="6"/>
      <c r="R449" s="6"/>
      <c r="S449" s="6"/>
      <c r="T449" s="6"/>
      <c r="U449" s="6"/>
      <c r="V449" s="9"/>
      <c r="W449" s="9"/>
      <c r="X449" s="9"/>
      <c r="Y449" s="9"/>
      <c r="Z449" s="9"/>
      <c r="AA449" s="9"/>
      <c r="AB449" s="9"/>
      <c r="AC449" s="9"/>
      <c r="AD449" s="6"/>
      <c r="AE449" s="6"/>
      <c r="AF449" s="10"/>
      <c r="AG449" s="9"/>
      <c r="AH449" s="9"/>
      <c r="AI449" s="9"/>
      <c r="AJ449" s="9"/>
      <c r="AK449" s="9"/>
      <c r="AL449" s="9"/>
      <c r="AM449" s="13"/>
      <c r="AN449" s="6"/>
      <c r="AO449" s="6"/>
      <c r="AP449" s="6"/>
    </row>
    <row r="450">
      <c r="A450" s="6"/>
      <c r="B450" s="6"/>
      <c r="C450" s="6"/>
      <c r="D450" s="9"/>
      <c r="E450" s="9"/>
      <c r="F450" s="9"/>
      <c r="G450" s="9"/>
      <c r="H450" s="9"/>
      <c r="I450" s="9"/>
      <c r="J450" s="9"/>
      <c r="K450" s="9"/>
      <c r="L450" s="6"/>
      <c r="M450" s="6"/>
      <c r="N450" s="6"/>
      <c r="O450" s="6"/>
      <c r="P450" s="6"/>
      <c r="Q450" s="6"/>
      <c r="R450" s="6"/>
      <c r="S450" s="6"/>
      <c r="T450" s="6"/>
      <c r="U450" s="6"/>
      <c r="V450" s="9"/>
      <c r="W450" s="9"/>
      <c r="X450" s="9"/>
      <c r="Y450" s="9"/>
      <c r="Z450" s="9"/>
      <c r="AA450" s="9"/>
      <c r="AB450" s="9"/>
      <c r="AC450" s="9"/>
      <c r="AD450" s="6"/>
      <c r="AE450" s="6"/>
      <c r="AF450" s="10"/>
      <c r="AG450" s="9"/>
      <c r="AH450" s="9"/>
      <c r="AI450" s="9"/>
      <c r="AJ450" s="9"/>
      <c r="AK450" s="9"/>
      <c r="AL450" s="9"/>
      <c r="AM450" s="13"/>
      <c r="AN450" s="6"/>
      <c r="AO450" s="6"/>
      <c r="AP450" s="6"/>
    </row>
    <row r="451">
      <c r="A451" s="6"/>
      <c r="B451" s="6"/>
      <c r="C451" s="6"/>
      <c r="D451" s="9"/>
      <c r="E451" s="9"/>
      <c r="F451" s="9"/>
      <c r="G451" s="9"/>
      <c r="H451" s="9"/>
      <c r="I451" s="9"/>
      <c r="J451" s="9"/>
      <c r="K451" s="9"/>
      <c r="L451" s="6"/>
      <c r="M451" s="6"/>
      <c r="N451" s="6"/>
      <c r="O451" s="6"/>
      <c r="P451" s="6"/>
      <c r="Q451" s="6"/>
      <c r="R451" s="6"/>
      <c r="S451" s="6"/>
      <c r="T451" s="6"/>
      <c r="U451" s="6"/>
      <c r="V451" s="9"/>
      <c r="W451" s="9"/>
      <c r="X451" s="9"/>
      <c r="Y451" s="9"/>
      <c r="Z451" s="9"/>
      <c r="AA451" s="9"/>
      <c r="AB451" s="9"/>
      <c r="AC451" s="9"/>
      <c r="AD451" s="6"/>
      <c r="AE451" s="6"/>
      <c r="AF451" s="10"/>
      <c r="AG451" s="9"/>
      <c r="AH451" s="9"/>
      <c r="AI451" s="9"/>
      <c r="AJ451" s="9"/>
      <c r="AK451" s="9"/>
      <c r="AL451" s="9"/>
      <c r="AM451" s="13"/>
      <c r="AN451" s="6"/>
      <c r="AO451" s="6"/>
      <c r="AP451" s="6"/>
    </row>
    <row r="452">
      <c r="A452" s="6"/>
      <c r="B452" s="6"/>
      <c r="C452" s="6"/>
      <c r="D452" s="9"/>
      <c r="E452" s="9"/>
      <c r="F452" s="9"/>
      <c r="G452" s="9"/>
      <c r="H452" s="9"/>
      <c r="I452" s="9"/>
      <c r="J452" s="9"/>
      <c r="K452" s="9"/>
      <c r="L452" s="6"/>
      <c r="M452" s="6"/>
      <c r="N452" s="6"/>
      <c r="O452" s="6"/>
      <c r="P452" s="6"/>
      <c r="Q452" s="6"/>
      <c r="R452" s="6"/>
      <c r="S452" s="6"/>
      <c r="T452" s="6"/>
      <c r="U452" s="6"/>
      <c r="V452" s="9"/>
      <c r="W452" s="9"/>
      <c r="X452" s="9"/>
      <c r="Y452" s="9"/>
      <c r="Z452" s="9"/>
      <c r="AA452" s="9"/>
      <c r="AB452" s="9"/>
      <c r="AC452" s="9"/>
      <c r="AD452" s="6"/>
      <c r="AE452" s="6"/>
      <c r="AF452" s="10"/>
      <c r="AG452" s="9"/>
      <c r="AH452" s="9"/>
      <c r="AI452" s="9"/>
      <c r="AJ452" s="9"/>
      <c r="AK452" s="9"/>
      <c r="AL452" s="9"/>
      <c r="AM452" s="11"/>
      <c r="AN452" s="6"/>
      <c r="AO452" s="6"/>
      <c r="AP452" s="6"/>
    </row>
    <row r="453">
      <c r="A453" s="6"/>
      <c r="B453" s="6"/>
      <c r="C453" s="6"/>
      <c r="D453" s="9"/>
      <c r="E453" s="9"/>
      <c r="F453" s="9"/>
      <c r="G453" s="9"/>
      <c r="H453" s="9"/>
      <c r="I453" s="9"/>
      <c r="J453" s="9"/>
      <c r="K453" s="9"/>
      <c r="L453" s="6"/>
      <c r="M453" s="6"/>
      <c r="N453" s="6"/>
      <c r="O453" s="6"/>
      <c r="P453" s="6"/>
      <c r="Q453" s="6"/>
      <c r="R453" s="6"/>
      <c r="S453" s="6"/>
      <c r="T453" s="6"/>
      <c r="U453" s="6"/>
      <c r="V453" s="9"/>
      <c r="W453" s="9"/>
      <c r="X453" s="9"/>
      <c r="Y453" s="9"/>
      <c r="Z453" s="9"/>
      <c r="AA453" s="9"/>
      <c r="AB453" s="9"/>
      <c r="AC453" s="9"/>
      <c r="AD453" s="6"/>
      <c r="AE453" s="6"/>
      <c r="AF453" s="10"/>
      <c r="AG453" s="9"/>
      <c r="AH453" s="9"/>
      <c r="AI453" s="9"/>
      <c r="AJ453" s="9"/>
      <c r="AK453" s="9"/>
      <c r="AL453" s="9"/>
      <c r="AM453" s="13"/>
      <c r="AN453" s="6"/>
      <c r="AO453" s="6"/>
      <c r="AP453" s="6"/>
    </row>
    <row r="454">
      <c r="A454" s="6"/>
      <c r="B454" s="6"/>
      <c r="C454" s="6"/>
      <c r="D454" s="9"/>
      <c r="E454" s="9"/>
      <c r="F454" s="9"/>
      <c r="G454" s="9"/>
      <c r="H454" s="9"/>
      <c r="I454" s="9"/>
      <c r="J454" s="9"/>
      <c r="K454" s="9"/>
      <c r="L454" s="6"/>
      <c r="M454" s="6"/>
      <c r="N454" s="6"/>
      <c r="O454" s="6"/>
      <c r="P454" s="6"/>
      <c r="Q454" s="6"/>
      <c r="R454" s="6"/>
      <c r="S454" s="6"/>
      <c r="T454" s="6"/>
      <c r="U454" s="6"/>
      <c r="V454" s="9"/>
      <c r="W454" s="9"/>
      <c r="X454" s="9"/>
      <c r="Y454" s="9"/>
      <c r="Z454" s="9"/>
      <c r="AA454" s="9"/>
      <c r="AB454" s="9"/>
      <c r="AC454" s="9"/>
      <c r="AD454" s="6"/>
      <c r="AE454" s="6"/>
      <c r="AF454" s="10"/>
      <c r="AG454" s="9"/>
      <c r="AH454" s="9"/>
      <c r="AI454" s="9"/>
      <c r="AJ454" s="9"/>
      <c r="AK454" s="9"/>
      <c r="AL454" s="9"/>
      <c r="AM454" s="13"/>
      <c r="AN454" s="6"/>
      <c r="AO454" s="6"/>
      <c r="AP454" s="6"/>
    </row>
    <row r="455">
      <c r="A455" s="6"/>
      <c r="B455" s="6"/>
      <c r="C455" s="6"/>
      <c r="D455" s="9"/>
      <c r="E455" s="9"/>
      <c r="F455" s="9"/>
      <c r="G455" s="9"/>
      <c r="H455" s="9"/>
      <c r="I455" s="9"/>
      <c r="J455" s="9"/>
      <c r="K455" s="9"/>
      <c r="L455" s="6"/>
      <c r="M455" s="6"/>
      <c r="N455" s="6"/>
      <c r="O455" s="6"/>
      <c r="P455" s="6"/>
      <c r="Q455" s="6"/>
      <c r="R455" s="6"/>
      <c r="S455" s="6"/>
      <c r="T455" s="6"/>
      <c r="U455" s="6"/>
      <c r="V455" s="9"/>
      <c r="W455" s="9"/>
      <c r="X455" s="9"/>
      <c r="Y455" s="9"/>
      <c r="Z455" s="9"/>
      <c r="AA455" s="9"/>
      <c r="AB455" s="9"/>
      <c r="AC455" s="9"/>
      <c r="AD455" s="6"/>
      <c r="AE455" s="6"/>
      <c r="AF455" s="10"/>
      <c r="AG455" s="9"/>
      <c r="AH455" s="9"/>
      <c r="AI455" s="9"/>
      <c r="AJ455" s="9"/>
      <c r="AK455" s="9"/>
      <c r="AL455" s="9"/>
      <c r="AM455" s="11"/>
      <c r="AN455" s="6"/>
      <c r="AO455" s="6"/>
      <c r="AP455" s="6"/>
    </row>
    <row r="456">
      <c r="A456" s="6"/>
      <c r="B456" s="6"/>
      <c r="C456" s="6"/>
      <c r="D456" s="9"/>
      <c r="E456" s="9"/>
      <c r="F456" s="9"/>
      <c r="G456" s="9"/>
      <c r="H456" s="9"/>
      <c r="I456" s="9"/>
      <c r="J456" s="9"/>
      <c r="K456" s="9"/>
      <c r="L456" s="6"/>
      <c r="M456" s="6"/>
      <c r="N456" s="6"/>
      <c r="O456" s="6"/>
      <c r="P456" s="6"/>
      <c r="Q456" s="6"/>
      <c r="R456" s="6"/>
      <c r="S456" s="6"/>
      <c r="T456" s="6"/>
      <c r="U456" s="6"/>
      <c r="V456" s="9"/>
      <c r="W456" s="9"/>
      <c r="X456" s="9"/>
      <c r="Y456" s="9"/>
      <c r="Z456" s="9"/>
      <c r="AA456" s="9"/>
      <c r="AB456" s="9"/>
      <c r="AC456" s="9"/>
      <c r="AD456" s="6"/>
      <c r="AE456" s="6"/>
      <c r="AF456" s="10"/>
      <c r="AG456" s="9"/>
      <c r="AH456" s="9"/>
      <c r="AI456" s="9"/>
      <c r="AJ456" s="9"/>
      <c r="AK456" s="9"/>
      <c r="AL456" s="9"/>
      <c r="AM456" s="11"/>
      <c r="AN456" s="6"/>
      <c r="AO456" s="6"/>
      <c r="AP456" s="6"/>
    </row>
    <row r="457">
      <c r="A457" s="6"/>
      <c r="B457" s="6"/>
      <c r="C457" s="6"/>
      <c r="D457" s="9"/>
      <c r="E457" s="9"/>
      <c r="F457" s="9"/>
      <c r="G457" s="9"/>
      <c r="H457" s="9"/>
      <c r="I457" s="9"/>
      <c r="J457" s="9"/>
      <c r="K457" s="9"/>
      <c r="L457" s="6"/>
      <c r="M457" s="6"/>
      <c r="N457" s="6"/>
      <c r="O457" s="6"/>
      <c r="P457" s="6"/>
      <c r="Q457" s="6"/>
      <c r="R457" s="6"/>
      <c r="S457" s="6"/>
      <c r="T457" s="6"/>
      <c r="U457" s="6"/>
      <c r="V457" s="9"/>
      <c r="W457" s="9"/>
      <c r="X457" s="9"/>
      <c r="Y457" s="9"/>
      <c r="Z457" s="9"/>
      <c r="AA457" s="9"/>
      <c r="AB457" s="9"/>
      <c r="AC457" s="9"/>
      <c r="AD457" s="6"/>
      <c r="AE457" s="6"/>
      <c r="AF457" s="10"/>
      <c r="AG457" s="9"/>
      <c r="AH457" s="9"/>
      <c r="AI457" s="9"/>
      <c r="AJ457" s="9"/>
      <c r="AK457" s="9"/>
      <c r="AL457" s="9"/>
      <c r="AM457" s="11"/>
      <c r="AN457" s="6"/>
      <c r="AO457" s="6"/>
      <c r="AP457" s="6"/>
    </row>
    <row r="458">
      <c r="A458" s="6"/>
      <c r="B458" s="6"/>
      <c r="C458" s="6"/>
      <c r="D458" s="9"/>
      <c r="E458" s="9"/>
      <c r="F458" s="9"/>
      <c r="G458" s="9"/>
      <c r="H458" s="9"/>
      <c r="I458" s="9"/>
      <c r="J458" s="9"/>
      <c r="K458" s="9"/>
      <c r="L458" s="6"/>
      <c r="M458" s="6"/>
      <c r="N458" s="6"/>
      <c r="O458" s="6"/>
      <c r="P458" s="6"/>
      <c r="Q458" s="6"/>
      <c r="R458" s="6"/>
      <c r="S458" s="6"/>
      <c r="T458" s="6"/>
      <c r="U458" s="6"/>
      <c r="V458" s="9"/>
      <c r="W458" s="9"/>
      <c r="X458" s="9"/>
      <c r="Y458" s="9"/>
      <c r="Z458" s="9"/>
      <c r="AA458" s="9"/>
      <c r="AB458" s="9"/>
      <c r="AC458" s="9"/>
      <c r="AD458" s="6"/>
      <c r="AE458" s="6"/>
      <c r="AF458" s="10"/>
      <c r="AG458" s="9"/>
      <c r="AH458" s="9"/>
      <c r="AI458" s="9"/>
      <c r="AJ458" s="9"/>
      <c r="AK458" s="9"/>
      <c r="AL458" s="9"/>
      <c r="AM458" s="11"/>
      <c r="AN458" s="6"/>
      <c r="AO458" s="6"/>
      <c r="AP458" s="6"/>
    </row>
    <row r="459">
      <c r="A459" s="6"/>
      <c r="B459" s="6"/>
      <c r="C459" s="6"/>
      <c r="D459" s="9"/>
      <c r="E459" s="9"/>
      <c r="F459" s="9"/>
      <c r="G459" s="9"/>
      <c r="H459" s="9"/>
      <c r="I459" s="9"/>
      <c r="J459" s="9"/>
      <c r="K459" s="9"/>
      <c r="L459" s="6"/>
      <c r="M459" s="6"/>
      <c r="N459" s="6"/>
      <c r="O459" s="6"/>
      <c r="P459" s="6"/>
      <c r="Q459" s="6"/>
      <c r="R459" s="6"/>
      <c r="S459" s="6"/>
      <c r="T459" s="6"/>
      <c r="U459" s="6"/>
      <c r="V459" s="9"/>
      <c r="W459" s="9"/>
      <c r="X459" s="9"/>
      <c r="Y459" s="9"/>
      <c r="Z459" s="9"/>
      <c r="AA459" s="9"/>
      <c r="AB459" s="9"/>
      <c r="AC459" s="9"/>
      <c r="AD459" s="6"/>
      <c r="AE459" s="6"/>
      <c r="AF459" s="10"/>
      <c r="AG459" s="9"/>
      <c r="AH459" s="9"/>
      <c r="AI459" s="9"/>
      <c r="AJ459" s="9"/>
      <c r="AK459" s="9"/>
      <c r="AL459" s="9"/>
      <c r="AM459" s="13"/>
      <c r="AN459" s="6"/>
      <c r="AO459" s="6"/>
      <c r="AP459" s="6"/>
    </row>
    <row r="460">
      <c r="A460" s="6"/>
      <c r="B460" s="6"/>
      <c r="C460" s="6"/>
      <c r="D460" s="9"/>
      <c r="E460" s="9"/>
      <c r="F460" s="9"/>
      <c r="G460" s="9"/>
      <c r="H460" s="9"/>
      <c r="I460" s="9"/>
      <c r="J460" s="9"/>
      <c r="K460" s="9"/>
      <c r="L460" s="6"/>
      <c r="M460" s="6"/>
      <c r="N460" s="6"/>
      <c r="O460" s="6"/>
      <c r="P460" s="6"/>
      <c r="Q460" s="6"/>
      <c r="R460" s="6"/>
      <c r="S460" s="6"/>
      <c r="T460" s="6"/>
      <c r="U460" s="6"/>
      <c r="V460" s="14"/>
      <c r="W460" s="14"/>
      <c r="X460" s="14"/>
      <c r="Y460" s="14"/>
      <c r="Z460" s="14"/>
      <c r="AA460" s="14"/>
      <c r="AB460" s="14"/>
      <c r="AC460" s="14"/>
      <c r="AD460" s="6"/>
      <c r="AE460" s="6"/>
      <c r="AF460" s="10"/>
      <c r="AG460" s="9"/>
      <c r="AH460" s="9"/>
      <c r="AI460" s="9"/>
      <c r="AJ460" s="9"/>
      <c r="AK460" s="9"/>
      <c r="AL460" s="9"/>
      <c r="AM460" s="13"/>
      <c r="AN460" s="6"/>
      <c r="AO460" s="6"/>
      <c r="AP460" s="6"/>
    </row>
    <row r="461">
      <c r="A461" s="6"/>
      <c r="B461" s="6"/>
      <c r="C461" s="6"/>
      <c r="D461" s="9"/>
      <c r="E461" s="9"/>
      <c r="F461" s="9"/>
      <c r="G461" s="9"/>
      <c r="H461" s="9"/>
      <c r="I461" s="9"/>
      <c r="J461" s="9"/>
      <c r="K461" s="9"/>
      <c r="L461" s="6"/>
      <c r="M461" s="6"/>
      <c r="N461" s="6"/>
      <c r="O461" s="6"/>
      <c r="P461" s="6"/>
      <c r="Q461" s="6"/>
      <c r="R461" s="6"/>
      <c r="S461" s="6"/>
      <c r="T461" s="6"/>
      <c r="U461" s="6"/>
      <c r="V461" s="9"/>
      <c r="W461" s="9"/>
      <c r="X461" s="9"/>
      <c r="Y461" s="9"/>
      <c r="Z461" s="9"/>
      <c r="AA461" s="9"/>
      <c r="AB461" s="9"/>
      <c r="AC461" s="9"/>
      <c r="AD461" s="6"/>
      <c r="AE461" s="6"/>
      <c r="AF461" s="10"/>
      <c r="AG461" s="9"/>
      <c r="AH461" s="9"/>
      <c r="AI461" s="9"/>
      <c r="AJ461" s="9"/>
      <c r="AK461" s="9"/>
      <c r="AL461" s="9"/>
      <c r="AM461" s="11"/>
      <c r="AN461" s="6"/>
      <c r="AO461" s="6"/>
      <c r="AP461" s="6"/>
    </row>
    <row r="462">
      <c r="A462" s="6"/>
      <c r="B462" s="6"/>
      <c r="C462" s="6"/>
      <c r="D462" s="9"/>
      <c r="E462" s="9"/>
      <c r="F462" s="9"/>
      <c r="G462" s="9"/>
      <c r="H462" s="9"/>
      <c r="I462" s="9"/>
      <c r="J462" s="9"/>
      <c r="K462" s="9"/>
      <c r="L462" s="6"/>
      <c r="M462" s="6"/>
      <c r="N462" s="6"/>
      <c r="O462" s="6"/>
      <c r="P462" s="6"/>
      <c r="Q462" s="6"/>
      <c r="R462" s="6"/>
      <c r="S462" s="6"/>
      <c r="T462" s="6"/>
      <c r="U462" s="6"/>
      <c r="V462" s="9"/>
      <c r="W462" s="9"/>
      <c r="X462" s="9"/>
      <c r="Y462" s="9"/>
      <c r="Z462" s="9"/>
      <c r="AA462" s="9"/>
      <c r="AB462" s="9"/>
      <c r="AC462" s="9"/>
      <c r="AD462" s="6"/>
      <c r="AE462" s="6"/>
      <c r="AF462" s="10"/>
      <c r="AG462" s="9"/>
      <c r="AH462" s="9"/>
      <c r="AI462" s="9"/>
      <c r="AJ462" s="9"/>
      <c r="AK462" s="9"/>
      <c r="AL462" s="9"/>
      <c r="AM462" s="11"/>
      <c r="AN462" s="6"/>
      <c r="AO462" s="6"/>
      <c r="AP462" s="6"/>
    </row>
    <row r="463">
      <c r="A463" s="6"/>
      <c r="B463" s="6"/>
      <c r="C463" s="6"/>
      <c r="D463" s="9"/>
      <c r="E463" s="9"/>
      <c r="F463" s="9"/>
      <c r="G463" s="9"/>
      <c r="H463" s="9"/>
      <c r="I463" s="9"/>
      <c r="J463" s="9"/>
      <c r="K463" s="9"/>
      <c r="L463" s="6"/>
      <c r="M463" s="6"/>
      <c r="N463" s="6"/>
      <c r="O463" s="6"/>
      <c r="P463" s="6"/>
      <c r="Q463" s="6"/>
      <c r="R463" s="6"/>
      <c r="S463" s="6"/>
      <c r="T463" s="6"/>
      <c r="U463" s="6"/>
      <c r="V463" s="9"/>
      <c r="W463" s="9"/>
      <c r="X463" s="9"/>
      <c r="Y463" s="9"/>
      <c r="Z463" s="9"/>
      <c r="AA463" s="9"/>
      <c r="AB463" s="9"/>
      <c r="AC463" s="9"/>
      <c r="AD463" s="6"/>
      <c r="AE463" s="6"/>
      <c r="AF463" s="10"/>
      <c r="AG463" s="9"/>
      <c r="AH463" s="9"/>
      <c r="AI463" s="9"/>
      <c r="AJ463" s="9"/>
      <c r="AK463" s="9"/>
      <c r="AL463" s="9"/>
      <c r="AM463" s="13"/>
      <c r="AN463" s="6"/>
      <c r="AO463" s="6"/>
      <c r="AP463" s="6"/>
    </row>
    <row r="464">
      <c r="A464" s="6"/>
      <c r="B464" s="6"/>
      <c r="C464" s="6"/>
      <c r="D464" s="9"/>
      <c r="E464" s="9"/>
      <c r="F464" s="9"/>
      <c r="G464" s="9"/>
      <c r="H464" s="9"/>
      <c r="I464" s="9"/>
      <c r="J464" s="9"/>
      <c r="K464" s="9"/>
      <c r="L464" s="6"/>
      <c r="M464" s="6"/>
      <c r="N464" s="6"/>
      <c r="O464" s="6"/>
      <c r="P464" s="6"/>
      <c r="Q464" s="6"/>
      <c r="R464" s="6"/>
      <c r="S464" s="6"/>
      <c r="T464" s="6"/>
      <c r="U464" s="6"/>
      <c r="V464" s="9"/>
      <c r="W464" s="9"/>
      <c r="X464" s="9"/>
      <c r="Y464" s="9"/>
      <c r="Z464" s="9"/>
      <c r="AA464" s="9"/>
      <c r="AB464" s="9"/>
      <c r="AC464" s="9"/>
      <c r="AD464" s="6"/>
      <c r="AE464" s="6"/>
      <c r="AF464" s="10"/>
      <c r="AG464" s="9"/>
      <c r="AH464" s="9"/>
      <c r="AI464" s="9"/>
      <c r="AJ464" s="9"/>
      <c r="AK464" s="9"/>
      <c r="AL464" s="9"/>
      <c r="AM464" s="11"/>
      <c r="AN464" s="6"/>
      <c r="AO464" s="6"/>
      <c r="AP464" s="6"/>
    </row>
    <row r="465">
      <c r="A465" s="6"/>
      <c r="B465" s="6"/>
      <c r="C465" s="6"/>
      <c r="D465" s="9"/>
      <c r="E465" s="9"/>
      <c r="F465" s="9"/>
      <c r="G465" s="9"/>
      <c r="H465" s="9"/>
      <c r="I465" s="9"/>
      <c r="J465" s="9"/>
      <c r="K465" s="9"/>
      <c r="L465" s="6"/>
      <c r="M465" s="6"/>
      <c r="N465" s="6"/>
      <c r="O465" s="6"/>
      <c r="P465" s="6"/>
      <c r="Q465" s="6"/>
      <c r="R465" s="6"/>
      <c r="S465" s="6"/>
      <c r="T465" s="6"/>
      <c r="U465" s="6"/>
      <c r="V465" s="9"/>
      <c r="W465" s="9"/>
      <c r="X465" s="9"/>
      <c r="Y465" s="9"/>
      <c r="Z465" s="9"/>
      <c r="AA465" s="9"/>
      <c r="AB465" s="9"/>
      <c r="AC465" s="9"/>
      <c r="AD465" s="6"/>
      <c r="AE465" s="6"/>
      <c r="AF465" s="10"/>
      <c r="AG465" s="9"/>
      <c r="AH465" s="9"/>
      <c r="AI465" s="9"/>
      <c r="AJ465" s="9"/>
      <c r="AK465" s="9"/>
      <c r="AL465" s="9"/>
      <c r="AM465" s="11"/>
      <c r="AN465" s="6"/>
      <c r="AO465" s="6"/>
      <c r="AP465" s="6"/>
    </row>
    <row r="466">
      <c r="A466" s="6"/>
      <c r="B466" s="6"/>
      <c r="C466" s="6"/>
      <c r="D466" s="9"/>
      <c r="E466" s="9"/>
      <c r="F466" s="9"/>
      <c r="G466" s="9"/>
      <c r="H466" s="9"/>
      <c r="I466" s="9"/>
      <c r="J466" s="9"/>
      <c r="K466" s="9"/>
      <c r="L466" s="6"/>
      <c r="M466" s="6"/>
      <c r="N466" s="6"/>
      <c r="O466" s="6"/>
      <c r="P466" s="6"/>
      <c r="Q466" s="6"/>
      <c r="R466" s="6"/>
      <c r="S466" s="6"/>
      <c r="T466" s="6"/>
      <c r="U466" s="6"/>
      <c r="V466" s="14"/>
      <c r="W466" s="14"/>
      <c r="X466" s="14"/>
      <c r="Y466" s="14"/>
      <c r="Z466" s="14"/>
      <c r="AA466" s="14"/>
      <c r="AB466" s="14"/>
      <c r="AC466" s="14"/>
      <c r="AD466" s="6"/>
      <c r="AE466" s="6"/>
      <c r="AF466" s="10"/>
      <c r="AG466" s="9"/>
      <c r="AH466" s="9"/>
      <c r="AI466" s="9"/>
      <c r="AJ466" s="9"/>
      <c r="AK466" s="9"/>
      <c r="AL466" s="9"/>
      <c r="AM466" s="11"/>
      <c r="AN466" s="6"/>
      <c r="AO466" s="6"/>
      <c r="AP466" s="6"/>
    </row>
    <row r="467">
      <c r="A467" s="6"/>
      <c r="B467" s="6"/>
      <c r="C467" s="6"/>
      <c r="D467" s="9"/>
      <c r="E467" s="9"/>
      <c r="F467" s="9"/>
      <c r="G467" s="9"/>
      <c r="H467" s="9"/>
      <c r="I467" s="9"/>
      <c r="J467" s="9"/>
      <c r="K467" s="9"/>
      <c r="L467" s="6"/>
      <c r="M467" s="6"/>
      <c r="N467" s="6"/>
      <c r="O467" s="6"/>
      <c r="P467" s="6"/>
      <c r="Q467" s="6"/>
      <c r="R467" s="6"/>
      <c r="S467" s="6"/>
      <c r="T467" s="6"/>
      <c r="U467" s="6"/>
      <c r="V467" s="9"/>
      <c r="W467" s="9"/>
      <c r="X467" s="9"/>
      <c r="Y467" s="9"/>
      <c r="Z467" s="9"/>
      <c r="AA467" s="9"/>
      <c r="AB467" s="9"/>
      <c r="AC467" s="9"/>
      <c r="AD467" s="6"/>
      <c r="AE467" s="6"/>
      <c r="AF467" s="10"/>
      <c r="AG467" s="9"/>
      <c r="AH467" s="9"/>
      <c r="AI467" s="9"/>
      <c r="AJ467" s="9"/>
      <c r="AK467" s="9"/>
      <c r="AL467" s="9"/>
      <c r="AM467" s="11"/>
      <c r="AN467" s="6"/>
      <c r="AO467" s="6"/>
      <c r="AP467" s="6"/>
    </row>
    <row r="468">
      <c r="A468" s="6"/>
      <c r="B468" s="6"/>
      <c r="C468" s="6"/>
      <c r="D468" s="9"/>
      <c r="E468" s="9"/>
      <c r="F468" s="9"/>
      <c r="G468" s="9"/>
      <c r="H468" s="9"/>
      <c r="I468" s="9"/>
      <c r="J468" s="9"/>
      <c r="K468" s="9"/>
      <c r="L468" s="6"/>
      <c r="M468" s="6"/>
      <c r="N468" s="6"/>
      <c r="O468" s="6"/>
      <c r="P468" s="6"/>
      <c r="Q468" s="6"/>
      <c r="R468" s="6"/>
      <c r="S468" s="6"/>
      <c r="T468" s="6"/>
      <c r="U468" s="6"/>
      <c r="V468" s="9"/>
      <c r="W468" s="9"/>
      <c r="X468" s="9"/>
      <c r="Y468" s="9"/>
      <c r="Z468" s="9"/>
      <c r="AA468" s="9"/>
      <c r="AB468" s="9"/>
      <c r="AC468" s="9"/>
      <c r="AD468" s="6"/>
      <c r="AE468" s="6"/>
      <c r="AF468" s="10"/>
      <c r="AG468" s="9"/>
      <c r="AH468" s="9"/>
      <c r="AI468" s="9"/>
      <c r="AJ468" s="9"/>
      <c r="AK468" s="9"/>
      <c r="AL468" s="9"/>
      <c r="AM468" s="11"/>
      <c r="AN468" s="6"/>
      <c r="AO468" s="6"/>
      <c r="AP468" s="6"/>
    </row>
    <row r="469">
      <c r="A469" s="6"/>
      <c r="B469" s="6"/>
      <c r="C469" s="6"/>
      <c r="D469" s="9"/>
      <c r="E469" s="9"/>
      <c r="F469" s="9"/>
      <c r="G469" s="9"/>
      <c r="H469" s="9"/>
      <c r="I469" s="9"/>
      <c r="J469" s="9"/>
      <c r="K469" s="9"/>
      <c r="L469" s="6"/>
      <c r="M469" s="6"/>
      <c r="N469" s="6"/>
      <c r="O469" s="6"/>
      <c r="P469" s="6"/>
      <c r="Q469" s="6"/>
      <c r="R469" s="6"/>
      <c r="S469" s="6"/>
      <c r="T469" s="6"/>
      <c r="U469" s="6"/>
      <c r="V469" s="9"/>
      <c r="W469" s="9"/>
      <c r="X469" s="9"/>
      <c r="Y469" s="9"/>
      <c r="Z469" s="9"/>
      <c r="AA469" s="9"/>
      <c r="AB469" s="9"/>
      <c r="AC469" s="9"/>
      <c r="AD469" s="6"/>
      <c r="AE469" s="6"/>
      <c r="AF469" s="10"/>
      <c r="AG469" s="9"/>
      <c r="AH469" s="9"/>
      <c r="AI469" s="9"/>
      <c r="AJ469" s="9"/>
      <c r="AK469" s="9"/>
      <c r="AL469" s="9"/>
      <c r="AM469" s="13"/>
      <c r="AN469" s="6"/>
      <c r="AO469" s="6"/>
      <c r="AP469" s="6"/>
    </row>
    <row r="470">
      <c r="A470" s="6"/>
      <c r="B470" s="6"/>
      <c r="C470" s="6"/>
      <c r="D470" s="9"/>
      <c r="E470" s="9"/>
      <c r="F470" s="9"/>
      <c r="G470" s="9"/>
      <c r="H470" s="9"/>
      <c r="I470" s="9"/>
      <c r="J470" s="9"/>
      <c r="K470" s="9"/>
      <c r="L470" s="6"/>
      <c r="M470" s="6"/>
      <c r="N470" s="6"/>
      <c r="O470" s="6"/>
      <c r="P470" s="6"/>
      <c r="Q470" s="6"/>
      <c r="R470" s="6"/>
      <c r="S470" s="6"/>
      <c r="T470" s="6"/>
      <c r="U470" s="6"/>
      <c r="V470" s="9"/>
      <c r="W470" s="9"/>
      <c r="X470" s="9"/>
      <c r="Y470" s="9"/>
      <c r="Z470" s="9"/>
      <c r="AA470" s="9"/>
      <c r="AB470" s="9"/>
      <c r="AC470" s="9"/>
      <c r="AD470" s="6"/>
      <c r="AE470" s="6"/>
      <c r="AF470" s="10"/>
      <c r="AG470" s="9"/>
      <c r="AH470" s="9"/>
      <c r="AI470" s="9"/>
      <c r="AJ470" s="9"/>
      <c r="AK470" s="9"/>
      <c r="AL470" s="9"/>
      <c r="AM470" s="13"/>
      <c r="AN470" s="6"/>
      <c r="AO470" s="6"/>
      <c r="AP470" s="6"/>
    </row>
    <row r="471">
      <c r="A471" s="6"/>
      <c r="B471" s="6"/>
      <c r="C471" s="6"/>
      <c r="D471" s="9"/>
      <c r="E471" s="9"/>
      <c r="F471" s="9"/>
      <c r="G471" s="9"/>
      <c r="H471" s="9"/>
      <c r="I471" s="9"/>
      <c r="J471" s="9"/>
      <c r="K471" s="9"/>
      <c r="L471" s="6"/>
      <c r="M471" s="6"/>
      <c r="N471" s="6"/>
      <c r="O471" s="6"/>
      <c r="P471" s="6"/>
      <c r="Q471" s="6"/>
      <c r="R471" s="6"/>
      <c r="S471" s="6"/>
      <c r="T471" s="6"/>
      <c r="U471" s="6"/>
      <c r="V471" s="9"/>
      <c r="W471" s="9"/>
      <c r="X471" s="9"/>
      <c r="Y471" s="9"/>
      <c r="Z471" s="9"/>
      <c r="AA471" s="9"/>
      <c r="AB471" s="9"/>
      <c r="AC471" s="9"/>
      <c r="AD471" s="6"/>
      <c r="AE471" s="6"/>
      <c r="AF471" s="10"/>
      <c r="AG471" s="9"/>
      <c r="AH471" s="9"/>
      <c r="AI471" s="9"/>
      <c r="AJ471" s="9"/>
      <c r="AK471" s="9"/>
      <c r="AL471" s="9"/>
      <c r="AM471" s="11"/>
      <c r="AN471" s="6"/>
      <c r="AO471" s="6"/>
      <c r="AP471" s="6"/>
    </row>
    <row r="472">
      <c r="A472" s="6"/>
      <c r="B472" s="6"/>
      <c r="C472" s="6"/>
      <c r="D472" s="9"/>
      <c r="E472" s="9"/>
      <c r="F472" s="9"/>
      <c r="G472" s="9"/>
      <c r="H472" s="9"/>
      <c r="I472" s="9"/>
      <c r="J472" s="9"/>
      <c r="K472" s="9"/>
      <c r="L472" s="6"/>
      <c r="M472" s="6"/>
      <c r="N472" s="6"/>
      <c r="O472" s="6"/>
      <c r="P472" s="6"/>
      <c r="Q472" s="6"/>
      <c r="R472" s="6"/>
      <c r="S472" s="6"/>
      <c r="T472" s="6"/>
      <c r="U472" s="6"/>
      <c r="V472" s="14"/>
      <c r="W472" s="14"/>
      <c r="X472" s="14"/>
      <c r="Y472" s="14"/>
      <c r="Z472" s="14"/>
      <c r="AA472" s="14"/>
      <c r="AB472" s="14"/>
      <c r="AC472" s="14"/>
      <c r="AD472" s="6"/>
      <c r="AE472" s="6"/>
      <c r="AF472" s="10"/>
      <c r="AG472" s="9"/>
      <c r="AH472" s="9"/>
      <c r="AI472" s="9"/>
      <c r="AJ472" s="9"/>
      <c r="AK472" s="9"/>
      <c r="AL472" s="9"/>
      <c r="AM472" s="13"/>
      <c r="AN472" s="6"/>
      <c r="AO472" s="6"/>
      <c r="AP472" s="6"/>
    </row>
    <row r="473">
      <c r="A473" s="6"/>
      <c r="B473" s="6"/>
      <c r="C473" s="6"/>
      <c r="D473" s="9"/>
      <c r="E473" s="9"/>
      <c r="F473" s="9"/>
      <c r="G473" s="9"/>
      <c r="H473" s="9"/>
      <c r="I473" s="9"/>
      <c r="J473" s="9"/>
      <c r="K473" s="9"/>
      <c r="L473" s="6"/>
      <c r="M473" s="6"/>
      <c r="N473" s="6"/>
      <c r="O473" s="6"/>
      <c r="P473" s="6"/>
      <c r="Q473" s="6"/>
      <c r="R473" s="6"/>
      <c r="S473" s="6"/>
      <c r="T473" s="6"/>
      <c r="U473" s="6"/>
      <c r="V473" s="9"/>
      <c r="W473" s="9"/>
      <c r="X473" s="9"/>
      <c r="Y473" s="9"/>
      <c r="Z473" s="9"/>
      <c r="AA473" s="9"/>
      <c r="AB473" s="9"/>
      <c r="AC473" s="9"/>
      <c r="AD473" s="6"/>
      <c r="AE473" s="6"/>
      <c r="AF473" s="10"/>
      <c r="AG473" s="9"/>
      <c r="AH473" s="9"/>
      <c r="AI473" s="9"/>
      <c r="AJ473" s="9"/>
      <c r="AK473" s="9"/>
      <c r="AL473" s="9"/>
      <c r="AM473" s="11"/>
      <c r="AN473" s="6"/>
      <c r="AO473" s="6"/>
      <c r="AP473" s="6"/>
    </row>
    <row r="474">
      <c r="A474" s="6"/>
      <c r="B474" s="6"/>
      <c r="C474" s="6"/>
      <c r="D474" s="9"/>
      <c r="E474" s="9"/>
      <c r="F474" s="9"/>
      <c r="G474" s="9"/>
      <c r="H474" s="9"/>
      <c r="I474" s="9"/>
      <c r="J474" s="9"/>
      <c r="K474" s="9"/>
      <c r="L474" s="6"/>
      <c r="M474" s="6"/>
      <c r="N474" s="6"/>
      <c r="O474" s="6"/>
      <c r="P474" s="6"/>
      <c r="Q474" s="6"/>
      <c r="R474" s="6"/>
      <c r="S474" s="6"/>
      <c r="T474" s="6"/>
      <c r="U474" s="6"/>
      <c r="V474" s="14"/>
      <c r="W474" s="14"/>
      <c r="X474" s="14"/>
      <c r="Y474" s="14"/>
      <c r="Z474" s="14"/>
      <c r="AA474" s="14"/>
      <c r="AB474" s="14"/>
      <c r="AC474" s="14"/>
      <c r="AD474" s="6"/>
      <c r="AE474" s="6"/>
      <c r="AF474" s="10"/>
      <c r="AG474" s="9"/>
      <c r="AH474" s="9"/>
      <c r="AI474" s="9"/>
      <c r="AJ474" s="9"/>
      <c r="AK474" s="9"/>
      <c r="AL474" s="9"/>
      <c r="AM474" s="11"/>
      <c r="AN474" s="6"/>
      <c r="AO474" s="6"/>
      <c r="AP474" s="6"/>
    </row>
    <row r="475">
      <c r="A475" s="6"/>
      <c r="B475" s="6"/>
      <c r="C475" s="6"/>
      <c r="D475" s="9"/>
      <c r="E475" s="9"/>
      <c r="F475" s="9"/>
      <c r="G475" s="9"/>
      <c r="H475" s="9"/>
      <c r="I475" s="9"/>
      <c r="J475" s="9"/>
      <c r="K475" s="9"/>
      <c r="L475" s="6"/>
      <c r="M475" s="6"/>
      <c r="N475" s="6"/>
      <c r="O475" s="6"/>
      <c r="P475" s="6"/>
      <c r="Q475" s="6"/>
      <c r="R475" s="6"/>
      <c r="S475" s="6"/>
      <c r="T475" s="6"/>
      <c r="U475" s="6"/>
      <c r="V475" s="9"/>
      <c r="W475" s="9"/>
      <c r="X475" s="9"/>
      <c r="Y475" s="9"/>
      <c r="Z475" s="9"/>
      <c r="AA475" s="9"/>
      <c r="AB475" s="9"/>
      <c r="AC475" s="9"/>
      <c r="AD475" s="6"/>
      <c r="AE475" s="6"/>
      <c r="AF475" s="10"/>
      <c r="AG475" s="9"/>
      <c r="AH475" s="9"/>
      <c r="AI475" s="9"/>
      <c r="AJ475" s="9"/>
      <c r="AK475" s="9"/>
      <c r="AL475" s="9"/>
      <c r="AM475" s="11"/>
      <c r="AN475" s="6"/>
      <c r="AO475" s="6"/>
      <c r="AP475" s="6"/>
    </row>
    <row r="476">
      <c r="A476" s="6"/>
      <c r="B476" s="6"/>
      <c r="C476" s="6"/>
      <c r="D476" s="9"/>
      <c r="E476" s="9"/>
      <c r="F476" s="9"/>
      <c r="G476" s="9"/>
      <c r="H476" s="9"/>
      <c r="I476" s="9"/>
      <c r="J476" s="9"/>
      <c r="K476" s="9"/>
      <c r="L476" s="6"/>
      <c r="M476" s="6"/>
      <c r="N476" s="6"/>
      <c r="O476" s="6"/>
      <c r="P476" s="6"/>
      <c r="Q476" s="6"/>
      <c r="R476" s="6"/>
      <c r="S476" s="6"/>
      <c r="T476" s="6"/>
      <c r="U476" s="6"/>
      <c r="V476" s="9"/>
      <c r="W476" s="9"/>
      <c r="X476" s="9"/>
      <c r="Y476" s="9"/>
      <c r="Z476" s="9"/>
      <c r="AA476" s="9"/>
      <c r="AB476" s="9"/>
      <c r="AC476" s="9"/>
      <c r="AD476" s="6"/>
      <c r="AE476" s="6"/>
      <c r="AF476" s="10"/>
      <c r="AG476" s="9"/>
      <c r="AH476" s="9"/>
      <c r="AI476" s="9"/>
      <c r="AJ476" s="9"/>
      <c r="AK476" s="9"/>
      <c r="AL476" s="9"/>
      <c r="AM476" s="13"/>
      <c r="AN476" s="6"/>
      <c r="AO476" s="6"/>
      <c r="AP476" s="6"/>
    </row>
    <row r="477">
      <c r="A477" s="6"/>
      <c r="B477" s="6"/>
      <c r="C477" s="6"/>
      <c r="D477" s="9"/>
      <c r="E477" s="9"/>
      <c r="F477" s="9"/>
      <c r="G477" s="9"/>
      <c r="H477" s="9"/>
      <c r="I477" s="9"/>
      <c r="J477" s="9"/>
      <c r="K477" s="9"/>
      <c r="L477" s="6"/>
      <c r="M477" s="6"/>
      <c r="N477" s="6"/>
      <c r="O477" s="6"/>
      <c r="P477" s="6"/>
      <c r="Q477" s="6"/>
      <c r="R477" s="6"/>
      <c r="S477" s="6"/>
      <c r="T477" s="6"/>
      <c r="U477" s="6"/>
      <c r="V477" s="9"/>
      <c r="W477" s="9"/>
      <c r="X477" s="9"/>
      <c r="Y477" s="9"/>
      <c r="Z477" s="9"/>
      <c r="AA477" s="9"/>
      <c r="AB477" s="9"/>
      <c r="AC477" s="9"/>
      <c r="AD477" s="6"/>
      <c r="AE477" s="6"/>
      <c r="AF477" s="10"/>
      <c r="AG477" s="9"/>
      <c r="AH477" s="9"/>
      <c r="AI477" s="9"/>
      <c r="AJ477" s="9"/>
      <c r="AK477" s="9"/>
      <c r="AL477" s="9"/>
      <c r="AM477" s="11"/>
      <c r="AN477" s="6"/>
      <c r="AO477" s="6"/>
      <c r="AP477" s="6"/>
    </row>
    <row r="478">
      <c r="A478" s="6"/>
      <c r="B478" s="6"/>
      <c r="C478" s="6"/>
      <c r="D478" s="9"/>
      <c r="E478" s="9"/>
      <c r="F478" s="9"/>
      <c r="G478" s="9"/>
      <c r="H478" s="9"/>
      <c r="I478" s="9"/>
      <c r="J478" s="9"/>
      <c r="K478" s="9"/>
      <c r="L478" s="6"/>
      <c r="M478" s="6"/>
      <c r="N478" s="6"/>
      <c r="O478" s="6"/>
      <c r="P478" s="6"/>
      <c r="Q478" s="6"/>
      <c r="R478" s="6"/>
      <c r="S478" s="6"/>
      <c r="T478" s="6"/>
      <c r="U478" s="6"/>
      <c r="V478" s="9"/>
      <c r="W478" s="9"/>
      <c r="X478" s="9"/>
      <c r="Y478" s="9"/>
      <c r="Z478" s="9"/>
      <c r="AA478" s="9"/>
      <c r="AB478" s="9"/>
      <c r="AC478" s="9"/>
      <c r="AD478" s="6"/>
      <c r="AE478" s="6"/>
      <c r="AF478" s="10"/>
      <c r="AG478" s="9"/>
      <c r="AH478" s="9"/>
      <c r="AI478" s="9"/>
      <c r="AJ478" s="9"/>
      <c r="AK478" s="9"/>
      <c r="AL478" s="9"/>
      <c r="AM478" s="13"/>
      <c r="AN478" s="6"/>
      <c r="AO478" s="6"/>
      <c r="AP478" s="6"/>
    </row>
    <row r="479">
      <c r="A479" s="6"/>
      <c r="B479" s="6"/>
      <c r="C479" s="6"/>
      <c r="D479" s="9"/>
      <c r="E479" s="9"/>
      <c r="F479" s="9"/>
      <c r="G479" s="9"/>
      <c r="H479" s="9"/>
      <c r="I479" s="9"/>
      <c r="J479" s="9"/>
      <c r="K479" s="9"/>
      <c r="L479" s="6"/>
      <c r="M479" s="6"/>
      <c r="N479" s="6"/>
      <c r="O479" s="6"/>
      <c r="P479" s="6"/>
      <c r="Q479" s="6"/>
      <c r="R479" s="6"/>
      <c r="S479" s="6"/>
      <c r="T479" s="6"/>
      <c r="U479" s="6"/>
      <c r="V479" s="9"/>
      <c r="W479" s="9"/>
      <c r="X479" s="9"/>
      <c r="Y479" s="9"/>
      <c r="Z479" s="9"/>
      <c r="AA479" s="9"/>
      <c r="AB479" s="9"/>
      <c r="AC479" s="9"/>
      <c r="AD479" s="6"/>
      <c r="AE479" s="6"/>
      <c r="AF479" s="10"/>
      <c r="AG479" s="9"/>
      <c r="AH479" s="9"/>
      <c r="AI479" s="9"/>
      <c r="AJ479" s="9"/>
      <c r="AK479" s="9"/>
      <c r="AL479" s="9"/>
      <c r="AM479" s="13"/>
      <c r="AN479" s="6"/>
      <c r="AO479" s="6"/>
      <c r="AP479" s="6"/>
    </row>
    <row r="480">
      <c r="A480" s="6"/>
      <c r="B480" s="6"/>
      <c r="C480" s="6"/>
      <c r="D480" s="9"/>
      <c r="E480" s="9"/>
      <c r="F480" s="9"/>
      <c r="G480" s="9"/>
      <c r="H480" s="9"/>
      <c r="I480" s="9"/>
      <c r="J480" s="9"/>
      <c r="K480" s="9"/>
      <c r="L480" s="6"/>
      <c r="M480" s="6"/>
      <c r="N480" s="6"/>
      <c r="O480" s="6"/>
      <c r="P480" s="6"/>
      <c r="Q480" s="6"/>
      <c r="R480" s="6"/>
      <c r="S480" s="6"/>
      <c r="T480" s="6"/>
      <c r="U480" s="6"/>
      <c r="V480" s="9"/>
      <c r="W480" s="9"/>
      <c r="X480" s="9"/>
      <c r="Y480" s="9"/>
      <c r="Z480" s="9"/>
      <c r="AA480" s="9"/>
      <c r="AB480" s="9"/>
      <c r="AC480" s="9"/>
      <c r="AD480" s="6"/>
      <c r="AE480" s="6"/>
      <c r="AF480" s="10"/>
      <c r="AG480" s="9"/>
      <c r="AH480" s="9"/>
      <c r="AI480" s="9"/>
      <c r="AJ480" s="9"/>
      <c r="AK480" s="9"/>
      <c r="AL480" s="9"/>
      <c r="AM480" s="11"/>
      <c r="AN480" s="6"/>
      <c r="AO480" s="6"/>
      <c r="AP480" s="6"/>
    </row>
    <row r="481">
      <c r="A481" s="6"/>
      <c r="B481" s="6"/>
      <c r="C481" s="6"/>
      <c r="D481" s="9"/>
      <c r="E481" s="9"/>
      <c r="F481" s="9"/>
      <c r="G481" s="9"/>
      <c r="H481" s="9"/>
      <c r="I481" s="9"/>
      <c r="J481" s="9"/>
      <c r="K481" s="9"/>
      <c r="L481" s="6"/>
      <c r="M481" s="6"/>
      <c r="N481" s="6"/>
      <c r="O481" s="6"/>
      <c r="P481" s="6"/>
      <c r="Q481" s="6"/>
      <c r="R481" s="6"/>
      <c r="S481" s="6"/>
      <c r="T481" s="6"/>
      <c r="U481" s="6"/>
      <c r="V481" s="9"/>
      <c r="W481" s="9"/>
      <c r="X481" s="9"/>
      <c r="Y481" s="9"/>
      <c r="Z481" s="9"/>
      <c r="AA481" s="9"/>
      <c r="AB481" s="9"/>
      <c r="AC481" s="9"/>
      <c r="AD481" s="6"/>
      <c r="AE481" s="6"/>
      <c r="AF481" s="10"/>
      <c r="AG481" s="9"/>
      <c r="AH481" s="9"/>
      <c r="AI481" s="9"/>
      <c r="AJ481" s="9"/>
      <c r="AK481" s="9"/>
      <c r="AL481" s="9"/>
      <c r="AM481" s="13"/>
      <c r="AN481" s="6"/>
      <c r="AO481" s="6"/>
      <c r="AP481" s="6"/>
    </row>
    <row r="482">
      <c r="A482" s="6"/>
      <c r="B482" s="6"/>
      <c r="C482" s="6"/>
      <c r="D482" s="9"/>
      <c r="E482" s="9"/>
      <c r="F482" s="9"/>
      <c r="G482" s="9"/>
      <c r="H482" s="9"/>
      <c r="I482" s="9"/>
      <c r="J482" s="9"/>
      <c r="K482" s="9"/>
      <c r="L482" s="6"/>
      <c r="M482" s="6"/>
      <c r="N482" s="6"/>
      <c r="O482" s="6"/>
      <c r="P482" s="6"/>
      <c r="Q482" s="6"/>
      <c r="R482" s="6"/>
      <c r="S482" s="6"/>
      <c r="T482" s="6"/>
      <c r="U482" s="6"/>
      <c r="V482" s="9"/>
      <c r="W482" s="9"/>
      <c r="X482" s="9"/>
      <c r="Y482" s="9"/>
      <c r="Z482" s="9"/>
      <c r="AA482" s="9"/>
      <c r="AB482" s="9"/>
      <c r="AC482" s="9"/>
      <c r="AD482" s="6"/>
      <c r="AE482" s="6"/>
      <c r="AF482" s="10"/>
      <c r="AG482" s="9"/>
      <c r="AH482" s="9"/>
      <c r="AI482" s="9"/>
      <c r="AJ482" s="9"/>
      <c r="AK482" s="9"/>
      <c r="AL482" s="9"/>
      <c r="AM482" s="13"/>
      <c r="AN482" s="6"/>
      <c r="AO482" s="6"/>
      <c r="AP482" s="6"/>
    </row>
    <row r="483">
      <c r="A483" s="6"/>
      <c r="B483" s="6"/>
      <c r="C483" s="6"/>
      <c r="D483" s="9"/>
      <c r="E483" s="9"/>
      <c r="F483" s="9"/>
      <c r="G483" s="9"/>
      <c r="H483" s="9"/>
      <c r="I483" s="9"/>
      <c r="J483" s="9"/>
      <c r="K483" s="9"/>
      <c r="L483" s="6"/>
      <c r="M483" s="6"/>
      <c r="N483" s="6"/>
      <c r="O483" s="6"/>
      <c r="P483" s="6"/>
      <c r="Q483" s="6"/>
      <c r="R483" s="6"/>
      <c r="S483" s="6"/>
      <c r="T483" s="6"/>
      <c r="U483" s="6"/>
      <c r="V483" s="9"/>
      <c r="W483" s="9"/>
      <c r="X483" s="9"/>
      <c r="Y483" s="9"/>
      <c r="Z483" s="9"/>
      <c r="AA483" s="9"/>
      <c r="AB483" s="9"/>
      <c r="AC483" s="9"/>
      <c r="AD483" s="6"/>
      <c r="AE483" s="6"/>
      <c r="AF483" s="10"/>
      <c r="AG483" s="9"/>
      <c r="AH483" s="9"/>
      <c r="AI483" s="9"/>
      <c r="AJ483" s="9"/>
      <c r="AK483" s="9"/>
      <c r="AL483" s="9"/>
      <c r="AM483" s="11"/>
      <c r="AN483" s="6"/>
      <c r="AO483" s="6"/>
      <c r="AP483" s="6"/>
    </row>
    <row r="484">
      <c r="A484" s="6"/>
      <c r="B484" s="6"/>
      <c r="C484" s="6"/>
      <c r="D484" s="9"/>
      <c r="E484" s="9"/>
      <c r="F484" s="9"/>
      <c r="G484" s="9"/>
      <c r="H484" s="9"/>
      <c r="I484" s="9"/>
      <c r="J484" s="9"/>
      <c r="K484" s="9"/>
      <c r="L484" s="6"/>
      <c r="M484" s="6"/>
      <c r="N484" s="6"/>
      <c r="O484" s="6"/>
      <c r="P484" s="6"/>
      <c r="Q484" s="6"/>
      <c r="R484" s="6"/>
      <c r="S484" s="6"/>
      <c r="T484" s="6"/>
      <c r="U484" s="6"/>
      <c r="V484" s="9"/>
      <c r="W484" s="9"/>
      <c r="X484" s="9"/>
      <c r="Y484" s="9"/>
      <c r="Z484" s="9"/>
      <c r="AA484" s="9"/>
      <c r="AB484" s="9"/>
      <c r="AC484" s="9"/>
      <c r="AD484" s="6"/>
      <c r="AE484" s="6"/>
      <c r="AF484" s="10"/>
      <c r="AG484" s="9"/>
      <c r="AH484" s="9"/>
      <c r="AI484" s="9"/>
      <c r="AJ484" s="9"/>
      <c r="AK484" s="9"/>
      <c r="AL484" s="9"/>
      <c r="AM484" s="13"/>
      <c r="AN484" s="6"/>
      <c r="AO484" s="6"/>
      <c r="AP484" s="6"/>
    </row>
    <row r="485">
      <c r="A485" s="6"/>
      <c r="B485" s="6"/>
      <c r="C485" s="6"/>
      <c r="D485" s="9"/>
      <c r="E485" s="9"/>
      <c r="F485" s="9"/>
      <c r="G485" s="9"/>
      <c r="H485" s="9"/>
      <c r="I485" s="9"/>
      <c r="J485" s="9"/>
      <c r="K485" s="9"/>
      <c r="L485" s="6"/>
      <c r="M485" s="6"/>
      <c r="N485" s="6"/>
      <c r="O485" s="6"/>
      <c r="P485" s="6"/>
      <c r="Q485" s="6"/>
      <c r="R485" s="6"/>
      <c r="S485" s="6"/>
      <c r="T485" s="6"/>
      <c r="U485" s="6"/>
      <c r="V485" s="9"/>
      <c r="W485" s="9"/>
      <c r="X485" s="9"/>
      <c r="Y485" s="9"/>
      <c r="Z485" s="9"/>
      <c r="AA485" s="9"/>
      <c r="AB485" s="9"/>
      <c r="AC485" s="9"/>
      <c r="AD485" s="6"/>
      <c r="AE485" s="6"/>
      <c r="AF485" s="10"/>
      <c r="AG485" s="9"/>
      <c r="AH485" s="9"/>
      <c r="AI485" s="9"/>
      <c r="AJ485" s="9"/>
      <c r="AK485" s="9"/>
      <c r="AL485" s="9"/>
      <c r="AM485" s="13"/>
      <c r="AN485" s="6"/>
      <c r="AO485" s="6"/>
      <c r="AP485" s="6"/>
    </row>
    <row r="486">
      <c r="A486" s="6"/>
      <c r="B486" s="6"/>
      <c r="C486" s="6"/>
      <c r="D486" s="9"/>
      <c r="E486" s="9"/>
      <c r="F486" s="9"/>
      <c r="G486" s="9"/>
      <c r="H486" s="9"/>
      <c r="I486" s="9"/>
      <c r="J486" s="9"/>
      <c r="K486" s="9"/>
      <c r="L486" s="6"/>
      <c r="M486" s="6"/>
      <c r="N486" s="6"/>
      <c r="O486" s="6"/>
      <c r="P486" s="6"/>
      <c r="Q486" s="6"/>
      <c r="R486" s="6"/>
      <c r="S486" s="6"/>
      <c r="T486" s="6"/>
      <c r="U486" s="6"/>
      <c r="V486" s="9"/>
      <c r="W486" s="9"/>
      <c r="X486" s="9"/>
      <c r="Y486" s="9"/>
      <c r="Z486" s="9"/>
      <c r="AA486" s="9"/>
      <c r="AB486" s="9"/>
      <c r="AC486" s="9"/>
      <c r="AD486" s="6"/>
      <c r="AE486" s="6"/>
      <c r="AF486" s="10"/>
      <c r="AG486" s="9"/>
      <c r="AH486" s="9"/>
      <c r="AI486" s="9"/>
      <c r="AJ486" s="9"/>
      <c r="AK486" s="9"/>
      <c r="AL486" s="9"/>
      <c r="AM486" s="13"/>
      <c r="AN486" s="6"/>
      <c r="AO486" s="6"/>
      <c r="AP486" s="6"/>
    </row>
    <row r="487">
      <c r="A487" s="6"/>
      <c r="B487" s="6"/>
      <c r="C487" s="6"/>
      <c r="D487" s="9"/>
      <c r="E487" s="9"/>
      <c r="F487" s="9"/>
      <c r="G487" s="9"/>
      <c r="H487" s="9"/>
      <c r="I487" s="9"/>
      <c r="J487" s="9"/>
      <c r="K487" s="9"/>
      <c r="L487" s="6"/>
      <c r="M487" s="6"/>
      <c r="N487" s="6"/>
      <c r="O487" s="6"/>
      <c r="P487" s="6"/>
      <c r="Q487" s="6"/>
      <c r="R487" s="6"/>
      <c r="S487" s="6"/>
      <c r="T487" s="6"/>
      <c r="U487" s="6"/>
      <c r="V487" s="14"/>
      <c r="W487" s="14"/>
      <c r="X487" s="14"/>
      <c r="Y487" s="14"/>
      <c r="Z487" s="14"/>
      <c r="AA487" s="14"/>
      <c r="AB487" s="14"/>
      <c r="AC487" s="14"/>
      <c r="AD487" s="6"/>
      <c r="AE487" s="6"/>
      <c r="AF487" s="10"/>
      <c r="AG487" s="9"/>
      <c r="AH487" s="9"/>
      <c r="AI487" s="9"/>
      <c r="AJ487" s="9"/>
      <c r="AK487" s="9"/>
      <c r="AL487" s="9"/>
      <c r="AM487" s="11"/>
      <c r="AN487" s="6"/>
      <c r="AO487" s="6"/>
      <c r="AP487" s="6"/>
    </row>
    <row r="488">
      <c r="A488" s="6"/>
      <c r="B488" s="6"/>
      <c r="C488" s="6"/>
      <c r="D488" s="9"/>
      <c r="E488" s="9"/>
      <c r="F488" s="9"/>
      <c r="G488" s="9"/>
      <c r="H488" s="9"/>
      <c r="I488" s="9"/>
      <c r="J488" s="9"/>
      <c r="K488" s="9"/>
      <c r="L488" s="6"/>
      <c r="M488" s="6"/>
      <c r="N488" s="6"/>
      <c r="O488" s="6"/>
      <c r="P488" s="6"/>
      <c r="Q488" s="6"/>
      <c r="R488" s="6"/>
      <c r="S488" s="6"/>
      <c r="T488" s="6"/>
      <c r="U488" s="6"/>
      <c r="V488" s="9"/>
      <c r="W488" s="9"/>
      <c r="X488" s="9"/>
      <c r="Y488" s="9"/>
      <c r="Z488" s="9"/>
      <c r="AA488" s="9"/>
      <c r="AB488" s="9"/>
      <c r="AC488" s="9"/>
      <c r="AD488" s="6"/>
      <c r="AE488" s="6"/>
      <c r="AF488" s="10"/>
      <c r="AG488" s="9"/>
      <c r="AH488" s="9"/>
      <c r="AI488" s="9"/>
      <c r="AJ488" s="9"/>
      <c r="AK488" s="9"/>
      <c r="AL488" s="9"/>
      <c r="AM488" s="13"/>
      <c r="AN488" s="6"/>
      <c r="AO488" s="6"/>
      <c r="AP488" s="6"/>
    </row>
    <row r="489">
      <c r="A489" s="6"/>
      <c r="B489" s="6"/>
      <c r="C489" s="6"/>
      <c r="D489" s="9"/>
      <c r="E489" s="9"/>
      <c r="F489" s="9"/>
      <c r="G489" s="9"/>
      <c r="H489" s="9"/>
      <c r="I489" s="9"/>
      <c r="J489" s="9"/>
      <c r="K489" s="9"/>
      <c r="L489" s="6"/>
      <c r="M489" s="6"/>
      <c r="N489" s="6"/>
      <c r="O489" s="6"/>
      <c r="P489" s="6"/>
      <c r="Q489" s="6"/>
      <c r="R489" s="6"/>
      <c r="S489" s="6"/>
      <c r="T489" s="6"/>
      <c r="U489" s="6"/>
      <c r="V489" s="9"/>
      <c r="W489" s="9"/>
      <c r="X489" s="9"/>
      <c r="Y489" s="9"/>
      <c r="Z489" s="9"/>
      <c r="AA489" s="9"/>
      <c r="AB489" s="9"/>
      <c r="AC489" s="9"/>
      <c r="AD489" s="6"/>
      <c r="AE489" s="6"/>
      <c r="AF489" s="10"/>
      <c r="AG489" s="9"/>
      <c r="AH489" s="9"/>
      <c r="AI489" s="9"/>
      <c r="AJ489" s="9"/>
      <c r="AK489" s="9"/>
      <c r="AL489" s="9"/>
      <c r="AM489" s="11"/>
      <c r="AN489" s="6"/>
      <c r="AO489" s="6"/>
      <c r="AP489" s="6"/>
    </row>
    <row r="490">
      <c r="A490" s="6"/>
      <c r="B490" s="6"/>
      <c r="C490" s="6"/>
      <c r="D490" s="9"/>
      <c r="E490" s="9"/>
      <c r="F490" s="9"/>
      <c r="G490" s="9"/>
      <c r="H490" s="9"/>
      <c r="I490" s="9"/>
      <c r="J490" s="9"/>
      <c r="K490" s="9"/>
      <c r="L490" s="6"/>
      <c r="M490" s="6"/>
      <c r="N490" s="6"/>
      <c r="O490" s="6"/>
      <c r="P490" s="6"/>
      <c r="Q490" s="6"/>
      <c r="R490" s="6"/>
      <c r="S490" s="6"/>
      <c r="T490" s="6"/>
      <c r="U490" s="6"/>
      <c r="V490" s="9"/>
      <c r="W490" s="9"/>
      <c r="X490" s="9"/>
      <c r="Y490" s="9"/>
      <c r="Z490" s="9"/>
      <c r="AA490" s="9"/>
      <c r="AB490" s="9"/>
      <c r="AC490" s="9"/>
      <c r="AD490" s="6"/>
      <c r="AE490" s="6"/>
      <c r="AF490" s="10"/>
      <c r="AG490" s="9"/>
      <c r="AH490" s="9"/>
      <c r="AI490" s="9"/>
      <c r="AJ490" s="9"/>
      <c r="AK490" s="9"/>
      <c r="AL490" s="9"/>
      <c r="AM490" s="11"/>
      <c r="AN490" s="6"/>
      <c r="AO490" s="6"/>
      <c r="AP490" s="6"/>
    </row>
    <row r="491">
      <c r="A491" s="6"/>
      <c r="B491" s="6"/>
      <c r="C491" s="6"/>
      <c r="D491" s="9"/>
      <c r="E491" s="9"/>
      <c r="F491" s="9"/>
      <c r="G491" s="9"/>
      <c r="H491" s="9"/>
      <c r="I491" s="9"/>
      <c r="J491" s="9"/>
      <c r="K491" s="9"/>
      <c r="L491" s="6"/>
      <c r="M491" s="6"/>
      <c r="N491" s="6"/>
      <c r="O491" s="6"/>
      <c r="P491" s="6"/>
      <c r="Q491" s="6"/>
      <c r="R491" s="6"/>
      <c r="S491" s="6"/>
      <c r="T491" s="6"/>
      <c r="U491" s="6"/>
      <c r="V491" s="9"/>
      <c r="W491" s="9"/>
      <c r="X491" s="9"/>
      <c r="Y491" s="9"/>
      <c r="Z491" s="9"/>
      <c r="AA491" s="9"/>
      <c r="AB491" s="9"/>
      <c r="AC491" s="9"/>
      <c r="AD491" s="6"/>
      <c r="AE491" s="6"/>
      <c r="AF491" s="10"/>
      <c r="AG491" s="9"/>
      <c r="AH491" s="9"/>
      <c r="AI491" s="9"/>
      <c r="AJ491" s="9"/>
      <c r="AK491" s="9"/>
      <c r="AL491" s="9"/>
      <c r="AM491" s="13"/>
      <c r="AN491" s="6"/>
      <c r="AO491" s="6"/>
      <c r="AP491" s="6"/>
    </row>
    <row r="492">
      <c r="A492" s="6"/>
      <c r="B492" s="6"/>
      <c r="C492" s="6"/>
      <c r="D492" s="9"/>
      <c r="E492" s="9"/>
      <c r="F492" s="9"/>
      <c r="G492" s="9"/>
      <c r="H492" s="9"/>
      <c r="I492" s="9"/>
      <c r="J492" s="9"/>
      <c r="K492" s="9"/>
      <c r="L492" s="6"/>
      <c r="M492" s="6"/>
      <c r="N492" s="6"/>
      <c r="O492" s="6"/>
      <c r="P492" s="6"/>
      <c r="Q492" s="6"/>
      <c r="R492" s="6"/>
      <c r="S492" s="6"/>
      <c r="T492" s="6"/>
      <c r="U492" s="6"/>
      <c r="V492" s="9"/>
      <c r="W492" s="9"/>
      <c r="X492" s="9"/>
      <c r="Y492" s="9"/>
      <c r="Z492" s="9"/>
      <c r="AA492" s="9"/>
      <c r="AB492" s="9"/>
      <c r="AC492" s="9"/>
      <c r="AD492" s="6"/>
      <c r="AE492" s="6"/>
      <c r="AF492" s="10"/>
      <c r="AG492" s="9"/>
      <c r="AH492" s="9"/>
      <c r="AI492" s="9"/>
      <c r="AJ492" s="9"/>
      <c r="AK492" s="9"/>
      <c r="AL492" s="9"/>
      <c r="AM492" s="11"/>
      <c r="AN492" s="6"/>
      <c r="AO492" s="6"/>
      <c r="AP492" s="6"/>
    </row>
    <row r="493">
      <c r="A493" s="6"/>
      <c r="B493" s="6"/>
      <c r="C493" s="6"/>
      <c r="D493" s="9"/>
      <c r="E493" s="9"/>
      <c r="F493" s="9"/>
      <c r="G493" s="9"/>
      <c r="H493" s="9"/>
      <c r="I493" s="9"/>
      <c r="J493" s="9"/>
      <c r="K493" s="9"/>
      <c r="L493" s="6"/>
      <c r="M493" s="6"/>
      <c r="N493" s="6"/>
      <c r="O493" s="6"/>
      <c r="P493" s="6"/>
      <c r="Q493" s="6"/>
      <c r="R493" s="6"/>
      <c r="S493" s="6"/>
      <c r="T493" s="6"/>
      <c r="U493" s="6"/>
      <c r="V493" s="9"/>
      <c r="W493" s="9"/>
      <c r="X493" s="9"/>
      <c r="Y493" s="9"/>
      <c r="Z493" s="9"/>
      <c r="AA493" s="9"/>
      <c r="AB493" s="9"/>
      <c r="AC493" s="9"/>
      <c r="AD493" s="6"/>
      <c r="AE493" s="6"/>
      <c r="AF493" s="10"/>
      <c r="AG493" s="9"/>
      <c r="AH493" s="9"/>
      <c r="AI493" s="9"/>
      <c r="AJ493" s="9"/>
      <c r="AK493" s="9"/>
      <c r="AL493" s="9"/>
      <c r="AM493" s="11"/>
      <c r="AN493" s="6"/>
      <c r="AO493" s="6"/>
      <c r="AP493" s="6"/>
    </row>
    <row r="494">
      <c r="A494" s="6"/>
      <c r="B494" s="6"/>
      <c r="C494" s="6"/>
      <c r="D494" s="9"/>
      <c r="E494" s="9"/>
      <c r="F494" s="9"/>
      <c r="G494" s="9"/>
      <c r="H494" s="9"/>
      <c r="I494" s="9"/>
      <c r="J494" s="9"/>
      <c r="K494" s="9"/>
      <c r="L494" s="6"/>
      <c r="M494" s="6"/>
      <c r="N494" s="6"/>
      <c r="O494" s="6"/>
      <c r="P494" s="6"/>
      <c r="Q494" s="6"/>
      <c r="R494" s="6"/>
      <c r="S494" s="6"/>
      <c r="T494" s="6"/>
      <c r="U494" s="6"/>
      <c r="V494" s="14"/>
      <c r="W494" s="14"/>
      <c r="X494" s="14"/>
      <c r="Y494" s="14"/>
      <c r="Z494" s="14"/>
      <c r="AA494" s="14"/>
      <c r="AB494" s="14"/>
      <c r="AC494" s="14"/>
      <c r="AD494" s="6"/>
      <c r="AE494" s="6"/>
      <c r="AF494" s="10"/>
      <c r="AG494" s="9"/>
      <c r="AH494" s="9"/>
      <c r="AI494" s="9"/>
      <c r="AJ494" s="9"/>
      <c r="AK494" s="9"/>
      <c r="AL494" s="9"/>
      <c r="AM494" s="13"/>
      <c r="AN494" s="6"/>
      <c r="AO494" s="6"/>
      <c r="AP494" s="6"/>
    </row>
    <row r="495">
      <c r="A495" s="6"/>
      <c r="B495" s="6"/>
      <c r="C495" s="6"/>
      <c r="D495" s="9"/>
      <c r="E495" s="9"/>
      <c r="F495" s="9"/>
      <c r="G495" s="9"/>
      <c r="H495" s="9"/>
      <c r="I495" s="9"/>
      <c r="J495" s="9"/>
      <c r="K495" s="9"/>
      <c r="L495" s="6"/>
      <c r="M495" s="6"/>
      <c r="N495" s="6"/>
      <c r="O495" s="6"/>
      <c r="P495" s="6"/>
      <c r="Q495" s="6"/>
      <c r="R495" s="6"/>
      <c r="S495" s="6"/>
      <c r="T495" s="6"/>
      <c r="U495" s="6"/>
      <c r="V495" s="9"/>
      <c r="W495" s="9"/>
      <c r="X495" s="9"/>
      <c r="Y495" s="9"/>
      <c r="Z495" s="9"/>
      <c r="AA495" s="9"/>
      <c r="AB495" s="9"/>
      <c r="AC495" s="9"/>
      <c r="AD495" s="6"/>
      <c r="AE495" s="6"/>
      <c r="AF495" s="10"/>
      <c r="AG495" s="9"/>
      <c r="AH495" s="9"/>
      <c r="AI495" s="9"/>
      <c r="AJ495" s="9"/>
      <c r="AK495" s="9"/>
      <c r="AL495" s="9"/>
      <c r="AM495" s="13"/>
      <c r="AN495" s="6"/>
      <c r="AO495" s="6"/>
      <c r="AP495" s="6"/>
    </row>
    <row r="496">
      <c r="A496" s="6"/>
      <c r="B496" s="6"/>
      <c r="C496" s="6"/>
      <c r="D496" s="9"/>
      <c r="E496" s="9"/>
      <c r="F496" s="9"/>
      <c r="G496" s="9"/>
      <c r="H496" s="9"/>
      <c r="I496" s="9"/>
      <c r="J496" s="9"/>
      <c r="K496" s="9"/>
      <c r="L496" s="6"/>
      <c r="M496" s="6"/>
      <c r="N496" s="6"/>
      <c r="O496" s="6"/>
      <c r="P496" s="6"/>
      <c r="Q496" s="6"/>
      <c r="R496" s="6"/>
      <c r="S496" s="6"/>
      <c r="T496" s="6"/>
      <c r="U496" s="6"/>
      <c r="V496" s="9"/>
      <c r="W496" s="9"/>
      <c r="X496" s="9"/>
      <c r="Y496" s="9"/>
      <c r="Z496" s="9"/>
      <c r="AA496" s="9"/>
      <c r="AB496" s="9"/>
      <c r="AC496" s="9"/>
      <c r="AD496" s="6"/>
      <c r="AE496" s="6"/>
      <c r="AF496" s="10"/>
      <c r="AG496" s="9"/>
      <c r="AH496" s="9"/>
      <c r="AI496" s="9"/>
      <c r="AJ496" s="9"/>
      <c r="AK496" s="9"/>
      <c r="AL496" s="9"/>
      <c r="AM496" s="13"/>
      <c r="AN496" s="6"/>
      <c r="AO496" s="6"/>
      <c r="AP496" s="6"/>
    </row>
    <row r="497">
      <c r="A497" s="6"/>
      <c r="B497" s="6"/>
      <c r="C497" s="6"/>
      <c r="D497" s="9"/>
      <c r="E497" s="9"/>
      <c r="F497" s="9"/>
      <c r="G497" s="9"/>
      <c r="H497" s="9"/>
      <c r="I497" s="9"/>
      <c r="J497" s="9"/>
      <c r="K497" s="9"/>
      <c r="L497" s="6"/>
      <c r="M497" s="6"/>
      <c r="N497" s="6"/>
      <c r="O497" s="6"/>
      <c r="P497" s="6"/>
      <c r="Q497" s="6"/>
      <c r="R497" s="6"/>
      <c r="S497" s="6"/>
      <c r="T497" s="6"/>
      <c r="U497" s="6"/>
      <c r="V497" s="9"/>
      <c r="W497" s="9"/>
      <c r="X497" s="9"/>
      <c r="Y497" s="9"/>
      <c r="Z497" s="9"/>
      <c r="AA497" s="9"/>
      <c r="AB497" s="9"/>
      <c r="AC497" s="9"/>
      <c r="AD497" s="6"/>
      <c r="AE497" s="6"/>
      <c r="AF497" s="10"/>
      <c r="AG497" s="9"/>
      <c r="AH497" s="9"/>
      <c r="AI497" s="9"/>
      <c r="AJ497" s="9"/>
      <c r="AK497" s="9"/>
      <c r="AL497" s="9"/>
      <c r="AM497" s="11"/>
      <c r="AN497" s="6"/>
      <c r="AO497" s="6"/>
      <c r="AP497" s="6"/>
    </row>
    <row r="498">
      <c r="A498" s="6"/>
      <c r="B498" s="6"/>
      <c r="C498" s="6"/>
      <c r="D498" s="9"/>
      <c r="E498" s="9"/>
      <c r="F498" s="9"/>
      <c r="G498" s="9"/>
      <c r="H498" s="9"/>
      <c r="I498" s="9"/>
      <c r="J498" s="9"/>
      <c r="K498" s="9"/>
      <c r="L498" s="6"/>
      <c r="M498" s="6"/>
      <c r="N498" s="6"/>
      <c r="O498" s="6"/>
      <c r="P498" s="6"/>
      <c r="Q498" s="6"/>
      <c r="R498" s="6"/>
      <c r="S498" s="6"/>
      <c r="T498" s="6"/>
      <c r="U498" s="6"/>
      <c r="V498" s="9"/>
      <c r="W498" s="9"/>
      <c r="X498" s="9"/>
      <c r="Y498" s="9"/>
      <c r="Z498" s="9"/>
      <c r="AA498" s="9"/>
      <c r="AB498" s="9"/>
      <c r="AC498" s="9"/>
      <c r="AD498" s="6"/>
      <c r="AE498" s="6"/>
      <c r="AF498" s="10"/>
      <c r="AG498" s="9"/>
      <c r="AH498" s="9"/>
      <c r="AI498" s="9"/>
      <c r="AJ498" s="9"/>
      <c r="AK498" s="9"/>
      <c r="AL498" s="9"/>
      <c r="AM498" s="11"/>
      <c r="AN498" s="6"/>
      <c r="AO498" s="6"/>
      <c r="AP498" s="6"/>
    </row>
    <row r="499">
      <c r="A499" s="6"/>
      <c r="B499" s="6"/>
      <c r="C499" s="6"/>
      <c r="D499" s="9"/>
      <c r="E499" s="9"/>
      <c r="F499" s="9"/>
      <c r="G499" s="9"/>
      <c r="H499" s="9"/>
      <c r="I499" s="9"/>
      <c r="J499" s="9"/>
      <c r="K499" s="9"/>
      <c r="L499" s="6"/>
      <c r="M499" s="6"/>
      <c r="N499" s="6"/>
      <c r="O499" s="6"/>
      <c r="P499" s="6"/>
      <c r="Q499" s="6"/>
      <c r="R499" s="6"/>
      <c r="S499" s="6"/>
      <c r="T499" s="6"/>
      <c r="U499" s="6"/>
      <c r="V499" s="9"/>
      <c r="W499" s="9"/>
      <c r="X499" s="9"/>
      <c r="Y499" s="9"/>
      <c r="Z499" s="9"/>
      <c r="AA499" s="9"/>
      <c r="AB499" s="9"/>
      <c r="AC499" s="9"/>
      <c r="AD499" s="6"/>
      <c r="AE499" s="6"/>
      <c r="AF499" s="10"/>
      <c r="AG499" s="9"/>
      <c r="AH499" s="9"/>
      <c r="AI499" s="9"/>
      <c r="AJ499" s="9"/>
      <c r="AK499" s="9"/>
      <c r="AL499" s="9"/>
      <c r="AM499" s="11"/>
      <c r="AN499" s="6"/>
      <c r="AO499" s="6"/>
      <c r="AP499" s="6"/>
    </row>
    <row r="500">
      <c r="A500" s="6"/>
      <c r="B500" s="6"/>
      <c r="C500" s="6"/>
      <c r="D500" s="9"/>
      <c r="E500" s="9"/>
      <c r="F500" s="9"/>
      <c r="G500" s="9"/>
      <c r="H500" s="9"/>
      <c r="I500" s="9"/>
      <c r="J500" s="9"/>
      <c r="K500" s="9"/>
      <c r="L500" s="6"/>
      <c r="M500" s="6"/>
      <c r="N500" s="6"/>
      <c r="O500" s="6"/>
      <c r="P500" s="6"/>
      <c r="Q500" s="6"/>
      <c r="R500" s="6"/>
      <c r="S500" s="6"/>
      <c r="T500" s="6"/>
      <c r="U500" s="6"/>
      <c r="V500" s="14"/>
      <c r="W500" s="14"/>
      <c r="X500" s="14"/>
      <c r="Y500" s="14"/>
      <c r="Z500" s="14"/>
      <c r="AA500" s="14"/>
      <c r="AB500" s="14"/>
      <c r="AC500" s="14"/>
      <c r="AD500" s="6"/>
      <c r="AE500" s="6"/>
      <c r="AF500" s="10"/>
      <c r="AG500" s="9"/>
      <c r="AH500" s="9"/>
      <c r="AI500" s="9"/>
      <c r="AJ500" s="9"/>
      <c r="AK500" s="9"/>
      <c r="AL500" s="9"/>
      <c r="AM500" s="11"/>
      <c r="AN500" s="6"/>
      <c r="AO500" s="6"/>
      <c r="AP500" s="6"/>
    </row>
    <row r="501">
      <c r="A501" s="6"/>
      <c r="B501" s="6"/>
      <c r="C501" s="6"/>
      <c r="D501" s="9"/>
      <c r="E501" s="9"/>
      <c r="F501" s="9"/>
      <c r="G501" s="9"/>
      <c r="H501" s="9"/>
      <c r="I501" s="9"/>
      <c r="J501" s="9"/>
      <c r="K501" s="9"/>
      <c r="L501" s="6"/>
      <c r="M501" s="6"/>
      <c r="N501" s="6"/>
      <c r="O501" s="6"/>
      <c r="P501" s="6"/>
      <c r="Q501" s="6"/>
      <c r="R501" s="6"/>
      <c r="S501" s="6"/>
      <c r="T501" s="6"/>
      <c r="U501" s="6"/>
      <c r="V501" s="14"/>
      <c r="W501" s="14"/>
      <c r="X501" s="14"/>
      <c r="Y501" s="14"/>
      <c r="Z501" s="14"/>
      <c r="AA501" s="14"/>
      <c r="AB501" s="14"/>
      <c r="AC501" s="14"/>
      <c r="AD501" s="6"/>
      <c r="AE501" s="6"/>
      <c r="AF501" s="10"/>
      <c r="AG501" s="9"/>
      <c r="AH501" s="9"/>
      <c r="AI501" s="9"/>
      <c r="AJ501" s="9"/>
      <c r="AK501" s="9"/>
      <c r="AL501" s="9"/>
      <c r="AM501" s="11"/>
      <c r="AN501" s="6"/>
      <c r="AO501" s="6"/>
      <c r="AP501" s="6"/>
    </row>
    <row r="502">
      <c r="A502" s="6"/>
      <c r="B502" s="6"/>
      <c r="C502" s="6"/>
      <c r="D502" s="9"/>
      <c r="E502" s="9"/>
      <c r="F502" s="9"/>
      <c r="G502" s="9"/>
      <c r="H502" s="9"/>
      <c r="I502" s="9"/>
      <c r="J502" s="9"/>
      <c r="K502" s="9"/>
      <c r="L502" s="6"/>
      <c r="M502" s="6"/>
      <c r="N502" s="6"/>
      <c r="O502" s="6"/>
      <c r="P502" s="6"/>
      <c r="Q502" s="6"/>
      <c r="R502" s="6"/>
      <c r="S502" s="6"/>
      <c r="T502" s="6"/>
      <c r="U502" s="6"/>
      <c r="V502" s="9"/>
      <c r="W502" s="9"/>
      <c r="X502" s="9"/>
      <c r="Y502" s="9"/>
      <c r="Z502" s="9"/>
      <c r="AA502" s="9"/>
      <c r="AB502" s="9"/>
      <c r="AC502" s="9"/>
      <c r="AD502" s="6"/>
      <c r="AE502" s="6"/>
      <c r="AF502" s="10"/>
      <c r="AG502" s="9"/>
      <c r="AH502" s="9"/>
      <c r="AI502" s="9"/>
      <c r="AJ502" s="9"/>
      <c r="AK502" s="9"/>
      <c r="AL502" s="9"/>
      <c r="AM502" s="11"/>
      <c r="AN502" s="6"/>
      <c r="AO502" s="6"/>
      <c r="AP502" s="6"/>
    </row>
    <row r="503">
      <c r="A503" s="6"/>
      <c r="B503" s="6"/>
      <c r="C503" s="6"/>
      <c r="D503" s="9"/>
      <c r="E503" s="9"/>
      <c r="F503" s="9"/>
      <c r="G503" s="9"/>
      <c r="H503" s="9"/>
      <c r="I503" s="9"/>
      <c r="J503" s="9"/>
      <c r="K503" s="9"/>
      <c r="L503" s="6"/>
      <c r="M503" s="6"/>
      <c r="N503" s="6"/>
      <c r="O503" s="6"/>
      <c r="P503" s="6"/>
      <c r="Q503" s="6"/>
      <c r="R503" s="6"/>
      <c r="S503" s="6"/>
      <c r="T503" s="6"/>
      <c r="U503" s="6"/>
      <c r="V503" s="9"/>
      <c r="W503" s="9"/>
      <c r="X503" s="9"/>
      <c r="Y503" s="9"/>
      <c r="Z503" s="9"/>
      <c r="AA503" s="9"/>
      <c r="AB503" s="9"/>
      <c r="AC503" s="9"/>
      <c r="AD503" s="6"/>
      <c r="AE503" s="6"/>
      <c r="AF503" s="10"/>
      <c r="AG503" s="9"/>
      <c r="AH503" s="9"/>
      <c r="AI503" s="9"/>
      <c r="AJ503" s="9"/>
      <c r="AK503" s="9"/>
      <c r="AL503" s="9"/>
      <c r="AM503" s="11"/>
      <c r="AN503" s="6"/>
      <c r="AO503" s="6"/>
      <c r="AP503" s="6"/>
    </row>
    <row r="504">
      <c r="A504" s="6"/>
      <c r="B504" s="6"/>
      <c r="C504" s="6"/>
      <c r="D504" s="9"/>
      <c r="E504" s="9"/>
      <c r="F504" s="9"/>
      <c r="G504" s="9"/>
      <c r="H504" s="9"/>
      <c r="I504" s="9"/>
      <c r="J504" s="9"/>
      <c r="K504" s="9"/>
      <c r="L504" s="6"/>
      <c r="M504" s="6"/>
      <c r="N504" s="6"/>
      <c r="O504" s="6"/>
      <c r="P504" s="6"/>
      <c r="Q504" s="6"/>
      <c r="R504" s="6"/>
      <c r="S504" s="6"/>
      <c r="T504" s="6"/>
      <c r="U504" s="6"/>
      <c r="V504" s="9"/>
      <c r="W504" s="9"/>
      <c r="X504" s="9"/>
      <c r="Y504" s="9"/>
      <c r="Z504" s="9"/>
      <c r="AA504" s="9"/>
      <c r="AB504" s="9"/>
      <c r="AC504" s="9"/>
      <c r="AD504" s="6"/>
      <c r="AE504" s="6"/>
      <c r="AF504" s="10"/>
      <c r="AG504" s="9"/>
      <c r="AH504" s="9"/>
      <c r="AI504" s="9"/>
      <c r="AJ504" s="9"/>
      <c r="AK504" s="9"/>
      <c r="AL504" s="9"/>
      <c r="AM504" s="11"/>
      <c r="AN504" s="6"/>
      <c r="AO504" s="6"/>
      <c r="AP504" s="6"/>
    </row>
    <row r="505">
      <c r="A505" s="6"/>
      <c r="B505" s="6"/>
      <c r="C505" s="6"/>
      <c r="D505" s="9"/>
      <c r="E505" s="9"/>
      <c r="F505" s="9"/>
      <c r="G505" s="9"/>
      <c r="H505" s="9"/>
      <c r="I505" s="9"/>
      <c r="J505" s="9"/>
      <c r="K505" s="9"/>
      <c r="L505" s="6"/>
      <c r="M505" s="6"/>
      <c r="N505" s="6"/>
      <c r="O505" s="6"/>
      <c r="P505" s="6"/>
      <c r="Q505" s="6"/>
      <c r="R505" s="6"/>
      <c r="S505" s="6"/>
      <c r="T505" s="6"/>
      <c r="U505" s="6"/>
      <c r="V505" s="9"/>
      <c r="W505" s="9"/>
      <c r="X505" s="9"/>
      <c r="Y505" s="9"/>
      <c r="Z505" s="9"/>
      <c r="AA505" s="9"/>
      <c r="AB505" s="9"/>
      <c r="AC505" s="9"/>
      <c r="AD505" s="6"/>
      <c r="AE505" s="6"/>
      <c r="AF505" s="10"/>
      <c r="AG505" s="9"/>
      <c r="AH505" s="9"/>
      <c r="AI505" s="9"/>
      <c r="AJ505" s="9"/>
      <c r="AK505" s="9"/>
      <c r="AL505" s="9"/>
      <c r="AM505" s="11"/>
      <c r="AN505" s="6"/>
      <c r="AO505" s="6"/>
      <c r="AP505" s="6"/>
    </row>
    <row r="506">
      <c r="A506" s="6"/>
      <c r="B506" s="6"/>
      <c r="C506" s="6"/>
      <c r="D506" s="9"/>
      <c r="E506" s="9"/>
      <c r="F506" s="9"/>
      <c r="G506" s="9"/>
      <c r="H506" s="9"/>
      <c r="I506" s="9"/>
      <c r="J506" s="9"/>
      <c r="K506" s="9"/>
      <c r="L506" s="6"/>
      <c r="M506" s="6"/>
      <c r="N506" s="6"/>
      <c r="O506" s="6"/>
      <c r="P506" s="6"/>
      <c r="Q506" s="6"/>
      <c r="R506" s="6"/>
      <c r="S506" s="6"/>
      <c r="T506" s="6"/>
      <c r="U506" s="6"/>
      <c r="V506" s="9"/>
      <c r="W506" s="9"/>
      <c r="X506" s="9"/>
      <c r="Y506" s="9"/>
      <c r="Z506" s="9"/>
      <c r="AA506" s="9"/>
      <c r="AB506" s="9"/>
      <c r="AC506" s="9"/>
      <c r="AD506" s="6"/>
      <c r="AE506" s="6"/>
      <c r="AF506" s="10"/>
      <c r="AG506" s="9"/>
      <c r="AH506" s="9"/>
      <c r="AI506" s="9"/>
      <c r="AJ506" s="9"/>
      <c r="AK506" s="9"/>
      <c r="AL506" s="9"/>
      <c r="AM506" s="13"/>
      <c r="AN506" s="6"/>
      <c r="AO506" s="6"/>
      <c r="AP506" s="6"/>
    </row>
    <row r="507">
      <c r="A507" s="6"/>
      <c r="B507" s="6"/>
      <c r="C507" s="6"/>
      <c r="D507" s="9"/>
      <c r="E507" s="9"/>
      <c r="F507" s="9"/>
      <c r="G507" s="9"/>
      <c r="H507" s="9"/>
      <c r="I507" s="9"/>
      <c r="J507" s="9"/>
      <c r="K507" s="9"/>
      <c r="L507" s="6"/>
      <c r="M507" s="6"/>
      <c r="N507" s="6"/>
      <c r="O507" s="6"/>
      <c r="P507" s="6"/>
      <c r="Q507" s="6"/>
      <c r="R507" s="6"/>
      <c r="S507" s="6"/>
      <c r="T507" s="6"/>
      <c r="U507" s="6"/>
      <c r="V507" s="9"/>
      <c r="W507" s="9"/>
      <c r="X507" s="9"/>
      <c r="Y507" s="9"/>
      <c r="Z507" s="9"/>
      <c r="AA507" s="9"/>
      <c r="AB507" s="9"/>
      <c r="AC507" s="9"/>
      <c r="AD507" s="6"/>
      <c r="AE507" s="6"/>
      <c r="AF507" s="10"/>
      <c r="AG507" s="9"/>
      <c r="AH507" s="9"/>
      <c r="AI507" s="9"/>
      <c r="AJ507" s="9"/>
      <c r="AK507" s="9"/>
      <c r="AL507" s="9"/>
      <c r="AM507" s="11"/>
      <c r="AN507" s="6"/>
      <c r="AO507" s="6"/>
      <c r="AP507" s="6"/>
    </row>
    <row r="508">
      <c r="A508" s="6"/>
      <c r="B508" s="6"/>
      <c r="C508" s="6"/>
      <c r="D508" s="9"/>
      <c r="E508" s="9"/>
      <c r="F508" s="9"/>
      <c r="G508" s="9"/>
      <c r="H508" s="9"/>
      <c r="I508" s="9"/>
      <c r="J508" s="9"/>
      <c r="K508" s="9"/>
      <c r="L508" s="6"/>
      <c r="M508" s="6"/>
      <c r="N508" s="6"/>
      <c r="O508" s="6"/>
      <c r="P508" s="6"/>
      <c r="Q508" s="6"/>
      <c r="R508" s="6"/>
      <c r="S508" s="6"/>
      <c r="T508" s="6"/>
      <c r="U508" s="6"/>
      <c r="V508" s="9"/>
      <c r="W508" s="9"/>
      <c r="X508" s="9"/>
      <c r="Y508" s="9"/>
      <c r="Z508" s="9"/>
      <c r="AA508" s="9"/>
      <c r="AB508" s="9"/>
      <c r="AC508" s="9"/>
      <c r="AD508" s="6"/>
      <c r="AE508" s="6"/>
      <c r="AF508" s="10"/>
      <c r="AG508" s="9"/>
      <c r="AH508" s="9"/>
      <c r="AI508" s="9"/>
      <c r="AJ508" s="9"/>
      <c r="AK508" s="9"/>
      <c r="AL508" s="9"/>
      <c r="AM508" s="11"/>
      <c r="AN508" s="6"/>
      <c r="AO508" s="6"/>
      <c r="AP508" s="6"/>
    </row>
    <row r="509">
      <c r="A509" s="6"/>
      <c r="B509" s="6"/>
      <c r="C509" s="6"/>
      <c r="D509" s="9"/>
      <c r="E509" s="9"/>
      <c r="F509" s="9"/>
      <c r="G509" s="9"/>
      <c r="H509" s="9"/>
      <c r="I509" s="9"/>
      <c r="J509" s="9"/>
      <c r="K509" s="9"/>
      <c r="L509" s="6"/>
      <c r="M509" s="6"/>
      <c r="N509" s="6"/>
      <c r="O509" s="6"/>
      <c r="P509" s="6"/>
      <c r="Q509" s="6"/>
      <c r="R509" s="6"/>
      <c r="S509" s="6"/>
      <c r="T509" s="6"/>
      <c r="U509" s="6"/>
      <c r="V509" s="14"/>
      <c r="W509" s="14"/>
      <c r="X509" s="14"/>
      <c r="Y509" s="14"/>
      <c r="Z509" s="14"/>
      <c r="AA509" s="14"/>
      <c r="AB509" s="14"/>
      <c r="AC509" s="14"/>
      <c r="AD509" s="6"/>
      <c r="AE509" s="6"/>
      <c r="AF509" s="10"/>
      <c r="AG509" s="9"/>
      <c r="AH509" s="9"/>
      <c r="AI509" s="9"/>
      <c r="AJ509" s="9"/>
      <c r="AK509" s="9"/>
      <c r="AL509" s="9"/>
      <c r="AM509" s="13"/>
      <c r="AN509" s="6"/>
      <c r="AO509" s="6"/>
      <c r="AP509" s="6"/>
    </row>
    <row r="510">
      <c r="A510" s="6"/>
      <c r="B510" s="6"/>
      <c r="C510" s="6"/>
      <c r="D510" s="9"/>
      <c r="E510" s="9"/>
      <c r="F510" s="9"/>
      <c r="G510" s="9"/>
      <c r="H510" s="9"/>
      <c r="I510" s="9"/>
      <c r="J510" s="9"/>
      <c r="K510" s="9"/>
      <c r="L510" s="6"/>
      <c r="M510" s="6"/>
      <c r="N510" s="6"/>
      <c r="O510" s="6"/>
      <c r="P510" s="6"/>
      <c r="Q510" s="6"/>
      <c r="R510" s="6"/>
      <c r="S510" s="6"/>
      <c r="T510" s="6"/>
      <c r="U510" s="6"/>
      <c r="V510" s="9"/>
      <c r="W510" s="9"/>
      <c r="X510" s="9"/>
      <c r="Y510" s="9"/>
      <c r="Z510" s="9"/>
      <c r="AA510" s="9"/>
      <c r="AB510" s="9"/>
      <c r="AC510" s="9"/>
      <c r="AD510" s="6"/>
      <c r="AE510" s="6"/>
      <c r="AF510" s="10"/>
      <c r="AG510" s="9"/>
      <c r="AH510" s="9"/>
      <c r="AI510" s="9"/>
      <c r="AJ510" s="9"/>
      <c r="AK510" s="9"/>
      <c r="AL510" s="9"/>
      <c r="AM510" s="11"/>
      <c r="AN510" s="6"/>
      <c r="AO510" s="6"/>
      <c r="AP510" s="6"/>
    </row>
    <row r="511">
      <c r="A511" s="6"/>
      <c r="B511" s="6"/>
      <c r="C511" s="6"/>
      <c r="D511" s="9"/>
      <c r="E511" s="9"/>
      <c r="F511" s="9"/>
      <c r="G511" s="9"/>
      <c r="H511" s="9"/>
      <c r="I511" s="9"/>
      <c r="J511" s="9"/>
      <c r="K511" s="9"/>
      <c r="L511" s="6"/>
      <c r="M511" s="6"/>
      <c r="N511" s="6"/>
      <c r="O511" s="6"/>
      <c r="P511" s="6"/>
      <c r="Q511" s="6"/>
      <c r="R511" s="6"/>
      <c r="S511" s="6"/>
      <c r="T511" s="6"/>
      <c r="U511" s="6"/>
      <c r="V511" s="9"/>
      <c r="W511" s="9"/>
      <c r="X511" s="9"/>
      <c r="Y511" s="9"/>
      <c r="Z511" s="9"/>
      <c r="AA511" s="9"/>
      <c r="AB511" s="9"/>
      <c r="AC511" s="9"/>
      <c r="AD511" s="6"/>
      <c r="AE511" s="6"/>
      <c r="AF511" s="10"/>
      <c r="AG511" s="9"/>
      <c r="AH511" s="9"/>
      <c r="AI511" s="9"/>
      <c r="AJ511" s="9"/>
      <c r="AK511" s="9"/>
      <c r="AL511" s="9"/>
      <c r="AM511" s="13"/>
      <c r="AN511" s="6"/>
      <c r="AO511" s="6"/>
      <c r="AP511" s="6"/>
    </row>
    <row r="512">
      <c r="A512" s="6"/>
      <c r="B512" s="6"/>
      <c r="C512" s="6"/>
      <c r="D512" s="9"/>
      <c r="E512" s="9"/>
      <c r="F512" s="9"/>
      <c r="G512" s="9"/>
      <c r="H512" s="9"/>
      <c r="I512" s="9"/>
      <c r="J512" s="9"/>
      <c r="K512" s="9"/>
      <c r="L512" s="6"/>
      <c r="M512" s="6"/>
      <c r="N512" s="6"/>
      <c r="O512" s="6"/>
      <c r="P512" s="6"/>
      <c r="Q512" s="6"/>
      <c r="R512" s="6"/>
      <c r="S512" s="6"/>
      <c r="T512" s="6"/>
      <c r="U512" s="6"/>
      <c r="V512" s="9"/>
      <c r="W512" s="9"/>
      <c r="X512" s="9"/>
      <c r="Y512" s="9"/>
      <c r="Z512" s="9"/>
      <c r="AA512" s="9"/>
      <c r="AB512" s="9"/>
      <c r="AC512" s="9"/>
      <c r="AD512" s="6"/>
      <c r="AE512" s="6"/>
      <c r="AF512" s="10"/>
      <c r="AG512" s="9"/>
      <c r="AH512" s="9"/>
      <c r="AI512" s="9"/>
      <c r="AJ512" s="9"/>
      <c r="AK512" s="9"/>
      <c r="AL512" s="9"/>
      <c r="AM512" s="13"/>
      <c r="AN512" s="6"/>
      <c r="AO512" s="6"/>
      <c r="AP512" s="6"/>
    </row>
    <row r="513">
      <c r="A513" s="6"/>
      <c r="B513" s="6"/>
      <c r="C513" s="6"/>
      <c r="D513" s="9"/>
      <c r="E513" s="9"/>
      <c r="F513" s="9"/>
      <c r="G513" s="9"/>
      <c r="H513" s="9"/>
      <c r="I513" s="9"/>
      <c r="J513" s="9"/>
      <c r="K513" s="9"/>
      <c r="L513" s="6"/>
      <c r="M513" s="6"/>
      <c r="N513" s="6"/>
      <c r="O513" s="6"/>
      <c r="P513" s="6"/>
      <c r="Q513" s="6"/>
      <c r="R513" s="6"/>
      <c r="S513" s="6"/>
      <c r="T513" s="6"/>
      <c r="U513" s="6"/>
      <c r="V513" s="9"/>
      <c r="W513" s="9"/>
      <c r="X513" s="9"/>
      <c r="Y513" s="9"/>
      <c r="Z513" s="9"/>
      <c r="AA513" s="9"/>
      <c r="AB513" s="9"/>
      <c r="AC513" s="9"/>
      <c r="AD513" s="6"/>
      <c r="AE513" s="6"/>
      <c r="AF513" s="10"/>
      <c r="AG513" s="9"/>
      <c r="AH513" s="9"/>
      <c r="AI513" s="9"/>
      <c r="AJ513" s="9"/>
      <c r="AK513" s="9"/>
      <c r="AL513" s="9"/>
      <c r="AM513" s="13"/>
      <c r="AN513" s="6"/>
      <c r="AO513" s="6"/>
      <c r="AP513" s="6"/>
    </row>
    <row r="514">
      <c r="A514" s="6"/>
      <c r="B514" s="6"/>
      <c r="C514" s="6"/>
      <c r="D514" s="9"/>
      <c r="E514" s="9"/>
      <c r="F514" s="9"/>
      <c r="G514" s="9"/>
      <c r="H514" s="9"/>
      <c r="I514" s="9"/>
      <c r="J514" s="9"/>
      <c r="K514" s="9"/>
      <c r="L514" s="6"/>
      <c r="M514" s="6"/>
      <c r="N514" s="6"/>
      <c r="O514" s="6"/>
      <c r="P514" s="6"/>
      <c r="Q514" s="6"/>
      <c r="R514" s="6"/>
      <c r="S514" s="6"/>
      <c r="T514" s="6"/>
      <c r="U514" s="6"/>
      <c r="V514" s="9"/>
      <c r="W514" s="9"/>
      <c r="X514" s="9"/>
      <c r="Y514" s="9"/>
      <c r="Z514" s="9"/>
      <c r="AA514" s="9"/>
      <c r="AB514" s="9"/>
      <c r="AC514" s="9"/>
      <c r="AD514" s="6"/>
      <c r="AE514" s="6"/>
      <c r="AF514" s="10"/>
      <c r="AG514" s="9"/>
      <c r="AH514" s="9"/>
      <c r="AI514" s="9"/>
      <c r="AJ514" s="9"/>
      <c r="AK514" s="9"/>
      <c r="AL514" s="9"/>
      <c r="AM514" s="13"/>
      <c r="AN514" s="6"/>
      <c r="AO514" s="6"/>
      <c r="AP514" s="6"/>
    </row>
    <row r="515">
      <c r="A515" s="6"/>
      <c r="B515" s="6"/>
      <c r="C515" s="6"/>
      <c r="D515" s="9"/>
      <c r="E515" s="9"/>
      <c r="F515" s="9"/>
      <c r="G515" s="9"/>
      <c r="H515" s="9"/>
      <c r="I515" s="9"/>
      <c r="J515" s="9"/>
      <c r="K515" s="9"/>
      <c r="L515" s="6"/>
      <c r="M515" s="6"/>
      <c r="N515" s="6"/>
      <c r="O515" s="6"/>
      <c r="P515" s="6"/>
      <c r="Q515" s="6"/>
      <c r="R515" s="6"/>
      <c r="S515" s="6"/>
      <c r="T515" s="6"/>
      <c r="U515" s="6"/>
      <c r="V515" s="9"/>
      <c r="W515" s="9"/>
      <c r="X515" s="9"/>
      <c r="Y515" s="9"/>
      <c r="Z515" s="9"/>
      <c r="AA515" s="9"/>
      <c r="AB515" s="9"/>
      <c r="AC515" s="9"/>
      <c r="AD515" s="6"/>
      <c r="AE515" s="6"/>
      <c r="AF515" s="10"/>
      <c r="AG515" s="9"/>
      <c r="AH515" s="9"/>
      <c r="AI515" s="9"/>
      <c r="AJ515" s="9"/>
      <c r="AK515" s="9"/>
      <c r="AL515" s="9"/>
      <c r="AM515" s="11"/>
      <c r="AN515" s="6"/>
      <c r="AO515" s="6"/>
      <c r="AP515" s="6"/>
    </row>
    <row r="516">
      <c r="A516" s="6"/>
      <c r="B516" s="6"/>
      <c r="C516" s="6"/>
      <c r="D516" s="9"/>
      <c r="E516" s="9"/>
      <c r="F516" s="9"/>
      <c r="G516" s="9"/>
      <c r="H516" s="9"/>
      <c r="I516" s="9"/>
      <c r="J516" s="9"/>
      <c r="K516" s="9"/>
      <c r="L516" s="6"/>
      <c r="M516" s="6"/>
      <c r="N516" s="6"/>
      <c r="O516" s="6"/>
      <c r="P516" s="6"/>
      <c r="Q516" s="6"/>
      <c r="R516" s="6"/>
      <c r="S516" s="6"/>
      <c r="T516" s="6"/>
      <c r="U516" s="6"/>
      <c r="V516" s="9"/>
      <c r="W516" s="9"/>
      <c r="X516" s="9"/>
      <c r="Y516" s="9"/>
      <c r="Z516" s="9"/>
      <c r="AA516" s="9"/>
      <c r="AB516" s="9"/>
      <c r="AC516" s="9"/>
      <c r="AD516" s="6"/>
      <c r="AE516" s="6"/>
      <c r="AF516" s="10"/>
      <c r="AG516" s="9"/>
      <c r="AH516" s="9"/>
      <c r="AI516" s="9"/>
      <c r="AJ516" s="9"/>
      <c r="AK516" s="9"/>
      <c r="AL516" s="9"/>
      <c r="AM516" s="13"/>
      <c r="AN516" s="6"/>
      <c r="AO516" s="6"/>
      <c r="AP516" s="6"/>
    </row>
    <row r="517">
      <c r="A517" s="6"/>
      <c r="B517" s="6"/>
      <c r="C517" s="6"/>
      <c r="D517" s="9"/>
      <c r="E517" s="9"/>
      <c r="F517" s="9"/>
      <c r="G517" s="9"/>
      <c r="H517" s="9"/>
      <c r="I517" s="9"/>
      <c r="J517" s="9"/>
      <c r="K517" s="9"/>
      <c r="L517" s="6"/>
      <c r="M517" s="6"/>
      <c r="N517" s="6"/>
      <c r="O517" s="6"/>
      <c r="P517" s="6"/>
      <c r="Q517" s="6"/>
      <c r="R517" s="6"/>
      <c r="S517" s="6"/>
      <c r="T517" s="6"/>
      <c r="U517" s="6"/>
      <c r="V517" s="9"/>
      <c r="W517" s="9"/>
      <c r="X517" s="9"/>
      <c r="Y517" s="9"/>
      <c r="Z517" s="9"/>
      <c r="AA517" s="9"/>
      <c r="AB517" s="9"/>
      <c r="AC517" s="9"/>
      <c r="AD517" s="6"/>
      <c r="AE517" s="6"/>
      <c r="AF517" s="10"/>
      <c r="AG517" s="9"/>
      <c r="AH517" s="9"/>
      <c r="AI517" s="9"/>
      <c r="AJ517" s="9"/>
      <c r="AK517" s="9"/>
      <c r="AL517" s="9"/>
      <c r="AM517" s="11"/>
      <c r="AN517" s="6"/>
      <c r="AO517" s="6"/>
      <c r="AP517" s="6"/>
    </row>
    <row r="518">
      <c r="A518" s="6"/>
      <c r="B518" s="6"/>
      <c r="C518" s="6"/>
      <c r="D518" s="9"/>
      <c r="E518" s="9"/>
      <c r="F518" s="9"/>
      <c r="G518" s="9"/>
      <c r="H518" s="9"/>
      <c r="I518" s="9"/>
      <c r="J518" s="9"/>
      <c r="K518" s="9"/>
      <c r="L518" s="6"/>
      <c r="M518" s="6"/>
      <c r="N518" s="6"/>
      <c r="O518" s="6"/>
      <c r="P518" s="6"/>
      <c r="Q518" s="6"/>
      <c r="R518" s="6"/>
      <c r="S518" s="6"/>
      <c r="T518" s="6"/>
      <c r="U518" s="6"/>
      <c r="V518" s="9"/>
      <c r="W518" s="9"/>
      <c r="X518" s="9"/>
      <c r="Y518" s="9"/>
      <c r="Z518" s="9"/>
      <c r="AA518" s="9"/>
      <c r="AB518" s="9"/>
      <c r="AC518" s="9"/>
      <c r="AD518" s="6"/>
      <c r="AE518" s="6"/>
      <c r="AF518" s="10"/>
      <c r="AG518" s="9"/>
      <c r="AH518" s="9"/>
      <c r="AI518" s="9"/>
      <c r="AJ518" s="9"/>
      <c r="AK518" s="9"/>
      <c r="AL518" s="9"/>
      <c r="AM518" s="11"/>
      <c r="AN518" s="6"/>
      <c r="AO518" s="6"/>
      <c r="AP518" s="6"/>
    </row>
    <row r="519">
      <c r="A519" s="6"/>
      <c r="B519" s="6"/>
      <c r="C519" s="6"/>
      <c r="D519" s="9"/>
      <c r="E519" s="9"/>
      <c r="F519" s="9"/>
      <c r="G519" s="9"/>
      <c r="H519" s="9"/>
      <c r="I519" s="9"/>
      <c r="J519" s="9"/>
      <c r="K519" s="9"/>
      <c r="L519" s="6"/>
      <c r="M519" s="6"/>
      <c r="N519" s="6"/>
      <c r="O519" s="6"/>
      <c r="P519" s="6"/>
      <c r="Q519" s="6"/>
      <c r="R519" s="6"/>
      <c r="S519" s="6"/>
      <c r="T519" s="6"/>
      <c r="U519" s="6"/>
      <c r="V519" s="9"/>
      <c r="W519" s="9"/>
      <c r="X519" s="9"/>
      <c r="Y519" s="9"/>
      <c r="Z519" s="9"/>
      <c r="AA519" s="9"/>
      <c r="AB519" s="9"/>
      <c r="AC519" s="9"/>
      <c r="AD519" s="6"/>
      <c r="AE519" s="6"/>
      <c r="AF519" s="10"/>
      <c r="AG519" s="9"/>
      <c r="AH519" s="9"/>
      <c r="AI519" s="9"/>
      <c r="AJ519" s="9"/>
      <c r="AK519" s="9"/>
      <c r="AL519" s="9"/>
      <c r="AM519" s="11"/>
      <c r="AN519" s="6"/>
      <c r="AO519" s="6"/>
      <c r="AP519" s="6"/>
    </row>
    <row r="520">
      <c r="A520" s="6"/>
      <c r="B520" s="6"/>
      <c r="C520" s="6"/>
      <c r="D520" s="9"/>
      <c r="E520" s="9"/>
      <c r="F520" s="9"/>
      <c r="G520" s="9"/>
      <c r="H520" s="9"/>
      <c r="I520" s="9"/>
      <c r="J520" s="9"/>
      <c r="K520" s="9"/>
      <c r="L520" s="6"/>
      <c r="M520" s="6"/>
      <c r="N520" s="6"/>
      <c r="O520" s="6"/>
      <c r="P520" s="6"/>
      <c r="Q520" s="6"/>
      <c r="R520" s="6"/>
      <c r="S520" s="6"/>
      <c r="T520" s="6"/>
      <c r="U520" s="6"/>
      <c r="V520" s="9"/>
      <c r="W520" s="9"/>
      <c r="X520" s="9"/>
      <c r="Y520" s="9"/>
      <c r="Z520" s="9"/>
      <c r="AA520" s="9"/>
      <c r="AB520" s="9"/>
      <c r="AC520" s="9"/>
      <c r="AD520" s="6"/>
      <c r="AE520" s="6"/>
      <c r="AF520" s="10"/>
      <c r="AG520" s="9"/>
      <c r="AH520" s="9"/>
      <c r="AI520" s="9"/>
      <c r="AJ520" s="9"/>
      <c r="AK520" s="9"/>
      <c r="AL520" s="9"/>
      <c r="AM520" s="13"/>
      <c r="AN520" s="6"/>
      <c r="AO520" s="6"/>
      <c r="AP520" s="6"/>
    </row>
    <row r="521">
      <c r="A521" s="6"/>
      <c r="B521" s="6"/>
      <c r="C521" s="6"/>
      <c r="D521" s="9"/>
      <c r="E521" s="9"/>
      <c r="F521" s="9"/>
      <c r="G521" s="9"/>
      <c r="H521" s="9"/>
      <c r="I521" s="9"/>
      <c r="J521" s="9"/>
      <c r="K521" s="9"/>
      <c r="L521" s="6"/>
      <c r="M521" s="6"/>
      <c r="N521" s="6"/>
      <c r="O521" s="6"/>
      <c r="P521" s="6"/>
      <c r="Q521" s="6"/>
      <c r="R521" s="6"/>
      <c r="S521" s="6"/>
      <c r="T521" s="6"/>
      <c r="U521" s="6"/>
      <c r="V521" s="9"/>
      <c r="W521" s="9"/>
      <c r="X521" s="9"/>
      <c r="Y521" s="9"/>
      <c r="Z521" s="9"/>
      <c r="AA521" s="9"/>
      <c r="AB521" s="9"/>
      <c r="AC521" s="9"/>
      <c r="AD521" s="6"/>
      <c r="AE521" s="6"/>
      <c r="AF521" s="10"/>
      <c r="AG521" s="9"/>
      <c r="AH521" s="9"/>
      <c r="AI521" s="9"/>
      <c r="AJ521" s="9"/>
      <c r="AK521" s="9"/>
      <c r="AL521" s="9"/>
      <c r="AM521" s="13"/>
      <c r="AN521" s="6"/>
      <c r="AO521" s="6"/>
      <c r="AP521" s="6"/>
    </row>
    <row r="522">
      <c r="A522" s="6"/>
      <c r="B522" s="6"/>
      <c r="C522" s="6"/>
      <c r="D522" s="9"/>
      <c r="E522" s="9"/>
      <c r="F522" s="9"/>
      <c r="G522" s="9"/>
      <c r="H522" s="9"/>
      <c r="I522" s="9"/>
      <c r="J522" s="9"/>
      <c r="K522" s="9"/>
      <c r="L522" s="6"/>
      <c r="M522" s="6"/>
      <c r="N522" s="6"/>
      <c r="O522" s="6"/>
      <c r="P522" s="6"/>
      <c r="Q522" s="6"/>
      <c r="R522" s="6"/>
      <c r="S522" s="6"/>
      <c r="T522" s="6"/>
      <c r="U522" s="6"/>
      <c r="V522" s="9"/>
      <c r="W522" s="9"/>
      <c r="X522" s="9"/>
      <c r="Y522" s="9"/>
      <c r="Z522" s="9"/>
      <c r="AA522" s="9"/>
      <c r="AB522" s="9"/>
      <c r="AC522" s="9"/>
      <c r="AD522" s="6"/>
      <c r="AE522" s="6"/>
      <c r="AF522" s="10"/>
      <c r="AG522" s="9"/>
      <c r="AH522" s="9"/>
      <c r="AI522" s="9"/>
      <c r="AJ522" s="9"/>
      <c r="AK522" s="9"/>
      <c r="AL522" s="9"/>
      <c r="AM522" s="11"/>
      <c r="AN522" s="6"/>
      <c r="AO522" s="6"/>
      <c r="AP522" s="6"/>
    </row>
    <row r="523">
      <c r="A523" s="6"/>
      <c r="B523" s="6"/>
      <c r="C523" s="6"/>
      <c r="D523" s="9"/>
      <c r="E523" s="9"/>
      <c r="F523" s="9"/>
      <c r="G523" s="9"/>
      <c r="H523" s="9"/>
      <c r="I523" s="9"/>
      <c r="J523" s="9"/>
      <c r="K523" s="9"/>
      <c r="L523" s="6"/>
      <c r="M523" s="6"/>
      <c r="N523" s="6"/>
      <c r="O523" s="6"/>
      <c r="P523" s="6"/>
      <c r="Q523" s="6"/>
      <c r="R523" s="6"/>
      <c r="S523" s="6"/>
      <c r="T523" s="6"/>
      <c r="U523" s="6"/>
      <c r="V523" s="9"/>
      <c r="W523" s="9"/>
      <c r="X523" s="9"/>
      <c r="Y523" s="9"/>
      <c r="Z523" s="9"/>
      <c r="AA523" s="9"/>
      <c r="AB523" s="9"/>
      <c r="AC523" s="9"/>
      <c r="AD523" s="6"/>
      <c r="AE523" s="6"/>
      <c r="AF523" s="10"/>
      <c r="AG523" s="9"/>
      <c r="AH523" s="9"/>
      <c r="AI523" s="9"/>
      <c r="AJ523" s="9"/>
      <c r="AK523" s="9"/>
      <c r="AL523" s="9"/>
      <c r="AM523" s="13"/>
      <c r="AN523" s="6"/>
      <c r="AO523" s="6"/>
      <c r="AP523" s="6"/>
    </row>
    <row r="524">
      <c r="A524" s="6"/>
      <c r="B524" s="6"/>
      <c r="C524" s="6"/>
      <c r="D524" s="9"/>
      <c r="E524" s="9"/>
      <c r="F524" s="9"/>
      <c r="G524" s="9"/>
      <c r="H524" s="9"/>
      <c r="I524" s="9"/>
      <c r="J524" s="9"/>
      <c r="K524" s="9"/>
      <c r="L524" s="6"/>
      <c r="M524" s="6"/>
      <c r="N524" s="6"/>
      <c r="O524" s="6"/>
      <c r="P524" s="6"/>
      <c r="Q524" s="6"/>
      <c r="R524" s="6"/>
      <c r="S524" s="6"/>
      <c r="T524" s="6"/>
      <c r="U524" s="6"/>
      <c r="V524" s="9"/>
      <c r="W524" s="9"/>
      <c r="X524" s="9"/>
      <c r="Y524" s="9"/>
      <c r="Z524" s="9"/>
      <c r="AA524" s="9"/>
      <c r="AB524" s="9"/>
      <c r="AC524" s="9"/>
      <c r="AD524" s="6"/>
      <c r="AE524" s="6"/>
      <c r="AF524" s="10"/>
      <c r="AG524" s="9"/>
      <c r="AH524" s="9"/>
      <c r="AI524" s="9"/>
      <c r="AJ524" s="9"/>
      <c r="AK524" s="9"/>
      <c r="AL524" s="9"/>
      <c r="AM524" s="11"/>
      <c r="AN524" s="6"/>
      <c r="AO524" s="6"/>
      <c r="AP524" s="6"/>
    </row>
    <row r="525">
      <c r="A525" s="6"/>
      <c r="B525" s="6"/>
      <c r="C525" s="6"/>
      <c r="D525" s="9"/>
      <c r="E525" s="9"/>
      <c r="F525" s="9"/>
      <c r="G525" s="9"/>
      <c r="H525" s="9"/>
      <c r="I525" s="9"/>
      <c r="J525" s="9"/>
      <c r="K525" s="9"/>
      <c r="L525" s="6"/>
      <c r="M525" s="6"/>
      <c r="N525" s="6"/>
      <c r="O525" s="6"/>
      <c r="P525" s="6"/>
      <c r="Q525" s="6"/>
      <c r="R525" s="6"/>
      <c r="S525" s="6"/>
      <c r="T525" s="6"/>
      <c r="U525" s="6"/>
      <c r="V525" s="9"/>
      <c r="W525" s="9"/>
      <c r="X525" s="9"/>
      <c r="Y525" s="9"/>
      <c r="Z525" s="9"/>
      <c r="AA525" s="9"/>
      <c r="AB525" s="9"/>
      <c r="AC525" s="9"/>
      <c r="AD525" s="6"/>
      <c r="AE525" s="6"/>
      <c r="AF525" s="10"/>
      <c r="AG525" s="9"/>
      <c r="AH525" s="9"/>
      <c r="AI525" s="9"/>
      <c r="AJ525" s="9"/>
      <c r="AK525" s="9"/>
      <c r="AL525" s="9"/>
      <c r="AM525" s="11"/>
      <c r="AN525" s="6"/>
      <c r="AO525" s="6"/>
      <c r="AP525" s="6"/>
    </row>
    <row r="526">
      <c r="A526" s="6"/>
      <c r="B526" s="6"/>
      <c r="C526" s="6"/>
      <c r="D526" s="9"/>
      <c r="E526" s="9"/>
      <c r="F526" s="9"/>
      <c r="G526" s="9"/>
      <c r="H526" s="9"/>
      <c r="I526" s="9"/>
      <c r="J526" s="9"/>
      <c r="K526" s="9"/>
      <c r="L526" s="6"/>
      <c r="M526" s="6"/>
      <c r="N526" s="6"/>
      <c r="O526" s="6"/>
      <c r="P526" s="6"/>
      <c r="Q526" s="6"/>
      <c r="R526" s="6"/>
      <c r="S526" s="6"/>
      <c r="T526" s="6"/>
      <c r="U526" s="6"/>
      <c r="V526" s="9"/>
      <c r="W526" s="9"/>
      <c r="X526" s="9"/>
      <c r="Y526" s="9"/>
      <c r="Z526" s="9"/>
      <c r="AA526" s="9"/>
      <c r="AB526" s="9"/>
      <c r="AC526" s="9"/>
      <c r="AD526" s="6"/>
      <c r="AE526" s="6"/>
      <c r="AF526" s="10"/>
      <c r="AG526" s="9"/>
      <c r="AH526" s="9"/>
      <c r="AI526" s="9"/>
      <c r="AJ526" s="9"/>
      <c r="AK526" s="9"/>
      <c r="AL526" s="9"/>
      <c r="AM526" s="11"/>
      <c r="AN526" s="6"/>
      <c r="AO526" s="6"/>
      <c r="AP526" s="6"/>
    </row>
    <row r="527">
      <c r="A527" s="6"/>
      <c r="B527" s="6"/>
      <c r="C527" s="6"/>
      <c r="D527" s="9"/>
      <c r="E527" s="9"/>
      <c r="F527" s="9"/>
      <c r="G527" s="9"/>
      <c r="H527" s="9"/>
      <c r="I527" s="9"/>
      <c r="J527" s="9"/>
      <c r="K527" s="9"/>
      <c r="L527" s="6"/>
      <c r="M527" s="6"/>
      <c r="N527" s="6"/>
      <c r="O527" s="6"/>
      <c r="P527" s="6"/>
      <c r="Q527" s="6"/>
      <c r="R527" s="6"/>
      <c r="S527" s="6"/>
      <c r="T527" s="6"/>
      <c r="U527" s="6"/>
      <c r="V527" s="9"/>
      <c r="W527" s="9"/>
      <c r="X527" s="9"/>
      <c r="Y527" s="9"/>
      <c r="Z527" s="9"/>
      <c r="AA527" s="9"/>
      <c r="AB527" s="9"/>
      <c r="AC527" s="9"/>
      <c r="AD527" s="6"/>
      <c r="AE527" s="6"/>
      <c r="AF527" s="10"/>
      <c r="AG527" s="9"/>
      <c r="AH527" s="9"/>
      <c r="AI527" s="9"/>
      <c r="AJ527" s="9"/>
      <c r="AK527" s="9"/>
      <c r="AL527" s="9"/>
      <c r="AM527" s="11"/>
      <c r="AN527" s="6"/>
      <c r="AO527" s="6"/>
      <c r="AP527" s="6"/>
    </row>
    <row r="528">
      <c r="A528" s="6"/>
      <c r="B528" s="6"/>
      <c r="C528" s="6"/>
      <c r="D528" s="9"/>
      <c r="E528" s="9"/>
      <c r="F528" s="9"/>
      <c r="G528" s="9"/>
      <c r="H528" s="9"/>
      <c r="I528" s="9"/>
      <c r="J528" s="9"/>
      <c r="K528" s="9"/>
      <c r="L528" s="6"/>
      <c r="M528" s="6"/>
      <c r="N528" s="6"/>
      <c r="O528" s="6"/>
      <c r="P528" s="6"/>
      <c r="Q528" s="6"/>
      <c r="R528" s="6"/>
      <c r="S528" s="6"/>
      <c r="T528" s="6"/>
      <c r="U528" s="6"/>
      <c r="V528" s="9"/>
      <c r="W528" s="9"/>
      <c r="X528" s="9"/>
      <c r="Y528" s="9"/>
      <c r="Z528" s="9"/>
      <c r="AA528" s="9"/>
      <c r="AB528" s="9"/>
      <c r="AC528" s="9"/>
      <c r="AD528" s="6"/>
      <c r="AE528" s="6"/>
      <c r="AF528" s="10"/>
      <c r="AG528" s="9"/>
      <c r="AH528" s="9"/>
      <c r="AI528" s="9"/>
      <c r="AJ528" s="9"/>
      <c r="AK528" s="9"/>
      <c r="AL528" s="9"/>
      <c r="AM528" s="11"/>
      <c r="AN528" s="6"/>
      <c r="AO528" s="6"/>
      <c r="AP528" s="6"/>
    </row>
    <row r="529">
      <c r="A529" s="6"/>
      <c r="B529" s="6"/>
      <c r="C529" s="6"/>
      <c r="D529" s="9"/>
      <c r="E529" s="9"/>
      <c r="F529" s="9"/>
      <c r="G529" s="9"/>
      <c r="H529" s="9"/>
      <c r="I529" s="9"/>
      <c r="J529" s="9"/>
      <c r="K529" s="9"/>
      <c r="L529" s="6"/>
      <c r="M529" s="6"/>
      <c r="N529" s="6"/>
      <c r="O529" s="6"/>
      <c r="P529" s="6"/>
      <c r="Q529" s="6"/>
      <c r="R529" s="6"/>
      <c r="S529" s="6"/>
      <c r="T529" s="6"/>
      <c r="U529" s="6"/>
      <c r="V529" s="9"/>
      <c r="W529" s="9"/>
      <c r="X529" s="9"/>
      <c r="Y529" s="9"/>
      <c r="Z529" s="9"/>
      <c r="AA529" s="9"/>
      <c r="AB529" s="9"/>
      <c r="AC529" s="9"/>
      <c r="AD529" s="6"/>
      <c r="AE529" s="6"/>
      <c r="AF529" s="10"/>
      <c r="AG529" s="9"/>
      <c r="AH529" s="9"/>
      <c r="AI529" s="9"/>
      <c r="AJ529" s="9"/>
      <c r="AK529" s="9"/>
      <c r="AL529" s="9"/>
      <c r="AM529" s="11"/>
      <c r="AN529" s="6"/>
      <c r="AO529" s="6"/>
      <c r="AP529" s="6"/>
    </row>
    <row r="530">
      <c r="A530" s="6"/>
      <c r="B530" s="6"/>
      <c r="C530" s="6"/>
      <c r="D530" s="9"/>
      <c r="E530" s="9"/>
      <c r="F530" s="9"/>
      <c r="G530" s="9"/>
      <c r="H530" s="9"/>
      <c r="I530" s="9"/>
      <c r="J530" s="9"/>
      <c r="K530" s="9"/>
      <c r="L530" s="6"/>
      <c r="M530" s="6"/>
      <c r="N530" s="6"/>
      <c r="O530" s="6"/>
      <c r="P530" s="6"/>
      <c r="Q530" s="6"/>
      <c r="R530" s="6"/>
      <c r="S530" s="6"/>
      <c r="T530" s="6"/>
      <c r="U530" s="6"/>
      <c r="V530" s="9"/>
      <c r="W530" s="9"/>
      <c r="X530" s="9"/>
      <c r="Y530" s="9"/>
      <c r="Z530" s="9"/>
      <c r="AA530" s="9"/>
      <c r="AB530" s="9"/>
      <c r="AC530" s="9"/>
      <c r="AD530" s="6"/>
      <c r="AE530" s="6"/>
      <c r="AF530" s="10"/>
      <c r="AG530" s="9"/>
      <c r="AH530" s="9"/>
      <c r="AI530" s="9"/>
      <c r="AJ530" s="9"/>
      <c r="AK530" s="9"/>
      <c r="AL530" s="9"/>
      <c r="AM530" s="11"/>
      <c r="AN530" s="6"/>
      <c r="AO530" s="6"/>
      <c r="AP530" s="6"/>
    </row>
    <row r="531">
      <c r="A531" s="6"/>
      <c r="B531" s="6"/>
      <c r="C531" s="6"/>
      <c r="D531" s="9"/>
      <c r="E531" s="9"/>
      <c r="F531" s="9"/>
      <c r="G531" s="9"/>
      <c r="H531" s="9"/>
      <c r="I531" s="9"/>
      <c r="J531" s="9"/>
      <c r="K531" s="9"/>
      <c r="L531" s="6"/>
      <c r="M531" s="6"/>
      <c r="N531" s="6"/>
      <c r="O531" s="6"/>
      <c r="P531" s="6"/>
      <c r="Q531" s="6"/>
      <c r="R531" s="6"/>
      <c r="S531" s="6"/>
      <c r="T531" s="6"/>
      <c r="U531" s="6"/>
      <c r="V531" s="9"/>
      <c r="W531" s="9"/>
      <c r="X531" s="9"/>
      <c r="Y531" s="9"/>
      <c r="Z531" s="9"/>
      <c r="AA531" s="9"/>
      <c r="AB531" s="9"/>
      <c r="AC531" s="9"/>
      <c r="AD531" s="6"/>
      <c r="AE531" s="6"/>
      <c r="AF531" s="10"/>
      <c r="AG531" s="9"/>
      <c r="AH531" s="9"/>
      <c r="AI531" s="9"/>
      <c r="AJ531" s="9"/>
      <c r="AK531" s="9"/>
      <c r="AL531" s="9"/>
      <c r="AM531" s="11"/>
      <c r="AN531" s="6"/>
      <c r="AO531" s="6"/>
      <c r="AP531" s="6"/>
    </row>
    <row r="532">
      <c r="A532" s="6"/>
      <c r="B532" s="6"/>
      <c r="C532" s="6"/>
      <c r="D532" s="9"/>
      <c r="E532" s="9"/>
      <c r="F532" s="9"/>
      <c r="G532" s="9"/>
      <c r="H532" s="9"/>
      <c r="I532" s="9"/>
      <c r="J532" s="9"/>
      <c r="K532" s="9"/>
      <c r="L532" s="6"/>
      <c r="M532" s="6"/>
      <c r="N532" s="6"/>
      <c r="O532" s="6"/>
      <c r="P532" s="6"/>
      <c r="Q532" s="6"/>
      <c r="R532" s="6"/>
      <c r="S532" s="6"/>
      <c r="T532" s="6"/>
      <c r="U532" s="6"/>
      <c r="V532" s="9"/>
      <c r="W532" s="9"/>
      <c r="X532" s="9"/>
      <c r="Y532" s="9"/>
      <c r="Z532" s="9"/>
      <c r="AA532" s="9"/>
      <c r="AB532" s="9"/>
      <c r="AC532" s="9"/>
      <c r="AD532" s="6"/>
      <c r="AE532" s="6"/>
      <c r="AF532" s="10"/>
      <c r="AG532" s="9"/>
      <c r="AH532" s="9"/>
      <c r="AI532" s="9"/>
      <c r="AJ532" s="9"/>
      <c r="AK532" s="9"/>
      <c r="AL532" s="9"/>
      <c r="AM532" s="13"/>
      <c r="AN532" s="6"/>
      <c r="AO532" s="6"/>
      <c r="AP532" s="6"/>
    </row>
    <row r="533">
      <c r="A533" s="6"/>
      <c r="B533" s="6"/>
      <c r="C533" s="6"/>
      <c r="D533" s="9"/>
      <c r="E533" s="9"/>
      <c r="F533" s="9"/>
      <c r="G533" s="9"/>
      <c r="H533" s="9"/>
      <c r="I533" s="9"/>
      <c r="J533" s="9"/>
      <c r="K533" s="9"/>
      <c r="L533" s="6"/>
      <c r="M533" s="6"/>
      <c r="N533" s="6"/>
      <c r="O533" s="6"/>
      <c r="P533" s="6"/>
      <c r="Q533" s="6"/>
      <c r="R533" s="6"/>
      <c r="S533" s="6"/>
      <c r="T533" s="6"/>
      <c r="U533" s="6"/>
      <c r="V533" s="14"/>
      <c r="W533" s="14"/>
      <c r="X533" s="14"/>
      <c r="Y533" s="14"/>
      <c r="Z533" s="14"/>
      <c r="AA533" s="14"/>
      <c r="AB533" s="14"/>
      <c r="AC533" s="14"/>
      <c r="AD533" s="6"/>
      <c r="AE533" s="6"/>
      <c r="AF533" s="10"/>
      <c r="AG533" s="9"/>
      <c r="AH533" s="9"/>
      <c r="AI533" s="9"/>
      <c r="AJ533" s="9"/>
      <c r="AK533" s="9"/>
      <c r="AL533" s="9"/>
      <c r="AM533" s="13"/>
      <c r="AN533" s="6"/>
      <c r="AO533" s="6"/>
      <c r="AP533" s="6"/>
    </row>
    <row r="534">
      <c r="A534" s="6"/>
      <c r="B534" s="6"/>
      <c r="C534" s="6"/>
      <c r="D534" s="9"/>
      <c r="E534" s="9"/>
      <c r="F534" s="9"/>
      <c r="G534" s="9"/>
      <c r="H534" s="9"/>
      <c r="I534" s="9"/>
      <c r="J534" s="9"/>
      <c r="K534" s="9"/>
      <c r="L534" s="6"/>
      <c r="M534" s="6"/>
      <c r="N534" s="6"/>
      <c r="O534" s="6"/>
      <c r="P534" s="6"/>
      <c r="Q534" s="6"/>
      <c r="R534" s="6"/>
      <c r="S534" s="6"/>
      <c r="T534" s="6"/>
      <c r="U534" s="6"/>
      <c r="V534" s="9"/>
      <c r="W534" s="9"/>
      <c r="X534" s="9"/>
      <c r="Y534" s="9"/>
      <c r="Z534" s="9"/>
      <c r="AA534" s="9"/>
      <c r="AB534" s="9"/>
      <c r="AC534" s="9"/>
      <c r="AD534" s="6"/>
      <c r="AE534" s="6"/>
      <c r="AF534" s="10"/>
      <c r="AG534" s="9"/>
      <c r="AH534" s="9"/>
      <c r="AI534" s="9"/>
      <c r="AJ534" s="9"/>
      <c r="AK534" s="9"/>
      <c r="AL534" s="9"/>
      <c r="AM534" s="11"/>
      <c r="AN534" s="6"/>
      <c r="AO534" s="6"/>
      <c r="AP534" s="6"/>
    </row>
    <row r="535">
      <c r="A535" s="6"/>
      <c r="B535" s="6"/>
      <c r="C535" s="6"/>
      <c r="D535" s="9"/>
      <c r="E535" s="9"/>
      <c r="F535" s="9"/>
      <c r="G535" s="9"/>
      <c r="H535" s="9"/>
      <c r="I535" s="9"/>
      <c r="J535" s="9"/>
      <c r="K535" s="9"/>
      <c r="L535" s="6"/>
      <c r="M535" s="6"/>
      <c r="N535" s="6"/>
      <c r="O535" s="6"/>
      <c r="P535" s="6"/>
      <c r="Q535" s="6"/>
      <c r="R535" s="6"/>
      <c r="S535" s="6"/>
      <c r="T535" s="6"/>
      <c r="U535" s="6"/>
      <c r="V535" s="9"/>
      <c r="W535" s="9"/>
      <c r="X535" s="9"/>
      <c r="Y535" s="9"/>
      <c r="Z535" s="9"/>
      <c r="AA535" s="9"/>
      <c r="AB535" s="9"/>
      <c r="AC535" s="9"/>
      <c r="AD535" s="6"/>
      <c r="AE535" s="6"/>
      <c r="AF535" s="10"/>
      <c r="AG535" s="9"/>
      <c r="AH535" s="9"/>
      <c r="AI535" s="9"/>
      <c r="AJ535" s="9"/>
      <c r="AK535" s="9"/>
      <c r="AL535" s="9"/>
      <c r="AM535" s="11"/>
      <c r="AN535" s="6"/>
      <c r="AO535" s="6"/>
      <c r="AP535" s="6"/>
    </row>
    <row r="536">
      <c r="A536" s="6"/>
      <c r="B536" s="6"/>
      <c r="C536" s="6"/>
      <c r="D536" s="9"/>
      <c r="E536" s="9"/>
      <c r="F536" s="9"/>
      <c r="G536" s="9"/>
      <c r="H536" s="9"/>
      <c r="I536" s="9"/>
      <c r="J536" s="9"/>
      <c r="K536" s="9"/>
      <c r="L536" s="6"/>
      <c r="M536" s="6"/>
      <c r="N536" s="6"/>
      <c r="O536" s="6"/>
      <c r="P536" s="6"/>
      <c r="Q536" s="6"/>
      <c r="R536" s="6"/>
      <c r="S536" s="6"/>
      <c r="T536" s="6"/>
      <c r="U536" s="6"/>
      <c r="V536" s="9"/>
      <c r="W536" s="9"/>
      <c r="X536" s="9"/>
      <c r="Y536" s="9"/>
      <c r="Z536" s="9"/>
      <c r="AA536" s="9"/>
      <c r="AB536" s="9"/>
      <c r="AC536" s="9"/>
      <c r="AD536" s="6"/>
      <c r="AE536" s="6"/>
      <c r="AF536" s="10"/>
      <c r="AG536" s="9"/>
      <c r="AH536" s="9"/>
      <c r="AI536" s="9"/>
      <c r="AJ536" s="9"/>
      <c r="AK536" s="9"/>
      <c r="AL536" s="9"/>
      <c r="AM536" s="11"/>
      <c r="AN536" s="6"/>
      <c r="AO536" s="6"/>
      <c r="AP536" s="6"/>
    </row>
    <row r="537">
      <c r="A537" s="6"/>
      <c r="B537" s="6"/>
      <c r="C537" s="6"/>
      <c r="D537" s="9"/>
      <c r="E537" s="9"/>
      <c r="F537" s="9"/>
      <c r="G537" s="9"/>
      <c r="H537" s="9"/>
      <c r="I537" s="9"/>
      <c r="J537" s="9"/>
      <c r="K537" s="9"/>
      <c r="L537" s="6"/>
      <c r="M537" s="6"/>
      <c r="N537" s="6"/>
      <c r="O537" s="6"/>
      <c r="P537" s="6"/>
      <c r="Q537" s="6"/>
      <c r="R537" s="6"/>
      <c r="S537" s="6"/>
      <c r="T537" s="6"/>
      <c r="U537" s="6"/>
      <c r="V537" s="9"/>
      <c r="W537" s="9"/>
      <c r="X537" s="9"/>
      <c r="Y537" s="9"/>
      <c r="Z537" s="9"/>
      <c r="AA537" s="9"/>
      <c r="AB537" s="9"/>
      <c r="AC537" s="9"/>
      <c r="AD537" s="6"/>
      <c r="AE537" s="6"/>
      <c r="AF537" s="10"/>
      <c r="AG537" s="9"/>
      <c r="AH537" s="9"/>
      <c r="AI537" s="9"/>
      <c r="AJ537" s="9"/>
      <c r="AK537" s="9"/>
      <c r="AL537" s="9"/>
      <c r="AM537" s="11"/>
      <c r="AN537" s="6"/>
      <c r="AO537" s="6"/>
      <c r="AP537" s="6"/>
    </row>
    <row r="538">
      <c r="A538" s="6"/>
      <c r="B538" s="6"/>
      <c r="C538" s="6"/>
      <c r="D538" s="9"/>
      <c r="E538" s="9"/>
      <c r="F538" s="9"/>
      <c r="G538" s="9"/>
      <c r="H538" s="9"/>
      <c r="I538" s="9"/>
      <c r="J538" s="9"/>
      <c r="K538" s="9"/>
      <c r="L538" s="6"/>
      <c r="M538" s="6"/>
      <c r="N538" s="6"/>
      <c r="O538" s="6"/>
      <c r="P538" s="6"/>
      <c r="Q538" s="6"/>
      <c r="R538" s="6"/>
      <c r="S538" s="6"/>
      <c r="T538" s="6"/>
      <c r="U538" s="6"/>
      <c r="V538" s="9"/>
      <c r="W538" s="9"/>
      <c r="X538" s="9"/>
      <c r="Y538" s="9"/>
      <c r="Z538" s="9"/>
      <c r="AA538" s="9"/>
      <c r="AB538" s="9"/>
      <c r="AC538" s="9"/>
      <c r="AD538" s="6"/>
      <c r="AE538" s="6"/>
      <c r="AF538" s="10"/>
      <c r="AG538" s="9"/>
      <c r="AH538" s="9"/>
      <c r="AI538" s="9"/>
      <c r="AJ538" s="9"/>
      <c r="AK538" s="9"/>
      <c r="AL538" s="9"/>
      <c r="AM538" s="13"/>
      <c r="AN538" s="6"/>
      <c r="AO538" s="6"/>
      <c r="AP538" s="6"/>
    </row>
    <row r="539">
      <c r="A539" s="6"/>
      <c r="B539" s="6"/>
      <c r="C539" s="6"/>
      <c r="D539" s="9"/>
      <c r="E539" s="9"/>
      <c r="F539" s="9"/>
      <c r="G539" s="9"/>
      <c r="H539" s="9"/>
      <c r="I539" s="9"/>
      <c r="J539" s="9"/>
      <c r="K539" s="9"/>
      <c r="L539" s="6"/>
      <c r="M539" s="6"/>
      <c r="N539" s="6"/>
      <c r="O539" s="6"/>
      <c r="P539" s="6"/>
      <c r="Q539" s="6"/>
      <c r="R539" s="6"/>
      <c r="S539" s="6"/>
      <c r="T539" s="6"/>
      <c r="U539" s="6"/>
      <c r="V539" s="9"/>
      <c r="W539" s="9"/>
      <c r="X539" s="9"/>
      <c r="Y539" s="9"/>
      <c r="Z539" s="9"/>
      <c r="AA539" s="9"/>
      <c r="AB539" s="9"/>
      <c r="AC539" s="9"/>
      <c r="AD539" s="6"/>
      <c r="AE539" s="6"/>
      <c r="AF539" s="10"/>
      <c r="AG539" s="9"/>
      <c r="AH539" s="9"/>
      <c r="AI539" s="9"/>
      <c r="AJ539" s="9"/>
      <c r="AK539" s="9"/>
      <c r="AL539" s="9"/>
      <c r="AM539" s="11"/>
      <c r="AN539" s="6"/>
      <c r="AO539" s="6"/>
      <c r="AP539" s="6"/>
    </row>
    <row r="540">
      <c r="A540" s="6"/>
      <c r="B540" s="6"/>
      <c r="C540" s="6"/>
      <c r="D540" s="9"/>
      <c r="E540" s="9"/>
      <c r="F540" s="9"/>
      <c r="G540" s="9"/>
      <c r="H540" s="9"/>
      <c r="I540" s="9"/>
      <c r="J540" s="9"/>
      <c r="K540" s="9"/>
      <c r="L540" s="6"/>
      <c r="M540" s="6"/>
      <c r="N540" s="6"/>
      <c r="O540" s="6"/>
      <c r="P540" s="6"/>
      <c r="Q540" s="6"/>
      <c r="R540" s="6"/>
      <c r="S540" s="6"/>
      <c r="T540" s="6"/>
      <c r="U540" s="6"/>
      <c r="V540" s="9"/>
      <c r="W540" s="9"/>
      <c r="X540" s="9"/>
      <c r="Y540" s="9"/>
      <c r="Z540" s="9"/>
      <c r="AA540" s="9"/>
      <c r="AB540" s="9"/>
      <c r="AC540" s="9"/>
      <c r="AD540" s="6"/>
      <c r="AE540" s="6"/>
      <c r="AF540" s="10"/>
      <c r="AG540" s="9"/>
      <c r="AH540" s="9"/>
      <c r="AI540" s="9"/>
      <c r="AJ540" s="9"/>
      <c r="AK540" s="9"/>
      <c r="AL540" s="9"/>
      <c r="AM540" s="11"/>
      <c r="AN540" s="6"/>
      <c r="AO540" s="6"/>
      <c r="AP540" s="6"/>
    </row>
    <row r="541">
      <c r="A541" s="6"/>
      <c r="B541" s="6"/>
      <c r="C541" s="6"/>
      <c r="D541" s="9"/>
      <c r="E541" s="9"/>
      <c r="F541" s="9"/>
      <c r="G541" s="9"/>
      <c r="H541" s="9"/>
      <c r="I541" s="9"/>
      <c r="J541" s="9"/>
      <c r="K541" s="9"/>
      <c r="L541" s="6"/>
      <c r="M541" s="6"/>
      <c r="N541" s="6"/>
      <c r="O541" s="6"/>
      <c r="P541" s="6"/>
      <c r="Q541" s="6"/>
      <c r="R541" s="6"/>
      <c r="S541" s="6"/>
      <c r="T541" s="6"/>
      <c r="U541" s="6"/>
      <c r="V541" s="9"/>
      <c r="W541" s="9"/>
      <c r="X541" s="9"/>
      <c r="Y541" s="9"/>
      <c r="Z541" s="9"/>
      <c r="AA541" s="9"/>
      <c r="AB541" s="9"/>
      <c r="AC541" s="9"/>
      <c r="AD541" s="6"/>
      <c r="AE541" s="6"/>
      <c r="AF541" s="10"/>
      <c r="AG541" s="9"/>
      <c r="AH541" s="9"/>
      <c r="AI541" s="9"/>
      <c r="AJ541" s="9"/>
      <c r="AK541" s="9"/>
      <c r="AL541" s="9"/>
      <c r="AM541" s="11"/>
      <c r="AN541" s="6"/>
      <c r="AO541" s="6"/>
      <c r="AP541" s="6"/>
    </row>
    <row r="542">
      <c r="A542" s="6"/>
      <c r="B542" s="6"/>
      <c r="C542" s="6"/>
      <c r="D542" s="9"/>
      <c r="E542" s="9"/>
      <c r="F542" s="9"/>
      <c r="G542" s="9"/>
      <c r="H542" s="9"/>
      <c r="I542" s="9"/>
      <c r="J542" s="9"/>
      <c r="K542" s="9"/>
      <c r="L542" s="6"/>
      <c r="M542" s="6"/>
      <c r="N542" s="6"/>
      <c r="O542" s="6"/>
      <c r="P542" s="6"/>
      <c r="Q542" s="6"/>
      <c r="R542" s="6"/>
      <c r="S542" s="6"/>
      <c r="T542" s="6"/>
      <c r="U542" s="6"/>
      <c r="V542" s="9"/>
      <c r="W542" s="9"/>
      <c r="X542" s="9"/>
      <c r="Y542" s="9"/>
      <c r="Z542" s="9"/>
      <c r="AA542" s="9"/>
      <c r="AB542" s="9"/>
      <c r="AC542" s="9"/>
      <c r="AD542" s="6"/>
      <c r="AE542" s="6"/>
      <c r="AF542" s="10"/>
      <c r="AG542" s="9"/>
      <c r="AH542" s="9"/>
      <c r="AI542" s="9"/>
      <c r="AJ542" s="9"/>
      <c r="AK542" s="9"/>
      <c r="AL542" s="9"/>
      <c r="AM542" s="13"/>
      <c r="AN542" s="6"/>
      <c r="AO542" s="6"/>
      <c r="AP542" s="6"/>
    </row>
    <row r="543">
      <c r="A543" s="6"/>
      <c r="B543" s="6"/>
      <c r="C543" s="6"/>
      <c r="D543" s="9"/>
      <c r="E543" s="9"/>
      <c r="F543" s="9"/>
      <c r="G543" s="9"/>
      <c r="H543" s="9"/>
      <c r="I543" s="9"/>
      <c r="J543" s="9"/>
      <c r="K543" s="9"/>
      <c r="L543" s="6"/>
      <c r="M543" s="6"/>
      <c r="N543" s="6"/>
      <c r="O543" s="6"/>
      <c r="P543" s="6"/>
      <c r="Q543" s="6"/>
      <c r="R543" s="6"/>
      <c r="S543" s="6"/>
      <c r="T543" s="6"/>
      <c r="U543" s="6"/>
      <c r="V543" s="14"/>
      <c r="W543" s="14"/>
      <c r="X543" s="14"/>
      <c r="Y543" s="14"/>
      <c r="Z543" s="14"/>
      <c r="AA543" s="14"/>
      <c r="AB543" s="14"/>
      <c r="AC543" s="14"/>
      <c r="AD543" s="6"/>
      <c r="AE543" s="6"/>
      <c r="AF543" s="10"/>
      <c r="AG543" s="9"/>
      <c r="AH543" s="9"/>
      <c r="AI543" s="9"/>
      <c r="AJ543" s="9"/>
      <c r="AK543" s="9"/>
      <c r="AL543" s="9"/>
      <c r="AM543" s="11"/>
      <c r="AN543" s="6"/>
      <c r="AO543" s="6"/>
      <c r="AP543" s="6"/>
    </row>
    <row r="544">
      <c r="A544" s="6"/>
      <c r="B544" s="6"/>
      <c r="C544" s="6"/>
      <c r="D544" s="9"/>
      <c r="E544" s="9"/>
      <c r="F544" s="9"/>
      <c r="G544" s="9"/>
      <c r="H544" s="9"/>
      <c r="I544" s="9"/>
      <c r="J544" s="9"/>
      <c r="K544" s="9"/>
      <c r="L544" s="6"/>
      <c r="M544" s="6"/>
      <c r="N544" s="6"/>
      <c r="O544" s="6"/>
      <c r="P544" s="6"/>
      <c r="Q544" s="6"/>
      <c r="R544" s="6"/>
      <c r="S544" s="6"/>
      <c r="T544" s="6"/>
      <c r="U544" s="6"/>
      <c r="V544" s="9"/>
      <c r="W544" s="9"/>
      <c r="X544" s="9"/>
      <c r="Y544" s="9"/>
      <c r="Z544" s="9"/>
      <c r="AA544" s="9"/>
      <c r="AB544" s="9"/>
      <c r="AC544" s="9"/>
      <c r="AD544" s="6"/>
      <c r="AE544" s="6"/>
      <c r="AF544" s="10"/>
      <c r="AG544" s="9"/>
      <c r="AH544" s="9"/>
      <c r="AI544" s="9"/>
      <c r="AJ544" s="9"/>
      <c r="AK544" s="9"/>
      <c r="AL544" s="9"/>
      <c r="AM544" s="13"/>
      <c r="AN544" s="6"/>
      <c r="AO544" s="6"/>
      <c r="AP544" s="6"/>
    </row>
    <row r="545">
      <c r="A545" s="6"/>
      <c r="B545" s="6"/>
      <c r="C545" s="6"/>
      <c r="D545" s="9"/>
      <c r="E545" s="9"/>
      <c r="F545" s="9"/>
      <c r="G545" s="9"/>
      <c r="H545" s="9"/>
      <c r="I545" s="9"/>
      <c r="J545" s="9"/>
      <c r="K545" s="9"/>
      <c r="L545" s="6"/>
      <c r="M545" s="6"/>
      <c r="N545" s="6"/>
      <c r="O545" s="6"/>
      <c r="P545" s="6"/>
      <c r="Q545" s="6"/>
      <c r="R545" s="6"/>
      <c r="S545" s="6"/>
      <c r="T545" s="6"/>
      <c r="U545" s="6"/>
      <c r="V545" s="9"/>
      <c r="W545" s="9"/>
      <c r="X545" s="9"/>
      <c r="Y545" s="9"/>
      <c r="Z545" s="9"/>
      <c r="AA545" s="9"/>
      <c r="AB545" s="9"/>
      <c r="AC545" s="9"/>
      <c r="AD545" s="6"/>
      <c r="AE545" s="6"/>
      <c r="AF545" s="10"/>
      <c r="AG545" s="9"/>
      <c r="AH545" s="9"/>
      <c r="AI545" s="9"/>
      <c r="AJ545" s="9"/>
      <c r="AK545" s="9"/>
      <c r="AL545" s="9"/>
      <c r="AM545" s="13"/>
      <c r="AN545" s="6"/>
      <c r="AO545" s="6"/>
      <c r="AP545" s="6"/>
    </row>
    <row r="546">
      <c r="A546" s="6"/>
      <c r="B546" s="6"/>
      <c r="C546" s="6"/>
      <c r="D546" s="9"/>
      <c r="E546" s="9"/>
      <c r="F546" s="9"/>
      <c r="G546" s="9"/>
      <c r="H546" s="9"/>
      <c r="I546" s="9"/>
      <c r="J546" s="9"/>
      <c r="K546" s="9"/>
      <c r="L546" s="6"/>
      <c r="M546" s="6"/>
      <c r="N546" s="6"/>
      <c r="O546" s="6"/>
      <c r="P546" s="6"/>
      <c r="Q546" s="6"/>
      <c r="R546" s="6"/>
      <c r="S546" s="6"/>
      <c r="T546" s="6"/>
      <c r="U546" s="6"/>
      <c r="V546" s="9"/>
      <c r="W546" s="9"/>
      <c r="X546" s="9"/>
      <c r="Y546" s="9"/>
      <c r="Z546" s="9"/>
      <c r="AA546" s="9"/>
      <c r="AB546" s="9"/>
      <c r="AC546" s="9"/>
      <c r="AD546" s="6"/>
      <c r="AE546" s="6"/>
      <c r="AF546" s="10"/>
      <c r="AG546" s="9"/>
      <c r="AH546" s="9"/>
      <c r="AI546" s="9"/>
      <c r="AJ546" s="9"/>
      <c r="AK546" s="9"/>
      <c r="AL546" s="9"/>
      <c r="AM546" s="11"/>
      <c r="AN546" s="6"/>
      <c r="AO546" s="6"/>
      <c r="AP546" s="6"/>
    </row>
    <row r="547">
      <c r="A547" s="6"/>
      <c r="B547" s="6"/>
      <c r="C547" s="6"/>
      <c r="D547" s="9"/>
      <c r="E547" s="9"/>
      <c r="F547" s="9"/>
      <c r="G547" s="9"/>
      <c r="H547" s="9"/>
      <c r="I547" s="9"/>
      <c r="J547" s="9"/>
      <c r="K547" s="9"/>
      <c r="L547" s="6"/>
      <c r="M547" s="6"/>
      <c r="N547" s="6"/>
      <c r="O547" s="6"/>
      <c r="P547" s="6"/>
      <c r="Q547" s="6"/>
      <c r="R547" s="6"/>
      <c r="S547" s="6"/>
      <c r="T547" s="6"/>
      <c r="U547" s="6"/>
      <c r="V547" s="9"/>
      <c r="W547" s="9"/>
      <c r="X547" s="9"/>
      <c r="Y547" s="9"/>
      <c r="Z547" s="9"/>
      <c r="AA547" s="9"/>
      <c r="AB547" s="9"/>
      <c r="AC547" s="9"/>
      <c r="AD547" s="6"/>
      <c r="AE547" s="6"/>
      <c r="AF547" s="10"/>
      <c r="AG547" s="9"/>
      <c r="AH547" s="9"/>
      <c r="AI547" s="9"/>
      <c r="AJ547" s="9"/>
      <c r="AK547" s="9"/>
      <c r="AL547" s="9"/>
      <c r="AM547" s="11"/>
      <c r="AN547" s="6"/>
      <c r="AO547" s="6"/>
      <c r="AP547" s="6"/>
    </row>
    <row r="548">
      <c r="A548" s="6"/>
      <c r="B548" s="6"/>
      <c r="C548" s="6"/>
      <c r="D548" s="9"/>
      <c r="E548" s="9"/>
      <c r="F548" s="9"/>
      <c r="G548" s="9"/>
      <c r="H548" s="9"/>
      <c r="I548" s="9"/>
      <c r="J548" s="9"/>
      <c r="K548" s="9"/>
      <c r="L548" s="6"/>
      <c r="M548" s="6"/>
      <c r="N548" s="6"/>
      <c r="O548" s="6"/>
      <c r="P548" s="6"/>
      <c r="Q548" s="6"/>
      <c r="R548" s="6"/>
      <c r="S548" s="6"/>
      <c r="T548" s="6"/>
      <c r="U548" s="6"/>
      <c r="V548" s="9"/>
      <c r="W548" s="9"/>
      <c r="X548" s="9"/>
      <c r="Y548" s="9"/>
      <c r="Z548" s="9"/>
      <c r="AA548" s="9"/>
      <c r="AB548" s="9"/>
      <c r="AC548" s="9"/>
      <c r="AD548" s="6"/>
      <c r="AE548" s="6"/>
      <c r="AF548" s="10"/>
      <c r="AG548" s="9"/>
      <c r="AH548" s="9"/>
      <c r="AI548" s="9"/>
      <c r="AJ548" s="9"/>
      <c r="AK548" s="9"/>
      <c r="AL548" s="9"/>
      <c r="AM548" s="11"/>
      <c r="AN548" s="6"/>
      <c r="AO548" s="6"/>
      <c r="AP548" s="6"/>
    </row>
    <row r="549">
      <c r="A549" s="6"/>
      <c r="B549" s="6"/>
      <c r="C549" s="6"/>
      <c r="D549" s="9"/>
      <c r="E549" s="9"/>
      <c r="F549" s="9"/>
      <c r="G549" s="9"/>
      <c r="H549" s="9"/>
      <c r="I549" s="9"/>
      <c r="J549" s="9"/>
      <c r="K549" s="9"/>
      <c r="L549" s="6"/>
      <c r="M549" s="6"/>
      <c r="N549" s="6"/>
      <c r="O549" s="6"/>
      <c r="P549" s="6"/>
      <c r="Q549" s="6"/>
      <c r="R549" s="6"/>
      <c r="S549" s="6"/>
      <c r="T549" s="6"/>
      <c r="U549" s="6"/>
      <c r="V549" s="9"/>
      <c r="W549" s="9"/>
      <c r="X549" s="9"/>
      <c r="Y549" s="9"/>
      <c r="Z549" s="9"/>
      <c r="AA549" s="9"/>
      <c r="AB549" s="9"/>
      <c r="AC549" s="9"/>
      <c r="AD549" s="6"/>
      <c r="AE549" s="6"/>
      <c r="AF549" s="10"/>
      <c r="AG549" s="9"/>
      <c r="AH549" s="9"/>
      <c r="AI549" s="9"/>
      <c r="AJ549" s="9"/>
      <c r="AK549" s="9"/>
      <c r="AL549" s="9"/>
      <c r="AM549" s="11"/>
      <c r="AN549" s="6"/>
      <c r="AO549" s="6"/>
      <c r="AP549" s="6"/>
    </row>
    <row r="550">
      <c r="A550" s="6"/>
      <c r="B550" s="6"/>
      <c r="C550" s="6"/>
      <c r="D550" s="9"/>
      <c r="E550" s="9"/>
      <c r="F550" s="9"/>
      <c r="G550" s="9"/>
      <c r="H550" s="9"/>
      <c r="I550" s="9"/>
      <c r="J550" s="9"/>
      <c r="K550" s="9"/>
      <c r="L550" s="6"/>
      <c r="M550" s="6"/>
      <c r="N550" s="6"/>
      <c r="O550" s="6"/>
      <c r="P550" s="6"/>
      <c r="Q550" s="6"/>
      <c r="R550" s="6"/>
      <c r="S550" s="6"/>
      <c r="T550" s="6"/>
      <c r="U550" s="6"/>
      <c r="V550" s="9"/>
      <c r="W550" s="9"/>
      <c r="X550" s="9"/>
      <c r="Y550" s="9"/>
      <c r="Z550" s="9"/>
      <c r="AA550" s="9"/>
      <c r="AB550" s="9"/>
      <c r="AC550" s="9"/>
      <c r="AD550" s="6"/>
      <c r="AE550" s="6"/>
      <c r="AF550" s="10"/>
      <c r="AG550" s="9"/>
      <c r="AH550" s="9"/>
      <c r="AI550" s="9"/>
      <c r="AJ550" s="9"/>
      <c r="AK550" s="9"/>
      <c r="AL550" s="9"/>
      <c r="AM550" s="13"/>
      <c r="AN550" s="6"/>
      <c r="AO550" s="6"/>
      <c r="AP550" s="6"/>
    </row>
    <row r="551">
      <c r="A551" s="6"/>
      <c r="B551" s="6"/>
      <c r="C551" s="6"/>
      <c r="D551" s="9"/>
      <c r="E551" s="9"/>
      <c r="F551" s="9"/>
      <c r="G551" s="9"/>
      <c r="H551" s="9"/>
      <c r="I551" s="9"/>
      <c r="J551" s="9"/>
      <c r="K551" s="9"/>
      <c r="L551" s="6"/>
      <c r="M551" s="6"/>
      <c r="N551" s="6"/>
      <c r="O551" s="6"/>
      <c r="P551" s="6"/>
      <c r="Q551" s="6"/>
      <c r="R551" s="6"/>
      <c r="S551" s="6"/>
      <c r="T551" s="6"/>
      <c r="U551" s="6"/>
      <c r="V551" s="9"/>
      <c r="W551" s="9"/>
      <c r="X551" s="9"/>
      <c r="Y551" s="9"/>
      <c r="Z551" s="9"/>
      <c r="AA551" s="9"/>
      <c r="AB551" s="9"/>
      <c r="AC551" s="9"/>
      <c r="AD551" s="6"/>
      <c r="AE551" s="6"/>
      <c r="AF551" s="10"/>
      <c r="AG551" s="9"/>
      <c r="AH551" s="9"/>
      <c r="AI551" s="9"/>
      <c r="AJ551" s="9"/>
      <c r="AK551" s="9"/>
      <c r="AL551" s="9"/>
      <c r="AM551" s="11"/>
      <c r="AN551" s="6"/>
      <c r="AO551" s="6"/>
      <c r="AP551" s="6"/>
    </row>
    <row r="552">
      <c r="A552" s="6"/>
      <c r="B552" s="6"/>
      <c r="C552" s="6"/>
      <c r="D552" s="9"/>
      <c r="E552" s="9"/>
      <c r="F552" s="9"/>
      <c r="G552" s="9"/>
      <c r="H552" s="9"/>
      <c r="I552" s="9"/>
      <c r="J552" s="9"/>
      <c r="K552" s="9"/>
      <c r="L552" s="6"/>
      <c r="M552" s="6"/>
      <c r="N552" s="6"/>
      <c r="O552" s="6"/>
      <c r="P552" s="6"/>
      <c r="Q552" s="6"/>
      <c r="R552" s="6"/>
      <c r="S552" s="6"/>
      <c r="T552" s="6"/>
      <c r="U552" s="6"/>
      <c r="V552" s="9"/>
      <c r="W552" s="9"/>
      <c r="X552" s="9"/>
      <c r="Y552" s="9"/>
      <c r="Z552" s="9"/>
      <c r="AA552" s="9"/>
      <c r="AB552" s="9"/>
      <c r="AC552" s="9"/>
      <c r="AD552" s="6"/>
      <c r="AE552" s="6"/>
      <c r="AF552" s="10"/>
      <c r="AG552" s="9"/>
      <c r="AH552" s="9"/>
      <c r="AI552" s="9"/>
      <c r="AJ552" s="9"/>
      <c r="AK552" s="9"/>
      <c r="AL552" s="9"/>
      <c r="AM552" s="11"/>
      <c r="AN552" s="6"/>
      <c r="AO552" s="6"/>
      <c r="AP552" s="6"/>
    </row>
    <row r="553">
      <c r="A553" s="6"/>
      <c r="B553" s="6"/>
      <c r="C553" s="6"/>
      <c r="D553" s="9"/>
      <c r="E553" s="9"/>
      <c r="F553" s="9"/>
      <c r="G553" s="9"/>
      <c r="H553" s="9"/>
      <c r="I553" s="9"/>
      <c r="J553" s="9"/>
      <c r="K553" s="9"/>
      <c r="L553" s="6"/>
      <c r="M553" s="6"/>
      <c r="N553" s="6"/>
      <c r="O553" s="6"/>
      <c r="P553" s="6"/>
      <c r="Q553" s="6"/>
      <c r="R553" s="6"/>
      <c r="S553" s="6"/>
      <c r="T553" s="6"/>
      <c r="U553" s="6"/>
      <c r="V553" s="9"/>
      <c r="W553" s="9"/>
      <c r="X553" s="9"/>
      <c r="Y553" s="9"/>
      <c r="Z553" s="9"/>
      <c r="AA553" s="9"/>
      <c r="AB553" s="9"/>
      <c r="AC553" s="9"/>
      <c r="AD553" s="6"/>
      <c r="AE553" s="6"/>
      <c r="AF553" s="10"/>
      <c r="AG553" s="9"/>
      <c r="AH553" s="9"/>
      <c r="AI553" s="9"/>
      <c r="AJ553" s="9"/>
      <c r="AK553" s="9"/>
      <c r="AL553" s="9"/>
      <c r="AM553" s="11"/>
      <c r="AN553" s="6"/>
      <c r="AO553" s="6"/>
      <c r="AP553" s="6"/>
    </row>
    <row r="554">
      <c r="A554" s="6"/>
      <c r="B554" s="6"/>
      <c r="C554" s="6"/>
      <c r="D554" s="9"/>
      <c r="E554" s="9"/>
      <c r="F554" s="9"/>
      <c r="G554" s="9"/>
      <c r="H554" s="9"/>
      <c r="I554" s="9"/>
      <c r="J554" s="9"/>
      <c r="K554" s="9"/>
      <c r="L554" s="6"/>
      <c r="M554" s="6"/>
      <c r="N554" s="6"/>
      <c r="O554" s="6"/>
      <c r="P554" s="6"/>
      <c r="Q554" s="6"/>
      <c r="R554" s="6"/>
      <c r="S554" s="6"/>
      <c r="T554" s="6"/>
      <c r="U554" s="6"/>
      <c r="V554" s="9"/>
      <c r="W554" s="9"/>
      <c r="X554" s="9"/>
      <c r="Y554" s="9"/>
      <c r="Z554" s="9"/>
      <c r="AA554" s="9"/>
      <c r="AB554" s="9"/>
      <c r="AC554" s="9"/>
      <c r="AD554" s="6"/>
      <c r="AE554" s="6"/>
      <c r="AF554" s="10"/>
      <c r="AG554" s="9"/>
      <c r="AH554" s="9"/>
      <c r="AI554" s="9"/>
      <c r="AJ554" s="9"/>
      <c r="AK554" s="9"/>
      <c r="AL554" s="9"/>
      <c r="AM554" s="11"/>
      <c r="AN554" s="6"/>
      <c r="AO554" s="6"/>
      <c r="AP554" s="6"/>
    </row>
    <row r="555">
      <c r="A555" s="6"/>
      <c r="B555" s="6"/>
      <c r="C555" s="6"/>
      <c r="D555" s="9"/>
      <c r="E555" s="9"/>
      <c r="F555" s="9"/>
      <c r="G555" s="9"/>
      <c r="H555" s="9"/>
      <c r="I555" s="9"/>
      <c r="J555" s="9"/>
      <c r="K555" s="9"/>
      <c r="L555" s="6"/>
      <c r="M555" s="6"/>
      <c r="N555" s="6"/>
      <c r="O555" s="6"/>
      <c r="P555" s="6"/>
      <c r="Q555" s="6"/>
      <c r="R555" s="6"/>
      <c r="S555" s="6"/>
      <c r="T555" s="6"/>
      <c r="U555" s="6"/>
      <c r="V555" s="9"/>
      <c r="W555" s="9"/>
      <c r="X555" s="9"/>
      <c r="Y555" s="9"/>
      <c r="Z555" s="9"/>
      <c r="AA555" s="9"/>
      <c r="AB555" s="9"/>
      <c r="AC555" s="9"/>
      <c r="AD555" s="6"/>
      <c r="AE555" s="6"/>
      <c r="AF555" s="10"/>
      <c r="AG555" s="9"/>
      <c r="AH555" s="9"/>
      <c r="AI555" s="9"/>
      <c r="AJ555" s="9"/>
      <c r="AK555" s="9"/>
      <c r="AL555" s="9"/>
      <c r="AM555" s="11"/>
      <c r="AN555" s="6"/>
      <c r="AO555" s="6"/>
      <c r="AP555" s="6"/>
    </row>
    <row r="556">
      <c r="A556" s="6"/>
      <c r="B556" s="6"/>
      <c r="C556" s="6"/>
      <c r="D556" s="9"/>
      <c r="E556" s="9"/>
      <c r="F556" s="9"/>
      <c r="G556" s="9"/>
      <c r="H556" s="9"/>
      <c r="I556" s="9"/>
      <c r="J556" s="9"/>
      <c r="K556" s="9"/>
      <c r="L556" s="6"/>
      <c r="M556" s="6"/>
      <c r="N556" s="6"/>
      <c r="O556" s="6"/>
      <c r="P556" s="6"/>
      <c r="Q556" s="6"/>
      <c r="R556" s="6"/>
      <c r="S556" s="6"/>
      <c r="T556" s="6"/>
      <c r="U556" s="6"/>
      <c r="V556" s="9"/>
      <c r="W556" s="9"/>
      <c r="X556" s="9"/>
      <c r="Y556" s="9"/>
      <c r="Z556" s="9"/>
      <c r="AA556" s="9"/>
      <c r="AB556" s="9"/>
      <c r="AC556" s="9"/>
      <c r="AD556" s="6"/>
      <c r="AE556" s="6"/>
      <c r="AF556" s="10"/>
      <c r="AG556" s="9"/>
      <c r="AH556" s="9"/>
      <c r="AI556" s="9"/>
      <c r="AJ556" s="9"/>
      <c r="AK556" s="9"/>
      <c r="AL556" s="9"/>
      <c r="AM556" s="13"/>
      <c r="AN556" s="6"/>
      <c r="AO556" s="6"/>
      <c r="AP556" s="6"/>
    </row>
    <row r="557">
      <c r="A557" s="6"/>
      <c r="B557" s="6"/>
      <c r="C557" s="6"/>
      <c r="D557" s="9"/>
      <c r="E557" s="9"/>
      <c r="F557" s="9"/>
      <c r="G557" s="9"/>
      <c r="H557" s="9"/>
      <c r="I557" s="9"/>
      <c r="J557" s="9"/>
      <c r="K557" s="9"/>
      <c r="L557" s="6"/>
      <c r="M557" s="6"/>
      <c r="N557" s="6"/>
      <c r="O557" s="6"/>
      <c r="P557" s="6"/>
      <c r="Q557" s="6"/>
      <c r="R557" s="6"/>
      <c r="S557" s="6"/>
      <c r="T557" s="6"/>
      <c r="U557" s="6"/>
      <c r="V557" s="9"/>
      <c r="W557" s="9"/>
      <c r="X557" s="9"/>
      <c r="Y557" s="9"/>
      <c r="Z557" s="9"/>
      <c r="AA557" s="9"/>
      <c r="AB557" s="9"/>
      <c r="AC557" s="9"/>
      <c r="AD557" s="6"/>
      <c r="AE557" s="6"/>
      <c r="AF557" s="10"/>
      <c r="AG557" s="9"/>
      <c r="AH557" s="9"/>
      <c r="AI557" s="9"/>
      <c r="AJ557" s="9"/>
      <c r="AK557" s="9"/>
      <c r="AL557" s="9"/>
      <c r="AM557" s="13"/>
      <c r="AN557" s="6"/>
      <c r="AO557" s="6"/>
      <c r="AP557" s="6"/>
    </row>
    <row r="558">
      <c r="A558" s="6"/>
      <c r="B558" s="6"/>
      <c r="C558" s="6"/>
      <c r="D558" s="9"/>
      <c r="E558" s="9"/>
      <c r="F558" s="9"/>
      <c r="G558" s="9"/>
      <c r="H558" s="9"/>
      <c r="I558" s="9"/>
      <c r="J558" s="9"/>
      <c r="K558" s="9"/>
      <c r="L558" s="6"/>
      <c r="M558" s="6"/>
      <c r="N558" s="6"/>
      <c r="O558" s="6"/>
      <c r="P558" s="6"/>
      <c r="Q558" s="6"/>
      <c r="R558" s="6"/>
      <c r="S558" s="6"/>
      <c r="T558" s="6"/>
      <c r="U558" s="6"/>
      <c r="V558" s="9"/>
      <c r="W558" s="9"/>
      <c r="X558" s="9"/>
      <c r="Y558" s="9"/>
      <c r="Z558" s="9"/>
      <c r="AA558" s="9"/>
      <c r="AB558" s="9"/>
      <c r="AC558" s="9"/>
      <c r="AD558" s="6"/>
      <c r="AE558" s="6"/>
      <c r="AF558" s="10"/>
      <c r="AG558" s="9"/>
      <c r="AH558" s="9"/>
      <c r="AI558" s="9"/>
      <c r="AJ558" s="9"/>
      <c r="AK558" s="9"/>
      <c r="AL558" s="9"/>
      <c r="AM558" s="11"/>
      <c r="AN558" s="6"/>
      <c r="AO558" s="6"/>
      <c r="AP558" s="6"/>
    </row>
    <row r="559">
      <c r="A559" s="6"/>
      <c r="B559" s="6"/>
      <c r="C559" s="6"/>
      <c r="D559" s="9"/>
      <c r="E559" s="9"/>
      <c r="F559" s="9"/>
      <c r="G559" s="9"/>
      <c r="H559" s="9"/>
      <c r="I559" s="9"/>
      <c r="J559" s="9"/>
      <c r="K559" s="9"/>
      <c r="L559" s="6"/>
      <c r="M559" s="6"/>
      <c r="N559" s="6"/>
      <c r="O559" s="6"/>
      <c r="P559" s="6"/>
      <c r="Q559" s="6"/>
      <c r="R559" s="6"/>
      <c r="S559" s="6"/>
      <c r="T559" s="6"/>
      <c r="U559" s="6"/>
      <c r="V559" s="9"/>
      <c r="W559" s="9"/>
      <c r="X559" s="9"/>
      <c r="Y559" s="9"/>
      <c r="Z559" s="9"/>
      <c r="AA559" s="9"/>
      <c r="AB559" s="9"/>
      <c r="AC559" s="9"/>
      <c r="AD559" s="6"/>
      <c r="AE559" s="6"/>
      <c r="AF559" s="10"/>
      <c r="AG559" s="9"/>
      <c r="AH559" s="9"/>
      <c r="AI559" s="9"/>
      <c r="AJ559" s="9"/>
      <c r="AK559" s="9"/>
      <c r="AL559" s="9"/>
      <c r="AM559" s="11"/>
      <c r="AN559" s="6"/>
      <c r="AO559" s="6"/>
      <c r="AP559" s="6"/>
    </row>
    <row r="560">
      <c r="A560" s="6"/>
      <c r="B560" s="6"/>
      <c r="C560" s="6"/>
      <c r="D560" s="9"/>
      <c r="E560" s="9"/>
      <c r="F560" s="9"/>
      <c r="G560" s="9"/>
      <c r="H560" s="9"/>
      <c r="I560" s="9"/>
      <c r="J560" s="9"/>
      <c r="K560" s="9"/>
      <c r="L560" s="6"/>
      <c r="M560" s="6"/>
      <c r="N560" s="6"/>
      <c r="O560" s="6"/>
      <c r="P560" s="6"/>
      <c r="Q560" s="6"/>
      <c r="R560" s="6"/>
      <c r="S560" s="6"/>
      <c r="T560" s="6"/>
      <c r="U560" s="6"/>
      <c r="V560" s="9"/>
      <c r="W560" s="9"/>
      <c r="X560" s="9"/>
      <c r="Y560" s="9"/>
      <c r="Z560" s="9"/>
      <c r="AA560" s="9"/>
      <c r="AB560" s="9"/>
      <c r="AC560" s="9"/>
      <c r="AD560" s="6"/>
      <c r="AE560" s="6"/>
      <c r="AF560" s="10"/>
      <c r="AG560" s="9"/>
      <c r="AH560" s="9"/>
      <c r="AI560" s="9"/>
      <c r="AJ560" s="9"/>
      <c r="AK560" s="9"/>
      <c r="AL560" s="9"/>
      <c r="AM560" s="11"/>
      <c r="AN560" s="6"/>
      <c r="AO560" s="6"/>
      <c r="AP560" s="6"/>
    </row>
    <row r="561">
      <c r="A561" s="6"/>
      <c r="B561" s="6"/>
      <c r="C561" s="6"/>
      <c r="D561" s="9"/>
      <c r="E561" s="9"/>
      <c r="F561" s="9"/>
      <c r="G561" s="9"/>
      <c r="H561" s="9"/>
      <c r="I561" s="9"/>
      <c r="J561" s="9"/>
      <c r="K561" s="9"/>
      <c r="L561" s="6"/>
      <c r="M561" s="6"/>
      <c r="N561" s="6"/>
      <c r="O561" s="6"/>
      <c r="P561" s="6"/>
      <c r="Q561" s="6"/>
      <c r="R561" s="6"/>
      <c r="S561" s="6"/>
      <c r="T561" s="6"/>
      <c r="U561" s="6"/>
      <c r="V561" s="9"/>
      <c r="W561" s="9"/>
      <c r="X561" s="9"/>
      <c r="Y561" s="9"/>
      <c r="Z561" s="9"/>
      <c r="AA561" s="9"/>
      <c r="AB561" s="9"/>
      <c r="AC561" s="9"/>
      <c r="AD561" s="6"/>
      <c r="AE561" s="6"/>
      <c r="AF561" s="10"/>
      <c r="AG561" s="9"/>
      <c r="AH561" s="9"/>
      <c r="AI561" s="9"/>
      <c r="AJ561" s="9"/>
      <c r="AK561" s="9"/>
      <c r="AL561" s="9"/>
      <c r="AM561" s="11"/>
      <c r="AN561" s="6"/>
      <c r="AO561" s="6"/>
      <c r="AP561" s="6"/>
    </row>
    <row r="562">
      <c r="A562" s="6"/>
      <c r="B562" s="6"/>
      <c r="C562" s="6"/>
      <c r="D562" s="9"/>
      <c r="E562" s="9"/>
      <c r="F562" s="9"/>
      <c r="G562" s="9"/>
      <c r="H562" s="9"/>
      <c r="I562" s="9"/>
      <c r="J562" s="9"/>
      <c r="K562" s="9"/>
      <c r="L562" s="6"/>
      <c r="M562" s="6"/>
      <c r="N562" s="6"/>
      <c r="O562" s="6"/>
      <c r="P562" s="6"/>
      <c r="Q562" s="6"/>
      <c r="R562" s="6"/>
      <c r="S562" s="6"/>
      <c r="T562" s="6"/>
      <c r="U562" s="6"/>
      <c r="V562" s="9"/>
      <c r="W562" s="9"/>
      <c r="X562" s="9"/>
      <c r="Y562" s="9"/>
      <c r="Z562" s="9"/>
      <c r="AA562" s="9"/>
      <c r="AB562" s="9"/>
      <c r="AC562" s="9"/>
      <c r="AD562" s="6"/>
      <c r="AE562" s="6"/>
      <c r="AF562" s="10"/>
      <c r="AG562" s="9"/>
      <c r="AH562" s="9"/>
      <c r="AI562" s="9"/>
      <c r="AJ562" s="9"/>
      <c r="AK562" s="9"/>
      <c r="AL562" s="9"/>
      <c r="AM562" s="11"/>
      <c r="AN562" s="6"/>
      <c r="AO562" s="6"/>
      <c r="AP562" s="6"/>
    </row>
    <row r="563">
      <c r="A563" s="6"/>
      <c r="B563" s="6"/>
      <c r="C563" s="6"/>
      <c r="D563" s="9"/>
      <c r="E563" s="9"/>
      <c r="F563" s="9"/>
      <c r="G563" s="9"/>
      <c r="H563" s="9"/>
      <c r="I563" s="9"/>
      <c r="J563" s="9"/>
      <c r="K563" s="9"/>
      <c r="L563" s="6"/>
      <c r="M563" s="6"/>
      <c r="N563" s="6"/>
      <c r="O563" s="6"/>
      <c r="P563" s="6"/>
      <c r="Q563" s="6"/>
      <c r="R563" s="6"/>
      <c r="S563" s="6"/>
      <c r="T563" s="6"/>
      <c r="U563" s="6"/>
      <c r="V563" s="9"/>
      <c r="W563" s="9"/>
      <c r="X563" s="9"/>
      <c r="Y563" s="9"/>
      <c r="Z563" s="9"/>
      <c r="AA563" s="9"/>
      <c r="AB563" s="9"/>
      <c r="AC563" s="9"/>
      <c r="AD563" s="6"/>
      <c r="AE563" s="6"/>
      <c r="AF563" s="10"/>
      <c r="AG563" s="9"/>
      <c r="AH563" s="9"/>
      <c r="AI563" s="9"/>
      <c r="AJ563" s="9"/>
      <c r="AK563" s="9"/>
      <c r="AL563" s="9"/>
      <c r="AM563" s="13"/>
      <c r="AN563" s="6"/>
      <c r="AO563" s="6"/>
      <c r="AP563" s="6"/>
    </row>
    <row r="564">
      <c r="A564" s="6"/>
      <c r="B564" s="6"/>
      <c r="C564" s="6"/>
      <c r="D564" s="9"/>
      <c r="E564" s="9"/>
      <c r="F564" s="9"/>
      <c r="G564" s="9"/>
      <c r="H564" s="9"/>
      <c r="I564" s="9"/>
      <c r="J564" s="9"/>
      <c r="K564" s="9"/>
      <c r="L564" s="6"/>
      <c r="M564" s="6"/>
      <c r="N564" s="6"/>
      <c r="O564" s="6"/>
      <c r="P564" s="6"/>
      <c r="Q564" s="6"/>
      <c r="R564" s="6"/>
      <c r="S564" s="6"/>
      <c r="T564" s="6"/>
      <c r="U564" s="6"/>
      <c r="V564" s="9"/>
      <c r="W564" s="9"/>
      <c r="X564" s="9"/>
      <c r="Y564" s="9"/>
      <c r="Z564" s="9"/>
      <c r="AA564" s="9"/>
      <c r="AB564" s="9"/>
      <c r="AC564" s="9"/>
      <c r="AD564" s="6"/>
      <c r="AE564" s="6"/>
      <c r="AF564" s="10"/>
      <c r="AG564" s="9"/>
      <c r="AH564" s="9"/>
      <c r="AI564" s="9"/>
      <c r="AJ564" s="9"/>
      <c r="AK564" s="9"/>
      <c r="AL564" s="9"/>
      <c r="AM564" s="13"/>
      <c r="AN564" s="6"/>
      <c r="AO564" s="6"/>
      <c r="AP564" s="6"/>
    </row>
    <row r="565">
      <c r="A565" s="6"/>
      <c r="B565" s="6"/>
      <c r="C565" s="6"/>
      <c r="D565" s="9"/>
      <c r="E565" s="9"/>
      <c r="F565" s="9"/>
      <c r="G565" s="9"/>
      <c r="H565" s="9"/>
      <c r="I565" s="9"/>
      <c r="J565" s="9"/>
      <c r="K565" s="9"/>
      <c r="L565" s="6"/>
      <c r="M565" s="6"/>
      <c r="N565" s="6"/>
      <c r="O565" s="6"/>
      <c r="P565" s="6"/>
      <c r="Q565" s="6"/>
      <c r="R565" s="6"/>
      <c r="S565" s="6"/>
      <c r="T565" s="6"/>
      <c r="U565" s="6"/>
      <c r="V565" s="9"/>
      <c r="W565" s="9"/>
      <c r="X565" s="9"/>
      <c r="Y565" s="9"/>
      <c r="Z565" s="9"/>
      <c r="AA565" s="9"/>
      <c r="AB565" s="9"/>
      <c r="AC565" s="9"/>
      <c r="AD565" s="6"/>
      <c r="AE565" s="6"/>
      <c r="AF565" s="10"/>
      <c r="AG565" s="9"/>
      <c r="AH565" s="9"/>
      <c r="AI565" s="9"/>
      <c r="AJ565" s="9"/>
      <c r="AK565" s="9"/>
      <c r="AL565" s="9"/>
      <c r="AM565" s="11"/>
      <c r="AN565" s="6"/>
      <c r="AO565" s="6"/>
      <c r="AP565" s="6"/>
    </row>
    <row r="566">
      <c r="A566" s="6"/>
      <c r="B566" s="6"/>
      <c r="C566" s="6"/>
      <c r="D566" s="9"/>
      <c r="E566" s="9"/>
      <c r="F566" s="9"/>
      <c r="G566" s="9"/>
      <c r="H566" s="9"/>
      <c r="I566" s="9"/>
      <c r="J566" s="9"/>
      <c r="K566" s="9"/>
      <c r="L566" s="6"/>
      <c r="M566" s="6"/>
      <c r="N566" s="6"/>
      <c r="O566" s="6"/>
      <c r="P566" s="6"/>
      <c r="Q566" s="6"/>
      <c r="R566" s="6"/>
      <c r="S566" s="6"/>
      <c r="T566" s="6"/>
      <c r="U566" s="6"/>
      <c r="V566" s="9"/>
      <c r="W566" s="9"/>
      <c r="X566" s="9"/>
      <c r="Y566" s="9"/>
      <c r="Z566" s="9"/>
      <c r="AA566" s="9"/>
      <c r="AB566" s="9"/>
      <c r="AC566" s="9"/>
      <c r="AD566" s="6"/>
      <c r="AE566" s="6"/>
      <c r="AF566" s="10"/>
      <c r="AG566" s="9"/>
      <c r="AH566" s="9"/>
      <c r="AI566" s="9"/>
      <c r="AJ566" s="9"/>
      <c r="AK566" s="9"/>
      <c r="AL566" s="9"/>
      <c r="AM566" s="11"/>
      <c r="AN566" s="6"/>
      <c r="AO566" s="6"/>
      <c r="AP566" s="6"/>
    </row>
    <row r="567">
      <c r="A567" s="6"/>
      <c r="B567" s="6"/>
      <c r="C567" s="6"/>
      <c r="D567" s="9"/>
      <c r="E567" s="9"/>
      <c r="F567" s="9"/>
      <c r="G567" s="9"/>
      <c r="H567" s="9"/>
      <c r="I567" s="9"/>
      <c r="J567" s="9"/>
      <c r="K567" s="9"/>
      <c r="L567" s="6"/>
      <c r="M567" s="6"/>
      <c r="N567" s="6"/>
      <c r="O567" s="6"/>
      <c r="P567" s="6"/>
      <c r="Q567" s="6"/>
      <c r="R567" s="6"/>
      <c r="S567" s="6"/>
      <c r="T567" s="6"/>
      <c r="U567" s="6"/>
      <c r="V567" s="14"/>
      <c r="W567" s="14"/>
      <c r="X567" s="14"/>
      <c r="Y567" s="14"/>
      <c r="Z567" s="14"/>
      <c r="AA567" s="14"/>
      <c r="AB567" s="14"/>
      <c r="AC567" s="14"/>
      <c r="AD567" s="6"/>
      <c r="AE567" s="6"/>
      <c r="AF567" s="10"/>
      <c r="AG567" s="9"/>
      <c r="AH567" s="9"/>
      <c r="AI567" s="9"/>
      <c r="AJ567" s="9"/>
      <c r="AK567" s="9"/>
      <c r="AL567" s="9"/>
      <c r="AM567" s="11"/>
      <c r="AN567" s="6"/>
      <c r="AO567" s="6"/>
      <c r="AP567" s="6"/>
    </row>
    <row r="568">
      <c r="A568" s="6"/>
      <c r="B568" s="6"/>
      <c r="C568" s="6"/>
      <c r="D568" s="9"/>
      <c r="E568" s="9"/>
      <c r="F568" s="9"/>
      <c r="G568" s="9"/>
      <c r="H568" s="9"/>
      <c r="I568" s="9"/>
      <c r="J568" s="9"/>
      <c r="K568" s="9"/>
      <c r="L568" s="6"/>
      <c r="M568" s="6"/>
      <c r="N568" s="6"/>
      <c r="O568" s="6"/>
      <c r="P568" s="6"/>
      <c r="Q568" s="6"/>
      <c r="R568" s="6"/>
      <c r="S568" s="6"/>
      <c r="T568" s="6"/>
      <c r="U568" s="6"/>
      <c r="V568" s="9"/>
      <c r="W568" s="9"/>
      <c r="X568" s="9"/>
      <c r="Y568" s="9"/>
      <c r="Z568" s="9"/>
      <c r="AA568" s="9"/>
      <c r="AB568" s="9"/>
      <c r="AC568" s="9"/>
      <c r="AD568" s="6"/>
      <c r="AE568" s="6"/>
      <c r="AF568" s="10"/>
      <c r="AG568" s="9"/>
      <c r="AH568" s="9"/>
      <c r="AI568" s="9"/>
      <c r="AJ568" s="9"/>
      <c r="AK568" s="9"/>
      <c r="AL568" s="9"/>
      <c r="AM568" s="11"/>
      <c r="AN568" s="6"/>
      <c r="AO568" s="6"/>
      <c r="AP568" s="6"/>
    </row>
    <row r="569">
      <c r="A569" s="6"/>
      <c r="B569" s="6"/>
      <c r="C569" s="6"/>
      <c r="D569" s="9"/>
      <c r="E569" s="9"/>
      <c r="F569" s="9"/>
      <c r="G569" s="9"/>
      <c r="H569" s="9"/>
      <c r="I569" s="9"/>
      <c r="J569" s="9"/>
      <c r="K569" s="9"/>
      <c r="L569" s="6"/>
      <c r="M569" s="6"/>
      <c r="N569" s="6"/>
      <c r="O569" s="6"/>
      <c r="P569" s="6"/>
      <c r="Q569" s="6"/>
      <c r="R569" s="6"/>
      <c r="S569" s="6"/>
      <c r="T569" s="6"/>
      <c r="U569" s="6"/>
      <c r="V569" s="9"/>
      <c r="W569" s="9"/>
      <c r="X569" s="9"/>
      <c r="Y569" s="9"/>
      <c r="Z569" s="9"/>
      <c r="AA569" s="9"/>
      <c r="AB569" s="9"/>
      <c r="AC569" s="9"/>
      <c r="AD569" s="6"/>
      <c r="AE569" s="6"/>
      <c r="AF569" s="10"/>
      <c r="AG569" s="9"/>
      <c r="AH569" s="9"/>
      <c r="AI569" s="9"/>
      <c r="AJ569" s="9"/>
      <c r="AK569" s="9"/>
      <c r="AL569" s="9"/>
      <c r="AM569" s="13"/>
      <c r="AN569" s="6"/>
      <c r="AO569" s="6"/>
      <c r="AP569" s="6"/>
    </row>
    <row r="570">
      <c r="A570" s="6"/>
      <c r="B570" s="6"/>
      <c r="C570" s="6"/>
      <c r="D570" s="9"/>
      <c r="E570" s="9"/>
      <c r="F570" s="9"/>
      <c r="G570" s="9"/>
      <c r="H570" s="9"/>
      <c r="I570" s="9"/>
      <c r="J570" s="9"/>
      <c r="K570" s="9"/>
      <c r="L570" s="6"/>
      <c r="M570" s="6"/>
      <c r="N570" s="6"/>
      <c r="O570" s="6"/>
      <c r="P570" s="6"/>
      <c r="Q570" s="6"/>
      <c r="R570" s="6"/>
      <c r="S570" s="6"/>
      <c r="T570" s="6"/>
      <c r="U570" s="6"/>
      <c r="V570" s="9"/>
      <c r="W570" s="9"/>
      <c r="X570" s="9"/>
      <c r="Y570" s="9"/>
      <c r="Z570" s="9"/>
      <c r="AA570" s="9"/>
      <c r="AB570" s="9"/>
      <c r="AC570" s="9"/>
      <c r="AD570" s="6"/>
      <c r="AE570" s="6"/>
      <c r="AF570" s="10"/>
      <c r="AG570" s="9"/>
      <c r="AH570" s="9"/>
      <c r="AI570" s="9"/>
      <c r="AJ570" s="9"/>
      <c r="AK570" s="9"/>
      <c r="AL570" s="9"/>
      <c r="AM570" s="13"/>
      <c r="AN570" s="6"/>
      <c r="AO570" s="6"/>
      <c r="AP570" s="6"/>
    </row>
    <row r="571">
      <c r="A571" s="6"/>
      <c r="B571" s="6"/>
      <c r="C571" s="6"/>
      <c r="D571" s="9"/>
      <c r="E571" s="9"/>
      <c r="F571" s="9"/>
      <c r="G571" s="9"/>
      <c r="H571" s="9"/>
      <c r="I571" s="9"/>
      <c r="J571" s="9"/>
      <c r="K571" s="9"/>
      <c r="L571" s="6"/>
      <c r="M571" s="6"/>
      <c r="N571" s="6"/>
      <c r="O571" s="6"/>
      <c r="P571" s="6"/>
      <c r="Q571" s="6"/>
      <c r="R571" s="6"/>
      <c r="S571" s="6"/>
      <c r="T571" s="6"/>
      <c r="U571" s="6"/>
      <c r="V571" s="9"/>
      <c r="W571" s="9"/>
      <c r="X571" s="9"/>
      <c r="Y571" s="9"/>
      <c r="Z571" s="9"/>
      <c r="AA571" s="9"/>
      <c r="AB571" s="9"/>
      <c r="AC571" s="9"/>
      <c r="AD571" s="6"/>
      <c r="AE571" s="6"/>
      <c r="AF571" s="10"/>
      <c r="AG571" s="9"/>
      <c r="AH571" s="9"/>
      <c r="AI571" s="9"/>
      <c r="AJ571" s="9"/>
      <c r="AK571" s="9"/>
      <c r="AL571" s="9"/>
      <c r="AM571" s="11"/>
      <c r="AN571" s="6"/>
      <c r="AO571" s="6"/>
      <c r="AP571" s="6"/>
    </row>
    <row r="572">
      <c r="A572" s="6"/>
      <c r="B572" s="6"/>
      <c r="C572" s="6"/>
      <c r="D572" s="9"/>
      <c r="E572" s="9"/>
      <c r="F572" s="9"/>
      <c r="G572" s="9"/>
      <c r="H572" s="9"/>
      <c r="I572" s="9"/>
      <c r="J572" s="9"/>
      <c r="K572" s="9"/>
      <c r="L572" s="6"/>
      <c r="M572" s="6"/>
      <c r="N572" s="6"/>
      <c r="O572" s="6"/>
      <c r="P572" s="6"/>
      <c r="Q572" s="6"/>
      <c r="R572" s="6"/>
      <c r="S572" s="6"/>
      <c r="T572" s="6"/>
      <c r="U572" s="6"/>
      <c r="V572" s="9"/>
      <c r="W572" s="9"/>
      <c r="X572" s="9"/>
      <c r="Y572" s="9"/>
      <c r="Z572" s="9"/>
      <c r="AA572" s="9"/>
      <c r="AB572" s="9"/>
      <c r="AC572" s="9"/>
      <c r="AD572" s="6"/>
      <c r="AE572" s="6"/>
      <c r="AF572" s="10"/>
      <c r="AG572" s="9"/>
      <c r="AH572" s="9"/>
      <c r="AI572" s="9"/>
      <c r="AJ572" s="9"/>
      <c r="AK572" s="9"/>
      <c r="AL572" s="9"/>
      <c r="AM572" s="11"/>
      <c r="AN572" s="6"/>
      <c r="AO572" s="6"/>
      <c r="AP572" s="6"/>
    </row>
    <row r="573">
      <c r="A573" s="6"/>
      <c r="B573" s="6"/>
      <c r="C573" s="6"/>
      <c r="D573" s="9"/>
      <c r="E573" s="9"/>
      <c r="F573" s="9"/>
      <c r="G573" s="9"/>
      <c r="H573" s="9"/>
      <c r="I573" s="9"/>
      <c r="J573" s="9"/>
      <c r="K573" s="9"/>
      <c r="L573" s="6"/>
      <c r="M573" s="6"/>
      <c r="N573" s="6"/>
      <c r="O573" s="6"/>
      <c r="P573" s="6"/>
      <c r="Q573" s="6"/>
      <c r="R573" s="6"/>
      <c r="S573" s="6"/>
      <c r="T573" s="6"/>
      <c r="U573" s="6"/>
      <c r="V573" s="9"/>
      <c r="W573" s="9"/>
      <c r="X573" s="9"/>
      <c r="Y573" s="9"/>
      <c r="Z573" s="9"/>
      <c r="AA573" s="9"/>
      <c r="AB573" s="9"/>
      <c r="AC573" s="9"/>
      <c r="AD573" s="6"/>
      <c r="AE573" s="6"/>
      <c r="AF573" s="10"/>
      <c r="AG573" s="9"/>
      <c r="AH573" s="9"/>
      <c r="AI573" s="9"/>
      <c r="AJ573" s="9"/>
      <c r="AK573" s="9"/>
      <c r="AL573" s="9"/>
      <c r="AM573" s="11"/>
      <c r="AN573" s="6"/>
      <c r="AO573" s="6"/>
      <c r="AP573" s="6"/>
    </row>
    <row r="574">
      <c r="A574" s="6"/>
      <c r="B574" s="6"/>
      <c r="C574" s="6"/>
      <c r="D574" s="9"/>
      <c r="E574" s="9"/>
      <c r="F574" s="9"/>
      <c r="G574" s="9"/>
      <c r="H574" s="9"/>
      <c r="I574" s="9"/>
      <c r="J574" s="9"/>
      <c r="K574" s="9"/>
      <c r="L574" s="6"/>
      <c r="M574" s="6"/>
      <c r="N574" s="6"/>
      <c r="O574" s="6"/>
      <c r="P574" s="6"/>
      <c r="Q574" s="6"/>
      <c r="R574" s="6"/>
      <c r="S574" s="6"/>
      <c r="T574" s="6"/>
      <c r="U574" s="6"/>
      <c r="V574" s="9"/>
      <c r="W574" s="9"/>
      <c r="X574" s="9"/>
      <c r="Y574" s="9"/>
      <c r="Z574" s="9"/>
      <c r="AA574" s="9"/>
      <c r="AB574" s="9"/>
      <c r="AC574" s="9"/>
      <c r="AD574" s="6"/>
      <c r="AE574" s="6"/>
      <c r="AF574" s="10"/>
      <c r="AG574" s="9"/>
      <c r="AH574" s="9"/>
      <c r="AI574" s="9"/>
      <c r="AJ574" s="9"/>
      <c r="AK574" s="9"/>
      <c r="AL574" s="9"/>
      <c r="AM574" s="13"/>
      <c r="AN574" s="6"/>
      <c r="AO574" s="6"/>
      <c r="AP574" s="6"/>
    </row>
    <row r="575">
      <c r="A575" s="6"/>
      <c r="B575" s="6"/>
      <c r="C575" s="6"/>
      <c r="D575" s="9"/>
      <c r="E575" s="9"/>
      <c r="F575" s="9"/>
      <c r="G575" s="9"/>
      <c r="H575" s="9"/>
      <c r="I575" s="9"/>
      <c r="J575" s="9"/>
      <c r="K575" s="9"/>
      <c r="L575" s="6"/>
      <c r="M575" s="6"/>
      <c r="N575" s="6"/>
      <c r="O575" s="6"/>
      <c r="P575" s="6"/>
      <c r="Q575" s="6"/>
      <c r="R575" s="6"/>
      <c r="S575" s="6"/>
      <c r="T575" s="6"/>
      <c r="U575" s="6"/>
      <c r="V575" s="14"/>
      <c r="W575" s="14"/>
      <c r="X575" s="14"/>
      <c r="Y575" s="14"/>
      <c r="Z575" s="14"/>
      <c r="AA575" s="14"/>
      <c r="AB575" s="14"/>
      <c r="AC575" s="14"/>
      <c r="AD575" s="6"/>
      <c r="AE575" s="6"/>
      <c r="AF575" s="10"/>
      <c r="AG575" s="9"/>
      <c r="AH575" s="9"/>
      <c r="AI575" s="9"/>
      <c r="AJ575" s="9"/>
      <c r="AK575" s="9"/>
      <c r="AL575" s="9"/>
      <c r="AM575" s="11"/>
      <c r="AN575" s="6"/>
      <c r="AO575" s="6"/>
      <c r="AP575" s="6"/>
    </row>
    <row r="576">
      <c r="A576" s="6"/>
      <c r="B576" s="6"/>
      <c r="C576" s="6"/>
      <c r="D576" s="9"/>
      <c r="E576" s="9"/>
      <c r="F576" s="9"/>
      <c r="G576" s="9"/>
      <c r="H576" s="9"/>
      <c r="I576" s="9"/>
      <c r="J576" s="9"/>
      <c r="K576" s="9"/>
      <c r="L576" s="6"/>
      <c r="M576" s="6"/>
      <c r="N576" s="6"/>
      <c r="O576" s="6"/>
      <c r="P576" s="6"/>
      <c r="Q576" s="6"/>
      <c r="R576" s="6"/>
      <c r="S576" s="6"/>
      <c r="T576" s="6"/>
      <c r="U576" s="6"/>
      <c r="V576" s="9"/>
      <c r="W576" s="9"/>
      <c r="X576" s="9"/>
      <c r="Y576" s="9"/>
      <c r="Z576" s="9"/>
      <c r="AA576" s="9"/>
      <c r="AB576" s="9"/>
      <c r="AC576" s="9"/>
      <c r="AD576" s="6"/>
      <c r="AE576" s="6"/>
      <c r="AF576" s="10"/>
      <c r="AG576" s="9"/>
      <c r="AH576" s="9"/>
      <c r="AI576" s="9"/>
      <c r="AJ576" s="9"/>
      <c r="AK576" s="9"/>
      <c r="AL576" s="9"/>
      <c r="AM576" s="13"/>
      <c r="AN576" s="6"/>
      <c r="AO576" s="6"/>
      <c r="AP576" s="6"/>
    </row>
    <row r="577">
      <c r="A577" s="6"/>
      <c r="B577" s="6"/>
      <c r="C577" s="6"/>
      <c r="D577" s="9"/>
      <c r="E577" s="9"/>
      <c r="F577" s="9"/>
      <c r="G577" s="9"/>
      <c r="H577" s="9"/>
      <c r="I577" s="9"/>
      <c r="J577" s="9"/>
      <c r="K577" s="9"/>
      <c r="L577" s="6"/>
      <c r="M577" s="6"/>
      <c r="N577" s="6"/>
      <c r="O577" s="6"/>
      <c r="P577" s="6"/>
      <c r="Q577" s="6"/>
      <c r="R577" s="6"/>
      <c r="S577" s="6"/>
      <c r="T577" s="6"/>
      <c r="U577" s="6"/>
      <c r="V577" s="9"/>
      <c r="W577" s="9"/>
      <c r="X577" s="9"/>
      <c r="Y577" s="9"/>
      <c r="Z577" s="9"/>
      <c r="AA577" s="9"/>
      <c r="AB577" s="9"/>
      <c r="AC577" s="9"/>
      <c r="AD577" s="6"/>
      <c r="AE577" s="6"/>
      <c r="AF577" s="10"/>
      <c r="AG577" s="9"/>
      <c r="AH577" s="9"/>
      <c r="AI577" s="9"/>
      <c r="AJ577" s="9"/>
      <c r="AK577" s="9"/>
      <c r="AL577" s="9"/>
      <c r="AM577" s="13"/>
      <c r="AN577" s="6"/>
      <c r="AO577" s="6"/>
      <c r="AP577" s="6"/>
    </row>
    <row r="578">
      <c r="A578" s="6"/>
      <c r="B578" s="6"/>
      <c r="C578" s="6"/>
      <c r="D578" s="9"/>
      <c r="E578" s="9"/>
      <c r="F578" s="9"/>
      <c r="G578" s="9"/>
      <c r="H578" s="9"/>
      <c r="I578" s="9"/>
      <c r="J578" s="9"/>
      <c r="K578" s="9"/>
      <c r="L578" s="6"/>
      <c r="M578" s="6"/>
      <c r="N578" s="6"/>
      <c r="O578" s="6"/>
      <c r="P578" s="6"/>
      <c r="Q578" s="6"/>
      <c r="R578" s="6"/>
      <c r="S578" s="6"/>
      <c r="T578" s="6"/>
      <c r="U578" s="6"/>
      <c r="V578" s="14"/>
      <c r="W578" s="14"/>
      <c r="X578" s="14"/>
      <c r="Y578" s="14"/>
      <c r="Z578" s="14"/>
      <c r="AA578" s="14"/>
      <c r="AB578" s="14"/>
      <c r="AC578" s="14"/>
      <c r="AD578" s="6"/>
      <c r="AE578" s="6"/>
      <c r="AF578" s="10"/>
      <c r="AG578" s="9"/>
      <c r="AH578" s="9"/>
      <c r="AI578" s="9"/>
      <c r="AJ578" s="9"/>
      <c r="AK578" s="9"/>
      <c r="AL578" s="9"/>
      <c r="AM578" s="11"/>
      <c r="AN578" s="6"/>
      <c r="AO578" s="6"/>
      <c r="AP578" s="6"/>
    </row>
    <row r="579">
      <c r="A579" s="6"/>
      <c r="B579" s="6"/>
      <c r="C579" s="6"/>
      <c r="D579" s="9"/>
      <c r="E579" s="9"/>
      <c r="F579" s="9"/>
      <c r="G579" s="9"/>
      <c r="H579" s="9"/>
      <c r="I579" s="9"/>
      <c r="J579" s="9"/>
      <c r="K579" s="9"/>
      <c r="L579" s="6"/>
      <c r="M579" s="6"/>
      <c r="N579" s="6"/>
      <c r="O579" s="6"/>
      <c r="P579" s="6"/>
      <c r="Q579" s="6"/>
      <c r="R579" s="6"/>
      <c r="S579" s="6"/>
      <c r="T579" s="6"/>
      <c r="U579" s="6"/>
      <c r="V579" s="9"/>
      <c r="W579" s="9"/>
      <c r="X579" s="9"/>
      <c r="Y579" s="9"/>
      <c r="Z579" s="9"/>
      <c r="AA579" s="9"/>
      <c r="AB579" s="9"/>
      <c r="AC579" s="9"/>
      <c r="AD579" s="6"/>
      <c r="AE579" s="6"/>
      <c r="AF579" s="10"/>
      <c r="AG579" s="9"/>
      <c r="AH579" s="9"/>
      <c r="AI579" s="9"/>
      <c r="AJ579" s="9"/>
      <c r="AK579" s="9"/>
      <c r="AL579" s="9"/>
      <c r="AM579" s="11"/>
      <c r="AN579" s="6"/>
      <c r="AO579" s="6"/>
      <c r="AP579" s="6"/>
    </row>
    <row r="580">
      <c r="A580" s="6"/>
      <c r="B580" s="6"/>
      <c r="C580" s="6"/>
      <c r="D580" s="9"/>
      <c r="E580" s="9"/>
      <c r="F580" s="9"/>
      <c r="G580" s="9"/>
      <c r="H580" s="9"/>
      <c r="I580" s="9"/>
      <c r="J580" s="9"/>
      <c r="K580" s="9"/>
      <c r="L580" s="6"/>
      <c r="M580" s="6"/>
      <c r="N580" s="6"/>
      <c r="O580" s="6"/>
      <c r="P580" s="6"/>
      <c r="Q580" s="6"/>
      <c r="R580" s="6"/>
      <c r="S580" s="6"/>
      <c r="T580" s="6"/>
      <c r="U580" s="6"/>
      <c r="V580" s="9"/>
      <c r="W580" s="9"/>
      <c r="X580" s="9"/>
      <c r="Y580" s="9"/>
      <c r="Z580" s="9"/>
      <c r="AA580" s="9"/>
      <c r="AB580" s="9"/>
      <c r="AC580" s="9"/>
      <c r="AD580" s="6"/>
      <c r="AE580" s="6"/>
      <c r="AF580" s="10"/>
      <c r="AG580" s="9"/>
      <c r="AH580" s="9"/>
      <c r="AI580" s="9"/>
      <c r="AJ580" s="9"/>
      <c r="AK580" s="9"/>
      <c r="AL580" s="9"/>
      <c r="AM580" s="13"/>
      <c r="AN580" s="6"/>
      <c r="AO580" s="6"/>
      <c r="AP580" s="6"/>
    </row>
    <row r="581">
      <c r="A581" s="6"/>
      <c r="B581" s="6"/>
      <c r="C581" s="6"/>
      <c r="D581" s="9"/>
      <c r="E581" s="9"/>
      <c r="F581" s="9"/>
      <c r="G581" s="9"/>
      <c r="H581" s="9"/>
      <c r="I581" s="9"/>
      <c r="J581" s="9"/>
      <c r="K581" s="9"/>
      <c r="L581" s="6"/>
      <c r="M581" s="6"/>
      <c r="N581" s="6"/>
      <c r="O581" s="6"/>
      <c r="P581" s="6"/>
      <c r="Q581" s="6"/>
      <c r="R581" s="6"/>
      <c r="S581" s="6"/>
      <c r="T581" s="6"/>
      <c r="U581" s="6"/>
      <c r="V581" s="14"/>
      <c r="W581" s="14"/>
      <c r="X581" s="14"/>
      <c r="Y581" s="14"/>
      <c r="Z581" s="14"/>
      <c r="AA581" s="14"/>
      <c r="AB581" s="14"/>
      <c r="AC581" s="14"/>
      <c r="AD581" s="6"/>
      <c r="AE581" s="6"/>
      <c r="AF581" s="10"/>
      <c r="AG581" s="9"/>
      <c r="AH581" s="9"/>
      <c r="AI581" s="9"/>
      <c r="AJ581" s="9"/>
      <c r="AK581" s="9"/>
      <c r="AL581" s="9"/>
      <c r="AM581" s="13"/>
      <c r="AN581" s="6"/>
      <c r="AO581" s="6"/>
      <c r="AP581" s="6"/>
    </row>
    <row r="582">
      <c r="A582" s="6"/>
      <c r="B582" s="6"/>
      <c r="C582" s="6"/>
      <c r="D582" s="9"/>
      <c r="E582" s="9"/>
      <c r="F582" s="9"/>
      <c r="G582" s="9"/>
      <c r="H582" s="9"/>
      <c r="I582" s="9"/>
      <c r="J582" s="9"/>
      <c r="K582" s="9"/>
      <c r="L582" s="6"/>
      <c r="M582" s="6"/>
      <c r="N582" s="6"/>
      <c r="O582" s="6"/>
      <c r="P582" s="6"/>
      <c r="Q582" s="6"/>
      <c r="R582" s="6"/>
      <c r="S582" s="6"/>
      <c r="T582" s="6"/>
      <c r="U582" s="6"/>
      <c r="V582" s="9"/>
      <c r="W582" s="9"/>
      <c r="X582" s="9"/>
      <c r="Y582" s="9"/>
      <c r="Z582" s="9"/>
      <c r="AA582" s="9"/>
      <c r="AB582" s="9"/>
      <c r="AC582" s="9"/>
      <c r="AD582" s="6"/>
      <c r="AE582" s="6"/>
      <c r="AF582" s="10"/>
      <c r="AG582" s="9"/>
      <c r="AH582" s="9"/>
      <c r="AI582" s="9"/>
      <c r="AJ582" s="9"/>
      <c r="AK582" s="9"/>
      <c r="AL582" s="9"/>
      <c r="AM582" s="11"/>
      <c r="AN582" s="6"/>
      <c r="AO582" s="6"/>
      <c r="AP582" s="6"/>
    </row>
    <row r="583">
      <c r="A583" s="6"/>
      <c r="B583" s="6"/>
      <c r="C583" s="6"/>
      <c r="D583" s="9"/>
      <c r="E583" s="9"/>
      <c r="F583" s="9"/>
      <c r="G583" s="9"/>
      <c r="H583" s="9"/>
      <c r="I583" s="9"/>
      <c r="J583" s="9"/>
      <c r="K583" s="9"/>
      <c r="L583" s="6"/>
      <c r="M583" s="6"/>
      <c r="N583" s="6"/>
      <c r="O583" s="6"/>
      <c r="P583" s="6"/>
      <c r="Q583" s="6"/>
      <c r="R583" s="6"/>
      <c r="S583" s="6"/>
      <c r="T583" s="6"/>
      <c r="U583" s="6"/>
      <c r="V583" s="9"/>
      <c r="W583" s="9"/>
      <c r="X583" s="9"/>
      <c r="Y583" s="9"/>
      <c r="Z583" s="9"/>
      <c r="AA583" s="9"/>
      <c r="AB583" s="9"/>
      <c r="AC583" s="9"/>
      <c r="AD583" s="6"/>
      <c r="AE583" s="6"/>
      <c r="AF583" s="10"/>
      <c r="AG583" s="9"/>
      <c r="AH583" s="9"/>
      <c r="AI583" s="9"/>
      <c r="AJ583" s="9"/>
      <c r="AK583" s="9"/>
      <c r="AL583" s="9"/>
      <c r="AM583" s="11"/>
      <c r="AN583" s="6"/>
      <c r="AO583" s="6"/>
      <c r="AP583" s="6"/>
    </row>
    <row r="584">
      <c r="A584" s="6"/>
      <c r="B584" s="6"/>
      <c r="C584" s="6"/>
      <c r="D584" s="9"/>
      <c r="E584" s="9"/>
      <c r="F584" s="9"/>
      <c r="G584" s="9"/>
      <c r="H584" s="9"/>
      <c r="I584" s="9"/>
      <c r="J584" s="9"/>
      <c r="K584" s="9"/>
      <c r="L584" s="6"/>
      <c r="M584" s="6"/>
      <c r="N584" s="6"/>
      <c r="O584" s="6"/>
      <c r="P584" s="6"/>
      <c r="Q584" s="6"/>
      <c r="R584" s="6"/>
      <c r="S584" s="6"/>
      <c r="T584" s="6"/>
      <c r="U584" s="6"/>
      <c r="V584" s="9"/>
      <c r="W584" s="9"/>
      <c r="X584" s="9"/>
      <c r="Y584" s="9"/>
      <c r="Z584" s="9"/>
      <c r="AA584" s="9"/>
      <c r="AB584" s="9"/>
      <c r="AC584" s="9"/>
      <c r="AD584" s="6"/>
      <c r="AE584" s="6"/>
      <c r="AF584" s="10"/>
      <c r="AG584" s="9"/>
      <c r="AH584" s="9"/>
      <c r="AI584" s="9"/>
      <c r="AJ584" s="9"/>
      <c r="AK584" s="9"/>
      <c r="AL584" s="9"/>
      <c r="AM584" s="13"/>
      <c r="AN584" s="6"/>
      <c r="AO584" s="6"/>
      <c r="AP584" s="6"/>
    </row>
    <row r="585">
      <c r="A585" s="6"/>
      <c r="B585" s="6"/>
      <c r="C585" s="6"/>
      <c r="D585" s="9"/>
      <c r="E585" s="9"/>
      <c r="F585" s="9"/>
      <c r="G585" s="9"/>
      <c r="H585" s="9"/>
      <c r="I585" s="9"/>
      <c r="J585" s="9"/>
      <c r="K585" s="9"/>
      <c r="L585" s="6"/>
      <c r="M585" s="6"/>
      <c r="N585" s="6"/>
      <c r="O585" s="6"/>
      <c r="P585" s="6"/>
      <c r="Q585" s="6"/>
      <c r="R585" s="6"/>
      <c r="S585" s="6"/>
      <c r="T585" s="6"/>
      <c r="U585" s="6"/>
      <c r="V585" s="9"/>
      <c r="W585" s="9"/>
      <c r="X585" s="9"/>
      <c r="Y585" s="9"/>
      <c r="Z585" s="9"/>
      <c r="AA585" s="9"/>
      <c r="AB585" s="9"/>
      <c r="AC585" s="9"/>
      <c r="AD585" s="6"/>
      <c r="AE585" s="6"/>
      <c r="AF585" s="10"/>
      <c r="AG585" s="9"/>
      <c r="AH585" s="9"/>
      <c r="AI585" s="9"/>
      <c r="AJ585" s="9"/>
      <c r="AK585" s="9"/>
      <c r="AL585" s="9"/>
      <c r="AM585" s="11"/>
      <c r="AN585" s="6"/>
      <c r="AO585" s="6"/>
      <c r="AP585" s="6"/>
    </row>
    <row r="586">
      <c r="A586" s="6"/>
      <c r="B586" s="6"/>
      <c r="C586" s="6"/>
      <c r="D586" s="9"/>
      <c r="E586" s="9"/>
      <c r="F586" s="9"/>
      <c r="G586" s="9"/>
      <c r="H586" s="9"/>
      <c r="I586" s="9"/>
      <c r="J586" s="9"/>
      <c r="K586" s="9"/>
      <c r="L586" s="6"/>
      <c r="M586" s="6"/>
      <c r="N586" s="6"/>
      <c r="O586" s="6"/>
      <c r="P586" s="6"/>
      <c r="Q586" s="6"/>
      <c r="R586" s="6"/>
      <c r="S586" s="6"/>
      <c r="T586" s="6"/>
      <c r="U586" s="6"/>
      <c r="V586" s="9"/>
      <c r="W586" s="9"/>
      <c r="X586" s="9"/>
      <c r="Y586" s="9"/>
      <c r="Z586" s="9"/>
      <c r="AA586" s="9"/>
      <c r="AB586" s="9"/>
      <c r="AC586" s="9"/>
      <c r="AD586" s="6"/>
      <c r="AE586" s="6"/>
      <c r="AF586" s="10"/>
      <c r="AG586" s="9"/>
      <c r="AH586" s="9"/>
      <c r="AI586" s="9"/>
      <c r="AJ586" s="9"/>
      <c r="AK586" s="9"/>
      <c r="AL586" s="9"/>
      <c r="AM586" s="11"/>
      <c r="AN586" s="6"/>
      <c r="AO586" s="6"/>
      <c r="AP586" s="6"/>
    </row>
    <row r="587">
      <c r="A587" s="6"/>
      <c r="B587" s="6"/>
      <c r="C587" s="6"/>
      <c r="D587" s="9"/>
      <c r="E587" s="9"/>
      <c r="F587" s="9"/>
      <c r="G587" s="9"/>
      <c r="H587" s="9"/>
      <c r="I587" s="9"/>
      <c r="J587" s="9"/>
      <c r="K587" s="9"/>
      <c r="L587" s="6"/>
      <c r="M587" s="6"/>
      <c r="N587" s="6"/>
      <c r="O587" s="6"/>
      <c r="P587" s="6"/>
      <c r="Q587" s="6"/>
      <c r="R587" s="6"/>
      <c r="S587" s="6"/>
      <c r="T587" s="6"/>
      <c r="U587" s="6"/>
      <c r="V587" s="9"/>
      <c r="W587" s="9"/>
      <c r="X587" s="9"/>
      <c r="Y587" s="9"/>
      <c r="Z587" s="9"/>
      <c r="AA587" s="9"/>
      <c r="AB587" s="9"/>
      <c r="AC587" s="9"/>
      <c r="AD587" s="6"/>
      <c r="AE587" s="6"/>
      <c r="AF587" s="10"/>
      <c r="AG587" s="9"/>
      <c r="AH587" s="9"/>
      <c r="AI587" s="9"/>
      <c r="AJ587" s="9"/>
      <c r="AK587" s="9"/>
      <c r="AL587" s="9"/>
      <c r="AM587" s="11"/>
      <c r="AN587" s="6"/>
      <c r="AO587" s="6"/>
      <c r="AP587" s="6"/>
    </row>
    <row r="588">
      <c r="A588" s="6"/>
      <c r="B588" s="6"/>
      <c r="C588" s="6"/>
      <c r="D588" s="9"/>
      <c r="E588" s="9"/>
      <c r="F588" s="9"/>
      <c r="G588" s="9"/>
      <c r="H588" s="9"/>
      <c r="I588" s="9"/>
      <c r="J588" s="9"/>
      <c r="K588" s="9"/>
      <c r="L588" s="6"/>
      <c r="M588" s="6"/>
      <c r="N588" s="6"/>
      <c r="O588" s="6"/>
      <c r="P588" s="6"/>
      <c r="Q588" s="6"/>
      <c r="R588" s="6"/>
      <c r="S588" s="6"/>
      <c r="T588" s="6"/>
      <c r="U588" s="6"/>
      <c r="V588" s="9"/>
      <c r="W588" s="9"/>
      <c r="X588" s="9"/>
      <c r="Y588" s="9"/>
      <c r="Z588" s="9"/>
      <c r="AA588" s="9"/>
      <c r="AB588" s="9"/>
      <c r="AC588" s="9"/>
      <c r="AD588" s="6"/>
      <c r="AE588" s="6"/>
      <c r="AF588" s="10"/>
      <c r="AG588" s="9"/>
      <c r="AH588" s="9"/>
      <c r="AI588" s="9"/>
      <c r="AJ588" s="9"/>
      <c r="AK588" s="9"/>
      <c r="AL588" s="9"/>
      <c r="AM588" s="11"/>
      <c r="AN588" s="6"/>
      <c r="AO588" s="6"/>
      <c r="AP588" s="6"/>
    </row>
    <row r="589">
      <c r="A589" s="6"/>
      <c r="B589" s="6"/>
      <c r="C589" s="6"/>
      <c r="D589" s="9"/>
      <c r="E589" s="9"/>
      <c r="F589" s="9"/>
      <c r="G589" s="9"/>
      <c r="H589" s="9"/>
      <c r="I589" s="9"/>
      <c r="J589" s="9"/>
      <c r="K589" s="9"/>
      <c r="L589" s="6"/>
      <c r="M589" s="6"/>
      <c r="N589" s="6"/>
      <c r="O589" s="6"/>
      <c r="P589" s="6"/>
      <c r="Q589" s="6"/>
      <c r="R589" s="6"/>
      <c r="S589" s="6"/>
      <c r="T589" s="6"/>
      <c r="U589" s="6"/>
      <c r="V589" s="9"/>
      <c r="W589" s="9"/>
      <c r="X589" s="9"/>
      <c r="Y589" s="9"/>
      <c r="Z589" s="9"/>
      <c r="AA589" s="9"/>
      <c r="AB589" s="9"/>
      <c r="AC589" s="9"/>
      <c r="AD589" s="6"/>
      <c r="AE589" s="6"/>
      <c r="AF589" s="10"/>
      <c r="AG589" s="9"/>
      <c r="AH589" s="9"/>
      <c r="AI589" s="9"/>
      <c r="AJ589" s="9"/>
      <c r="AK589" s="9"/>
      <c r="AL589" s="9"/>
      <c r="AM589" s="13"/>
      <c r="AN589" s="6"/>
      <c r="AO589" s="6"/>
      <c r="AP589" s="6"/>
    </row>
    <row r="590">
      <c r="A590" s="6"/>
      <c r="B590" s="6"/>
      <c r="C590" s="6"/>
      <c r="D590" s="9"/>
      <c r="E590" s="9"/>
      <c r="F590" s="9"/>
      <c r="G590" s="9"/>
      <c r="H590" s="9"/>
      <c r="I590" s="9"/>
      <c r="J590" s="9"/>
      <c r="K590" s="9"/>
      <c r="L590" s="6"/>
      <c r="M590" s="6"/>
      <c r="N590" s="6"/>
      <c r="O590" s="6"/>
      <c r="P590" s="6"/>
      <c r="Q590" s="6"/>
      <c r="R590" s="6"/>
      <c r="S590" s="6"/>
      <c r="T590" s="6"/>
      <c r="U590" s="6"/>
      <c r="V590" s="9"/>
      <c r="W590" s="9"/>
      <c r="X590" s="9"/>
      <c r="Y590" s="9"/>
      <c r="Z590" s="9"/>
      <c r="AA590" s="9"/>
      <c r="AB590" s="9"/>
      <c r="AC590" s="9"/>
      <c r="AD590" s="6"/>
      <c r="AE590" s="6"/>
      <c r="AF590" s="10"/>
      <c r="AG590" s="9"/>
      <c r="AH590" s="9"/>
      <c r="AI590" s="9"/>
      <c r="AJ590" s="9"/>
      <c r="AK590" s="9"/>
      <c r="AL590" s="9"/>
      <c r="AM590" s="13"/>
      <c r="AN590" s="6"/>
      <c r="AO590" s="6"/>
      <c r="AP590" s="6"/>
    </row>
    <row r="591">
      <c r="A591" s="6"/>
      <c r="B591" s="6"/>
      <c r="C591" s="6"/>
      <c r="D591" s="9"/>
      <c r="E591" s="9"/>
      <c r="F591" s="9"/>
      <c r="G591" s="9"/>
      <c r="H591" s="9"/>
      <c r="I591" s="9"/>
      <c r="J591" s="9"/>
      <c r="K591" s="9"/>
      <c r="L591" s="6"/>
      <c r="M591" s="6"/>
      <c r="N591" s="6"/>
      <c r="O591" s="6"/>
      <c r="P591" s="6"/>
      <c r="Q591" s="6"/>
      <c r="R591" s="6"/>
      <c r="S591" s="6"/>
      <c r="T591" s="6"/>
      <c r="U591" s="6"/>
      <c r="V591" s="9"/>
      <c r="W591" s="9"/>
      <c r="X591" s="9"/>
      <c r="Y591" s="9"/>
      <c r="Z591" s="9"/>
      <c r="AA591" s="9"/>
      <c r="AB591" s="9"/>
      <c r="AC591" s="9"/>
      <c r="AD591" s="6"/>
      <c r="AE591" s="6"/>
      <c r="AF591" s="10"/>
      <c r="AG591" s="9"/>
      <c r="AH591" s="9"/>
      <c r="AI591" s="9"/>
      <c r="AJ591" s="9"/>
      <c r="AK591" s="9"/>
      <c r="AL591" s="9"/>
      <c r="AM591" s="11"/>
      <c r="AN591" s="6"/>
      <c r="AO591" s="6"/>
      <c r="AP591" s="6"/>
    </row>
    <row r="592">
      <c r="A592" s="6"/>
      <c r="B592" s="6"/>
      <c r="C592" s="6"/>
      <c r="D592" s="9"/>
      <c r="E592" s="9"/>
      <c r="F592" s="9"/>
      <c r="G592" s="9"/>
      <c r="H592" s="9"/>
      <c r="I592" s="9"/>
      <c r="J592" s="9"/>
      <c r="K592" s="9"/>
      <c r="L592" s="6"/>
      <c r="M592" s="6"/>
      <c r="N592" s="6"/>
      <c r="O592" s="6"/>
      <c r="P592" s="6"/>
      <c r="Q592" s="6"/>
      <c r="R592" s="6"/>
      <c r="S592" s="6"/>
      <c r="T592" s="6"/>
      <c r="U592" s="6"/>
      <c r="V592" s="9"/>
      <c r="W592" s="9"/>
      <c r="X592" s="9"/>
      <c r="Y592" s="9"/>
      <c r="Z592" s="9"/>
      <c r="AA592" s="9"/>
      <c r="AB592" s="9"/>
      <c r="AC592" s="9"/>
      <c r="AD592" s="6"/>
      <c r="AE592" s="6"/>
      <c r="AF592" s="10"/>
      <c r="AG592" s="9"/>
      <c r="AH592" s="9"/>
      <c r="AI592" s="9"/>
      <c r="AJ592" s="9"/>
      <c r="AK592" s="9"/>
      <c r="AL592" s="9"/>
      <c r="AM592" s="11"/>
      <c r="AN592" s="6"/>
      <c r="AO592" s="6"/>
      <c r="AP592" s="6"/>
    </row>
    <row r="593">
      <c r="A593" s="6"/>
      <c r="B593" s="6"/>
      <c r="C593" s="6"/>
      <c r="D593" s="9"/>
      <c r="E593" s="9"/>
      <c r="F593" s="9"/>
      <c r="G593" s="9"/>
      <c r="H593" s="9"/>
      <c r="I593" s="9"/>
      <c r="J593" s="9"/>
      <c r="K593" s="9"/>
      <c r="L593" s="6"/>
      <c r="M593" s="6"/>
      <c r="N593" s="6"/>
      <c r="O593" s="6"/>
      <c r="P593" s="6"/>
      <c r="Q593" s="6"/>
      <c r="R593" s="6"/>
      <c r="S593" s="6"/>
      <c r="T593" s="6"/>
      <c r="U593" s="6"/>
      <c r="V593" s="9"/>
      <c r="W593" s="9"/>
      <c r="X593" s="9"/>
      <c r="Y593" s="9"/>
      <c r="Z593" s="9"/>
      <c r="AA593" s="9"/>
      <c r="AB593" s="9"/>
      <c r="AC593" s="9"/>
      <c r="AD593" s="6"/>
      <c r="AE593" s="6"/>
      <c r="AF593" s="10"/>
      <c r="AG593" s="9"/>
      <c r="AH593" s="9"/>
      <c r="AI593" s="9"/>
      <c r="AJ593" s="9"/>
      <c r="AK593" s="9"/>
      <c r="AL593" s="9"/>
      <c r="AM593" s="13"/>
      <c r="AN593" s="6"/>
      <c r="AO593" s="6"/>
      <c r="AP593" s="6"/>
    </row>
    <row r="594">
      <c r="A594" s="6"/>
      <c r="B594" s="6"/>
      <c r="C594" s="6"/>
      <c r="D594" s="9"/>
      <c r="E594" s="9"/>
      <c r="F594" s="9"/>
      <c r="G594" s="9"/>
      <c r="H594" s="9"/>
      <c r="I594" s="9"/>
      <c r="J594" s="9"/>
      <c r="K594" s="9"/>
      <c r="L594" s="6"/>
      <c r="M594" s="6"/>
      <c r="N594" s="6"/>
      <c r="O594" s="6"/>
      <c r="P594" s="6"/>
      <c r="Q594" s="6"/>
      <c r="R594" s="6"/>
      <c r="S594" s="6"/>
      <c r="T594" s="6"/>
      <c r="U594" s="6"/>
      <c r="V594" s="9"/>
      <c r="W594" s="9"/>
      <c r="X594" s="9"/>
      <c r="Y594" s="9"/>
      <c r="Z594" s="9"/>
      <c r="AA594" s="9"/>
      <c r="AB594" s="9"/>
      <c r="AC594" s="9"/>
      <c r="AD594" s="6"/>
      <c r="AE594" s="6"/>
      <c r="AF594" s="10"/>
      <c r="AG594" s="9"/>
      <c r="AH594" s="9"/>
      <c r="AI594" s="9"/>
      <c r="AJ594" s="9"/>
      <c r="AK594" s="9"/>
      <c r="AL594" s="9"/>
      <c r="AM594" s="11"/>
      <c r="AN594" s="6"/>
      <c r="AO594" s="6"/>
      <c r="AP594" s="6"/>
    </row>
    <row r="595">
      <c r="A595" s="6"/>
      <c r="B595" s="6"/>
      <c r="C595" s="6"/>
      <c r="D595" s="9"/>
      <c r="E595" s="9"/>
      <c r="F595" s="9"/>
      <c r="G595" s="9"/>
      <c r="H595" s="9"/>
      <c r="I595" s="9"/>
      <c r="J595" s="9"/>
      <c r="K595" s="9"/>
      <c r="L595" s="6"/>
      <c r="M595" s="6"/>
      <c r="N595" s="6"/>
      <c r="O595" s="6"/>
      <c r="P595" s="6"/>
      <c r="Q595" s="6"/>
      <c r="R595" s="6"/>
      <c r="S595" s="6"/>
      <c r="T595" s="6"/>
      <c r="U595" s="6"/>
      <c r="V595" s="9"/>
      <c r="W595" s="9"/>
      <c r="X595" s="9"/>
      <c r="Y595" s="9"/>
      <c r="Z595" s="9"/>
      <c r="AA595" s="9"/>
      <c r="AB595" s="9"/>
      <c r="AC595" s="9"/>
      <c r="AD595" s="6"/>
      <c r="AE595" s="6"/>
      <c r="AF595" s="10"/>
      <c r="AG595" s="9"/>
      <c r="AH595" s="9"/>
      <c r="AI595" s="9"/>
      <c r="AJ595" s="9"/>
      <c r="AK595" s="9"/>
      <c r="AL595" s="9"/>
      <c r="AM595" s="11"/>
      <c r="AN595" s="6"/>
      <c r="AO595" s="6"/>
      <c r="AP595" s="6"/>
    </row>
    <row r="596">
      <c r="A596" s="6"/>
      <c r="B596" s="6"/>
      <c r="C596" s="6"/>
      <c r="D596" s="9"/>
      <c r="E596" s="9"/>
      <c r="F596" s="9"/>
      <c r="G596" s="9"/>
      <c r="H596" s="9"/>
      <c r="I596" s="9"/>
      <c r="J596" s="9"/>
      <c r="K596" s="9"/>
      <c r="L596" s="6"/>
      <c r="M596" s="6"/>
      <c r="N596" s="6"/>
      <c r="O596" s="6"/>
      <c r="P596" s="6"/>
      <c r="Q596" s="6"/>
      <c r="R596" s="6"/>
      <c r="S596" s="6"/>
      <c r="T596" s="6"/>
      <c r="U596" s="6"/>
      <c r="V596" s="9"/>
      <c r="W596" s="9"/>
      <c r="X596" s="9"/>
      <c r="Y596" s="9"/>
      <c r="Z596" s="9"/>
      <c r="AA596" s="9"/>
      <c r="AB596" s="9"/>
      <c r="AC596" s="9"/>
      <c r="AD596" s="6"/>
      <c r="AE596" s="6"/>
      <c r="AF596" s="10"/>
      <c r="AG596" s="9"/>
      <c r="AH596" s="9"/>
      <c r="AI596" s="9"/>
      <c r="AJ596" s="9"/>
      <c r="AK596" s="9"/>
      <c r="AL596" s="9"/>
      <c r="AM596" s="13"/>
      <c r="AN596" s="6"/>
      <c r="AO596" s="6"/>
      <c r="AP596" s="6"/>
    </row>
    <row r="597">
      <c r="A597" s="6"/>
      <c r="B597" s="6"/>
      <c r="C597" s="6"/>
      <c r="D597" s="9"/>
      <c r="E597" s="9"/>
      <c r="F597" s="9"/>
      <c r="G597" s="9"/>
      <c r="H597" s="9"/>
      <c r="I597" s="9"/>
      <c r="J597" s="9"/>
      <c r="K597" s="9"/>
      <c r="L597" s="6"/>
      <c r="M597" s="6"/>
      <c r="N597" s="6"/>
      <c r="O597" s="6"/>
      <c r="P597" s="6"/>
      <c r="Q597" s="6"/>
      <c r="R597" s="6"/>
      <c r="S597" s="6"/>
      <c r="T597" s="6"/>
      <c r="U597" s="6"/>
      <c r="V597" s="9"/>
      <c r="W597" s="9"/>
      <c r="X597" s="9"/>
      <c r="Y597" s="9"/>
      <c r="Z597" s="9"/>
      <c r="AA597" s="9"/>
      <c r="AB597" s="9"/>
      <c r="AC597" s="9"/>
      <c r="AD597" s="6"/>
      <c r="AE597" s="6"/>
      <c r="AF597" s="10"/>
      <c r="AG597" s="9"/>
      <c r="AH597" s="9"/>
      <c r="AI597" s="9"/>
      <c r="AJ597" s="9"/>
      <c r="AK597" s="9"/>
      <c r="AL597" s="9"/>
      <c r="AM597" s="13"/>
      <c r="AN597" s="6"/>
      <c r="AO597" s="6"/>
      <c r="AP597" s="6"/>
    </row>
    <row r="598">
      <c r="A598" s="6"/>
      <c r="B598" s="6"/>
      <c r="C598" s="6"/>
      <c r="D598" s="9"/>
      <c r="E598" s="9"/>
      <c r="F598" s="9"/>
      <c r="G598" s="9"/>
      <c r="H598" s="9"/>
      <c r="I598" s="9"/>
      <c r="J598" s="9"/>
      <c r="K598" s="9"/>
      <c r="L598" s="6"/>
      <c r="M598" s="6"/>
      <c r="N598" s="6"/>
      <c r="O598" s="6"/>
      <c r="P598" s="6"/>
      <c r="Q598" s="6"/>
      <c r="R598" s="6"/>
      <c r="S598" s="6"/>
      <c r="T598" s="6"/>
      <c r="U598" s="6"/>
      <c r="V598" s="9"/>
      <c r="W598" s="9"/>
      <c r="X598" s="9"/>
      <c r="Y598" s="9"/>
      <c r="Z598" s="9"/>
      <c r="AA598" s="9"/>
      <c r="AB598" s="9"/>
      <c r="AC598" s="9"/>
      <c r="AD598" s="6"/>
      <c r="AE598" s="6"/>
      <c r="AF598" s="10"/>
      <c r="AG598" s="9"/>
      <c r="AH598" s="9"/>
      <c r="AI598" s="9"/>
      <c r="AJ598" s="9"/>
      <c r="AK598" s="9"/>
      <c r="AL598" s="9"/>
      <c r="AM598" s="11"/>
      <c r="AN598" s="6"/>
      <c r="AO598" s="6"/>
      <c r="AP598" s="6"/>
    </row>
    <row r="599">
      <c r="A599" s="6"/>
      <c r="B599" s="6"/>
      <c r="C599" s="6"/>
      <c r="D599" s="9"/>
      <c r="E599" s="9"/>
      <c r="F599" s="9"/>
      <c r="G599" s="9"/>
      <c r="H599" s="9"/>
      <c r="I599" s="9"/>
      <c r="J599" s="9"/>
      <c r="K599" s="9"/>
      <c r="L599" s="6"/>
      <c r="M599" s="6"/>
      <c r="N599" s="6"/>
      <c r="O599" s="6"/>
      <c r="P599" s="6"/>
      <c r="Q599" s="6"/>
      <c r="R599" s="6"/>
      <c r="S599" s="6"/>
      <c r="T599" s="6"/>
      <c r="U599" s="6"/>
      <c r="V599" s="9"/>
      <c r="W599" s="9"/>
      <c r="X599" s="9"/>
      <c r="Y599" s="9"/>
      <c r="Z599" s="9"/>
      <c r="AA599" s="9"/>
      <c r="AB599" s="9"/>
      <c r="AC599" s="9"/>
      <c r="AD599" s="6"/>
      <c r="AE599" s="6"/>
      <c r="AF599" s="10"/>
      <c r="AG599" s="9"/>
      <c r="AH599" s="9"/>
      <c r="AI599" s="9"/>
      <c r="AJ599" s="9"/>
      <c r="AK599" s="9"/>
      <c r="AL599" s="9"/>
      <c r="AM599" s="11"/>
      <c r="AN599" s="6"/>
      <c r="AO599" s="6"/>
      <c r="AP599" s="6"/>
    </row>
    <row r="600">
      <c r="A600" s="6"/>
      <c r="B600" s="6"/>
      <c r="C600" s="6"/>
      <c r="D600" s="9"/>
      <c r="E600" s="9"/>
      <c r="F600" s="9"/>
      <c r="G600" s="9"/>
      <c r="H600" s="9"/>
      <c r="I600" s="9"/>
      <c r="J600" s="9"/>
      <c r="K600" s="9"/>
      <c r="L600" s="6"/>
      <c r="M600" s="6"/>
      <c r="N600" s="6"/>
      <c r="O600" s="6"/>
      <c r="P600" s="6"/>
      <c r="Q600" s="6"/>
      <c r="R600" s="6"/>
      <c r="S600" s="6"/>
      <c r="T600" s="6"/>
      <c r="U600" s="6"/>
      <c r="V600" s="9"/>
      <c r="W600" s="9"/>
      <c r="X600" s="9"/>
      <c r="Y600" s="9"/>
      <c r="Z600" s="9"/>
      <c r="AA600" s="9"/>
      <c r="AB600" s="9"/>
      <c r="AC600" s="9"/>
      <c r="AD600" s="6"/>
      <c r="AE600" s="6"/>
      <c r="AF600" s="10"/>
      <c r="AG600" s="9"/>
      <c r="AH600" s="9"/>
      <c r="AI600" s="9"/>
      <c r="AJ600" s="9"/>
      <c r="AK600" s="9"/>
      <c r="AL600" s="9"/>
      <c r="AM600" s="13"/>
      <c r="AN600" s="6"/>
      <c r="AO600" s="6"/>
      <c r="AP600" s="6"/>
    </row>
    <row r="601">
      <c r="A601" s="6"/>
      <c r="B601" s="6"/>
      <c r="C601" s="6"/>
      <c r="D601" s="9"/>
      <c r="E601" s="9"/>
      <c r="F601" s="9"/>
      <c r="G601" s="9"/>
      <c r="H601" s="9"/>
      <c r="I601" s="9"/>
      <c r="J601" s="9"/>
      <c r="K601" s="9"/>
      <c r="L601" s="6"/>
      <c r="M601" s="6"/>
      <c r="N601" s="6"/>
      <c r="O601" s="6"/>
      <c r="P601" s="6"/>
      <c r="Q601" s="6"/>
      <c r="R601" s="6"/>
      <c r="S601" s="6"/>
      <c r="T601" s="6"/>
      <c r="U601" s="6"/>
      <c r="V601" s="9"/>
      <c r="W601" s="9"/>
      <c r="X601" s="9"/>
      <c r="Y601" s="9"/>
      <c r="Z601" s="9"/>
      <c r="AA601" s="9"/>
      <c r="AB601" s="9"/>
      <c r="AC601" s="9"/>
      <c r="AD601" s="6"/>
      <c r="AE601" s="6"/>
      <c r="AF601" s="10"/>
      <c r="AG601" s="9"/>
      <c r="AH601" s="9"/>
      <c r="AI601" s="9"/>
      <c r="AJ601" s="9"/>
      <c r="AK601" s="9"/>
      <c r="AL601" s="9"/>
      <c r="AM601" s="11"/>
      <c r="AN601" s="6"/>
      <c r="AO601" s="6"/>
      <c r="AP601" s="6"/>
    </row>
    <row r="602">
      <c r="A602" s="6"/>
      <c r="B602" s="6"/>
      <c r="C602" s="6"/>
      <c r="D602" s="9"/>
      <c r="E602" s="9"/>
      <c r="F602" s="9"/>
      <c r="G602" s="9"/>
      <c r="H602" s="9"/>
      <c r="I602" s="9"/>
      <c r="J602" s="9"/>
      <c r="K602" s="9"/>
      <c r="L602" s="6"/>
      <c r="M602" s="6"/>
      <c r="N602" s="6"/>
      <c r="O602" s="6"/>
      <c r="P602" s="6"/>
      <c r="Q602" s="6"/>
      <c r="R602" s="6"/>
      <c r="S602" s="6"/>
      <c r="T602" s="6"/>
      <c r="U602" s="6"/>
      <c r="V602" s="9"/>
      <c r="W602" s="9"/>
      <c r="X602" s="9"/>
      <c r="Y602" s="9"/>
      <c r="Z602" s="9"/>
      <c r="AA602" s="9"/>
      <c r="AB602" s="9"/>
      <c r="AC602" s="9"/>
      <c r="AD602" s="6"/>
      <c r="AE602" s="6"/>
      <c r="AF602" s="10"/>
      <c r="AG602" s="9"/>
      <c r="AH602" s="9"/>
      <c r="AI602" s="9"/>
      <c r="AJ602" s="9"/>
      <c r="AK602" s="9"/>
      <c r="AL602" s="9"/>
      <c r="AM602" s="11"/>
      <c r="AN602" s="6"/>
      <c r="AO602" s="6"/>
      <c r="AP602" s="6"/>
    </row>
    <row r="603">
      <c r="A603" s="6"/>
      <c r="B603" s="6"/>
      <c r="C603" s="6"/>
      <c r="D603" s="9"/>
      <c r="E603" s="9"/>
      <c r="F603" s="9"/>
      <c r="G603" s="9"/>
      <c r="H603" s="9"/>
      <c r="I603" s="9"/>
      <c r="J603" s="9"/>
      <c r="K603" s="9"/>
      <c r="L603" s="6"/>
      <c r="M603" s="6"/>
      <c r="N603" s="6"/>
      <c r="O603" s="6"/>
      <c r="P603" s="6"/>
      <c r="Q603" s="6"/>
      <c r="R603" s="6"/>
      <c r="S603" s="6"/>
      <c r="T603" s="6"/>
      <c r="U603" s="6"/>
      <c r="V603" s="9"/>
      <c r="W603" s="9"/>
      <c r="X603" s="9"/>
      <c r="Y603" s="9"/>
      <c r="Z603" s="9"/>
      <c r="AA603" s="9"/>
      <c r="AB603" s="9"/>
      <c r="AC603" s="9"/>
      <c r="AD603" s="6"/>
      <c r="AE603" s="6"/>
      <c r="AF603" s="10"/>
      <c r="AG603" s="9"/>
      <c r="AH603" s="9"/>
      <c r="AI603" s="9"/>
      <c r="AJ603" s="9"/>
      <c r="AK603" s="9"/>
      <c r="AL603" s="9"/>
      <c r="AM603" s="11"/>
      <c r="AN603" s="6"/>
      <c r="AO603" s="6"/>
      <c r="AP603" s="6"/>
    </row>
    <row r="604">
      <c r="A604" s="6"/>
      <c r="B604" s="6"/>
      <c r="C604" s="6"/>
      <c r="D604" s="9"/>
      <c r="E604" s="9"/>
      <c r="F604" s="9"/>
      <c r="G604" s="9"/>
      <c r="H604" s="9"/>
      <c r="I604" s="9"/>
      <c r="J604" s="9"/>
      <c r="K604" s="9"/>
      <c r="L604" s="6"/>
      <c r="M604" s="6"/>
      <c r="N604" s="6"/>
      <c r="O604" s="6"/>
      <c r="P604" s="6"/>
      <c r="Q604" s="6"/>
      <c r="R604" s="6"/>
      <c r="S604" s="6"/>
      <c r="T604" s="6"/>
      <c r="U604" s="6"/>
      <c r="V604" s="9"/>
      <c r="W604" s="9"/>
      <c r="X604" s="9"/>
      <c r="Y604" s="9"/>
      <c r="Z604" s="9"/>
      <c r="AA604" s="9"/>
      <c r="AB604" s="9"/>
      <c r="AC604" s="9"/>
      <c r="AD604" s="6"/>
      <c r="AE604" s="6"/>
      <c r="AF604" s="10"/>
      <c r="AG604" s="9"/>
      <c r="AH604" s="9"/>
      <c r="AI604" s="9"/>
      <c r="AJ604" s="9"/>
      <c r="AK604" s="9"/>
      <c r="AL604" s="9"/>
      <c r="AM604" s="13"/>
      <c r="AN604" s="6"/>
      <c r="AO604" s="6"/>
      <c r="AP604" s="6"/>
    </row>
    <row r="605">
      <c r="A605" s="6"/>
      <c r="B605" s="6"/>
      <c r="C605" s="6"/>
      <c r="D605" s="9"/>
      <c r="E605" s="9"/>
      <c r="F605" s="9"/>
      <c r="G605" s="9"/>
      <c r="H605" s="9"/>
      <c r="I605" s="9"/>
      <c r="J605" s="9"/>
      <c r="K605" s="9"/>
      <c r="L605" s="6"/>
      <c r="M605" s="6"/>
      <c r="N605" s="6"/>
      <c r="O605" s="6"/>
      <c r="P605" s="6"/>
      <c r="Q605" s="6"/>
      <c r="R605" s="6"/>
      <c r="S605" s="6"/>
      <c r="T605" s="6"/>
      <c r="U605" s="6"/>
      <c r="V605" s="9"/>
      <c r="W605" s="9"/>
      <c r="X605" s="9"/>
      <c r="Y605" s="9"/>
      <c r="Z605" s="9"/>
      <c r="AA605" s="9"/>
      <c r="AB605" s="9"/>
      <c r="AC605" s="9"/>
      <c r="AD605" s="6"/>
      <c r="AE605" s="6"/>
      <c r="AF605" s="10"/>
      <c r="AG605" s="9"/>
      <c r="AH605" s="9"/>
      <c r="AI605" s="9"/>
      <c r="AJ605" s="9"/>
      <c r="AK605" s="9"/>
      <c r="AL605" s="9"/>
      <c r="AM605" s="13"/>
      <c r="AN605" s="6"/>
      <c r="AO605" s="6"/>
      <c r="AP605" s="6"/>
    </row>
    <row r="606">
      <c r="A606" s="6"/>
      <c r="B606" s="6"/>
      <c r="C606" s="6"/>
      <c r="D606" s="9"/>
      <c r="E606" s="9"/>
      <c r="F606" s="9"/>
      <c r="G606" s="9"/>
      <c r="H606" s="9"/>
      <c r="I606" s="9"/>
      <c r="J606" s="9"/>
      <c r="K606" s="9"/>
      <c r="L606" s="6"/>
      <c r="M606" s="6"/>
      <c r="N606" s="6"/>
      <c r="O606" s="6"/>
      <c r="P606" s="6"/>
      <c r="Q606" s="6"/>
      <c r="R606" s="6"/>
      <c r="S606" s="6"/>
      <c r="T606" s="6"/>
      <c r="U606" s="6"/>
      <c r="V606" s="9"/>
      <c r="W606" s="9"/>
      <c r="X606" s="9"/>
      <c r="Y606" s="9"/>
      <c r="Z606" s="9"/>
      <c r="AA606" s="9"/>
      <c r="AB606" s="9"/>
      <c r="AC606" s="9"/>
      <c r="AD606" s="6"/>
      <c r="AE606" s="6"/>
      <c r="AF606" s="10"/>
      <c r="AG606" s="9"/>
      <c r="AH606" s="9"/>
      <c r="AI606" s="9"/>
      <c r="AJ606" s="9"/>
      <c r="AK606" s="9"/>
      <c r="AL606" s="9"/>
      <c r="AM606" s="11"/>
      <c r="AN606" s="6"/>
      <c r="AO606" s="6"/>
      <c r="AP606" s="6"/>
    </row>
    <row r="607">
      <c r="A607" s="6"/>
      <c r="B607" s="6"/>
      <c r="C607" s="6"/>
      <c r="D607" s="9"/>
      <c r="E607" s="9"/>
      <c r="F607" s="9"/>
      <c r="G607" s="9"/>
      <c r="H607" s="9"/>
      <c r="I607" s="9"/>
      <c r="J607" s="9"/>
      <c r="K607" s="9"/>
      <c r="L607" s="6"/>
      <c r="M607" s="6"/>
      <c r="N607" s="6"/>
      <c r="O607" s="6"/>
      <c r="P607" s="6"/>
      <c r="Q607" s="6"/>
      <c r="R607" s="6"/>
      <c r="S607" s="6"/>
      <c r="T607" s="6"/>
      <c r="U607" s="6"/>
      <c r="V607" s="9"/>
      <c r="W607" s="9"/>
      <c r="X607" s="9"/>
      <c r="Y607" s="9"/>
      <c r="Z607" s="9"/>
      <c r="AA607" s="9"/>
      <c r="AB607" s="9"/>
      <c r="AC607" s="9"/>
      <c r="AD607" s="6"/>
      <c r="AE607" s="6"/>
      <c r="AF607" s="10"/>
      <c r="AG607" s="9"/>
      <c r="AH607" s="9"/>
      <c r="AI607" s="9"/>
      <c r="AJ607" s="9"/>
      <c r="AK607" s="9"/>
      <c r="AL607" s="9"/>
      <c r="AM607" s="11"/>
      <c r="AN607" s="6"/>
      <c r="AO607" s="6"/>
      <c r="AP607" s="6"/>
    </row>
    <row r="608">
      <c r="A608" s="6"/>
      <c r="B608" s="6"/>
      <c r="C608" s="6"/>
      <c r="D608" s="9"/>
      <c r="E608" s="9"/>
      <c r="F608" s="9"/>
      <c r="G608" s="9"/>
      <c r="H608" s="9"/>
      <c r="I608" s="9"/>
      <c r="J608" s="9"/>
      <c r="K608" s="9"/>
      <c r="L608" s="6"/>
      <c r="M608" s="6"/>
      <c r="N608" s="6"/>
      <c r="O608" s="6"/>
      <c r="P608" s="6"/>
      <c r="Q608" s="6"/>
      <c r="R608" s="6"/>
      <c r="S608" s="6"/>
      <c r="T608" s="6"/>
      <c r="U608" s="6"/>
      <c r="V608" s="14"/>
      <c r="W608" s="14"/>
      <c r="X608" s="14"/>
      <c r="Y608" s="14"/>
      <c r="Z608" s="14"/>
      <c r="AA608" s="14"/>
      <c r="AB608" s="14"/>
      <c r="AC608" s="14"/>
      <c r="AD608" s="6"/>
      <c r="AE608" s="6"/>
      <c r="AF608" s="10"/>
      <c r="AG608" s="9"/>
      <c r="AH608" s="9"/>
      <c r="AI608" s="9"/>
      <c r="AJ608" s="9"/>
      <c r="AK608" s="9"/>
      <c r="AL608" s="9"/>
      <c r="AM608" s="11"/>
      <c r="AN608" s="6"/>
      <c r="AO608" s="6"/>
      <c r="AP608" s="6"/>
    </row>
    <row r="609">
      <c r="A609" s="6"/>
      <c r="B609" s="6"/>
      <c r="C609" s="6"/>
      <c r="D609" s="9"/>
      <c r="E609" s="9"/>
      <c r="F609" s="9"/>
      <c r="G609" s="9"/>
      <c r="H609" s="9"/>
      <c r="I609" s="9"/>
      <c r="J609" s="9"/>
      <c r="K609" s="9"/>
      <c r="L609" s="6"/>
      <c r="M609" s="6"/>
      <c r="N609" s="6"/>
      <c r="O609" s="6"/>
      <c r="P609" s="6"/>
      <c r="Q609" s="6"/>
      <c r="R609" s="6"/>
      <c r="S609" s="6"/>
      <c r="T609" s="6"/>
      <c r="U609" s="6"/>
      <c r="V609" s="9"/>
      <c r="W609" s="9"/>
      <c r="X609" s="9"/>
      <c r="Y609" s="9"/>
      <c r="Z609" s="9"/>
      <c r="AA609" s="9"/>
      <c r="AB609" s="9"/>
      <c r="AC609" s="9"/>
      <c r="AD609" s="6"/>
      <c r="AE609" s="6"/>
      <c r="AF609" s="10"/>
      <c r="AG609" s="9"/>
      <c r="AH609" s="9"/>
      <c r="AI609" s="9"/>
      <c r="AJ609" s="9"/>
      <c r="AK609" s="9"/>
      <c r="AL609" s="9"/>
      <c r="AM609" s="13"/>
      <c r="AN609" s="6"/>
      <c r="AO609" s="6"/>
      <c r="AP609" s="6"/>
    </row>
    <row r="610">
      <c r="A610" s="6"/>
      <c r="B610" s="6"/>
      <c r="C610" s="6"/>
      <c r="D610" s="9"/>
      <c r="E610" s="9"/>
      <c r="F610" s="9"/>
      <c r="G610" s="9"/>
      <c r="H610" s="9"/>
      <c r="I610" s="9"/>
      <c r="J610" s="9"/>
      <c r="K610" s="9"/>
      <c r="L610" s="6"/>
      <c r="M610" s="6"/>
      <c r="N610" s="6"/>
      <c r="O610" s="6"/>
      <c r="P610" s="6"/>
      <c r="Q610" s="6"/>
      <c r="R610" s="6"/>
      <c r="S610" s="6"/>
      <c r="T610" s="6"/>
      <c r="U610" s="6"/>
      <c r="V610" s="9"/>
      <c r="W610" s="9"/>
      <c r="X610" s="9"/>
      <c r="Y610" s="9"/>
      <c r="Z610" s="9"/>
      <c r="AA610" s="9"/>
      <c r="AB610" s="9"/>
      <c r="AC610" s="9"/>
      <c r="AD610" s="6"/>
      <c r="AE610" s="6"/>
      <c r="AF610" s="10"/>
      <c r="AG610" s="9"/>
      <c r="AH610" s="9"/>
      <c r="AI610" s="9"/>
      <c r="AJ610" s="9"/>
      <c r="AK610" s="9"/>
      <c r="AL610" s="9"/>
      <c r="AM610" s="11"/>
      <c r="AN610" s="6"/>
      <c r="AO610" s="6"/>
      <c r="AP610" s="6"/>
    </row>
    <row r="611">
      <c r="A611" s="6"/>
      <c r="B611" s="6"/>
      <c r="C611" s="6"/>
      <c r="D611" s="9"/>
      <c r="E611" s="9"/>
      <c r="F611" s="9"/>
      <c r="G611" s="9"/>
      <c r="H611" s="9"/>
      <c r="I611" s="9"/>
      <c r="J611" s="9"/>
      <c r="K611" s="9"/>
      <c r="L611" s="6"/>
      <c r="M611" s="6"/>
      <c r="N611" s="6"/>
      <c r="O611" s="6"/>
      <c r="P611" s="6"/>
      <c r="Q611" s="6"/>
      <c r="R611" s="6"/>
      <c r="S611" s="6"/>
      <c r="T611" s="6"/>
      <c r="U611" s="6"/>
      <c r="V611" s="9"/>
      <c r="W611" s="9"/>
      <c r="X611" s="9"/>
      <c r="Y611" s="9"/>
      <c r="Z611" s="9"/>
      <c r="AA611" s="9"/>
      <c r="AB611" s="9"/>
      <c r="AC611" s="9"/>
      <c r="AD611" s="6"/>
      <c r="AE611" s="6"/>
      <c r="AF611" s="10"/>
      <c r="AG611" s="9"/>
      <c r="AH611" s="9"/>
      <c r="AI611" s="9"/>
      <c r="AJ611" s="9"/>
      <c r="AK611" s="9"/>
      <c r="AL611" s="9"/>
      <c r="AM611" s="13"/>
      <c r="AN611" s="6"/>
      <c r="AO611" s="6"/>
      <c r="AP611" s="6"/>
    </row>
    <row r="612">
      <c r="A612" s="6"/>
      <c r="B612" s="6"/>
      <c r="C612" s="6"/>
      <c r="D612" s="9"/>
      <c r="E612" s="9"/>
      <c r="F612" s="9"/>
      <c r="G612" s="9"/>
      <c r="H612" s="9"/>
      <c r="I612" s="9"/>
      <c r="J612" s="9"/>
      <c r="K612" s="9"/>
      <c r="L612" s="6"/>
      <c r="M612" s="6"/>
      <c r="N612" s="6"/>
      <c r="O612" s="6"/>
      <c r="P612" s="6"/>
      <c r="Q612" s="6"/>
      <c r="R612" s="6"/>
      <c r="S612" s="6"/>
      <c r="T612" s="6"/>
      <c r="U612" s="6"/>
      <c r="V612" s="9"/>
      <c r="W612" s="9"/>
      <c r="X612" s="9"/>
      <c r="Y612" s="9"/>
      <c r="Z612" s="9"/>
      <c r="AA612" s="9"/>
      <c r="AB612" s="9"/>
      <c r="AC612" s="9"/>
      <c r="AD612" s="6"/>
      <c r="AE612" s="6"/>
      <c r="AF612" s="10"/>
      <c r="AG612" s="9"/>
      <c r="AH612" s="9"/>
      <c r="AI612" s="9"/>
      <c r="AJ612" s="9"/>
      <c r="AK612" s="9"/>
      <c r="AL612" s="9"/>
      <c r="AM612" s="13"/>
      <c r="AN612" s="6"/>
      <c r="AO612" s="6"/>
      <c r="AP612" s="6"/>
    </row>
    <row r="613">
      <c r="A613" s="6"/>
      <c r="B613" s="6"/>
      <c r="C613" s="6"/>
      <c r="D613" s="9"/>
      <c r="E613" s="9"/>
      <c r="F613" s="9"/>
      <c r="G613" s="9"/>
      <c r="H613" s="9"/>
      <c r="I613" s="9"/>
      <c r="J613" s="9"/>
      <c r="K613" s="9"/>
      <c r="L613" s="6"/>
      <c r="M613" s="6"/>
      <c r="N613" s="6"/>
      <c r="O613" s="6"/>
      <c r="P613" s="6"/>
      <c r="Q613" s="6"/>
      <c r="R613" s="6"/>
      <c r="S613" s="6"/>
      <c r="T613" s="6"/>
      <c r="U613" s="6"/>
      <c r="V613" s="14"/>
      <c r="W613" s="14"/>
      <c r="X613" s="14"/>
      <c r="Y613" s="14"/>
      <c r="Z613" s="14"/>
      <c r="AA613" s="14"/>
      <c r="AB613" s="14"/>
      <c r="AC613" s="14"/>
      <c r="AD613" s="6"/>
      <c r="AE613" s="6"/>
      <c r="AF613" s="10"/>
      <c r="AG613" s="9"/>
      <c r="AH613" s="9"/>
      <c r="AI613" s="9"/>
      <c r="AJ613" s="9"/>
      <c r="AK613" s="9"/>
      <c r="AL613" s="9"/>
      <c r="AM613" s="11"/>
      <c r="AN613" s="6"/>
      <c r="AO613" s="6"/>
      <c r="AP613" s="6"/>
    </row>
    <row r="614">
      <c r="A614" s="6"/>
      <c r="B614" s="6"/>
      <c r="C614" s="6"/>
      <c r="D614" s="9"/>
      <c r="E614" s="9"/>
      <c r="F614" s="9"/>
      <c r="G614" s="9"/>
      <c r="H614" s="9"/>
      <c r="I614" s="9"/>
      <c r="J614" s="9"/>
      <c r="K614" s="9"/>
      <c r="L614" s="6"/>
      <c r="M614" s="6"/>
      <c r="N614" s="6"/>
      <c r="O614" s="6"/>
      <c r="P614" s="6"/>
      <c r="Q614" s="6"/>
      <c r="R614" s="6"/>
      <c r="S614" s="6"/>
      <c r="T614" s="6"/>
      <c r="U614" s="6"/>
      <c r="V614" s="9"/>
      <c r="W614" s="9"/>
      <c r="X614" s="9"/>
      <c r="Y614" s="9"/>
      <c r="Z614" s="9"/>
      <c r="AA614" s="9"/>
      <c r="AB614" s="9"/>
      <c r="AC614" s="9"/>
      <c r="AD614" s="6"/>
      <c r="AE614" s="6"/>
      <c r="AF614" s="10"/>
      <c r="AG614" s="9"/>
      <c r="AH614" s="9"/>
      <c r="AI614" s="9"/>
      <c r="AJ614" s="9"/>
      <c r="AK614" s="9"/>
      <c r="AL614" s="9"/>
      <c r="AM614" s="11"/>
      <c r="AN614" s="6"/>
      <c r="AO614" s="6"/>
      <c r="AP614" s="6"/>
    </row>
    <row r="615">
      <c r="A615" s="6"/>
      <c r="B615" s="6"/>
      <c r="C615" s="6"/>
      <c r="D615" s="9"/>
      <c r="E615" s="9"/>
      <c r="F615" s="9"/>
      <c r="G615" s="9"/>
      <c r="H615" s="9"/>
      <c r="I615" s="9"/>
      <c r="J615" s="9"/>
      <c r="K615" s="9"/>
      <c r="L615" s="6"/>
      <c r="M615" s="6"/>
      <c r="N615" s="6"/>
      <c r="O615" s="6"/>
      <c r="P615" s="6"/>
      <c r="Q615" s="6"/>
      <c r="R615" s="6"/>
      <c r="S615" s="6"/>
      <c r="T615" s="6"/>
      <c r="U615" s="6"/>
      <c r="V615" s="9"/>
      <c r="W615" s="9"/>
      <c r="X615" s="9"/>
      <c r="Y615" s="9"/>
      <c r="Z615" s="9"/>
      <c r="AA615" s="9"/>
      <c r="AB615" s="9"/>
      <c r="AC615" s="9"/>
      <c r="AD615" s="6"/>
      <c r="AE615" s="6"/>
      <c r="AF615" s="10"/>
      <c r="AG615" s="9"/>
      <c r="AH615" s="9"/>
      <c r="AI615" s="9"/>
      <c r="AJ615" s="9"/>
      <c r="AK615" s="9"/>
      <c r="AL615" s="9"/>
      <c r="AM615" s="11"/>
      <c r="AN615" s="6"/>
      <c r="AO615" s="6"/>
      <c r="AP615" s="6"/>
    </row>
    <row r="616">
      <c r="A616" s="6"/>
      <c r="B616" s="6"/>
      <c r="C616" s="6"/>
      <c r="D616" s="9"/>
      <c r="E616" s="9"/>
      <c r="F616" s="9"/>
      <c r="G616" s="9"/>
      <c r="H616" s="9"/>
      <c r="I616" s="9"/>
      <c r="J616" s="9"/>
      <c r="K616" s="9"/>
      <c r="L616" s="6"/>
      <c r="M616" s="6"/>
      <c r="N616" s="6"/>
      <c r="O616" s="6"/>
      <c r="P616" s="6"/>
      <c r="Q616" s="6"/>
      <c r="R616" s="6"/>
      <c r="S616" s="6"/>
      <c r="T616" s="6"/>
      <c r="U616" s="6"/>
      <c r="V616" s="9"/>
      <c r="W616" s="9"/>
      <c r="X616" s="9"/>
      <c r="Y616" s="9"/>
      <c r="Z616" s="9"/>
      <c r="AA616" s="9"/>
      <c r="AB616" s="9"/>
      <c r="AC616" s="9"/>
      <c r="AD616" s="6"/>
      <c r="AE616" s="6"/>
      <c r="AF616" s="10"/>
      <c r="AG616" s="9"/>
      <c r="AH616" s="9"/>
      <c r="AI616" s="9"/>
      <c r="AJ616" s="9"/>
      <c r="AK616" s="9"/>
      <c r="AL616" s="9"/>
      <c r="AM616" s="13"/>
      <c r="AN616" s="6"/>
      <c r="AO616" s="6"/>
      <c r="AP616" s="6"/>
    </row>
    <row r="617">
      <c r="A617" s="6"/>
      <c r="B617" s="6"/>
      <c r="C617" s="6"/>
      <c r="D617" s="9"/>
      <c r="E617" s="9"/>
      <c r="F617" s="9"/>
      <c r="G617" s="9"/>
      <c r="H617" s="9"/>
      <c r="I617" s="9"/>
      <c r="J617" s="9"/>
      <c r="K617" s="9"/>
      <c r="L617" s="6"/>
      <c r="M617" s="6"/>
      <c r="N617" s="6"/>
      <c r="O617" s="6"/>
      <c r="P617" s="6"/>
      <c r="Q617" s="6"/>
      <c r="R617" s="6"/>
      <c r="S617" s="6"/>
      <c r="T617" s="6"/>
      <c r="U617" s="6"/>
      <c r="V617" s="9"/>
      <c r="W617" s="9"/>
      <c r="X617" s="9"/>
      <c r="Y617" s="9"/>
      <c r="Z617" s="9"/>
      <c r="AA617" s="9"/>
      <c r="AB617" s="9"/>
      <c r="AC617" s="9"/>
      <c r="AD617" s="6"/>
      <c r="AE617" s="6"/>
      <c r="AF617" s="10"/>
      <c r="AG617" s="9"/>
      <c r="AH617" s="9"/>
      <c r="AI617" s="9"/>
      <c r="AJ617" s="9"/>
      <c r="AK617" s="9"/>
      <c r="AL617" s="9"/>
      <c r="AM617" s="13"/>
      <c r="AN617" s="6"/>
      <c r="AO617" s="6"/>
      <c r="AP617" s="6"/>
    </row>
    <row r="618">
      <c r="A618" s="6"/>
      <c r="B618" s="6"/>
      <c r="C618" s="6"/>
      <c r="D618" s="9"/>
      <c r="E618" s="9"/>
      <c r="F618" s="9"/>
      <c r="G618" s="9"/>
      <c r="H618" s="9"/>
      <c r="I618" s="9"/>
      <c r="J618" s="9"/>
      <c r="K618" s="9"/>
      <c r="L618" s="6"/>
      <c r="M618" s="6"/>
      <c r="N618" s="6"/>
      <c r="O618" s="6"/>
      <c r="P618" s="6"/>
      <c r="Q618" s="6"/>
      <c r="R618" s="6"/>
      <c r="S618" s="6"/>
      <c r="T618" s="6"/>
      <c r="U618" s="6"/>
      <c r="V618" s="9"/>
      <c r="W618" s="9"/>
      <c r="X618" s="9"/>
      <c r="Y618" s="9"/>
      <c r="Z618" s="9"/>
      <c r="AA618" s="9"/>
      <c r="AB618" s="9"/>
      <c r="AC618" s="9"/>
      <c r="AD618" s="6"/>
      <c r="AE618" s="6"/>
      <c r="AF618" s="10"/>
      <c r="AG618" s="9"/>
      <c r="AH618" s="9"/>
      <c r="AI618" s="9"/>
      <c r="AJ618" s="9"/>
      <c r="AK618" s="9"/>
      <c r="AL618" s="9"/>
      <c r="AM618" s="11"/>
      <c r="AN618" s="6"/>
      <c r="AO618" s="6"/>
      <c r="AP618" s="6"/>
    </row>
    <row r="619">
      <c r="A619" s="6"/>
      <c r="B619" s="6"/>
      <c r="C619" s="6"/>
      <c r="D619" s="9"/>
      <c r="E619" s="9"/>
      <c r="F619" s="9"/>
      <c r="G619" s="9"/>
      <c r="H619" s="9"/>
      <c r="I619" s="9"/>
      <c r="J619" s="9"/>
      <c r="K619" s="9"/>
      <c r="L619" s="6"/>
      <c r="M619" s="6"/>
      <c r="N619" s="6"/>
      <c r="O619" s="6"/>
      <c r="P619" s="6"/>
      <c r="Q619" s="6"/>
      <c r="R619" s="6"/>
      <c r="S619" s="6"/>
      <c r="T619" s="6"/>
      <c r="U619" s="6"/>
      <c r="V619" s="9"/>
      <c r="W619" s="9"/>
      <c r="X619" s="9"/>
      <c r="Y619" s="9"/>
      <c r="Z619" s="9"/>
      <c r="AA619" s="9"/>
      <c r="AB619" s="9"/>
      <c r="AC619" s="9"/>
      <c r="AD619" s="6"/>
      <c r="AE619" s="6"/>
      <c r="AF619" s="10"/>
      <c r="AG619" s="9"/>
      <c r="AH619" s="9"/>
      <c r="AI619" s="9"/>
      <c r="AJ619" s="9"/>
      <c r="AK619" s="9"/>
      <c r="AL619" s="9"/>
      <c r="AM619" s="13"/>
      <c r="AN619" s="6"/>
      <c r="AO619" s="6"/>
      <c r="AP619" s="6"/>
    </row>
    <row r="620">
      <c r="A620" s="6"/>
      <c r="B620" s="6"/>
      <c r="C620" s="6"/>
      <c r="D620" s="9"/>
      <c r="E620" s="9"/>
      <c r="F620" s="9"/>
      <c r="G620" s="9"/>
      <c r="H620" s="9"/>
      <c r="I620" s="9"/>
      <c r="J620" s="9"/>
      <c r="K620" s="9"/>
      <c r="L620" s="6"/>
      <c r="M620" s="6"/>
      <c r="N620" s="6"/>
      <c r="O620" s="6"/>
      <c r="P620" s="6"/>
      <c r="Q620" s="6"/>
      <c r="R620" s="6"/>
      <c r="S620" s="6"/>
      <c r="T620" s="6"/>
      <c r="U620" s="6"/>
      <c r="V620" s="9"/>
      <c r="W620" s="9"/>
      <c r="X620" s="9"/>
      <c r="Y620" s="9"/>
      <c r="Z620" s="9"/>
      <c r="AA620" s="9"/>
      <c r="AB620" s="9"/>
      <c r="AC620" s="9"/>
      <c r="AD620" s="6"/>
      <c r="AE620" s="6"/>
      <c r="AF620" s="10"/>
      <c r="AG620" s="9"/>
      <c r="AH620" s="9"/>
      <c r="AI620" s="9"/>
      <c r="AJ620" s="9"/>
      <c r="AK620" s="9"/>
      <c r="AL620" s="9"/>
      <c r="AM620" s="11"/>
      <c r="AN620" s="6"/>
      <c r="AO620" s="6"/>
      <c r="AP620" s="6"/>
    </row>
    <row r="621">
      <c r="A621" s="6"/>
      <c r="B621" s="6"/>
      <c r="C621" s="6"/>
      <c r="D621" s="9"/>
      <c r="E621" s="9"/>
      <c r="F621" s="9"/>
      <c r="G621" s="9"/>
      <c r="H621" s="9"/>
      <c r="I621" s="9"/>
      <c r="J621" s="9"/>
      <c r="K621" s="9"/>
      <c r="L621" s="6"/>
      <c r="M621" s="6"/>
      <c r="N621" s="6"/>
      <c r="O621" s="6"/>
      <c r="P621" s="6"/>
      <c r="Q621" s="6"/>
      <c r="R621" s="6"/>
      <c r="S621" s="6"/>
      <c r="T621" s="6"/>
      <c r="U621" s="6"/>
      <c r="V621" s="9"/>
      <c r="W621" s="9"/>
      <c r="X621" s="9"/>
      <c r="Y621" s="9"/>
      <c r="Z621" s="9"/>
      <c r="AA621" s="9"/>
      <c r="AB621" s="9"/>
      <c r="AC621" s="9"/>
      <c r="AD621" s="6"/>
      <c r="AE621" s="6"/>
      <c r="AF621" s="10"/>
      <c r="AG621" s="9"/>
      <c r="AH621" s="9"/>
      <c r="AI621" s="9"/>
      <c r="AJ621" s="9"/>
      <c r="AK621" s="9"/>
      <c r="AL621" s="9"/>
      <c r="AM621" s="13"/>
      <c r="AN621" s="6"/>
      <c r="AO621" s="6"/>
      <c r="AP621" s="6"/>
    </row>
    <row r="622">
      <c r="A622" s="6"/>
      <c r="B622" s="6"/>
      <c r="C622" s="6"/>
      <c r="D622" s="9"/>
      <c r="E622" s="9"/>
      <c r="F622" s="9"/>
      <c r="G622" s="9"/>
      <c r="H622" s="9"/>
      <c r="I622" s="9"/>
      <c r="J622" s="9"/>
      <c r="K622" s="9"/>
      <c r="L622" s="6"/>
      <c r="M622" s="6"/>
      <c r="N622" s="6"/>
      <c r="O622" s="6"/>
      <c r="P622" s="6"/>
      <c r="Q622" s="6"/>
      <c r="R622" s="6"/>
      <c r="S622" s="6"/>
      <c r="T622" s="6"/>
      <c r="U622" s="6"/>
      <c r="V622" s="9"/>
      <c r="W622" s="9"/>
      <c r="X622" s="9"/>
      <c r="Y622" s="9"/>
      <c r="Z622" s="9"/>
      <c r="AA622" s="9"/>
      <c r="AB622" s="9"/>
      <c r="AC622" s="9"/>
      <c r="AD622" s="6"/>
      <c r="AE622" s="6"/>
      <c r="AF622" s="10"/>
      <c r="AG622" s="9"/>
      <c r="AH622" s="9"/>
      <c r="AI622" s="9"/>
      <c r="AJ622" s="9"/>
      <c r="AK622" s="9"/>
      <c r="AL622" s="9"/>
      <c r="AM622" s="13"/>
      <c r="AN622" s="6"/>
      <c r="AO622" s="6"/>
      <c r="AP622" s="6"/>
    </row>
    <row r="623">
      <c r="A623" s="6"/>
      <c r="B623" s="6"/>
      <c r="C623" s="6"/>
      <c r="D623" s="9"/>
      <c r="E623" s="9"/>
      <c r="F623" s="9"/>
      <c r="G623" s="9"/>
      <c r="H623" s="9"/>
      <c r="I623" s="9"/>
      <c r="J623" s="9"/>
      <c r="K623" s="9"/>
      <c r="L623" s="6"/>
      <c r="M623" s="6"/>
      <c r="N623" s="6"/>
      <c r="O623" s="6"/>
      <c r="P623" s="6"/>
      <c r="Q623" s="6"/>
      <c r="R623" s="6"/>
      <c r="S623" s="6"/>
      <c r="T623" s="6"/>
      <c r="U623" s="6"/>
      <c r="V623" s="9"/>
      <c r="W623" s="9"/>
      <c r="X623" s="9"/>
      <c r="Y623" s="9"/>
      <c r="Z623" s="9"/>
      <c r="AA623" s="9"/>
      <c r="AB623" s="9"/>
      <c r="AC623" s="9"/>
      <c r="AD623" s="6"/>
      <c r="AE623" s="6"/>
      <c r="AF623" s="10"/>
      <c r="AG623" s="9"/>
      <c r="AH623" s="9"/>
      <c r="AI623" s="9"/>
      <c r="AJ623" s="9"/>
      <c r="AK623" s="9"/>
      <c r="AL623" s="9"/>
      <c r="AM623" s="11"/>
      <c r="AN623" s="6"/>
      <c r="AO623" s="6"/>
      <c r="AP623" s="6"/>
    </row>
    <row r="624">
      <c r="A624" s="6"/>
      <c r="B624" s="6"/>
      <c r="C624" s="6"/>
      <c r="D624" s="9"/>
      <c r="E624" s="9"/>
      <c r="F624" s="9"/>
      <c r="G624" s="9"/>
      <c r="H624" s="9"/>
      <c r="I624" s="9"/>
      <c r="J624" s="9"/>
      <c r="K624" s="9"/>
      <c r="L624" s="6"/>
      <c r="M624" s="6"/>
      <c r="N624" s="6"/>
      <c r="O624" s="6"/>
      <c r="P624" s="6"/>
      <c r="Q624" s="6"/>
      <c r="R624" s="6"/>
      <c r="S624" s="6"/>
      <c r="T624" s="6"/>
      <c r="U624" s="6"/>
      <c r="V624" s="9"/>
      <c r="W624" s="9"/>
      <c r="X624" s="9"/>
      <c r="Y624" s="9"/>
      <c r="Z624" s="9"/>
      <c r="AA624" s="9"/>
      <c r="AB624" s="9"/>
      <c r="AC624" s="9"/>
      <c r="AD624" s="6"/>
      <c r="AE624" s="6"/>
      <c r="AF624" s="10"/>
      <c r="AG624" s="9"/>
      <c r="AH624" s="9"/>
      <c r="AI624" s="9"/>
      <c r="AJ624" s="9"/>
      <c r="AK624" s="9"/>
      <c r="AL624" s="9"/>
      <c r="AM624" s="11"/>
      <c r="AN624" s="6"/>
      <c r="AO624" s="6"/>
      <c r="AP624" s="6"/>
    </row>
    <row r="625">
      <c r="A625" s="6"/>
      <c r="B625" s="6"/>
      <c r="C625" s="6"/>
      <c r="D625" s="9"/>
      <c r="E625" s="9"/>
      <c r="F625" s="9"/>
      <c r="G625" s="9"/>
      <c r="H625" s="9"/>
      <c r="I625" s="9"/>
      <c r="J625" s="9"/>
      <c r="K625" s="9"/>
      <c r="L625" s="6"/>
      <c r="M625" s="6"/>
      <c r="N625" s="6"/>
      <c r="O625" s="6"/>
      <c r="P625" s="6"/>
      <c r="Q625" s="6"/>
      <c r="R625" s="6"/>
      <c r="S625" s="6"/>
      <c r="T625" s="6"/>
      <c r="U625" s="6"/>
      <c r="V625" s="9"/>
      <c r="W625" s="9"/>
      <c r="X625" s="9"/>
      <c r="Y625" s="9"/>
      <c r="Z625" s="9"/>
      <c r="AA625" s="9"/>
      <c r="AB625" s="9"/>
      <c r="AC625" s="9"/>
      <c r="AD625" s="6"/>
      <c r="AE625" s="6"/>
      <c r="AF625" s="10"/>
      <c r="AG625" s="9"/>
      <c r="AH625" s="9"/>
      <c r="AI625" s="9"/>
      <c r="AJ625" s="9"/>
      <c r="AK625" s="9"/>
      <c r="AL625" s="9"/>
      <c r="AM625" s="13"/>
      <c r="AN625" s="6"/>
      <c r="AO625" s="6"/>
      <c r="AP625" s="6"/>
    </row>
    <row r="626">
      <c r="A626" s="6"/>
      <c r="B626" s="6"/>
      <c r="C626" s="6"/>
      <c r="D626" s="9"/>
      <c r="E626" s="9"/>
      <c r="F626" s="9"/>
      <c r="G626" s="9"/>
      <c r="H626" s="9"/>
      <c r="I626" s="9"/>
      <c r="J626" s="9"/>
      <c r="K626" s="9"/>
      <c r="L626" s="6"/>
      <c r="M626" s="6"/>
      <c r="N626" s="6"/>
      <c r="O626" s="6"/>
      <c r="P626" s="6"/>
      <c r="Q626" s="6"/>
      <c r="R626" s="6"/>
      <c r="S626" s="6"/>
      <c r="T626" s="6"/>
      <c r="U626" s="6"/>
      <c r="V626" s="9"/>
      <c r="W626" s="9"/>
      <c r="X626" s="9"/>
      <c r="Y626" s="9"/>
      <c r="Z626" s="9"/>
      <c r="AA626" s="9"/>
      <c r="AB626" s="9"/>
      <c r="AC626" s="9"/>
      <c r="AD626" s="6"/>
      <c r="AE626" s="6"/>
      <c r="AF626" s="10"/>
      <c r="AG626" s="9"/>
      <c r="AH626" s="9"/>
      <c r="AI626" s="9"/>
      <c r="AJ626" s="9"/>
      <c r="AK626" s="9"/>
      <c r="AL626" s="9"/>
      <c r="AM626" s="13"/>
      <c r="AN626" s="6"/>
      <c r="AO626" s="6"/>
      <c r="AP626" s="6"/>
    </row>
    <row r="627">
      <c r="A627" s="6"/>
      <c r="B627" s="6"/>
      <c r="C627" s="6"/>
      <c r="D627" s="9"/>
      <c r="E627" s="9"/>
      <c r="F627" s="9"/>
      <c r="G627" s="9"/>
      <c r="H627" s="9"/>
      <c r="I627" s="9"/>
      <c r="J627" s="9"/>
      <c r="K627" s="9"/>
      <c r="L627" s="6"/>
      <c r="M627" s="6"/>
      <c r="N627" s="6"/>
      <c r="O627" s="6"/>
      <c r="P627" s="6"/>
      <c r="Q627" s="6"/>
      <c r="R627" s="6"/>
      <c r="S627" s="6"/>
      <c r="T627" s="6"/>
      <c r="U627" s="6"/>
      <c r="V627" s="9"/>
      <c r="W627" s="9"/>
      <c r="X627" s="9"/>
      <c r="Y627" s="9"/>
      <c r="Z627" s="9"/>
      <c r="AA627" s="9"/>
      <c r="AB627" s="9"/>
      <c r="AC627" s="9"/>
      <c r="AD627" s="6"/>
      <c r="AE627" s="6"/>
      <c r="AF627" s="10"/>
      <c r="AG627" s="9"/>
      <c r="AH627" s="9"/>
      <c r="AI627" s="9"/>
      <c r="AJ627" s="9"/>
      <c r="AK627" s="9"/>
      <c r="AL627" s="9"/>
      <c r="AM627" s="13"/>
      <c r="AN627" s="6"/>
      <c r="AO627" s="6"/>
      <c r="AP627" s="6"/>
    </row>
    <row r="628">
      <c r="A628" s="6"/>
      <c r="B628" s="6"/>
      <c r="C628" s="6"/>
      <c r="D628" s="9"/>
      <c r="E628" s="9"/>
      <c r="F628" s="9"/>
      <c r="G628" s="9"/>
      <c r="H628" s="9"/>
      <c r="I628" s="9"/>
      <c r="J628" s="9"/>
      <c r="K628" s="9"/>
      <c r="L628" s="6"/>
      <c r="M628" s="6"/>
      <c r="N628" s="6"/>
      <c r="O628" s="6"/>
      <c r="P628" s="6"/>
      <c r="Q628" s="6"/>
      <c r="R628" s="6"/>
      <c r="S628" s="6"/>
      <c r="T628" s="6"/>
      <c r="U628" s="6"/>
      <c r="V628" s="9"/>
      <c r="W628" s="9"/>
      <c r="X628" s="9"/>
      <c r="Y628" s="9"/>
      <c r="Z628" s="9"/>
      <c r="AA628" s="9"/>
      <c r="AB628" s="9"/>
      <c r="AC628" s="9"/>
      <c r="AD628" s="6"/>
      <c r="AE628" s="6"/>
      <c r="AF628" s="10"/>
      <c r="AG628" s="9"/>
      <c r="AH628" s="9"/>
      <c r="AI628" s="9"/>
      <c r="AJ628" s="9"/>
      <c r="AK628" s="9"/>
      <c r="AL628" s="9"/>
      <c r="AM628" s="11"/>
      <c r="AN628" s="6"/>
      <c r="AO628" s="6"/>
      <c r="AP628" s="6"/>
    </row>
    <row r="629">
      <c r="A629" s="6"/>
      <c r="B629" s="6"/>
      <c r="C629" s="6"/>
      <c r="D629" s="9"/>
      <c r="E629" s="9"/>
      <c r="F629" s="9"/>
      <c r="G629" s="9"/>
      <c r="H629" s="9"/>
      <c r="I629" s="9"/>
      <c r="J629" s="9"/>
      <c r="K629" s="9"/>
      <c r="L629" s="6"/>
      <c r="M629" s="6"/>
      <c r="N629" s="6"/>
      <c r="O629" s="6"/>
      <c r="P629" s="6"/>
      <c r="Q629" s="6"/>
      <c r="R629" s="6"/>
      <c r="S629" s="6"/>
      <c r="T629" s="6"/>
      <c r="U629" s="6"/>
      <c r="V629" s="9"/>
      <c r="W629" s="9"/>
      <c r="X629" s="9"/>
      <c r="Y629" s="9"/>
      <c r="Z629" s="9"/>
      <c r="AA629" s="9"/>
      <c r="AB629" s="9"/>
      <c r="AC629" s="9"/>
      <c r="AD629" s="6"/>
      <c r="AE629" s="6"/>
      <c r="AF629" s="10"/>
      <c r="AG629" s="9"/>
      <c r="AH629" s="9"/>
      <c r="AI629" s="9"/>
      <c r="AJ629" s="9"/>
      <c r="AK629" s="9"/>
      <c r="AL629" s="9"/>
      <c r="AM629" s="11"/>
      <c r="AN629" s="6"/>
      <c r="AO629" s="6"/>
      <c r="AP629" s="6"/>
    </row>
    <row r="630">
      <c r="A630" s="6"/>
      <c r="B630" s="6"/>
      <c r="C630" s="6"/>
      <c r="D630" s="9"/>
      <c r="E630" s="9"/>
      <c r="F630" s="9"/>
      <c r="G630" s="9"/>
      <c r="H630" s="9"/>
      <c r="I630" s="9"/>
      <c r="J630" s="9"/>
      <c r="K630" s="9"/>
      <c r="L630" s="6"/>
      <c r="M630" s="6"/>
      <c r="N630" s="6"/>
      <c r="O630" s="6"/>
      <c r="P630" s="6"/>
      <c r="Q630" s="6"/>
      <c r="R630" s="6"/>
      <c r="S630" s="6"/>
      <c r="T630" s="6"/>
      <c r="U630" s="6"/>
      <c r="V630" s="9"/>
      <c r="W630" s="9"/>
      <c r="X630" s="9"/>
      <c r="Y630" s="9"/>
      <c r="Z630" s="9"/>
      <c r="AA630" s="9"/>
      <c r="AB630" s="9"/>
      <c r="AC630" s="9"/>
      <c r="AD630" s="6"/>
      <c r="AE630" s="6"/>
      <c r="AF630" s="10"/>
      <c r="AG630" s="9"/>
      <c r="AH630" s="9"/>
      <c r="AI630" s="9"/>
      <c r="AJ630" s="9"/>
      <c r="AK630" s="9"/>
      <c r="AL630" s="9"/>
      <c r="AM630" s="13"/>
      <c r="AN630" s="6"/>
      <c r="AO630" s="6"/>
      <c r="AP630" s="6"/>
    </row>
    <row r="631">
      <c r="A631" s="6"/>
      <c r="B631" s="6"/>
      <c r="C631" s="6"/>
      <c r="D631" s="9"/>
      <c r="E631" s="9"/>
      <c r="F631" s="9"/>
      <c r="G631" s="9"/>
      <c r="H631" s="9"/>
      <c r="I631" s="9"/>
      <c r="J631" s="9"/>
      <c r="K631" s="9"/>
      <c r="L631" s="6"/>
      <c r="M631" s="6"/>
      <c r="N631" s="6"/>
      <c r="O631" s="6"/>
      <c r="P631" s="6"/>
      <c r="Q631" s="6"/>
      <c r="R631" s="6"/>
      <c r="S631" s="6"/>
      <c r="T631" s="6"/>
      <c r="U631" s="6"/>
      <c r="V631" s="9"/>
      <c r="W631" s="9"/>
      <c r="X631" s="9"/>
      <c r="Y631" s="9"/>
      <c r="Z631" s="9"/>
      <c r="AA631" s="9"/>
      <c r="AB631" s="9"/>
      <c r="AC631" s="9"/>
      <c r="AD631" s="6"/>
      <c r="AE631" s="6"/>
      <c r="AF631" s="10"/>
      <c r="AG631" s="9"/>
      <c r="AH631" s="9"/>
      <c r="AI631" s="9"/>
      <c r="AJ631" s="9"/>
      <c r="AK631" s="9"/>
      <c r="AL631" s="9"/>
      <c r="AM631" s="11"/>
      <c r="AN631" s="6"/>
      <c r="AO631" s="6"/>
      <c r="AP631" s="6"/>
    </row>
    <row r="632">
      <c r="A632" s="6"/>
      <c r="B632" s="6"/>
      <c r="C632" s="6"/>
      <c r="D632" s="9"/>
      <c r="E632" s="9"/>
      <c r="F632" s="9"/>
      <c r="G632" s="9"/>
      <c r="H632" s="9"/>
      <c r="I632" s="9"/>
      <c r="J632" s="9"/>
      <c r="K632" s="9"/>
      <c r="L632" s="6"/>
      <c r="M632" s="6"/>
      <c r="N632" s="6"/>
      <c r="O632" s="6"/>
      <c r="P632" s="6"/>
      <c r="Q632" s="6"/>
      <c r="R632" s="6"/>
      <c r="S632" s="6"/>
      <c r="T632" s="6"/>
      <c r="U632" s="6"/>
      <c r="V632" s="9"/>
      <c r="W632" s="9"/>
      <c r="X632" s="9"/>
      <c r="Y632" s="9"/>
      <c r="Z632" s="9"/>
      <c r="AA632" s="9"/>
      <c r="AB632" s="9"/>
      <c r="AC632" s="9"/>
      <c r="AD632" s="6"/>
      <c r="AE632" s="6"/>
      <c r="AF632" s="10"/>
      <c r="AG632" s="9"/>
      <c r="AH632" s="9"/>
      <c r="AI632" s="9"/>
      <c r="AJ632" s="9"/>
      <c r="AK632" s="9"/>
      <c r="AL632" s="9"/>
      <c r="AM632" s="13"/>
      <c r="AN632" s="6"/>
      <c r="AO632" s="6"/>
      <c r="AP632" s="6"/>
    </row>
    <row r="633">
      <c r="A633" s="6"/>
      <c r="B633" s="6"/>
      <c r="C633" s="6"/>
      <c r="D633" s="9"/>
      <c r="E633" s="9"/>
      <c r="F633" s="9"/>
      <c r="G633" s="9"/>
      <c r="H633" s="9"/>
      <c r="I633" s="9"/>
      <c r="J633" s="9"/>
      <c r="K633" s="9"/>
      <c r="L633" s="6"/>
      <c r="M633" s="6"/>
      <c r="N633" s="6"/>
      <c r="O633" s="6"/>
      <c r="P633" s="6"/>
      <c r="Q633" s="6"/>
      <c r="R633" s="6"/>
      <c r="S633" s="6"/>
      <c r="T633" s="6"/>
      <c r="U633" s="6"/>
      <c r="V633" s="14"/>
      <c r="W633" s="14"/>
      <c r="X633" s="14"/>
      <c r="Y633" s="14"/>
      <c r="Z633" s="14"/>
      <c r="AA633" s="14"/>
      <c r="AB633" s="14"/>
      <c r="AC633" s="14"/>
      <c r="AD633" s="6"/>
      <c r="AE633" s="6"/>
      <c r="AF633" s="10"/>
      <c r="AG633" s="9"/>
      <c r="AH633" s="9"/>
      <c r="AI633" s="9"/>
      <c r="AJ633" s="9"/>
      <c r="AK633" s="9"/>
      <c r="AL633" s="9"/>
      <c r="AM633" s="11"/>
      <c r="AN633" s="6"/>
      <c r="AO633" s="6"/>
      <c r="AP633" s="6"/>
    </row>
    <row r="634">
      <c r="A634" s="6"/>
      <c r="B634" s="6"/>
      <c r="C634" s="6"/>
      <c r="D634" s="9"/>
      <c r="E634" s="9"/>
      <c r="F634" s="9"/>
      <c r="G634" s="9"/>
      <c r="H634" s="9"/>
      <c r="I634" s="9"/>
      <c r="J634" s="9"/>
      <c r="K634" s="9"/>
      <c r="L634" s="6"/>
      <c r="M634" s="6"/>
      <c r="N634" s="6"/>
      <c r="O634" s="6"/>
      <c r="P634" s="6"/>
      <c r="Q634" s="6"/>
      <c r="R634" s="6"/>
      <c r="S634" s="6"/>
      <c r="T634" s="6"/>
      <c r="U634" s="6"/>
      <c r="V634" s="9"/>
      <c r="W634" s="9"/>
      <c r="X634" s="9"/>
      <c r="Y634" s="9"/>
      <c r="Z634" s="9"/>
      <c r="AA634" s="9"/>
      <c r="AB634" s="9"/>
      <c r="AC634" s="9"/>
      <c r="AD634" s="6"/>
      <c r="AE634" s="6"/>
      <c r="AF634" s="10"/>
      <c r="AG634" s="9"/>
      <c r="AH634" s="9"/>
      <c r="AI634" s="9"/>
      <c r="AJ634" s="9"/>
      <c r="AK634" s="9"/>
      <c r="AL634" s="9"/>
      <c r="AM634" s="11"/>
      <c r="AN634" s="6"/>
      <c r="AO634" s="6"/>
      <c r="AP634" s="6"/>
    </row>
    <row r="635">
      <c r="A635" s="6"/>
      <c r="B635" s="6"/>
      <c r="C635" s="6"/>
      <c r="D635" s="9"/>
      <c r="E635" s="9"/>
      <c r="F635" s="9"/>
      <c r="G635" s="9"/>
      <c r="H635" s="9"/>
      <c r="I635" s="9"/>
      <c r="J635" s="9"/>
      <c r="K635" s="9"/>
      <c r="L635" s="6"/>
      <c r="M635" s="6"/>
      <c r="N635" s="6"/>
      <c r="O635" s="6"/>
      <c r="P635" s="6"/>
      <c r="Q635" s="6"/>
      <c r="R635" s="6"/>
      <c r="S635" s="6"/>
      <c r="T635" s="6"/>
      <c r="U635" s="6"/>
      <c r="V635" s="9"/>
      <c r="W635" s="9"/>
      <c r="X635" s="9"/>
      <c r="Y635" s="9"/>
      <c r="Z635" s="9"/>
      <c r="AA635" s="9"/>
      <c r="AB635" s="9"/>
      <c r="AC635" s="9"/>
      <c r="AD635" s="6"/>
      <c r="AE635" s="6"/>
      <c r="AF635" s="10"/>
      <c r="AG635" s="9"/>
      <c r="AH635" s="9"/>
      <c r="AI635" s="9"/>
      <c r="AJ635" s="9"/>
      <c r="AK635" s="9"/>
      <c r="AL635" s="9"/>
      <c r="AM635" s="11"/>
      <c r="AN635" s="6"/>
      <c r="AO635" s="6"/>
      <c r="AP635" s="6"/>
    </row>
    <row r="636">
      <c r="A636" s="6"/>
      <c r="B636" s="6"/>
      <c r="C636" s="6"/>
      <c r="D636" s="9"/>
      <c r="E636" s="9"/>
      <c r="F636" s="9"/>
      <c r="G636" s="9"/>
      <c r="H636" s="9"/>
      <c r="I636" s="9"/>
      <c r="J636" s="9"/>
      <c r="K636" s="9"/>
      <c r="L636" s="6"/>
      <c r="M636" s="6"/>
      <c r="N636" s="6"/>
      <c r="O636" s="6"/>
      <c r="P636" s="6"/>
      <c r="Q636" s="6"/>
      <c r="R636" s="6"/>
      <c r="S636" s="6"/>
      <c r="T636" s="6"/>
      <c r="U636" s="6"/>
      <c r="V636" s="9"/>
      <c r="W636" s="9"/>
      <c r="X636" s="9"/>
      <c r="Y636" s="9"/>
      <c r="Z636" s="9"/>
      <c r="AA636" s="9"/>
      <c r="AB636" s="9"/>
      <c r="AC636" s="9"/>
      <c r="AD636" s="6"/>
      <c r="AE636" s="6"/>
      <c r="AF636" s="10"/>
      <c r="AG636" s="9"/>
      <c r="AH636" s="9"/>
      <c r="AI636" s="9"/>
      <c r="AJ636" s="9"/>
      <c r="AK636" s="9"/>
      <c r="AL636" s="9"/>
      <c r="AM636" s="11"/>
      <c r="AN636" s="6"/>
      <c r="AO636" s="6"/>
      <c r="AP636" s="6"/>
    </row>
    <row r="637">
      <c r="A637" s="6"/>
      <c r="B637" s="6"/>
      <c r="C637" s="6"/>
      <c r="D637" s="9"/>
      <c r="E637" s="9"/>
      <c r="F637" s="9"/>
      <c r="G637" s="9"/>
      <c r="H637" s="9"/>
      <c r="I637" s="9"/>
      <c r="J637" s="9"/>
      <c r="K637" s="9"/>
      <c r="L637" s="6"/>
      <c r="M637" s="6"/>
      <c r="N637" s="6"/>
      <c r="O637" s="6"/>
      <c r="P637" s="6"/>
      <c r="Q637" s="6"/>
      <c r="R637" s="6"/>
      <c r="S637" s="6"/>
      <c r="T637" s="6"/>
      <c r="U637" s="6"/>
      <c r="V637" s="9"/>
      <c r="W637" s="9"/>
      <c r="X637" s="9"/>
      <c r="Y637" s="9"/>
      <c r="Z637" s="9"/>
      <c r="AA637" s="9"/>
      <c r="AB637" s="9"/>
      <c r="AC637" s="9"/>
      <c r="AD637" s="6"/>
      <c r="AE637" s="6"/>
      <c r="AF637" s="10"/>
      <c r="AG637" s="9"/>
      <c r="AH637" s="9"/>
      <c r="AI637" s="9"/>
      <c r="AJ637" s="9"/>
      <c r="AK637" s="9"/>
      <c r="AL637" s="9"/>
      <c r="AM637" s="11"/>
      <c r="AN637" s="6"/>
      <c r="AO637" s="6"/>
      <c r="AP637" s="6"/>
    </row>
    <row r="638">
      <c r="A638" s="6"/>
      <c r="B638" s="6"/>
      <c r="C638" s="6"/>
      <c r="D638" s="9"/>
      <c r="E638" s="9"/>
      <c r="F638" s="9"/>
      <c r="G638" s="9"/>
      <c r="H638" s="9"/>
      <c r="I638" s="9"/>
      <c r="J638" s="9"/>
      <c r="K638" s="9"/>
      <c r="L638" s="6"/>
      <c r="M638" s="6"/>
      <c r="N638" s="6"/>
      <c r="O638" s="6"/>
      <c r="P638" s="6"/>
      <c r="Q638" s="6"/>
      <c r="R638" s="6"/>
      <c r="S638" s="6"/>
      <c r="T638" s="6"/>
      <c r="U638" s="6"/>
      <c r="V638" s="9"/>
      <c r="W638" s="9"/>
      <c r="X638" s="9"/>
      <c r="Y638" s="9"/>
      <c r="Z638" s="9"/>
      <c r="AA638" s="9"/>
      <c r="AB638" s="9"/>
      <c r="AC638" s="9"/>
      <c r="AD638" s="6"/>
      <c r="AE638" s="6"/>
      <c r="AF638" s="10"/>
      <c r="AG638" s="9"/>
      <c r="AH638" s="9"/>
      <c r="AI638" s="9"/>
      <c r="AJ638" s="9"/>
      <c r="AK638" s="9"/>
      <c r="AL638" s="9"/>
      <c r="AM638" s="11"/>
      <c r="AN638" s="6"/>
      <c r="AO638" s="6"/>
      <c r="AP638" s="6"/>
    </row>
    <row r="639">
      <c r="A639" s="6"/>
      <c r="B639" s="6"/>
      <c r="C639" s="6"/>
      <c r="D639" s="9"/>
      <c r="E639" s="9"/>
      <c r="F639" s="9"/>
      <c r="G639" s="9"/>
      <c r="H639" s="9"/>
      <c r="I639" s="9"/>
      <c r="J639" s="9"/>
      <c r="K639" s="9"/>
      <c r="L639" s="6"/>
      <c r="M639" s="6"/>
      <c r="N639" s="6"/>
      <c r="O639" s="6"/>
      <c r="P639" s="6"/>
      <c r="Q639" s="6"/>
      <c r="R639" s="6"/>
      <c r="S639" s="6"/>
      <c r="T639" s="6"/>
      <c r="U639" s="6"/>
      <c r="V639" s="9"/>
      <c r="W639" s="9"/>
      <c r="X639" s="9"/>
      <c r="Y639" s="9"/>
      <c r="Z639" s="9"/>
      <c r="AA639" s="9"/>
      <c r="AB639" s="9"/>
      <c r="AC639" s="9"/>
      <c r="AD639" s="6"/>
      <c r="AE639" s="6"/>
      <c r="AF639" s="10"/>
      <c r="AG639" s="9"/>
      <c r="AH639" s="9"/>
      <c r="AI639" s="9"/>
      <c r="AJ639" s="9"/>
      <c r="AK639" s="9"/>
      <c r="AL639" s="9"/>
      <c r="AM639" s="11"/>
      <c r="AN639" s="6"/>
      <c r="AO639" s="6"/>
      <c r="AP639" s="6"/>
    </row>
    <row r="640">
      <c r="A640" s="6"/>
      <c r="B640" s="6"/>
      <c r="C640" s="6"/>
      <c r="D640" s="9"/>
      <c r="E640" s="9"/>
      <c r="F640" s="9"/>
      <c r="G640" s="9"/>
      <c r="H640" s="9"/>
      <c r="I640" s="9"/>
      <c r="J640" s="9"/>
      <c r="K640" s="9"/>
      <c r="L640" s="6"/>
      <c r="M640" s="6"/>
      <c r="N640" s="6"/>
      <c r="O640" s="6"/>
      <c r="P640" s="6"/>
      <c r="Q640" s="6"/>
      <c r="R640" s="6"/>
      <c r="S640" s="6"/>
      <c r="T640" s="6"/>
      <c r="U640" s="6"/>
      <c r="V640" s="9"/>
      <c r="W640" s="9"/>
      <c r="X640" s="9"/>
      <c r="Y640" s="9"/>
      <c r="Z640" s="9"/>
      <c r="AA640" s="9"/>
      <c r="AB640" s="9"/>
      <c r="AC640" s="9"/>
      <c r="AD640" s="6"/>
      <c r="AE640" s="6"/>
      <c r="AF640" s="10"/>
      <c r="AG640" s="9"/>
      <c r="AH640" s="9"/>
      <c r="AI640" s="9"/>
      <c r="AJ640" s="9"/>
      <c r="AK640" s="9"/>
      <c r="AL640" s="9"/>
      <c r="AM640" s="11"/>
      <c r="AN640" s="6"/>
      <c r="AO640" s="6"/>
      <c r="AP640" s="6"/>
    </row>
    <row r="641">
      <c r="A641" s="6"/>
      <c r="B641" s="6"/>
      <c r="C641" s="6"/>
      <c r="D641" s="9"/>
      <c r="E641" s="9"/>
      <c r="F641" s="9"/>
      <c r="G641" s="9"/>
      <c r="H641" s="9"/>
      <c r="I641" s="9"/>
      <c r="J641" s="9"/>
      <c r="K641" s="9"/>
      <c r="L641" s="6"/>
      <c r="M641" s="6"/>
      <c r="N641" s="6"/>
      <c r="O641" s="6"/>
      <c r="P641" s="6"/>
      <c r="Q641" s="6"/>
      <c r="R641" s="6"/>
      <c r="S641" s="6"/>
      <c r="T641" s="6"/>
      <c r="U641" s="6"/>
      <c r="V641" s="9"/>
      <c r="W641" s="9"/>
      <c r="X641" s="9"/>
      <c r="Y641" s="9"/>
      <c r="Z641" s="9"/>
      <c r="AA641" s="9"/>
      <c r="AB641" s="9"/>
      <c r="AC641" s="9"/>
      <c r="AD641" s="6"/>
      <c r="AE641" s="6"/>
      <c r="AF641" s="10"/>
      <c r="AG641" s="9"/>
      <c r="AH641" s="9"/>
      <c r="AI641" s="9"/>
      <c r="AJ641" s="9"/>
      <c r="AK641" s="9"/>
      <c r="AL641" s="9"/>
      <c r="AM641" s="11"/>
      <c r="AN641" s="6"/>
      <c r="AO641" s="6"/>
      <c r="AP641" s="6"/>
    </row>
    <row r="642">
      <c r="A642" s="6"/>
      <c r="B642" s="6"/>
      <c r="C642" s="6"/>
      <c r="D642" s="9"/>
      <c r="E642" s="9"/>
      <c r="F642" s="9"/>
      <c r="G642" s="9"/>
      <c r="H642" s="9"/>
      <c r="I642" s="9"/>
      <c r="J642" s="9"/>
      <c r="K642" s="9"/>
      <c r="L642" s="6"/>
      <c r="M642" s="6"/>
      <c r="N642" s="6"/>
      <c r="O642" s="6"/>
      <c r="P642" s="6"/>
      <c r="Q642" s="6"/>
      <c r="R642" s="6"/>
      <c r="S642" s="6"/>
      <c r="T642" s="6"/>
      <c r="U642" s="6"/>
      <c r="V642" s="9"/>
      <c r="W642" s="9"/>
      <c r="X642" s="9"/>
      <c r="Y642" s="9"/>
      <c r="Z642" s="9"/>
      <c r="AA642" s="9"/>
      <c r="AB642" s="9"/>
      <c r="AC642" s="9"/>
      <c r="AD642" s="6"/>
      <c r="AE642" s="6"/>
      <c r="AF642" s="10"/>
      <c r="AG642" s="9"/>
      <c r="AH642" s="9"/>
      <c r="AI642" s="9"/>
      <c r="AJ642" s="9"/>
      <c r="AK642" s="9"/>
      <c r="AL642" s="9"/>
      <c r="AM642" s="13"/>
      <c r="AN642" s="6"/>
      <c r="AO642" s="6"/>
      <c r="AP642" s="6"/>
    </row>
    <row r="643">
      <c r="A643" s="6"/>
      <c r="B643" s="6"/>
      <c r="C643" s="6"/>
      <c r="D643" s="9"/>
      <c r="E643" s="9"/>
      <c r="F643" s="9"/>
      <c r="G643" s="9"/>
      <c r="H643" s="9"/>
      <c r="I643" s="9"/>
      <c r="J643" s="9"/>
      <c r="K643" s="9"/>
      <c r="L643" s="6"/>
      <c r="M643" s="6"/>
      <c r="N643" s="6"/>
      <c r="O643" s="6"/>
      <c r="P643" s="6"/>
      <c r="Q643" s="6"/>
      <c r="R643" s="6"/>
      <c r="S643" s="6"/>
      <c r="T643" s="6"/>
      <c r="U643" s="6"/>
      <c r="V643" s="9"/>
      <c r="W643" s="9"/>
      <c r="X643" s="9"/>
      <c r="Y643" s="9"/>
      <c r="Z643" s="9"/>
      <c r="AA643" s="9"/>
      <c r="AB643" s="9"/>
      <c r="AC643" s="9"/>
      <c r="AD643" s="6"/>
      <c r="AE643" s="6"/>
      <c r="AF643" s="10"/>
      <c r="AG643" s="9"/>
      <c r="AH643" s="9"/>
      <c r="AI643" s="9"/>
      <c r="AJ643" s="9"/>
      <c r="AK643" s="9"/>
      <c r="AL643" s="9"/>
      <c r="AM643" s="13"/>
      <c r="AN643" s="6"/>
      <c r="AO643" s="6"/>
      <c r="AP643" s="6"/>
    </row>
    <row r="644">
      <c r="A644" s="6"/>
      <c r="B644" s="6"/>
      <c r="C644" s="6"/>
      <c r="D644" s="9"/>
      <c r="E644" s="9"/>
      <c r="F644" s="9"/>
      <c r="G644" s="9"/>
      <c r="H644" s="9"/>
      <c r="I644" s="9"/>
      <c r="J644" s="9"/>
      <c r="K644" s="9"/>
      <c r="L644" s="6"/>
      <c r="M644" s="6"/>
      <c r="N644" s="6"/>
      <c r="O644" s="6"/>
      <c r="P644" s="6"/>
      <c r="Q644" s="6"/>
      <c r="R644" s="6"/>
      <c r="S644" s="6"/>
      <c r="T644" s="6"/>
      <c r="U644" s="6"/>
      <c r="V644" s="14"/>
      <c r="W644" s="14"/>
      <c r="X644" s="14"/>
      <c r="Y644" s="14"/>
      <c r="Z644" s="14"/>
      <c r="AA644" s="14"/>
      <c r="AB644" s="14"/>
      <c r="AC644" s="14"/>
      <c r="AD644" s="6"/>
      <c r="AE644" s="6"/>
      <c r="AF644" s="10"/>
      <c r="AG644" s="9"/>
      <c r="AH644" s="9"/>
      <c r="AI644" s="9"/>
      <c r="AJ644" s="9"/>
      <c r="AK644" s="9"/>
      <c r="AL644" s="9"/>
      <c r="AM644" s="11"/>
      <c r="AN644" s="6"/>
      <c r="AO644" s="6"/>
      <c r="AP644" s="6"/>
    </row>
    <row r="645">
      <c r="A645" s="6"/>
      <c r="B645" s="6"/>
      <c r="C645" s="6"/>
      <c r="D645" s="9"/>
      <c r="E645" s="9"/>
      <c r="F645" s="9"/>
      <c r="G645" s="9"/>
      <c r="H645" s="9"/>
      <c r="I645" s="9"/>
      <c r="J645" s="9"/>
      <c r="K645" s="9"/>
      <c r="L645" s="6"/>
      <c r="M645" s="6"/>
      <c r="N645" s="6"/>
      <c r="O645" s="6"/>
      <c r="P645" s="6"/>
      <c r="Q645" s="6"/>
      <c r="R645" s="6"/>
      <c r="S645" s="6"/>
      <c r="T645" s="6"/>
      <c r="U645" s="6"/>
      <c r="V645" s="9"/>
      <c r="W645" s="9"/>
      <c r="X645" s="9"/>
      <c r="Y645" s="9"/>
      <c r="Z645" s="9"/>
      <c r="AA645" s="9"/>
      <c r="AB645" s="9"/>
      <c r="AC645" s="9"/>
      <c r="AD645" s="6"/>
      <c r="AE645" s="6"/>
      <c r="AF645" s="10"/>
      <c r="AG645" s="9"/>
      <c r="AH645" s="9"/>
      <c r="AI645" s="9"/>
      <c r="AJ645" s="9"/>
      <c r="AK645" s="9"/>
      <c r="AL645" s="9"/>
      <c r="AM645" s="11"/>
      <c r="AN645" s="6"/>
      <c r="AO645" s="6"/>
      <c r="AP645" s="6"/>
    </row>
    <row r="646">
      <c r="A646" s="6"/>
      <c r="B646" s="6"/>
      <c r="C646" s="6"/>
      <c r="D646" s="9"/>
      <c r="E646" s="9"/>
      <c r="F646" s="9"/>
      <c r="G646" s="9"/>
      <c r="H646" s="9"/>
      <c r="I646" s="9"/>
      <c r="J646" s="9"/>
      <c r="K646" s="9"/>
      <c r="L646" s="6"/>
      <c r="M646" s="6"/>
      <c r="N646" s="6"/>
      <c r="O646" s="6"/>
      <c r="P646" s="6"/>
      <c r="Q646" s="6"/>
      <c r="R646" s="6"/>
      <c r="S646" s="6"/>
      <c r="T646" s="6"/>
      <c r="U646" s="6"/>
      <c r="V646" s="9"/>
      <c r="W646" s="9"/>
      <c r="X646" s="9"/>
      <c r="Y646" s="9"/>
      <c r="Z646" s="9"/>
      <c r="AA646" s="9"/>
      <c r="AB646" s="9"/>
      <c r="AC646" s="9"/>
      <c r="AD646" s="6"/>
      <c r="AE646" s="6"/>
      <c r="AF646" s="10"/>
      <c r="AG646" s="9"/>
      <c r="AH646" s="9"/>
      <c r="AI646" s="9"/>
      <c r="AJ646" s="9"/>
      <c r="AK646" s="9"/>
      <c r="AL646" s="9"/>
      <c r="AM646" s="11"/>
      <c r="AN646" s="6"/>
      <c r="AO646" s="6"/>
      <c r="AP646" s="6"/>
    </row>
    <row r="647">
      <c r="A647" s="6"/>
      <c r="B647" s="6"/>
      <c r="C647" s="6"/>
      <c r="D647" s="9"/>
      <c r="E647" s="9"/>
      <c r="F647" s="9"/>
      <c r="G647" s="9"/>
      <c r="H647" s="9"/>
      <c r="I647" s="9"/>
      <c r="J647" s="9"/>
      <c r="K647" s="9"/>
      <c r="L647" s="6"/>
      <c r="M647" s="6"/>
      <c r="N647" s="6"/>
      <c r="O647" s="6"/>
      <c r="P647" s="6"/>
      <c r="Q647" s="6"/>
      <c r="R647" s="6"/>
      <c r="S647" s="6"/>
      <c r="T647" s="6"/>
      <c r="U647" s="6"/>
      <c r="V647" s="9"/>
      <c r="W647" s="9"/>
      <c r="X647" s="9"/>
      <c r="Y647" s="9"/>
      <c r="Z647" s="9"/>
      <c r="AA647" s="9"/>
      <c r="AB647" s="9"/>
      <c r="AC647" s="9"/>
      <c r="AD647" s="6"/>
      <c r="AE647" s="6"/>
      <c r="AF647" s="10"/>
      <c r="AG647" s="9"/>
      <c r="AH647" s="9"/>
      <c r="AI647" s="9"/>
      <c r="AJ647" s="9"/>
      <c r="AK647" s="9"/>
      <c r="AL647" s="9"/>
      <c r="AM647" s="13"/>
      <c r="AN647" s="6"/>
      <c r="AO647" s="6"/>
      <c r="AP647" s="6"/>
    </row>
    <row r="648">
      <c r="A648" s="6"/>
      <c r="B648" s="6"/>
      <c r="C648" s="6"/>
      <c r="D648" s="9"/>
      <c r="E648" s="9"/>
      <c r="F648" s="9"/>
      <c r="G648" s="9"/>
      <c r="H648" s="9"/>
      <c r="I648" s="9"/>
      <c r="J648" s="9"/>
      <c r="K648" s="9"/>
      <c r="L648" s="6"/>
      <c r="M648" s="6"/>
      <c r="N648" s="6"/>
      <c r="O648" s="6"/>
      <c r="P648" s="6"/>
      <c r="Q648" s="6"/>
      <c r="R648" s="6"/>
      <c r="S648" s="6"/>
      <c r="T648" s="6"/>
      <c r="U648" s="6"/>
      <c r="V648" s="9"/>
      <c r="W648" s="9"/>
      <c r="X648" s="9"/>
      <c r="Y648" s="9"/>
      <c r="Z648" s="9"/>
      <c r="AA648" s="9"/>
      <c r="AB648" s="9"/>
      <c r="AC648" s="9"/>
      <c r="AD648" s="6"/>
      <c r="AE648" s="6"/>
      <c r="AF648" s="10"/>
      <c r="AG648" s="9"/>
      <c r="AH648" s="9"/>
      <c r="AI648" s="9"/>
      <c r="AJ648" s="9"/>
      <c r="AK648" s="9"/>
      <c r="AL648" s="9"/>
      <c r="AM648" s="11"/>
      <c r="AN648" s="6"/>
      <c r="AO648" s="6"/>
      <c r="AP648" s="6"/>
    </row>
    <row r="649">
      <c r="A649" s="6"/>
      <c r="B649" s="6"/>
      <c r="C649" s="6"/>
      <c r="D649" s="9"/>
      <c r="E649" s="9"/>
      <c r="F649" s="9"/>
      <c r="G649" s="9"/>
      <c r="H649" s="9"/>
      <c r="I649" s="9"/>
      <c r="J649" s="9"/>
      <c r="K649" s="9"/>
      <c r="L649" s="6"/>
      <c r="M649" s="6"/>
      <c r="N649" s="6"/>
      <c r="O649" s="6"/>
      <c r="P649" s="6"/>
      <c r="Q649" s="6"/>
      <c r="R649" s="6"/>
      <c r="S649" s="6"/>
      <c r="T649" s="6"/>
      <c r="U649" s="6"/>
      <c r="V649" s="9"/>
      <c r="W649" s="9"/>
      <c r="X649" s="9"/>
      <c r="Y649" s="9"/>
      <c r="Z649" s="9"/>
      <c r="AA649" s="9"/>
      <c r="AB649" s="9"/>
      <c r="AC649" s="9"/>
      <c r="AD649" s="6"/>
      <c r="AE649" s="6"/>
      <c r="AF649" s="10"/>
      <c r="AG649" s="9"/>
      <c r="AH649" s="9"/>
      <c r="AI649" s="9"/>
      <c r="AJ649" s="9"/>
      <c r="AK649" s="9"/>
      <c r="AL649" s="9"/>
      <c r="AM649" s="11"/>
      <c r="AN649" s="6"/>
      <c r="AO649" s="6"/>
      <c r="AP649" s="6"/>
    </row>
    <row r="650">
      <c r="A650" s="6"/>
      <c r="B650" s="6"/>
      <c r="C650" s="6"/>
      <c r="D650" s="9"/>
      <c r="E650" s="9"/>
      <c r="F650" s="9"/>
      <c r="G650" s="9"/>
      <c r="H650" s="9"/>
      <c r="I650" s="9"/>
      <c r="J650" s="9"/>
      <c r="K650" s="9"/>
      <c r="L650" s="6"/>
      <c r="M650" s="6"/>
      <c r="N650" s="6"/>
      <c r="O650" s="6"/>
      <c r="P650" s="6"/>
      <c r="Q650" s="6"/>
      <c r="R650" s="6"/>
      <c r="S650" s="6"/>
      <c r="T650" s="6"/>
      <c r="U650" s="6"/>
      <c r="V650" s="9"/>
      <c r="W650" s="9"/>
      <c r="X650" s="9"/>
      <c r="Y650" s="9"/>
      <c r="Z650" s="9"/>
      <c r="AA650" s="9"/>
      <c r="AB650" s="9"/>
      <c r="AC650" s="9"/>
      <c r="AD650" s="6"/>
      <c r="AE650" s="6"/>
      <c r="AF650" s="10"/>
      <c r="AG650" s="9"/>
      <c r="AH650" s="9"/>
      <c r="AI650" s="9"/>
      <c r="AJ650" s="9"/>
      <c r="AK650" s="9"/>
      <c r="AL650" s="9"/>
      <c r="AM650" s="13"/>
      <c r="AN650" s="6"/>
      <c r="AO650" s="6"/>
      <c r="AP650" s="6"/>
    </row>
    <row r="651">
      <c r="A651" s="6"/>
      <c r="B651" s="6"/>
      <c r="C651" s="6"/>
      <c r="D651" s="9"/>
      <c r="E651" s="9"/>
      <c r="F651" s="9"/>
      <c r="G651" s="9"/>
      <c r="H651" s="9"/>
      <c r="I651" s="9"/>
      <c r="J651" s="9"/>
      <c r="K651" s="9"/>
      <c r="L651" s="6"/>
      <c r="M651" s="6"/>
      <c r="N651" s="6"/>
      <c r="O651" s="6"/>
      <c r="P651" s="6"/>
      <c r="Q651" s="6"/>
      <c r="R651" s="6"/>
      <c r="S651" s="6"/>
      <c r="T651" s="6"/>
      <c r="U651" s="6"/>
      <c r="V651" s="14"/>
      <c r="W651" s="14"/>
      <c r="X651" s="14"/>
      <c r="Y651" s="14"/>
      <c r="Z651" s="14"/>
      <c r="AA651" s="14"/>
      <c r="AB651" s="14"/>
      <c r="AC651" s="14"/>
      <c r="AD651" s="6"/>
      <c r="AE651" s="6"/>
      <c r="AF651" s="10"/>
      <c r="AG651" s="9"/>
      <c r="AH651" s="9"/>
      <c r="AI651" s="9"/>
      <c r="AJ651" s="9"/>
      <c r="AK651" s="9"/>
      <c r="AL651" s="9"/>
      <c r="AM651" s="13"/>
      <c r="AN651" s="6"/>
      <c r="AO651" s="6"/>
      <c r="AP651" s="6"/>
    </row>
    <row r="652">
      <c r="A652" s="6"/>
      <c r="B652" s="6"/>
      <c r="C652" s="6"/>
      <c r="D652" s="9"/>
      <c r="E652" s="9"/>
      <c r="F652" s="9"/>
      <c r="G652" s="9"/>
      <c r="H652" s="9"/>
      <c r="I652" s="9"/>
      <c r="J652" s="9"/>
      <c r="K652" s="9"/>
      <c r="L652" s="6"/>
      <c r="M652" s="6"/>
      <c r="N652" s="6"/>
      <c r="O652" s="6"/>
      <c r="P652" s="6"/>
      <c r="Q652" s="6"/>
      <c r="R652" s="6"/>
      <c r="S652" s="6"/>
      <c r="T652" s="6"/>
      <c r="U652" s="6"/>
      <c r="V652" s="9"/>
      <c r="W652" s="9"/>
      <c r="X652" s="9"/>
      <c r="Y652" s="9"/>
      <c r="Z652" s="9"/>
      <c r="AA652" s="9"/>
      <c r="AB652" s="9"/>
      <c r="AC652" s="9"/>
      <c r="AD652" s="6"/>
      <c r="AE652" s="6"/>
      <c r="AF652" s="10"/>
      <c r="AG652" s="9"/>
      <c r="AH652" s="9"/>
      <c r="AI652" s="9"/>
      <c r="AJ652" s="9"/>
      <c r="AK652" s="9"/>
      <c r="AL652" s="9"/>
      <c r="AM652" s="11"/>
      <c r="AN652" s="6"/>
      <c r="AO652" s="6"/>
      <c r="AP652" s="6"/>
    </row>
    <row r="653">
      <c r="A653" s="6"/>
      <c r="B653" s="6"/>
      <c r="C653" s="6"/>
      <c r="D653" s="9"/>
      <c r="E653" s="9"/>
      <c r="F653" s="9"/>
      <c r="G653" s="9"/>
      <c r="H653" s="9"/>
      <c r="I653" s="9"/>
      <c r="J653" s="9"/>
      <c r="K653" s="9"/>
      <c r="L653" s="6"/>
      <c r="M653" s="6"/>
      <c r="N653" s="6"/>
      <c r="O653" s="6"/>
      <c r="P653" s="6"/>
      <c r="Q653" s="6"/>
      <c r="R653" s="6"/>
      <c r="S653" s="6"/>
      <c r="T653" s="6"/>
      <c r="U653" s="6"/>
      <c r="V653" s="9"/>
      <c r="W653" s="9"/>
      <c r="X653" s="9"/>
      <c r="Y653" s="9"/>
      <c r="Z653" s="9"/>
      <c r="AA653" s="9"/>
      <c r="AB653" s="9"/>
      <c r="AC653" s="9"/>
      <c r="AD653" s="6"/>
      <c r="AE653" s="6"/>
      <c r="AF653" s="10"/>
      <c r="AG653" s="9"/>
      <c r="AH653" s="9"/>
      <c r="AI653" s="9"/>
      <c r="AJ653" s="9"/>
      <c r="AK653" s="9"/>
      <c r="AL653" s="9"/>
      <c r="AM653" s="13"/>
      <c r="AN653" s="6"/>
      <c r="AO653" s="6"/>
      <c r="AP653" s="6"/>
    </row>
    <row r="654">
      <c r="A654" s="6"/>
      <c r="B654" s="6"/>
      <c r="C654" s="6"/>
      <c r="D654" s="9"/>
      <c r="E654" s="9"/>
      <c r="F654" s="9"/>
      <c r="G654" s="9"/>
      <c r="H654" s="9"/>
      <c r="I654" s="9"/>
      <c r="J654" s="9"/>
      <c r="K654" s="9"/>
      <c r="L654" s="6"/>
      <c r="M654" s="6"/>
      <c r="N654" s="6"/>
      <c r="O654" s="6"/>
      <c r="P654" s="6"/>
      <c r="Q654" s="6"/>
      <c r="R654" s="6"/>
      <c r="S654" s="6"/>
      <c r="T654" s="6"/>
      <c r="U654" s="6"/>
      <c r="V654" s="14"/>
      <c r="W654" s="14"/>
      <c r="X654" s="14"/>
      <c r="Y654" s="14"/>
      <c r="Z654" s="14"/>
      <c r="AA654" s="14"/>
      <c r="AB654" s="14"/>
      <c r="AC654" s="14"/>
      <c r="AD654" s="6"/>
      <c r="AE654" s="6"/>
      <c r="AF654" s="10"/>
      <c r="AG654" s="9"/>
      <c r="AH654" s="9"/>
      <c r="AI654" s="9"/>
      <c r="AJ654" s="9"/>
      <c r="AK654" s="9"/>
      <c r="AL654" s="9"/>
      <c r="AM654" s="11"/>
      <c r="AN654" s="6"/>
      <c r="AO654" s="6"/>
      <c r="AP654" s="6"/>
    </row>
    <row r="655">
      <c r="A655" s="6"/>
      <c r="B655" s="6"/>
      <c r="C655" s="6"/>
      <c r="D655" s="9"/>
      <c r="E655" s="9"/>
      <c r="F655" s="9"/>
      <c r="G655" s="9"/>
      <c r="H655" s="9"/>
      <c r="I655" s="9"/>
      <c r="J655" s="9"/>
      <c r="K655" s="9"/>
      <c r="L655" s="6"/>
      <c r="M655" s="6"/>
      <c r="N655" s="6"/>
      <c r="O655" s="6"/>
      <c r="P655" s="6"/>
      <c r="Q655" s="6"/>
      <c r="R655" s="6"/>
      <c r="S655" s="6"/>
      <c r="T655" s="6"/>
      <c r="U655" s="6"/>
      <c r="V655" s="9"/>
      <c r="W655" s="9"/>
      <c r="X655" s="9"/>
      <c r="Y655" s="9"/>
      <c r="Z655" s="9"/>
      <c r="AA655" s="9"/>
      <c r="AB655" s="9"/>
      <c r="AC655" s="9"/>
      <c r="AD655" s="6"/>
      <c r="AE655" s="6"/>
      <c r="AF655" s="10"/>
      <c r="AG655" s="9"/>
      <c r="AH655" s="9"/>
      <c r="AI655" s="9"/>
      <c r="AJ655" s="9"/>
      <c r="AK655" s="9"/>
      <c r="AL655" s="9"/>
      <c r="AM655" s="11"/>
      <c r="AN655" s="6"/>
      <c r="AO655" s="6"/>
      <c r="AP655" s="6"/>
    </row>
    <row r="656">
      <c r="A656" s="6"/>
      <c r="B656" s="6"/>
      <c r="C656" s="6"/>
      <c r="D656" s="9"/>
      <c r="E656" s="9"/>
      <c r="F656" s="9"/>
      <c r="G656" s="9"/>
      <c r="H656" s="9"/>
      <c r="I656" s="9"/>
      <c r="J656" s="9"/>
      <c r="K656" s="9"/>
      <c r="L656" s="6"/>
      <c r="M656" s="6"/>
      <c r="N656" s="6"/>
      <c r="O656" s="6"/>
      <c r="P656" s="6"/>
      <c r="Q656" s="6"/>
      <c r="R656" s="6"/>
      <c r="S656" s="6"/>
      <c r="T656" s="6"/>
      <c r="U656" s="6"/>
      <c r="V656" s="14"/>
      <c r="W656" s="14"/>
      <c r="X656" s="14"/>
      <c r="Y656" s="14"/>
      <c r="Z656" s="14"/>
      <c r="AA656" s="14"/>
      <c r="AB656" s="14"/>
      <c r="AC656" s="14"/>
      <c r="AD656" s="6"/>
      <c r="AE656" s="6"/>
      <c r="AF656" s="10"/>
      <c r="AG656" s="9"/>
      <c r="AH656" s="9"/>
      <c r="AI656" s="9"/>
      <c r="AJ656" s="9"/>
      <c r="AK656" s="9"/>
      <c r="AL656" s="9"/>
      <c r="AM656" s="13"/>
      <c r="AN656" s="6"/>
      <c r="AO656" s="6"/>
      <c r="AP656" s="6"/>
    </row>
    <row r="657">
      <c r="A657" s="6"/>
      <c r="B657" s="6"/>
      <c r="C657" s="6"/>
      <c r="D657" s="9"/>
      <c r="E657" s="9"/>
      <c r="F657" s="9"/>
      <c r="G657" s="9"/>
      <c r="H657" s="9"/>
      <c r="I657" s="9"/>
      <c r="J657" s="9"/>
      <c r="K657" s="9"/>
      <c r="L657" s="6"/>
      <c r="M657" s="6"/>
      <c r="N657" s="6"/>
      <c r="O657" s="6"/>
      <c r="P657" s="6"/>
      <c r="Q657" s="6"/>
      <c r="R657" s="6"/>
      <c r="S657" s="6"/>
      <c r="T657" s="6"/>
      <c r="U657" s="6"/>
      <c r="V657" s="9"/>
      <c r="W657" s="9"/>
      <c r="X657" s="9"/>
      <c r="Y657" s="9"/>
      <c r="Z657" s="9"/>
      <c r="AA657" s="9"/>
      <c r="AB657" s="9"/>
      <c r="AC657" s="9"/>
      <c r="AD657" s="6"/>
      <c r="AE657" s="6"/>
      <c r="AF657" s="10"/>
      <c r="AG657" s="9"/>
      <c r="AH657" s="9"/>
      <c r="AI657" s="9"/>
      <c r="AJ657" s="9"/>
      <c r="AK657" s="9"/>
      <c r="AL657" s="9"/>
      <c r="AM657" s="11"/>
      <c r="AN657" s="6"/>
      <c r="AO657" s="6"/>
      <c r="AP657" s="6"/>
    </row>
    <row r="658">
      <c r="A658" s="6"/>
      <c r="B658" s="6"/>
      <c r="C658" s="6"/>
      <c r="D658" s="9"/>
      <c r="E658" s="9"/>
      <c r="F658" s="9"/>
      <c r="G658" s="9"/>
      <c r="H658" s="9"/>
      <c r="I658" s="9"/>
      <c r="J658" s="9"/>
      <c r="K658" s="9"/>
      <c r="L658" s="6"/>
      <c r="M658" s="6"/>
      <c r="N658" s="6"/>
      <c r="O658" s="6"/>
      <c r="P658" s="6"/>
      <c r="Q658" s="6"/>
      <c r="R658" s="6"/>
      <c r="S658" s="6"/>
      <c r="T658" s="6"/>
      <c r="U658" s="6"/>
      <c r="V658" s="9"/>
      <c r="W658" s="9"/>
      <c r="X658" s="9"/>
      <c r="Y658" s="9"/>
      <c r="Z658" s="9"/>
      <c r="AA658" s="9"/>
      <c r="AB658" s="9"/>
      <c r="AC658" s="9"/>
      <c r="AD658" s="6"/>
      <c r="AE658" s="6"/>
      <c r="AF658" s="10"/>
      <c r="AG658" s="9"/>
      <c r="AH658" s="9"/>
      <c r="AI658" s="9"/>
      <c r="AJ658" s="9"/>
      <c r="AK658" s="9"/>
      <c r="AL658" s="9"/>
      <c r="AM658" s="11"/>
      <c r="AN658" s="6"/>
      <c r="AO658" s="6"/>
      <c r="AP658" s="6"/>
    </row>
    <row r="659">
      <c r="A659" s="6"/>
      <c r="B659" s="6"/>
      <c r="C659" s="6"/>
      <c r="D659" s="9"/>
      <c r="E659" s="9"/>
      <c r="F659" s="9"/>
      <c r="G659" s="9"/>
      <c r="H659" s="9"/>
      <c r="I659" s="9"/>
      <c r="J659" s="9"/>
      <c r="K659" s="9"/>
      <c r="L659" s="6"/>
      <c r="M659" s="6"/>
      <c r="N659" s="6"/>
      <c r="O659" s="6"/>
      <c r="P659" s="6"/>
      <c r="Q659" s="6"/>
      <c r="R659" s="6"/>
      <c r="S659" s="6"/>
      <c r="T659" s="6"/>
      <c r="U659" s="6"/>
      <c r="V659" s="9"/>
      <c r="W659" s="9"/>
      <c r="X659" s="9"/>
      <c r="Y659" s="9"/>
      <c r="Z659" s="9"/>
      <c r="AA659" s="9"/>
      <c r="AB659" s="9"/>
      <c r="AC659" s="9"/>
      <c r="AD659" s="6"/>
      <c r="AE659" s="6"/>
      <c r="AF659" s="10"/>
      <c r="AG659" s="9"/>
      <c r="AH659" s="9"/>
      <c r="AI659" s="9"/>
      <c r="AJ659" s="9"/>
      <c r="AK659" s="9"/>
      <c r="AL659" s="9"/>
      <c r="AM659" s="11"/>
      <c r="AN659" s="6"/>
      <c r="AO659" s="6"/>
      <c r="AP659" s="6"/>
    </row>
    <row r="660">
      <c r="A660" s="6"/>
      <c r="B660" s="6"/>
      <c r="C660" s="6"/>
      <c r="D660" s="9"/>
      <c r="E660" s="9"/>
      <c r="F660" s="9"/>
      <c r="G660" s="9"/>
      <c r="H660" s="9"/>
      <c r="I660" s="9"/>
      <c r="J660" s="9"/>
      <c r="K660" s="9"/>
      <c r="L660" s="6"/>
      <c r="M660" s="6"/>
      <c r="N660" s="6"/>
      <c r="O660" s="6"/>
      <c r="P660" s="6"/>
      <c r="Q660" s="6"/>
      <c r="R660" s="6"/>
      <c r="S660" s="6"/>
      <c r="T660" s="6"/>
      <c r="U660" s="6"/>
      <c r="V660" s="9"/>
      <c r="W660" s="9"/>
      <c r="X660" s="9"/>
      <c r="Y660" s="9"/>
      <c r="Z660" s="9"/>
      <c r="AA660" s="9"/>
      <c r="AB660" s="9"/>
      <c r="AC660" s="9"/>
      <c r="AD660" s="6"/>
      <c r="AE660" s="6"/>
      <c r="AF660" s="10"/>
      <c r="AG660" s="9"/>
      <c r="AH660" s="9"/>
      <c r="AI660" s="9"/>
      <c r="AJ660" s="9"/>
      <c r="AK660" s="9"/>
      <c r="AL660" s="9"/>
      <c r="AM660" s="11"/>
      <c r="AN660" s="6"/>
      <c r="AO660" s="6"/>
      <c r="AP660" s="6"/>
    </row>
    <row r="661">
      <c r="A661" s="6"/>
      <c r="B661" s="6"/>
      <c r="C661" s="6"/>
      <c r="D661" s="9"/>
      <c r="E661" s="9"/>
      <c r="F661" s="9"/>
      <c r="G661" s="9"/>
      <c r="H661" s="9"/>
      <c r="I661" s="9"/>
      <c r="J661" s="9"/>
      <c r="K661" s="9"/>
      <c r="L661" s="6"/>
      <c r="M661" s="6"/>
      <c r="N661" s="6"/>
      <c r="O661" s="6"/>
      <c r="P661" s="6"/>
      <c r="Q661" s="6"/>
      <c r="R661" s="6"/>
      <c r="S661" s="6"/>
      <c r="T661" s="6"/>
      <c r="U661" s="6"/>
      <c r="V661" s="9"/>
      <c r="W661" s="9"/>
      <c r="X661" s="9"/>
      <c r="Y661" s="9"/>
      <c r="Z661" s="9"/>
      <c r="AA661" s="9"/>
      <c r="AB661" s="9"/>
      <c r="AC661" s="9"/>
      <c r="AD661" s="6"/>
      <c r="AE661" s="6"/>
      <c r="AF661" s="10"/>
      <c r="AG661" s="9"/>
      <c r="AH661" s="9"/>
      <c r="AI661" s="9"/>
      <c r="AJ661" s="9"/>
      <c r="AK661" s="9"/>
      <c r="AL661" s="9"/>
      <c r="AM661" s="13"/>
      <c r="AN661" s="6"/>
      <c r="AO661" s="6"/>
      <c r="AP661" s="6"/>
    </row>
    <row r="662">
      <c r="A662" s="6"/>
      <c r="B662" s="6"/>
      <c r="C662" s="6"/>
      <c r="D662" s="9"/>
      <c r="E662" s="9"/>
      <c r="F662" s="9"/>
      <c r="G662" s="9"/>
      <c r="H662" s="9"/>
      <c r="I662" s="9"/>
      <c r="J662" s="9"/>
      <c r="K662" s="9"/>
      <c r="L662" s="6"/>
      <c r="M662" s="6"/>
      <c r="N662" s="6"/>
      <c r="O662" s="6"/>
      <c r="P662" s="6"/>
      <c r="Q662" s="6"/>
      <c r="R662" s="6"/>
      <c r="S662" s="6"/>
      <c r="T662" s="6"/>
      <c r="U662" s="6"/>
      <c r="V662" s="9"/>
      <c r="W662" s="9"/>
      <c r="X662" s="9"/>
      <c r="Y662" s="9"/>
      <c r="Z662" s="9"/>
      <c r="AA662" s="9"/>
      <c r="AB662" s="9"/>
      <c r="AC662" s="9"/>
      <c r="AD662" s="6"/>
      <c r="AE662" s="6"/>
      <c r="AF662" s="10"/>
      <c r="AG662" s="9"/>
      <c r="AH662" s="9"/>
      <c r="AI662" s="9"/>
      <c r="AJ662" s="9"/>
      <c r="AK662" s="9"/>
      <c r="AL662" s="9"/>
      <c r="AM662" s="13"/>
      <c r="AN662" s="6"/>
      <c r="AO662" s="6"/>
      <c r="AP662" s="6"/>
    </row>
    <row r="663">
      <c r="A663" s="6"/>
      <c r="B663" s="6"/>
      <c r="C663" s="6"/>
      <c r="D663" s="9"/>
      <c r="E663" s="9"/>
      <c r="F663" s="9"/>
      <c r="G663" s="9"/>
      <c r="H663" s="9"/>
      <c r="I663" s="9"/>
      <c r="J663" s="9"/>
      <c r="K663" s="9"/>
      <c r="L663" s="6"/>
      <c r="M663" s="6"/>
      <c r="N663" s="6"/>
      <c r="O663" s="6"/>
      <c r="P663" s="6"/>
      <c r="Q663" s="6"/>
      <c r="R663" s="6"/>
      <c r="S663" s="6"/>
      <c r="T663" s="6"/>
      <c r="U663" s="6"/>
      <c r="V663" s="9"/>
      <c r="W663" s="9"/>
      <c r="X663" s="9"/>
      <c r="Y663" s="9"/>
      <c r="Z663" s="9"/>
      <c r="AA663" s="9"/>
      <c r="AB663" s="9"/>
      <c r="AC663" s="9"/>
      <c r="AD663" s="6"/>
      <c r="AE663" s="6"/>
      <c r="AF663" s="10"/>
      <c r="AG663" s="9"/>
      <c r="AH663" s="9"/>
      <c r="AI663" s="9"/>
      <c r="AJ663" s="9"/>
      <c r="AK663" s="9"/>
      <c r="AL663" s="9"/>
      <c r="AM663" s="11"/>
      <c r="AN663" s="6"/>
      <c r="AO663" s="6"/>
      <c r="AP663" s="6"/>
    </row>
    <row r="664">
      <c r="A664" s="6"/>
      <c r="B664" s="6"/>
      <c r="C664" s="6"/>
      <c r="D664" s="9"/>
      <c r="E664" s="9"/>
      <c r="F664" s="9"/>
      <c r="G664" s="9"/>
      <c r="H664" s="9"/>
      <c r="I664" s="9"/>
      <c r="J664" s="9"/>
      <c r="K664" s="9"/>
      <c r="L664" s="6"/>
      <c r="M664" s="6"/>
      <c r="N664" s="6"/>
      <c r="O664" s="6"/>
      <c r="P664" s="6"/>
      <c r="Q664" s="6"/>
      <c r="R664" s="6"/>
      <c r="S664" s="6"/>
      <c r="T664" s="6"/>
      <c r="U664" s="6"/>
      <c r="V664" s="9"/>
      <c r="W664" s="9"/>
      <c r="X664" s="9"/>
      <c r="Y664" s="9"/>
      <c r="Z664" s="9"/>
      <c r="AA664" s="9"/>
      <c r="AB664" s="9"/>
      <c r="AC664" s="9"/>
      <c r="AD664" s="6"/>
      <c r="AE664" s="6"/>
      <c r="AF664" s="10"/>
      <c r="AG664" s="9"/>
      <c r="AH664" s="9"/>
      <c r="AI664" s="9"/>
      <c r="AJ664" s="9"/>
      <c r="AK664" s="9"/>
      <c r="AL664" s="9"/>
      <c r="AM664" s="11"/>
      <c r="AN664" s="6"/>
      <c r="AO664" s="6"/>
      <c r="AP664" s="6"/>
    </row>
    <row r="665">
      <c r="A665" s="6"/>
      <c r="B665" s="6"/>
      <c r="C665" s="6"/>
      <c r="D665" s="9"/>
      <c r="E665" s="9"/>
      <c r="F665" s="9"/>
      <c r="G665" s="9"/>
      <c r="H665" s="9"/>
      <c r="I665" s="9"/>
      <c r="J665" s="9"/>
      <c r="K665" s="9"/>
      <c r="L665" s="6"/>
      <c r="M665" s="6"/>
      <c r="N665" s="6"/>
      <c r="O665" s="6"/>
      <c r="P665" s="6"/>
      <c r="Q665" s="6"/>
      <c r="R665" s="6"/>
      <c r="S665" s="6"/>
      <c r="T665" s="6"/>
      <c r="U665" s="6"/>
      <c r="V665" s="9"/>
      <c r="W665" s="9"/>
      <c r="X665" s="9"/>
      <c r="Y665" s="9"/>
      <c r="Z665" s="9"/>
      <c r="AA665" s="9"/>
      <c r="AB665" s="9"/>
      <c r="AC665" s="9"/>
      <c r="AD665" s="6"/>
      <c r="AE665" s="6"/>
      <c r="AF665" s="10"/>
      <c r="AG665" s="9"/>
      <c r="AH665" s="9"/>
      <c r="AI665" s="9"/>
      <c r="AJ665" s="9"/>
      <c r="AK665" s="9"/>
      <c r="AL665" s="9"/>
      <c r="AM665" s="11"/>
      <c r="AN665" s="6"/>
      <c r="AO665" s="6"/>
      <c r="AP665" s="6"/>
    </row>
    <row r="666">
      <c r="A666" s="6"/>
      <c r="B666" s="6"/>
      <c r="C666" s="6"/>
      <c r="D666" s="9"/>
      <c r="E666" s="9"/>
      <c r="F666" s="9"/>
      <c r="G666" s="9"/>
      <c r="H666" s="9"/>
      <c r="I666" s="9"/>
      <c r="J666" s="9"/>
      <c r="K666" s="9"/>
      <c r="L666" s="6"/>
      <c r="M666" s="6"/>
      <c r="N666" s="6"/>
      <c r="O666" s="6"/>
      <c r="P666" s="6"/>
      <c r="Q666" s="6"/>
      <c r="R666" s="6"/>
      <c r="S666" s="6"/>
      <c r="T666" s="6"/>
      <c r="U666" s="6"/>
      <c r="V666" s="9"/>
      <c r="W666" s="9"/>
      <c r="X666" s="9"/>
      <c r="Y666" s="9"/>
      <c r="Z666" s="9"/>
      <c r="AA666" s="9"/>
      <c r="AB666" s="9"/>
      <c r="AC666" s="9"/>
      <c r="AD666" s="6"/>
      <c r="AE666" s="6"/>
      <c r="AF666" s="10"/>
      <c r="AG666" s="9"/>
      <c r="AH666" s="9"/>
      <c r="AI666" s="9"/>
      <c r="AJ666" s="9"/>
      <c r="AK666" s="9"/>
      <c r="AL666" s="9"/>
      <c r="AM666" s="11"/>
      <c r="AN666" s="6"/>
      <c r="AO666" s="6"/>
      <c r="AP666" s="6"/>
    </row>
    <row r="667">
      <c r="A667" s="6"/>
      <c r="B667" s="6"/>
      <c r="C667" s="6"/>
      <c r="D667" s="9"/>
      <c r="E667" s="9"/>
      <c r="F667" s="9"/>
      <c r="G667" s="9"/>
      <c r="H667" s="9"/>
      <c r="I667" s="9"/>
      <c r="J667" s="9"/>
      <c r="K667" s="9"/>
      <c r="L667" s="6"/>
      <c r="M667" s="6"/>
      <c r="N667" s="6"/>
      <c r="O667" s="6"/>
      <c r="P667" s="6"/>
      <c r="Q667" s="6"/>
      <c r="R667" s="6"/>
      <c r="S667" s="6"/>
      <c r="T667" s="6"/>
      <c r="U667" s="6"/>
      <c r="V667" s="9"/>
      <c r="W667" s="9"/>
      <c r="X667" s="9"/>
      <c r="Y667" s="9"/>
      <c r="Z667" s="9"/>
      <c r="AA667" s="9"/>
      <c r="AB667" s="9"/>
      <c r="AC667" s="9"/>
      <c r="AD667" s="6"/>
      <c r="AE667" s="6"/>
      <c r="AF667" s="10"/>
      <c r="AG667" s="9"/>
      <c r="AH667" s="9"/>
      <c r="AI667" s="9"/>
      <c r="AJ667" s="9"/>
      <c r="AK667" s="9"/>
      <c r="AL667" s="9"/>
      <c r="AM667" s="13"/>
      <c r="AN667" s="6"/>
      <c r="AO667" s="6"/>
      <c r="AP667" s="6"/>
    </row>
    <row r="668">
      <c r="A668" s="6"/>
      <c r="B668" s="6"/>
      <c r="C668" s="6"/>
      <c r="D668" s="9"/>
      <c r="E668" s="9"/>
      <c r="F668" s="9"/>
      <c r="G668" s="9"/>
      <c r="H668" s="9"/>
      <c r="I668" s="9"/>
      <c r="J668" s="9"/>
      <c r="K668" s="9"/>
      <c r="L668" s="6"/>
      <c r="M668" s="6"/>
      <c r="N668" s="6"/>
      <c r="O668" s="6"/>
      <c r="P668" s="6"/>
      <c r="Q668" s="6"/>
      <c r="R668" s="6"/>
      <c r="S668" s="6"/>
      <c r="T668" s="6"/>
      <c r="U668" s="6"/>
      <c r="V668" s="9"/>
      <c r="W668" s="9"/>
      <c r="X668" s="9"/>
      <c r="Y668" s="9"/>
      <c r="Z668" s="9"/>
      <c r="AA668" s="9"/>
      <c r="AB668" s="9"/>
      <c r="AC668" s="9"/>
      <c r="AD668" s="6"/>
      <c r="AE668" s="6"/>
      <c r="AF668" s="10"/>
      <c r="AG668" s="9"/>
      <c r="AH668" s="9"/>
      <c r="AI668" s="9"/>
      <c r="AJ668" s="9"/>
      <c r="AK668" s="9"/>
      <c r="AL668" s="9"/>
      <c r="AM668" s="11"/>
      <c r="AN668" s="6"/>
      <c r="AO668" s="6"/>
      <c r="AP668" s="6"/>
    </row>
    <row r="669">
      <c r="A669" s="6"/>
      <c r="B669" s="6"/>
      <c r="C669" s="6"/>
      <c r="D669" s="9"/>
      <c r="E669" s="9"/>
      <c r="F669" s="9"/>
      <c r="G669" s="9"/>
      <c r="H669" s="9"/>
      <c r="I669" s="9"/>
      <c r="J669" s="9"/>
      <c r="K669" s="9"/>
      <c r="L669" s="6"/>
      <c r="M669" s="6"/>
      <c r="N669" s="6"/>
      <c r="O669" s="6"/>
      <c r="P669" s="6"/>
      <c r="Q669" s="6"/>
      <c r="R669" s="6"/>
      <c r="S669" s="6"/>
      <c r="T669" s="6"/>
      <c r="U669" s="6"/>
      <c r="V669" s="9"/>
      <c r="W669" s="9"/>
      <c r="X669" s="9"/>
      <c r="Y669" s="9"/>
      <c r="Z669" s="9"/>
      <c r="AA669" s="9"/>
      <c r="AB669" s="9"/>
      <c r="AC669" s="9"/>
      <c r="AD669" s="6"/>
      <c r="AE669" s="6"/>
      <c r="AF669" s="10"/>
      <c r="AG669" s="9"/>
      <c r="AH669" s="9"/>
      <c r="AI669" s="9"/>
      <c r="AJ669" s="9"/>
      <c r="AK669" s="9"/>
      <c r="AL669" s="9"/>
      <c r="AM669" s="11"/>
      <c r="AN669" s="6"/>
      <c r="AO669" s="6"/>
      <c r="AP669" s="6"/>
    </row>
    <row r="670">
      <c r="A670" s="6"/>
      <c r="B670" s="6"/>
      <c r="C670" s="6"/>
      <c r="D670" s="9"/>
      <c r="E670" s="9"/>
      <c r="F670" s="9"/>
      <c r="G670" s="9"/>
      <c r="H670" s="9"/>
      <c r="I670" s="9"/>
      <c r="J670" s="9"/>
      <c r="K670" s="9"/>
      <c r="L670" s="6"/>
      <c r="M670" s="6"/>
      <c r="N670" s="6"/>
      <c r="O670" s="6"/>
      <c r="P670" s="6"/>
      <c r="Q670" s="6"/>
      <c r="R670" s="6"/>
      <c r="S670" s="6"/>
      <c r="T670" s="6"/>
      <c r="U670" s="6"/>
      <c r="V670" s="14"/>
      <c r="W670" s="14"/>
      <c r="X670" s="14"/>
      <c r="Y670" s="14"/>
      <c r="Z670" s="14"/>
      <c r="AA670" s="14"/>
      <c r="AB670" s="14"/>
      <c r="AC670" s="14"/>
      <c r="AD670" s="6"/>
      <c r="AE670" s="6"/>
      <c r="AF670" s="10"/>
      <c r="AG670" s="9"/>
      <c r="AH670" s="9"/>
      <c r="AI670" s="9"/>
      <c r="AJ670" s="9"/>
      <c r="AK670" s="9"/>
      <c r="AL670" s="9"/>
      <c r="AM670" s="13"/>
      <c r="AN670" s="6"/>
      <c r="AO670" s="6"/>
      <c r="AP670" s="6"/>
    </row>
    <row r="671">
      <c r="A671" s="6"/>
      <c r="B671" s="6"/>
      <c r="C671" s="6"/>
      <c r="D671" s="9"/>
      <c r="E671" s="9"/>
      <c r="F671" s="9"/>
      <c r="G671" s="9"/>
      <c r="H671" s="9"/>
      <c r="I671" s="9"/>
      <c r="J671" s="9"/>
      <c r="K671" s="9"/>
      <c r="L671" s="6"/>
      <c r="M671" s="6"/>
      <c r="N671" s="6"/>
      <c r="O671" s="6"/>
      <c r="P671" s="6"/>
      <c r="Q671" s="6"/>
      <c r="R671" s="6"/>
      <c r="S671" s="6"/>
      <c r="T671" s="6"/>
      <c r="U671" s="6"/>
      <c r="V671" s="9"/>
      <c r="W671" s="9"/>
      <c r="X671" s="9"/>
      <c r="Y671" s="9"/>
      <c r="Z671" s="9"/>
      <c r="AA671" s="9"/>
      <c r="AB671" s="9"/>
      <c r="AC671" s="9"/>
      <c r="AD671" s="6"/>
      <c r="AE671" s="6"/>
      <c r="AF671" s="10"/>
      <c r="AG671" s="9"/>
      <c r="AH671" s="9"/>
      <c r="AI671" s="9"/>
      <c r="AJ671" s="9"/>
      <c r="AK671" s="9"/>
      <c r="AL671" s="9"/>
      <c r="AM671" s="11"/>
      <c r="AN671" s="6"/>
      <c r="AO671" s="6"/>
      <c r="AP671" s="6"/>
    </row>
    <row r="672">
      <c r="A672" s="6"/>
      <c r="B672" s="6"/>
      <c r="C672" s="6"/>
      <c r="D672" s="9"/>
      <c r="E672" s="9"/>
      <c r="F672" s="9"/>
      <c r="G672" s="9"/>
      <c r="H672" s="9"/>
      <c r="I672" s="9"/>
      <c r="J672" s="9"/>
      <c r="K672" s="9"/>
      <c r="L672" s="6"/>
      <c r="M672" s="6"/>
      <c r="N672" s="6"/>
      <c r="O672" s="6"/>
      <c r="P672" s="6"/>
      <c r="Q672" s="6"/>
      <c r="R672" s="6"/>
      <c r="S672" s="6"/>
      <c r="T672" s="6"/>
      <c r="U672" s="6"/>
      <c r="V672" s="9"/>
      <c r="W672" s="9"/>
      <c r="X672" s="9"/>
      <c r="Y672" s="9"/>
      <c r="Z672" s="9"/>
      <c r="AA672" s="9"/>
      <c r="AB672" s="9"/>
      <c r="AC672" s="9"/>
      <c r="AD672" s="6"/>
      <c r="AE672" s="6"/>
      <c r="AF672" s="10"/>
      <c r="AG672" s="9"/>
      <c r="AH672" s="9"/>
      <c r="AI672" s="9"/>
      <c r="AJ672" s="9"/>
      <c r="AK672" s="9"/>
      <c r="AL672" s="9"/>
      <c r="AM672" s="13"/>
      <c r="AN672" s="6"/>
      <c r="AO672" s="6"/>
      <c r="AP672" s="6"/>
    </row>
    <row r="673">
      <c r="A673" s="6"/>
      <c r="B673" s="6"/>
      <c r="C673" s="6"/>
      <c r="D673" s="9"/>
      <c r="E673" s="9"/>
      <c r="F673" s="9"/>
      <c r="G673" s="9"/>
      <c r="H673" s="9"/>
      <c r="I673" s="9"/>
      <c r="J673" s="9"/>
      <c r="K673" s="9"/>
      <c r="L673" s="6"/>
      <c r="M673" s="6"/>
      <c r="N673" s="6"/>
      <c r="O673" s="6"/>
      <c r="P673" s="6"/>
      <c r="Q673" s="6"/>
      <c r="R673" s="6"/>
      <c r="S673" s="6"/>
      <c r="T673" s="6"/>
      <c r="U673" s="6"/>
      <c r="V673" s="9"/>
      <c r="W673" s="9"/>
      <c r="X673" s="9"/>
      <c r="Y673" s="9"/>
      <c r="Z673" s="9"/>
      <c r="AA673" s="9"/>
      <c r="AB673" s="9"/>
      <c r="AC673" s="9"/>
      <c r="AD673" s="6"/>
      <c r="AE673" s="6"/>
      <c r="AF673" s="10"/>
      <c r="AG673" s="9"/>
      <c r="AH673" s="9"/>
      <c r="AI673" s="9"/>
      <c r="AJ673" s="9"/>
      <c r="AK673" s="9"/>
      <c r="AL673" s="9"/>
      <c r="AM673" s="11"/>
      <c r="AN673" s="6"/>
      <c r="AO673" s="6"/>
      <c r="AP673" s="6"/>
    </row>
    <row r="674">
      <c r="A674" s="6"/>
      <c r="B674" s="6"/>
      <c r="C674" s="6"/>
      <c r="D674" s="9"/>
      <c r="E674" s="9"/>
      <c r="F674" s="9"/>
      <c r="G674" s="9"/>
      <c r="H674" s="9"/>
      <c r="I674" s="9"/>
      <c r="J674" s="9"/>
      <c r="K674" s="9"/>
      <c r="L674" s="6"/>
      <c r="M674" s="6"/>
      <c r="N674" s="6"/>
      <c r="O674" s="6"/>
      <c r="P674" s="6"/>
      <c r="Q674" s="6"/>
      <c r="R674" s="6"/>
      <c r="S674" s="6"/>
      <c r="T674" s="6"/>
      <c r="U674" s="6"/>
      <c r="V674" s="9"/>
      <c r="W674" s="9"/>
      <c r="X674" s="9"/>
      <c r="Y674" s="9"/>
      <c r="Z674" s="9"/>
      <c r="AA674" s="9"/>
      <c r="AB674" s="9"/>
      <c r="AC674" s="9"/>
      <c r="AD674" s="6"/>
      <c r="AE674" s="6"/>
      <c r="AF674" s="10"/>
      <c r="AG674" s="9"/>
      <c r="AH674" s="9"/>
      <c r="AI674" s="9"/>
      <c r="AJ674" s="9"/>
      <c r="AK674" s="9"/>
      <c r="AL674" s="9"/>
      <c r="AM674" s="11"/>
      <c r="AN674" s="6"/>
      <c r="AO674" s="6"/>
      <c r="AP674" s="6"/>
    </row>
    <row r="675">
      <c r="A675" s="6"/>
      <c r="B675" s="6"/>
      <c r="C675" s="6"/>
      <c r="D675" s="9"/>
      <c r="E675" s="9"/>
      <c r="F675" s="9"/>
      <c r="G675" s="9"/>
      <c r="H675" s="9"/>
      <c r="I675" s="9"/>
      <c r="J675" s="9"/>
      <c r="K675" s="9"/>
      <c r="L675" s="6"/>
      <c r="M675" s="6"/>
      <c r="N675" s="6"/>
      <c r="O675" s="6"/>
      <c r="P675" s="6"/>
      <c r="Q675" s="6"/>
      <c r="R675" s="6"/>
      <c r="S675" s="6"/>
      <c r="T675" s="6"/>
      <c r="U675" s="6"/>
      <c r="V675" s="9"/>
      <c r="W675" s="9"/>
      <c r="X675" s="9"/>
      <c r="Y675" s="9"/>
      <c r="Z675" s="9"/>
      <c r="AA675" s="9"/>
      <c r="AB675" s="9"/>
      <c r="AC675" s="9"/>
      <c r="AD675" s="6"/>
      <c r="AE675" s="6"/>
      <c r="AF675" s="10"/>
      <c r="AG675" s="9"/>
      <c r="AH675" s="9"/>
      <c r="AI675" s="9"/>
      <c r="AJ675" s="9"/>
      <c r="AK675" s="9"/>
      <c r="AL675" s="9"/>
      <c r="AM675" s="11"/>
      <c r="AN675" s="6"/>
      <c r="AO675" s="6"/>
      <c r="AP675" s="6"/>
    </row>
    <row r="676">
      <c r="A676" s="6"/>
      <c r="B676" s="6"/>
      <c r="C676" s="6"/>
      <c r="D676" s="9"/>
      <c r="E676" s="9"/>
      <c r="F676" s="9"/>
      <c r="G676" s="9"/>
      <c r="H676" s="9"/>
      <c r="I676" s="9"/>
      <c r="J676" s="9"/>
      <c r="K676" s="9"/>
      <c r="L676" s="6"/>
      <c r="M676" s="6"/>
      <c r="N676" s="6"/>
      <c r="O676" s="6"/>
      <c r="P676" s="6"/>
      <c r="Q676" s="6"/>
      <c r="R676" s="6"/>
      <c r="S676" s="6"/>
      <c r="T676" s="6"/>
      <c r="U676" s="6"/>
      <c r="V676" s="9"/>
      <c r="W676" s="9"/>
      <c r="X676" s="9"/>
      <c r="Y676" s="9"/>
      <c r="Z676" s="9"/>
      <c r="AA676" s="9"/>
      <c r="AB676" s="9"/>
      <c r="AC676" s="9"/>
      <c r="AD676" s="6"/>
      <c r="AE676" s="6"/>
      <c r="AF676" s="10"/>
      <c r="AG676" s="9"/>
      <c r="AH676" s="9"/>
      <c r="AI676" s="9"/>
      <c r="AJ676" s="9"/>
      <c r="AK676" s="9"/>
      <c r="AL676" s="9"/>
      <c r="AM676" s="13"/>
      <c r="AN676" s="6"/>
      <c r="AO676" s="6"/>
      <c r="AP676" s="6"/>
    </row>
    <row r="677">
      <c r="A677" s="6"/>
      <c r="B677" s="6"/>
      <c r="C677" s="6"/>
      <c r="D677" s="9"/>
      <c r="E677" s="9"/>
      <c r="F677" s="9"/>
      <c r="G677" s="9"/>
      <c r="H677" s="9"/>
      <c r="I677" s="9"/>
      <c r="J677" s="9"/>
      <c r="K677" s="9"/>
      <c r="L677" s="6"/>
      <c r="M677" s="6"/>
      <c r="N677" s="6"/>
      <c r="O677" s="6"/>
      <c r="P677" s="6"/>
      <c r="Q677" s="6"/>
      <c r="R677" s="6"/>
      <c r="S677" s="6"/>
      <c r="T677" s="6"/>
      <c r="U677" s="6"/>
      <c r="V677" s="9"/>
      <c r="W677" s="9"/>
      <c r="X677" s="9"/>
      <c r="Y677" s="9"/>
      <c r="Z677" s="9"/>
      <c r="AA677" s="9"/>
      <c r="AB677" s="9"/>
      <c r="AC677" s="9"/>
      <c r="AD677" s="6"/>
      <c r="AE677" s="6"/>
      <c r="AF677" s="10"/>
      <c r="AG677" s="9"/>
      <c r="AH677" s="9"/>
      <c r="AI677" s="9"/>
      <c r="AJ677" s="9"/>
      <c r="AK677" s="9"/>
      <c r="AL677" s="9"/>
      <c r="AM677" s="11"/>
      <c r="AN677" s="6"/>
      <c r="AO677" s="6"/>
      <c r="AP677" s="6"/>
    </row>
    <row r="678">
      <c r="A678" s="6"/>
      <c r="B678" s="6"/>
      <c r="C678" s="6"/>
      <c r="D678" s="9"/>
      <c r="E678" s="9"/>
      <c r="F678" s="9"/>
      <c r="G678" s="9"/>
      <c r="H678" s="9"/>
      <c r="I678" s="9"/>
      <c r="J678" s="9"/>
      <c r="K678" s="9"/>
      <c r="L678" s="6"/>
      <c r="M678" s="6"/>
      <c r="N678" s="6"/>
      <c r="O678" s="6"/>
      <c r="P678" s="6"/>
      <c r="Q678" s="6"/>
      <c r="R678" s="6"/>
      <c r="S678" s="6"/>
      <c r="T678" s="6"/>
      <c r="U678" s="6"/>
      <c r="V678" s="9"/>
      <c r="W678" s="9"/>
      <c r="X678" s="9"/>
      <c r="Y678" s="9"/>
      <c r="Z678" s="9"/>
      <c r="AA678" s="9"/>
      <c r="AB678" s="9"/>
      <c r="AC678" s="9"/>
      <c r="AD678" s="6"/>
      <c r="AE678" s="6"/>
      <c r="AF678" s="10"/>
      <c r="AG678" s="9"/>
      <c r="AH678" s="9"/>
      <c r="AI678" s="9"/>
      <c r="AJ678" s="9"/>
      <c r="AK678" s="9"/>
      <c r="AL678" s="9"/>
      <c r="AM678" s="11"/>
      <c r="AN678" s="6"/>
      <c r="AO678" s="6"/>
      <c r="AP678" s="6"/>
    </row>
    <row r="679">
      <c r="A679" s="6"/>
      <c r="B679" s="6"/>
      <c r="C679" s="6"/>
      <c r="D679" s="9"/>
      <c r="E679" s="9"/>
      <c r="F679" s="9"/>
      <c r="G679" s="9"/>
      <c r="H679" s="9"/>
      <c r="I679" s="9"/>
      <c r="J679" s="9"/>
      <c r="K679" s="9"/>
      <c r="L679" s="6"/>
      <c r="M679" s="6"/>
      <c r="N679" s="6"/>
      <c r="O679" s="6"/>
      <c r="P679" s="6"/>
      <c r="Q679" s="6"/>
      <c r="R679" s="6"/>
      <c r="S679" s="6"/>
      <c r="T679" s="6"/>
      <c r="U679" s="6"/>
      <c r="V679" s="9"/>
      <c r="W679" s="9"/>
      <c r="X679" s="9"/>
      <c r="Y679" s="9"/>
      <c r="Z679" s="9"/>
      <c r="AA679" s="9"/>
      <c r="AB679" s="9"/>
      <c r="AC679" s="9"/>
      <c r="AD679" s="6"/>
      <c r="AE679" s="6"/>
      <c r="AF679" s="10"/>
      <c r="AG679" s="9"/>
      <c r="AH679" s="9"/>
      <c r="AI679" s="9"/>
      <c r="AJ679" s="9"/>
      <c r="AK679" s="9"/>
      <c r="AL679" s="9"/>
      <c r="AM679" s="11"/>
      <c r="AN679" s="6"/>
      <c r="AO679" s="6"/>
      <c r="AP679" s="6"/>
    </row>
    <row r="680">
      <c r="A680" s="6"/>
      <c r="B680" s="6"/>
      <c r="C680" s="6"/>
      <c r="D680" s="9"/>
      <c r="E680" s="9"/>
      <c r="F680" s="9"/>
      <c r="G680" s="9"/>
      <c r="H680" s="9"/>
      <c r="I680" s="9"/>
      <c r="J680" s="9"/>
      <c r="K680" s="9"/>
      <c r="L680" s="6"/>
      <c r="M680" s="6"/>
      <c r="N680" s="6"/>
      <c r="O680" s="6"/>
      <c r="P680" s="6"/>
      <c r="Q680" s="6"/>
      <c r="R680" s="6"/>
      <c r="S680" s="6"/>
      <c r="T680" s="6"/>
      <c r="U680" s="6"/>
      <c r="V680" s="9"/>
      <c r="W680" s="9"/>
      <c r="X680" s="9"/>
      <c r="Y680" s="9"/>
      <c r="Z680" s="9"/>
      <c r="AA680" s="9"/>
      <c r="AB680" s="9"/>
      <c r="AC680" s="9"/>
      <c r="AD680" s="6"/>
      <c r="AE680" s="6"/>
      <c r="AF680" s="10"/>
      <c r="AG680" s="9"/>
      <c r="AH680" s="9"/>
      <c r="AI680" s="9"/>
      <c r="AJ680" s="9"/>
      <c r="AK680" s="9"/>
      <c r="AL680" s="9"/>
      <c r="AM680" s="11"/>
      <c r="AN680" s="6"/>
      <c r="AO680" s="6"/>
      <c r="AP680" s="6"/>
    </row>
    <row r="681">
      <c r="A681" s="6"/>
      <c r="B681" s="6"/>
      <c r="C681" s="6"/>
      <c r="D681" s="9"/>
      <c r="E681" s="9"/>
      <c r="F681" s="9"/>
      <c r="G681" s="9"/>
      <c r="H681" s="9"/>
      <c r="I681" s="9"/>
      <c r="J681" s="9"/>
      <c r="K681" s="9"/>
      <c r="L681" s="6"/>
      <c r="M681" s="6"/>
      <c r="N681" s="6"/>
      <c r="O681" s="6"/>
      <c r="P681" s="6"/>
      <c r="Q681" s="6"/>
      <c r="R681" s="6"/>
      <c r="S681" s="6"/>
      <c r="T681" s="6"/>
      <c r="U681" s="6"/>
      <c r="V681" s="14"/>
      <c r="W681" s="14"/>
      <c r="X681" s="14"/>
      <c r="Y681" s="14"/>
      <c r="Z681" s="14"/>
      <c r="AA681" s="14"/>
      <c r="AB681" s="14"/>
      <c r="AC681" s="14"/>
      <c r="AD681" s="6"/>
      <c r="AE681" s="6"/>
      <c r="AF681" s="10"/>
      <c r="AG681" s="9"/>
      <c r="AH681" s="9"/>
      <c r="AI681" s="9"/>
      <c r="AJ681" s="9"/>
      <c r="AK681" s="9"/>
      <c r="AL681" s="9"/>
      <c r="AM681" s="11"/>
      <c r="AN681" s="6"/>
      <c r="AO681" s="6"/>
      <c r="AP681" s="6"/>
    </row>
    <row r="682">
      <c r="A682" s="6"/>
      <c r="B682" s="6"/>
      <c r="C682" s="6"/>
      <c r="D682" s="9"/>
      <c r="E682" s="9"/>
      <c r="F682" s="9"/>
      <c r="G682" s="9"/>
      <c r="H682" s="9"/>
      <c r="I682" s="9"/>
      <c r="J682" s="9"/>
      <c r="K682" s="9"/>
      <c r="L682" s="6"/>
      <c r="M682" s="6"/>
      <c r="N682" s="6"/>
      <c r="O682" s="6"/>
      <c r="P682" s="6"/>
      <c r="Q682" s="6"/>
      <c r="R682" s="6"/>
      <c r="S682" s="6"/>
      <c r="T682" s="6"/>
      <c r="U682" s="6"/>
      <c r="V682" s="9"/>
      <c r="W682" s="9"/>
      <c r="X682" s="9"/>
      <c r="Y682" s="9"/>
      <c r="Z682" s="9"/>
      <c r="AA682" s="9"/>
      <c r="AB682" s="9"/>
      <c r="AC682" s="9"/>
      <c r="AD682" s="6"/>
      <c r="AE682" s="6"/>
      <c r="AF682" s="10"/>
      <c r="AG682" s="9"/>
      <c r="AH682" s="9"/>
      <c r="AI682" s="9"/>
      <c r="AJ682" s="9"/>
      <c r="AK682" s="9"/>
      <c r="AL682" s="9"/>
      <c r="AM682" s="13"/>
      <c r="AN682" s="6"/>
      <c r="AO682" s="6"/>
      <c r="AP682" s="6"/>
    </row>
    <row r="683">
      <c r="A683" s="6"/>
      <c r="B683" s="6"/>
      <c r="C683" s="6"/>
      <c r="D683" s="9"/>
      <c r="E683" s="9"/>
      <c r="F683" s="9"/>
      <c r="G683" s="9"/>
      <c r="H683" s="9"/>
      <c r="I683" s="9"/>
      <c r="J683" s="9"/>
      <c r="K683" s="9"/>
      <c r="L683" s="6"/>
      <c r="M683" s="6"/>
      <c r="N683" s="6"/>
      <c r="O683" s="6"/>
      <c r="P683" s="6"/>
      <c r="Q683" s="6"/>
      <c r="R683" s="6"/>
      <c r="S683" s="6"/>
      <c r="T683" s="6"/>
      <c r="U683" s="6"/>
      <c r="V683" s="9"/>
      <c r="W683" s="9"/>
      <c r="X683" s="9"/>
      <c r="Y683" s="9"/>
      <c r="Z683" s="9"/>
      <c r="AA683" s="9"/>
      <c r="AB683" s="9"/>
      <c r="AC683" s="9"/>
      <c r="AD683" s="6"/>
      <c r="AE683" s="6"/>
      <c r="AF683" s="10"/>
      <c r="AG683" s="9"/>
      <c r="AH683" s="9"/>
      <c r="AI683" s="9"/>
      <c r="AJ683" s="9"/>
      <c r="AK683" s="9"/>
      <c r="AL683" s="9"/>
      <c r="AM683" s="13"/>
      <c r="AN683" s="6"/>
      <c r="AO683" s="6"/>
      <c r="AP683" s="6"/>
    </row>
    <row r="684">
      <c r="A684" s="6"/>
      <c r="B684" s="6"/>
      <c r="C684" s="6"/>
      <c r="D684" s="9"/>
      <c r="E684" s="9"/>
      <c r="F684" s="9"/>
      <c r="G684" s="9"/>
      <c r="H684" s="9"/>
      <c r="I684" s="9"/>
      <c r="J684" s="9"/>
      <c r="K684" s="9"/>
      <c r="L684" s="6"/>
      <c r="M684" s="6"/>
      <c r="N684" s="6"/>
      <c r="O684" s="6"/>
      <c r="P684" s="6"/>
      <c r="Q684" s="6"/>
      <c r="R684" s="6"/>
      <c r="S684" s="6"/>
      <c r="T684" s="6"/>
      <c r="U684" s="6"/>
      <c r="V684" s="9"/>
      <c r="W684" s="9"/>
      <c r="X684" s="9"/>
      <c r="Y684" s="9"/>
      <c r="Z684" s="9"/>
      <c r="AA684" s="9"/>
      <c r="AB684" s="9"/>
      <c r="AC684" s="9"/>
      <c r="AD684" s="6"/>
      <c r="AE684" s="6"/>
      <c r="AF684" s="10"/>
      <c r="AG684" s="9"/>
      <c r="AH684" s="9"/>
      <c r="AI684" s="9"/>
      <c r="AJ684" s="9"/>
      <c r="AK684" s="9"/>
      <c r="AL684" s="9"/>
      <c r="AM684" s="11"/>
      <c r="AN684" s="6"/>
      <c r="AO684" s="6"/>
      <c r="AP684" s="6"/>
    </row>
    <row r="685">
      <c r="A685" s="6"/>
      <c r="B685" s="6"/>
      <c r="C685" s="6"/>
      <c r="D685" s="9"/>
      <c r="E685" s="9"/>
      <c r="F685" s="9"/>
      <c r="G685" s="9"/>
      <c r="H685" s="9"/>
      <c r="I685" s="9"/>
      <c r="J685" s="9"/>
      <c r="K685" s="9"/>
      <c r="L685" s="6"/>
      <c r="M685" s="6"/>
      <c r="N685" s="6"/>
      <c r="O685" s="6"/>
      <c r="P685" s="6"/>
      <c r="Q685" s="6"/>
      <c r="R685" s="6"/>
      <c r="S685" s="6"/>
      <c r="T685" s="6"/>
      <c r="U685" s="6"/>
      <c r="V685" s="9"/>
      <c r="W685" s="9"/>
      <c r="X685" s="9"/>
      <c r="Y685" s="9"/>
      <c r="Z685" s="9"/>
      <c r="AA685" s="9"/>
      <c r="AB685" s="9"/>
      <c r="AC685" s="9"/>
      <c r="AD685" s="6"/>
      <c r="AE685" s="6"/>
      <c r="AF685" s="10"/>
      <c r="AG685" s="9"/>
      <c r="AH685" s="9"/>
      <c r="AI685" s="9"/>
      <c r="AJ685" s="9"/>
      <c r="AK685" s="9"/>
      <c r="AL685" s="9"/>
      <c r="AM685" s="13"/>
      <c r="AN685" s="6"/>
      <c r="AO685" s="6"/>
      <c r="AP685" s="6"/>
    </row>
    <row r="686">
      <c r="A686" s="6"/>
      <c r="B686" s="6"/>
      <c r="C686" s="6"/>
      <c r="D686" s="9"/>
      <c r="E686" s="9"/>
      <c r="F686" s="9"/>
      <c r="G686" s="9"/>
      <c r="H686" s="9"/>
      <c r="I686" s="9"/>
      <c r="J686" s="9"/>
      <c r="K686" s="9"/>
      <c r="L686" s="6"/>
      <c r="M686" s="6"/>
      <c r="N686" s="6"/>
      <c r="O686" s="6"/>
      <c r="P686" s="6"/>
      <c r="Q686" s="6"/>
      <c r="R686" s="6"/>
      <c r="S686" s="6"/>
      <c r="T686" s="6"/>
      <c r="U686" s="6"/>
      <c r="V686" s="9"/>
      <c r="W686" s="9"/>
      <c r="X686" s="9"/>
      <c r="Y686" s="9"/>
      <c r="Z686" s="9"/>
      <c r="AA686" s="9"/>
      <c r="AB686" s="9"/>
      <c r="AC686" s="9"/>
      <c r="AD686" s="6"/>
      <c r="AE686" s="6"/>
      <c r="AF686" s="10"/>
      <c r="AG686" s="9"/>
      <c r="AH686" s="9"/>
      <c r="AI686" s="9"/>
      <c r="AJ686" s="9"/>
      <c r="AK686" s="9"/>
      <c r="AL686" s="9"/>
      <c r="AM686" s="11"/>
      <c r="AN686" s="6"/>
      <c r="AO686" s="6"/>
      <c r="AP686" s="6"/>
    </row>
    <row r="687">
      <c r="A687" s="6"/>
      <c r="B687" s="6"/>
      <c r="C687" s="6"/>
      <c r="D687" s="9"/>
      <c r="E687" s="9"/>
      <c r="F687" s="9"/>
      <c r="G687" s="9"/>
      <c r="H687" s="9"/>
      <c r="I687" s="9"/>
      <c r="J687" s="9"/>
      <c r="K687" s="9"/>
      <c r="L687" s="6"/>
      <c r="M687" s="6"/>
      <c r="N687" s="6"/>
      <c r="O687" s="6"/>
      <c r="P687" s="6"/>
      <c r="Q687" s="6"/>
      <c r="R687" s="6"/>
      <c r="S687" s="6"/>
      <c r="T687" s="6"/>
      <c r="U687" s="6"/>
      <c r="V687" s="9"/>
      <c r="W687" s="9"/>
      <c r="X687" s="9"/>
      <c r="Y687" s="9"/>
      <c r="Z687" s="9"/>
      <c r="AA687" s="9"/>
      <c r="AB687" s="9"/>
      <c r="AC687" s="9"/>
      <c r="AD687" s="6"/>
      <c r="AE687" s="6"/>
      <c r="AF687" s="10"/>
      <c r="AG687" s="9"/>
      <c r="AH687" s="9"/>
      <c r="AI687" s="9"/>
      <c r="AJ687" s="9"/>
      <c r="AK687" s="9"/>
      <c r="AL687" s="9"/>
      <c r="AM687" s="13"/>
      <c r="AN687" s="6"/>
      <c r="AO687" s="6"/>
      <c r="AP687" s="6"/>
    </row>
    <row r="688">
      <c r="A688" s="6"/>
      <c r="B688" s="6"/>
      <c r="C688" s="6"/>
      <c r="D688" s="9"/>
      <c r="E688" s="9"/>
      <c r="F688" s="9"/>
      <c r="G688" s="9"/>
      <c r="H688" s="9"/>
      <c r="I688" s="9"/>
      <c r="J688" s="9"/>
      <c r="K688" s="9"/>
      <c r="L688" s="6"/>
      <c r="M688" s="6"/>
      <c r="N688" s="6"/>
      <c r="O688" s="6"/>
      <c r="P688" s="6"/>
      <c r="Q688" s="6"/>
      <c r="R688" s="6"/>
      <c r="S688" s="6"/>
      <c r="T688" s="6"/>
      <c r="U688" s="6"/>
      <c r="V688" s="9"/>
      <c r="W688" s="9"/>
      <c r="X688" s="9"/>
      <c r="Y688" s="9"/>
      <c r="Z688" s="9"/>
      <c r="AA688" s="9"/>
      <c r="AB688" s="9"/>
      <c r="AC688" s="9"/>
      <c r="AD688" s="6"/>
      <c r="AE688" s="6"/>
      <c r="AF688" s="10"/>
      <c r="AG688" s="9"/>
      <c r="AH688" s="9"/>
      <c r="AI688" s="9"/>
      <c r="AJ688" s="9"/>
      <c r="AK688" s="9"/>
      <c r="AL688" s="9"/>
      <c r="AM688" s="13"/>
      <c r="AN688" s="6"/>
      <c r="AO688" s="6"/>
      <c r="AP688" s="6"/>
    </row>
    <row r="689">
      <c r="A689" s="6"/>
      <c r="B689" s="6"/>
      <c r="C689" s="6"/>
      <c r="D689" s="9"/>
      <c r="E689" s="9"/>
      <c r="F689" s="9"/>
      <c r="G689" s="9"/>
      <c r="H689" s="9"/>
      <c r="I689" s="9"/>
      <c r="J689" s="9"/>
      <c r="K689" s="9"/>
      <c r="L689" s="6"/>
      <c r="M689" s="6"/>
      <c r="N689" s="6"/>
      <c r="O689" s="6"/>
      <c r="P689" s="6"/>
      <c r="Q689" s="6"/>
      <c r="R689" s="6"/>
      <c r="S689" s="6"/>
      <c r="T689" s="6"/>
      <c r="U689" s="6"/>
      <c r="V689" s="9"/>
      <c r="W689" s="9"/>
      <c r="X689" s="9"/>
      <c r="Y689" s="9"/>
      <c r="Z689" s="9"/>
      <c r="AA689" s="9"/>
      <c r="AB689" s="9"/>
      <c r="AC689" s="9"/>
      <c r="AD689" s="6"/>
      <c r="AE689" s="6"/>
      <c r="AF689" s="10"/>
      <c r="AG689" s="9"/>
      <c r="AH689" s="9"/>
      <c r="AI689" s="9"/>
      <c r="AJ689" s="9"/>
      <c r="AK689" s="9"/>
      <c r="AL689" s="9"/>
      <c r="AM689" s="11"/>
      <c r="AN689" s="6"/>
      <c r="AO689" s="6"/>
      <c r="AP689" s="6"/>
    </row>
    <row r="690">
      <c r="A690" s="6"/>
      <c r="B690" s="6"/>
      <c r="C690" s="6"/>
      <c r="D690" s="9"/>
      <c r="E690" s="9"/>
      <c r="F690" s="9"/>
      <c r="G690" s="9"/>
      <c r="H690" s="9"/>
      <c r="I690" s="9"/>
      <c r="J690" s="9"/>
      <c r="K690" s="9"/>
      <c r="L690" s="6"/>
      <c r="M690" s="6"/>
      <c r="N690" s="6"/>
      <c r="O690" s="6"/>
      <c r="P690" s="6"/>
      <c r="Q690" s="6"/>
      <c r="R690" s="6"/>
      <c r="S690" s="6"/>
      <c r="T690" s="6"/>
      <c r="U690" s="6"/>
      <c r="V690" s="9"/>
      <c r="W690" s="9"/>
      <c r="X690" s="9"/>
      <c r="Y690" s="9"/>
      <c r="Z690" s="9"/>
      <c r="AA690" s="9"/>
      <c r="AB690" s="9"/>
      <c r="AC690" s="9"/>
      <c r="AD690" s="6"/>
      <c r="AE690" s="6"/>
      <c r="AF690" s="10"/>
      <c r="AG690" s="9"/>
      <c r="AH690" s="9"/>
      <c r="AI690" s="9"/>
      <c r="AJ690" s="9"/>
      <c r="AK690" s="9"/>
      <c r="AL690" s="9"/>
      <c r="AM690" s="11"/>
      <c r="AN690" s="6"/>
      <c r="AO690" s="6"/>
      <c r="AP690" s="6"/>
    </row>
    <row r="691">
      <c r="A691" s="6"/>
      <c r="B691" s="6"/>
      <c r="C691" s="6"/>
      <c r="D691" s="9"/>
      <c r="E691" s="9"/>
      <c r="F691" s="9"/>
      <c r="G691" s="9"/>
      <c r="H691" s="9"/>
      <c r="I691" s="9"/>
      <c r="J691" s="9"/>
      <c r="K691" s="9"/>
      <c r="L691" s="6"/>
      <c r="M691" s="6"/>
      <c r="N691" s="6"/>
      <c r="O691" s="6"/>
      <c r="P691" s="6"/>
      <c r="Q691" s="6"/>
      <c r="R691" s="6"/>
      <c r="S691" s="6"/>
      <c r="T691" s="6"/>
      <c r="U691" s="6"/>
      <c r="V691" s="9"/>
      <c r="W691" s="9"/>
      <c r="X691" s="9"/>
      <c r="Y691" s="9"/>
      <c r="Z691" s="9"/>
      <c r="AA691" s="9"/>
      <c r="AB691" s="9"/>
      <c r="AC691" s="9"/>
      <c r="AD691" s="6"/>
      <c r="AE691" s="6"/>
      <c r="AF691" s="10"/>
      <c r="AG691" s="9"/>
      <c r="AH691" s="9"/>
      <c r="AI691" s="9"/>
      <c r="AJ691" s="9"/>
      <c r="AK691" s="9"/>
      <c r="AL691" s="9"/>
      <c r="AM691" s="11"/>
      <c r="AN691" s="6"/>
      <c r="AO691" s="6"/>
      <c r="AP691" s="6"/>
    </row>
    <row r="692">
      <c r="A692" s="6"/>
      <c r="B692" s="6"/>
      <c r="C692" s="6"/>
      <c r="D692" s="9"/>
      <c r="E692" s="9"/>
      <c r="F692" s="9"/>
      <c r="G692" s="9"/>
      <c r="H692" s="9"/>
      <c r="I692" s="9"/>
      <c r="J692" s="9"/>
      <c r="K692" s="9"/>
      <c r="L692" s="6"/>
      <c r="M692" s="6"/>
      <c r="N692" s="6"/>
      <c r="O692" s="6"/>
      <c r="P692" s="6"/>
      <c r="Q692" s="6"/>
      <c r="R692" s="6"/>
      <c r="S692" s="6"/>
      <c r="T692" s="6"/>
      <c r="U692" s="6"/>
      <c r="V692" s="9"/>
      <c r="W692" s="9"/>
      <c r="X692" s="9"/>
      <c r="Y692" s="9"/>
      <c r="Z692" s="9"/>
      <c r="AA692" s="9"/>
      <c r="AB692" s="9"/>
      <c r="AC692" s="9"/>
      <c r="AD692" s="6"/>
      <c r="AE692" s="6"/>
      <c r="AF692" s="10"/>
      <c r="AG692" s="9"/>
      <c r="AH692" s="9"/>
      <c r="AI692" s="9"/>
      <c r="AJ692" s="9"/>
      <c r="AK692" s="9"/>
      <c r="AL692" s="9"/>
      <c r="AM692" s="11"/>
      <c r="AN692" s="6"/>
      <c r="AO692" s="6"/>
      <c r="AP692" s="6"/>
    </row>
    <row r="693">
      <c r="A693" s="6"/>
      <c r="B693" s="6"/>
      <c r="C693" s="6"/>
      <c r="D693" s="9"/>
      <c r="E693" s="9"/>
      <c r="F693" s="9"/>
      <c r="G693" s="9"/>
      <c r="H693" s="9"/>
      <c r="I693" s="9"/>
      <c r="J693" s="9"/>
      <c r="K693" s="9"/>
      <c r="L693" s="6"/>
      <c r="M693" s="6"/>
      <c r="N693" s="6"/>
      <c r="O693" s="6"/>
      <c r="P693" s="6"/>
      <c r="Q693" s="6"/>
      <c r="R693" s="6"/>
      <c r="S693" s="6"/>
      <c r="T693" s="6"/>
      <c r="U693" s="6"/>
      <c r="V693" s="9"/>
      <c r="W693" s="9"/>
      <c r="X693" s="9"/>
      <c r="Y693" s="9"/>
      <c r="Z693" s="9"/>
      <c r="AA693" s="9"/>
      <c r="AB693" s="9"/>
      <c r="AC693" s="9"/>
      <c r="AD693" s="6"/>
      <c r="AE693" s="6"/>
      <c r="AF693" s="10"/>
      <c r="AG693" s="9"/>
      <c r="AH693" s="9"/>
      <c r="AI693" s="9"/>
      <c r="AJ693" s="9"/>
      <c r="AK693" s="9"/>
      <c r="AL693" s="9"/>
      <c r="AM693" s="11"/>
      <c r="AN693" s="6"/>
      <c r="AO693" s="6"/>
      <c r="AP693" s="6"/>
    </row>
    <row r="694">
      <c r="A694" s="6"/>
      <c r="B694" s="6"/>
      <c r="C694" s="6"/>
      <c r="D694" s="9"/>
      <c r="E694" s="9"/>
      <c r="F694" s="9"/>
      <c r="G694" s="9"/>
      <c r="H694" s="9"/>
      <c r="I694" s="9"/>
      <c r="J694" s="9"/>
      <c r="K694" s="9"/>
      <c r="L694" s="6"/>
      <c r="M694" s="6"/>
      <c r="N694" s="6"/>
      <c r="O694" s="6"/>
      <c r="P694" s="6"/>
      <c r="Q694" s="6"/>
      <c r="R694" s="6"/>
      <c r="S694" s="6"/>
      <c r="T694" s="6"/>
      <c r="U694" s="6"/>
      <c r="V694" s="9"/>
      <c r="W694" s="9"/>
      <c r="X694" s="9"/>
      <c r="Y694" s="9"/>
      <c r="Z694" s="9"/>
      <c r="AA694" s="9"/>
      <c r="AB694" s="9"/>
      <c r="AC694" s="9"/>
      <c r="AD694" s="6"/>
      <c r="AE694" s="6"/>
      <c r="AF694" s="10"/>
      <c r="AG694" s="9"/>
      <c r="AH694" s="9"/>
      <c r="AI694" s="9"/>
      <c r="AJ694" s="9"/>
      <c r="AK694" s="9"/>
      <c r="AL694" s="9"/>
      <c r="AM694" s="11"/>
      <c r="AN694" s="6"/>
      <c r="AO694" s="6"/>
      <c r="AP694" s="6"/>
    </row>
    <row r="695">
      <c r="A695" s="6"/>
      <c r="B695" s="6"/>
      <c r="C695" s="6"/>
      <c r="D695" s="9"/>
      <c r="E695" s="9"/>
      <c r="F695" s="9"/>
      <c r="G695" s="9"/>
      <c r="H695" s="9"/>
      <c r="I695" s="9"/>
      <c r="J695" s="9"/>
      <c r="K695" s="9"/>
      <c r="L695" s="6"/>
      <c r="M695" s="6"/>
      <c r="N695" s="6"/>
      <c r="O695" s="6"/>
      <c r="P695" s="6"/>
      <c r="Q695" s="6"/>
      <c r="R695" s="6"/>
      <c r="S695" s="6"/>
      <c r="T695" s="6"/>
      <c r="U695" s="6"/>
      <c r="V695" s="14"/>
      <c r="W695" s="14"/>
      <c r="X695" s="14"/>
      <c r="Y695" s="14"/>
      <c r="Z695" s="14"/>
      <c r="AA695" s="14"/>
      <c r="AB695" s="14"/>
      <c r="AC695" s="14"/>
      <c r="AD695" s="6"/>
      <c r="AE695" s="6"/>
      <c r="AF695" s="10"/>
      <c r="AG695" s="9"/>
      <c r="AH695" s="9"/>
      <c r="AI695" s="9"/>
      <c r="AJ695" s="9"/>
      <c r="AK695" s="9"/>
      <c r="AL695" s="9"/>
      <c r="AM695" s="11"/>
      <c r="AN695" s="6"/>
      <c r="AO695" s="6"/>
      <c r="AP695" s="6"/>
    </row>
    <row r="696">
      <c r="A696" s="6"/>
      <c r="B696" s="6"/>
      <c r="C696" s="6"/>
      <c r="D696" s="9"/>
      <c r="E696" s="9"/>
      <c r="F696" s="9"/>
      <c r="G696" s="9"/>
      <c r="H696" s="9"/>
      <c r="I696" s="9"/>
      <c r="J696" s="9"/>
      <c r="K696" s="9"/>
      <c r="L696" s="6"/>
      <c r="M696" s="6"/>
      <c r="N696" s="6"/>
      <c r="O696" s="6"/>
      <c r="P696" s="6"/>
      <c r="Q696" s="6"/>
      <c r="R696" s="6"/>
      <c r="S696" s="6"/>
      <c r="T696" s="6"/>
      <c r="U696" s="6"/>
      <c r="V696" s="9"/>
      <c r="W696" s="9"/>
      <c r="X696" s="9"/>
      <c r="Y696" s="9"/>
      <c r="Z696" s="9"/>
      <c r="AA696" s="9"/>
      <c r="AB696" s="9"/>
      <c r="AC696" s="9"/>
      <c r="AD696" s="6"/>
      <c r="AE696" s="6"/>
      <c r="AF696" s="10"/>
      <c r="AG696" s="9"/>
      <c r="AH696" s="9"/>
      <c r="AI696" s="9"/>
      <c r="AJ696" s="9"/>
      <c r="AK696" s="9"/>
      <c r="AL696" s="9"/>
      <c r="AM696" s="11"/>
      <c r="AN696" s="6"/>
      <c r="AO696" s="6"/>
      <c r="AP696" s="6"/>
    </row>
    <row r="697">
      <c r="A697" s="6"/>
      <c r="B697" s="6"/>
      <c r="C697" s="6"/>
      <c r="D697" s="9"/>
      <c r="E697" s="9"/>
      <c r="F697" s="9"/>
      <c r="G697" s="9"/>
      <c r="H697" s="9"/>
      <c r="I697" s="9"/>
      <c r="J697" s="9"/>
      <c r="K697" s="9"/>
      <c r="L697" s="6"/>
      <c r="M697" s="6"/>
      <c r="N697" s="6"/>
      <c r="O697" s="6"/>
      <c r="P697" s="6"/>
      <c r="Q697" s="6"/>
      <c r="R697" s="6"/>
      <c r="S697" s="6"/>
      <c r="T697" s="6"/>
      <c r="U697" s="6"/>
      <c r="V697" s="9"/>
      <c r="W697" s="9"/>
      <c r="X697" s="9"/>
      <c r="Y697" s="9"/>
      <c r="Z697" s="9"/>
      <c r="AA697" s="9"/>
      <c r="AB697" s="9"/>
      <c r="AC697" s="9"/>
      <c r="AD697" s="6"/>
      <c r="AE697" s="6"/>
      <c r="AF697" s="10"/>
      <c r="AG697" s="9"/>
      <c r="AH697" s="9"/>
      <c r="AI697" s="9"/>
      <c r="AJ697" s="9"/>
      <c r="AK697" s="9"/>
      <c r="AL697" s="9"/>
      <c r="AM697" s="11"/>
      <c r="AN697" s="6"/>
      <c r="AO697" s="6"/>
      <c r="AP697" s="6"/>
    </row>
    <row r="698">
      <c r="A698" s="6"/>
      <c r="B698" s="6"/>
      <c r="C698" s="6"/>
      <c r="D698" s="9"/>
      <c r="E698" s="9"/>
      <c r="F698" s="9"/>
      <c r="G698" s="9"/>
      <c r="H698" s="9"/>
      <c r="I698" s="9"/>
      <c r="J698" s="9"/>
      <c r="K698" s="9"/>
      <c r="L698" s="6"/>
      <c r="M698" s="6"/>
      <c r="N698" s="6"/>
      <c r="O698" s="6"/>
      <c r="P698" s="6"/>
      <c r="Q698" s="6"/>
      <c r="R698" s="6"/>
      <c r="S698" s="6"/>
      <c r="T698" s="6"/>
      <c r="U698" s="6"/>
      <c r="V698" s="9"/>
      <c r="W698" s="9"/>
      <c r="X698" s="9"/>
      <c r="Y698" s="9"/>
      <c r="Z698" s="9"/>
      <c r="AA698" s="9"/>
      <c r="AB698" s="9"/>
      <c r="AC698" s="9"/>
      <c r="AD698" s="6"/>
      <c r="AE698" s="6"/>
      <c r="AF698" s="10"/>
      <c r="AG698" s="9"/>
      <c r="AH698" s="9"/>
      <c r="AI698" s="9"/>
      <c r="AJ698" s="9"/>
      <c r="AK698" s="9"/>
      <c r="AL698" s="9"/>
      <c r="AM698" s="11"/>
      <c r="AN698" s="6"/>
      <c r="AO698" s="6"/>
      <c r="AP698" s="6"/>
    </row>
    <row r="699">
      <c r="A699" s="6"/>
      <c r="B699" s="6"/>
      <c r="C699" s="6"/>
      <c r="D699" s="9"/>
      <c r="E699" s="9"/>
      <c r="F699" s="9"/>
      <c r="G699" s="9"/>
      <c r="H699" s="9"/>
      <c r="I699" s="9"/>
      <c r="J699" s="9"/>
      <c r="K699" s="9"/>
      <c r="L699" s="6"/>
      <c r="M699" s="6"/>
      <c r="N699" s="6"/>
      <c r="O699" s="6"/>
      <c r="P699" s="6"/>
      <c r="Q699" s="6"/>
      <c r="R699" s="6"/>
      <c r="S699" s="6"/>
      <c r="T699" s="6"/>
      <c r="U699" s="6"/>
      <c r="V699" s="9"/>
      <c r="W699" s="9"/>
      <c r="X699" s="9"/>
      <c r="Y699" s="9"/>
      <c r="Z699" s="9"/>
      <c r="AA699" s="9"/>
      <c r="AB699" s="9"/>
      <c r="AC699" s="9"/>
      <c r="AD699" s="6"/>
      <c r="AE699" s="6"/>
      <c r="AF699" s="10"/>
      <c r="AG699" s="9"/>
      <c r="AH699" s="9"/>
      <c r="AI699" s="9"/>
      <c r="AJ699" s="9"/>
      <c r="AK699" s="9"/>
      <c r="AL699" s="9"/>
      <c r="AM699" s="11"/>
      <c r="AN699" s="6"/>
      <c r="AO699" s="6"/>
      <c r="AP699" s="6"/>
    </row>
    <row r="700">
      <c r="A700" s="6"/>
      <c r="B700" s="6"/>
      <c r="C700" s="6"/>
      <c r="D700" s="9"/>
      <c r="E700" s="9"/>
      <c r="F700" s="9"/>
      <c r="G700" s="9"/>
      <c r="H700" s="9"/>
      <c r="I700" s="9"/>
      <c r="J700" s="9"/>
      <c r="K700" s="9"/>
      <c r="L700" s="6"/>
      <c r="M700" s="6"/>
      <c r="N700" s="6"/>
      <c r="O700" s="6"/>
      <c r="P700" s="6"/>
      <c r="Q700" s="6"/>
      <c r="R700" s="6"/>
      <c r="S700" s="6"/>
      <c r="T700" s="6"/>
      <c r="U700" s="6"/>
      <c r="V700" s="9"/>
      <c r="W700" s="9"/>
      <c r="X700" s="9"/>
      <c r="Y700" s="9"/>
      <c r="Z700" s="9"/>
      <c r="AA700" s="9"/>
      <c r="AB700" s="9"/>
      <c r="AC700" s="9"/>
      <c r="AD700" s="6"/>
      <c r="AE700" s="6"/>
      <c r="AF700" s="10"/>
      <c r="AG700" s="9"/>
      <c r="AH700" s="9"/>
      <c r="AI700" s="9"/>
      <c r="AJ700" s="9"/>
      <c r="AK700" s="9"/>
      <c r="AL700" s="9"/>
      <c r="AM700" s="13"/>
      <c r="AN700" s="6"/>
      <c r="AO700" s="6"/>
      <c r="AP700" s="6"/>
    </row>
    <row r="701">
      <c r="A701" s="6"/>
      <c r="B701" s="6"/>
      <c r="C701" s="6"/>
      <c r="D701" s="9"/>
      <c r="E701" s="9"/>
      <c r="F701" s="9"/>
      <c r="G701" s="9"/>
      <c r="H701" s="9"/>
      <c r="I701" s="9"/>
      <c r="J701" s="9"/>
      <c r="K701" s="9"/>
      <c r="L701" s="6"/>
      <c r="M701" s="6"/>
      <c r="N701" s="6"/>
      <c r="O701" s="6"/>
      <c r="P701" s="6"/>
      <c r="Q701" s="6"/>
      <c r="R701" s="6"/>
      <c r="S701" s="6"/>
      <c r="T701" s="6"/>
      <c r="U701" s="6"/>
      <c r="V701" s="9"/>
      <c r="W701" s="9"/>
      <c r="X701" s="9"/>
      <c r="Y701" s="9"/>
      <c r="Z701" s="9"/>
      <c r="AA701" s="9"/>
      <c r="AB701" s="9"/>
      <c r="AC701" s="9"/>
      <c r="AD701" s="6"/>
      <c r="AE701" s="6"/>
      <c r="AF701" s="10"/>
      <c r="AG701" s="9"/>
      <c r="AH701" s="9"/>
      <c r="AI701" s="9"/>
      <c r="AJ701" s="9"/>
      <c r="AK701" s="9"/>
      <c r="AL701" s="9"/>
      <c r="AM701" s="11"/>
      <c r="AN701" s="6"/>
      <c r="AO701" s="6"/>
      <c r="AP701" s="6"/>
    </row>
    <row r="702">
      <c r="A702" s="6"/>
      <c r="B702" s="6"/>
      <c r="C702" s="6"/>
      <c r="D702" s="9"/>
      <c r="E702" s="9"/>
      <c r="F702" s="9"/>
      <c r="G702" s="9"/>
      <c r="H702" s="9"/>
      <c r="I702" s="9"/>
      <c r="J702" s="9"/>
      <c r="K702" s="9"/>
      <c r="L702" s="6"/>
      <c r="M702" s="6"/>
      <c r="N702" s="6"/>
      <c r="O702" s="6"/>
      <c r="P702" s="6"/>
      <c r="Q702" s="6"/>
      <c r="R702" s="6"/>
      <c r="S702" s="6"/>
      <c r="T702" s="6"/>
      <c r="U702" s="6"/>
      <c r="V702" s="9"/>
      <c r="W702" s="9"/>
      <c r="X702" s="9"/>
      <c r="Y702" s="9"/>
      <c r="Z702" s="9"/>
      <c r="AA702" s="9"/>
      <c r="AB702" s="9"/>
      <c r="AC702" s="9"/>
      <c r="AD702" s="6"/>
      <c r="AE702" s="6"/>
      <c r="AF702" s="10"/>
      <c r="AG702" s="9"/>
      <c r="AH702" s="9"/>
      <c r="AI702" s="9"/>
      <c r="AJ702" s="9"/>
      <c r="AK702" s="9"/>
      <c r="AL702" s="9"/>
      <c r="AM702" s="11"/>
      <c r="AN702" s="6"/>
      <c r="AO702" s="6"/>
      <c r="AP702" s="6"/>
    </row>
    <row r="703">
      <c r="A703" s="6"/>
      <c r="B703" s="6"/>
      <c r="C703" s="6"/>
      <c r="D703" s="9"/>
      <c r="E703" s="9"/>
      <c r="F703" s="9"/>
      <c r="G703" s="9"/>
      <c r="H703" s="9"/>
      <c r="I703" s="9"/>
      <c r="J703" s="9"/>
      <c r="K703" s="9"/>
      <c r="L703" s="6"/>
      <c r="M703" s="6"/>
      <c r="N703" s="6"/>
      <c r="O703" s="6"/>
      <c r="P703" s="6"/>
      <c r="Q703" s="6"/>
      <c r="R703" s="6"/>
      <c r="S703" s="6"/>
      <c r="T703" s="6"/>
      <c r="U703" s="6"/>
      <c r="V703" s="9"/>
      <c r="W703" s="9"/>
      <c r="X703" s="9"/>
      <c r="Y703" s="9"/>
      <c r="Z703" s="9"/>
      <c r="AA703" s="9"/>
      <c r="AB703" s="9"/>
      <c r="AC703" s="9"/>
      <c r="AD703" s="6"/>
      <c r="AE703" s="6"/>
      <c r="AF703" s="10"/>
      <c r="AG703" s="9"/>
      <c r="AH703" s="9"/>
      <c r="AI703" s="9"/>
      <c r="AJ703" s="9"/>
      <c r="AK703" s="9"/>
      <c r="AL703" s="9"/>
      <c r="AM703" s="11"/>
      <c r="AN703" s="6"/>
      <c r="AO703" s="6"/>
      <c r="AP703" s="6"/>
    </row>
    <row r="704">
      <c r="A704" s="6"/>
      <c r="B704" s="6"/>
      <c r="C704" s="6"/>
      <c r="D704" s="9"/>
      <c r="E704" s="9"/>
      <c r="F704" s="9"/>
      <c r="G704" s="9"/>
      <c r="H704" s="9"/>
      <c r="I704" s="9"/>
      <c r="J704" s="9"/>
      <c r="K704" s="9"/>
      <c r="L704" s="6"/>
      <c r="M704" s="6"/>
      <c r="N704" s="6"/>
      <c r="O704" s="6"/>
      <c r="P704" s="6"/>
      <c r="Q704" s="6"/>
      <c r="R704" s="6"/>
      <c r="S704" s="6"/>
      <c r="T704" s="6"/>
      <c r="U704" s="6"/>
      <c r="V704" s="9"/>
      <c r="W704" s="9"/>
      <c r="X704" s="9"/>
      <c r="Y704" s="9"/>
      <c r="Z704" s="9"/>
      <c r="AA704" s="9"/>
      <c r="AB704" s="9"/>
      <c r="AC704" s="9"/>
      <c r="AD704" s="6"/>
      <c r="AE704" s="6"/>
      <c r="AF704" s="10"/>
      <c r="AG704" s="9"/>
      <c r="AH704" s="9"/>
      <c r="AI704" s="9"/>
      <c r="AJ704" s="9"/>
      <c r="AK704" s="9"/>
      <c r="AL704" s="9"/>
      <c r="AM704" s="11"/>
      <c r="AN704" s="6"/>
      <c r="AO704" s="6"/>
      <c r="AP704" s="6"/>
    </row>
    <row r="705">
      <c r="A705" s="6"/>
      <c r="B705" s="6"/>
      <c r="C705" s="6"/>
      <c r="D705" s="9"/>
      <c r="E705" s="9"/>
      <c r="F705" s="9"/>
      <c r="G705" s="9"/>
      <c r="H705" s="9"/>
      <c r="I705" s="9"/>
      <c r="J705" s="9"/>
      <c r="K705" s="9"/>
      <c r="L705" s="6"/>
      <c r="M705" s="6"/>
      <c r="N705" s="6"/>
      <c r="O705" s="6"/>
      <c r="P705" s="6"/>
      <c r="Q705" s="6"/>
      <c r="R705" s="6"/>
      <c r="S705" s="6"/>
      <c r="T705" s="6"/>
      <c r="U705" s="6"/>
      <c r="V705" s="9"/>
      <c r="W705" s="9"/>
      <c r="X705" s="9"/>
      <c r="Y705" s="9"/>
      <c r="Z705" s="9"/>
      <c r="AA705" s="9"/>
      <c r="AB705" s="9"/>
      <c r="AC705" s="9"/>
      <c r="AD705" s="6"/>
      <c r="AE705" s="6"/>
      <c r="AF705" s="10"/>
      <c r="AG705" s="9"/>
      <c r="AH705" s="9"/>
      <c r="AI705" s="9"/>
      <c r="AJ705" s="9"/>
      <c r="AK705" s="9"/>
      <c r="AL705" s="9"/>
      <c r="AM705" s="13"/>
      <c r="AN705" s="6"/>
      <c r="AO705" s="6"/>
      <c r="AP705" s="6"/>
    </row>
    <row r="706">
      <c r="A706" s="6"/>
      <c r="B706" s="6"/>
      <c r="C706" s="6"/>
      <c r="D706" s="9"/>
      <c r="E706" s="9"/>
      <c r="F706" s="9"/>
      <c r="G706" s="9"/>
      <c r="H706" s="9"/>
      <c r="I706" s="9"/>
      <c r="J706" s="9"/>
      <c r="K706" s="9"/>
      <c r="L706" s="6"/>
      <c r="M706" s="6"/>
      <c r="N706" s="6"/>
      <c r="O706" s="6"/>
      <c r="P706" s="6"/>
      <c r="Q706" s="6"/>
      <c r="R706" s="6"/>
      <c r="S706" s="6"/>
      <c r="T706" s="6"/>
      <c r="U706" s="6"/>
      <c r="V706" s="9"/>
      <c r="W706" s="9"/>
      <c r="X706" s="9"/>
      <c r="Y706" s="9"/>
      <c r="Z706" s="9"/>
      <c r="AA706" s="9"/>
      <c r="AB706" s="9"/>
      <c r="AC706" s="9"/>
      <c r="AD706" s="6"/>
      <c r="AE706" s="6"/>
      <c r="AF706" s="10"/>
      <c r="AG706" s="9"/>
      <c r="AH706" s="9"/>
      <c r="AI706" s="9"/>
      <c r="AJ706" s="9"/>
      <c r="AK706" s="9"/>
      <c r="AL706" s="9"/>
      <c r="AM706" s="11"/>
      <c r="AN706" s="6"/>
      <c r="AO706" s="6"/>
      <c r="AP706" s="6"/>
    </row>
    <row r="707">
      <c r="A707" s="6"/>
      <c r="B707" s="6"/>
      <c r="C707" s="6"/>
      <c r="D707" s="9"/>
      <c r="E707" s="9"/>
      <c r="F707" s="9"/>
      <c r="G707" s="9"/>
      <c r="H707" s="9"/>
      <c r="I707" s="9"/>
      <c r="J707" s="9"/>
      <c r="K707" s="9"/>
      <c r="L707" s="6"/>
      <c r="M707" s="6"/>
      <c r="N707" s="6"/>
      <c r="O707" s="6"/>
      <c r="P707" s="6"/>
      <c r="Q707" s="6"/>
      <c r="R707" s="6"/>
      <c r="S707" s="6"/>
      <c r="T707" s="6"/>
      <c r="U707" s="6"/>
      <c r="V707" s="9"/>
      <c r="W707" s="9"/>
      <c r="X707" s="9"/>
      <c r="Y707" s="9"/>
      <c r="Z707" s="9"/>
      <c r="AA707" s="9"/>
      <c r="AB707" s="9"/>
      <c r="AC707" s="9"/>
      <c r="AD707" s="6"/>
      <c r="AE707" s="6"/>
      <c r="AF707" s="10"/>
      <c r="AG707" s="9"/>
      <c r="AH707" s="9"/>
      <c r="AI707" s="9"/>
      <c r="AJ707" s="9"/>
      <c r="AK707" s="9"/>
      <c r="AL707" s="9"/>
      <c r="AM707" s="11"/>
      <c r="AN707" s="6"/>
      <c r="AO707" s="6"/>
      <c r="AP707" s="6"/>
    </row>
    <row r="708">
      <c r="A708" s="6"/>
      <c r="B708" s="6"/>
      <c r="C708" s="6"/>
      <c r="D708" s="9"/>
      <c r="E708" s="9"/>
      <c r="F708" s="9"/>
      <c r="G708" s="9"/>
      <c r="H708" s="9"/>
      <c r="I708" s="9"/>
      <c r="J708" s="9"/>
      <c r="K708" s="9"/>
      <c r="L708" s="6"/>
      <c r="M708" s="6"/>
      <c r="N708" s="6"/>
      <c r="O708" s="6"/>
      <c r="P708" s="6"/>
      <c r="Q708" s="6"/>
      <c r="R708" s="6"/>
      <c r="S708" s="6"/>
      <c r="T708" s="6"/>
      <c r="U708" s="6"/>
      <c r="V708" s="9"/>
      <c r="W708" s="9"/>
      <c r="X708" s="9"/>
      <c r="Y708" s="9"/>
      <c r="Z708" s="9"/>
      <c r="AA708" s="9"/>
      <c r="AB708" s="9"/>
      <c r="AC708" s="9"/>
      <c r="AD708" s="6"/>
      <c r="AE708" s="6"/>
      <c r="AF708" s="10"/>
      <c r="AG708" s="9"/>
      <c r="AH708" s="9"/>
      <c r="AI708" s="9"/>
      <c r="AJ708" s="9"/>
      <c r="AK708" s="9"/>
      <c r="AL708" s="9"/>
      <c r="AM708" s="11"/>
      <c r="AN708" s="6"/>
      <c r="AO708" s="6"/>
      <c r="AP708" s="6"/>
    </row>
    <row r="709">
      <c r="A709" s="6"/>
      <c r="B709" s="6"/>
      <c r="C709" s="6"/>
      <c r="D709" s="9"/>
      <c r="E709" s="9"/>
      <c r="F709" s="9"/>
      <c r="G709" s="9"/>
      <c r="H709" s="9"/>
      <c r="I709" s="9"/>
      <c r="J709" s="9"/>
      <c r="K709" s="9"/>
      <c r="L709" s="6"/>
      <c r="M709" s="6"/>
      <c r="N709" s="6"/>
      <c r="O709" s="6"/>
      <c r="P709" s="6"/>
      <c r="Q709" s="6"/>
      <c r="R709" s="6"/>
      <c r="S709" s="6"/>
      <c r="T709" s="6"/>
      <c r="U709" s="6"/>
      <c r="V709" s="9"/>
      <c r="W709" s="9"/>
      <c r="X709" s="9"/>
      <c r="Y709" s="9"/>
      <c r="Z709" s="9"/>
      <c r="AA709" s="9"/>
      <c r="AB709" s="9"/>
      <c r="AC709" s="9"/>
      <c r="AD709" s="6"/>
      <c r="AE709" s="6"/>
      <c r="AF709" s="10"/>
      <c r="AG709" s="9"/>
      <c r="AH709" s="9"/>
      <c r="AI709" s="9"/>
      <c r="AJ709" s="9"/>
      <c r="AK709" s="9"/>
      <c r="AL709" s="9"/>
      <c r="AM709" s="13"/>
      <c r="AN709" s="6"/>
      <c r="AO709" s="6"/>
      <c r="AP709" s="6"/>
    </row>
    <row r="710">
      <c r="A710" s="6"/>
      <c r="B710" s="6"/>
      <c r="C710" s="6"/>
      <c r="D710" s="9"/>
      <c r="E710" s="9"/>
      <c r="F710" s="9"/>
      <c r="G710" s="9"/>
      <c r="H710" s="9"/>
      <c r="I710" s="9"/>
      <c r="J710" s="9"/>
      <c r="K710" s="9"/>
      <c r="L710" s="6"/>
      <c r="M710" s="6"/>
      <c r="N710" s="6"/>
      <c r="O710" s="6"/>
      <c r="P710" s="6"/>
      <c r="Q710" s="6"/>
      <c r="R710" s="6"/>
      <c r="S710" s="6"/>
      <c r="T710" s="6"/>
      <c r="U710" s="6"/>
      <c r="V710" s="9"/>
      <c r="W710" s="9"/>
      <c r="X710" s="9"/>
      <c r="Y710" s="9"/>
      <c r="Z710" s="9"/>
      <c r="AA710" s="9"/>
      <c r="AB710" s="9"/>
      <c r="AC710" s="9"/>
      <c r="AD710" s="6"/>
      <c r="AE710" s="6"/>
      <c r="AF710" s="10"/>
      <c r="AG710" s="9"/>
      <c r="AH710" s="9"/>
      <c r="AI710" s="9"/>
      <c r="AJ710" s="9"/>
      <c r="AK710" s="9"/>
      <c r="AL710" s="9"/>
      <c r="AM710" s="11"/>
      <c r="AN710" s="6"/>
      <c r="AO710" s="6"/>
      <c r="AP710" s="6"/>
    </row>
    <row r="711">
      <c r="A711" s="6"/>
      <c r="B711" s="6"/>
      <c r="C711" s="6"/>
      <c r="D711" s="9"/>
      <c r="E711" s="9"/>
      <c r="F711" s="9"/>
      <c r="G711" s="9"/>
      <c r="H711" s="9"/>
      <c r="I711" s="9"/>
      <c r="J711" s="9"/>
      <c r="K711" s="9"/>
      <c r="L711" s="6"/>
      <c r="M711" s="6"/>
      <c r="N711" s="6"/>
      <c r="O711" s="6"/>
      <c r="P711" s="6"/>
      <c r="Q711" s="6"/>
      <c r="R711" s="6"/>
      <c r="S711" s="6"/>
      <c r="T711" s="6"/>
      <c r="U711" s="6"/>
      <c r="V711" s="9"/>
      <c r="W711" s="9"/>
      <c r="X711" s="9"/>
      <c r="Y711" s="9"/>
      <c r="Z711" s="9"/>
      <c r="AA711" s="9"/>
      <c r="AB711" s="9"/>
      <c r="AC711" s="9"/>
      <c r="AD711" s="6"/>
      <c r="AE711" s="6"/>
      <c r="AF711" s="10"/>
      <c r="AG711" s="9"/>
      <c r="AH711" s="9"/>
      <c r="AI711" s="9"/>
      <c r="AJ711" s="9"/>
      <c r="AK711" s="9"/>
      <c r="AL711" s="9"/>
      <c r="AM711" s="11"/>
      <c r="AN711" s="6"/>
      <c r="AO711" s="6"/>
      <c r="AP711" s="6"/>
    </row>
    <row r="712">
      <c r="A712" s="6"/>
      <c r="B712" s="6"/>
      <c r="C712" s="6"/>
      <c r="D712" s="9"/>
      <c r="E712" s="9"/>
      <c r="F712" s="9"/>
      <c r="G712" s="9"/>
      <c r="H712" s="9"/>
      <c r="I712" s="9"/>
      <c r="J712" s="9"/>
      <c r="K712" s="9"/>
      <c r="L712" s="6"/>
      <c r="M712" s="6"/>
      <c r="N712" s="6"/>
      <c r="O712" s="6"/>
      <c r="P712" s="6"/>
      <c r="Q712" s="6"/>
      <c r="R712" s="6"/>
      <c r="S712" s="6"/>
      <c r="T712" s="6"/>
      <c r="U712" s="6"/>
      <c r="V712" s="14"/>
      <c r="W712" s="14"/>
      <c r="X712" s="14"/>
      <c r="Y712" s="14"/>
      <c r="Z712" s="14"/>
      <c r="AA712" s="14"/>
      <c r="AB712" s="14"/>
      <c r="AC712" s="14"/>
      <c r="AD712" s="6"/>
      <c r="AE712" s="6"/>
      <c r="AF712" s="10"/>
      <c r="AG712" s="9"/>
      <c r="AH712" s="9"/>
      <c r="AI712" s="9"/>
      <c r="AJ712" s="9"/>
      <c r="AK712" s="9"/>
      <c r="AL712" s="9"/>
      <c r="AM712" s="13"/>
      <c r="AN712" s="6"/>
      <c r="AO712" s="6"/>
      <c r="AP712" s="6"/>
    </row>
    <row r="713">
      <c r="A713" s="6"/>
      <c r="B713" s="6"/>
      <c r="C713" s="6"/>
      <c r="D713" s="9"/>
      <c r="E713" s="9"/>
      <c r="F713" s="9"/>
      <c r="G713" s="9"/>
      <c r="H713" s="9"/>
      <c r="I713" s="9"/>
      <c r="J713" s="9"/>
      <c r="K713" s="9"/>
      <c r="L713" s="6"/>
      <c r="M713" s="6"/>
      <c r="N713" s="6"/>
      <c r="O713" s="6"/>
      <c r="P713" s="6"/>
      <c r="Q713" s="6"/>
      <c r="R713" s="6"/>
      <c r="S713" s="6"/>
      <c r="T713" s="6"/>
      <c r="U713" s="6"/>
      <c r="V713" s="14"/>
      <c r="W713" s="14"/>
      <c r="X713" s="14"/>
      <c r="Y713" s="14"/>
      <c r="Z713" s="14"/>
      <c r="AA713" s="14"/>
      <c r="AB713" s="14"/>
      <c r="AC713" s="14"/>
      <c r="AD713" s="6"/>
      <c r="AE713" s="6"/>
      <c r="AF713" s="10"/>
      <c r="AG713" s="9"/>
      <c r="AH713" s="9"/>
      <c r="AI713" s="9"/>
      <c r="AJ713" s="9"/>
      <c r="AK713" s="9"/>
      <c r="AL713" s="9"/>
      <c r="AM713" s="13"/>
      <c r="AN713" s="6"/>
      <c r="AO713" s="6"/>
      <c r="AP713" s="6"/>
    </row>
    <row r="714">
      <c r="A714" s="6"/>
      <c r="B714" s="6"/>
      <c r="C714" s="6"/>
      <c r="D714" s="9"/>
      <c r="E714" s="9"/>
      <c r="F714" s="9"/>
      <c r="G714" s="9"/>
      <c r="H714" s="9"/>
      <c r="I714" s="9"/>
      <c r="J714" s="9"/>
      <c r="K714" s="9"/>
      <c r="L714" s="6"/>
      <c r="M714" s="6"/>
      <c r="N714" s="6"/>
      <c r="O714" s="6"/>
      <c r="P714" s="6"/>
      <c r="Q714" s="6"/>
      <c r="R714" s="6"/>
      <c r="S714" s="6"/>
      <c r="T714" s="6"/>
      <c r="U714" s="6"/>
      <c r="V714" s="14"/>
      <c r="W714" s="14"/>
      <c r="X714" s="14"/>
      <c r="Y714" s="14"/>
      <c r="Z714" s="14"/>
      <c r="AA714" s="14"/>
      <c r="AB714" s="14"/>
      <c r="AC714" s="14"/>
      <c r="AD714" s="6"/>
      <c r="AE714" s="6"/>
      <c r="AF714" s="10"/>
      <c r="AG714" s="9"/>
      <c r="AH714" s="9"/>
      <c r="AI714" s="9"/>
      <c r="AJ714" s="9"/>
      <c r="AK714" s="9"/>
      <c r="AL714" s="9"/>
      <c r="AM714" s="11"/>
      <c r="AN714" s="6"/>
      <c r="AO714" s="6"/>
      <c r="AP714" s="6"/>
    </row>
    <row r="715">
      <c r="A715" s="6"/>
      <c r="B715" s="6"/>
      <c r="C715" s="6"/>
      <c r="D715" s="9"/>
      <c r="E715" s="9"/>
      <c r="F715" s="9"/>
      <c r="G715" s="9"/>
      <c r="H715" s="9"/>
      <c r="I715" s="9"/>
      <c r="J715" s="9"/>
      <c r="K715" s="9"/>
      <c r="L715" s="6"/>
      <c r="M715" s="6"/>
      <c r="N715" s="6"/>
      <c r="O715" s="6"/>
      <c r="P715" s="6"/>
      <c r="Q715" s="6"/>
      <c r="R715" s="6"/>
      <c r="S715" s="6"/>
      <c r="T715" s="6"/>
      <c r="U715" s="6"/>
      <c r="V715" s="9"/>
      <c r="W715" s="9"/>
      <c r="X715" s="9"/>
      <c r="Y715" s="9"/>
      <c r="Z715" s="9"/>
      <c r="AA715" s="9"/>
      <c r="AB715" s="9"/>
      <c r="AC715" s="9"/>
      <c r="AD715" s="6"/>
      <c r="AE715" s="6"/>
      <c r="AF715" s="10"/>
      <c r="AG715" s="9"/>
      <c r="AH715" s="9"/>
      <c r="AI715" s="9"/>
      <c r="AJ715" s="9"/>
      <c r="AK715" s="9"/>
      <c r="AL715" s="9"/>
      <c r="AM715" s="13"/>
      <c r="AN715" s="6"/>
      <c r="AO715" s="6"/>
      <c r="AP715" s="6"/>
    </row>
    <row r="716">
      <c r="A716" s="6"/>
      <c r="B716" s="6"/>
      <c r="C716" s="6"/>
      <c r="D716" s="9"/>
      <c r="E716" s="9"/>
      <c r="F716" s="9"/>
      <c r="G716" s="9"/>
      <c r="H716" s="9"/>
      <c r="I716" s="9"/>
      <c r="J716" s="9"/>
      <c r="K716" s="9"/>
      <c r="L716" s="6"/>
      <c r="M716" s="6"/>
      <c r="N716" s="6"/>
      <c r="O716" s="6"/>
      <c r="P716" s="6"/>
      <c r="Q716" s="6"/>
      <c r="R716" s="6"/>
      <c r="S716" s="6"/>
      <c r="T716" s="6"/>
      <c r="U716" s="6"/>
      <c r="V716" s="9"/>
      <c r="W716" s="9"/>
      <c r="X716" s="9"/>
      <c r="Y716" s="9"/>
      <c r="Z716" s="9"/>
      <c r="AA716" s="9"/>
      <c r="AB716" s="9"/>
      <c r="AC716" s="9"/>
      <c r="AD716" s="6"/>
      <c r="AE716" s="6"/>
      <c r="AF716" s="10"/>
      <c r="AG716" s="9"/>
      <c r="AH716" s="9"/>
      <c r="AI716" s="9"/>
      <c r="AJ716" s="9"/>
      <c r="AK716" s="9"/>
      <c r="AL716" s="9"/>
      <c r="AM716" s="13"/>
      <c r="AN716" s="6"/>
      <c r="AO716" s="6"/>
      <c r="AP716" s="6"/>
    </row>
    <row r="717">
      <c r="A717" s="6"/>
      <c r="B717" s="6"/>
      <c r="C717" s="6"/>
      <c r="D717" s="9"/>
      <c r="E717" s="9"/>
      <c r="F717" s="9"/>
      <c r="G717" s="9"/>
      <c r="H717" s="9"/>
      <c r="I717" s="9"/>
      <c r="J717" s="9"/>
      <c r="K717" s="9"/>
      <c r="L717" s="6"/>
      <c r="M717" s="6"/>
      <c r="N717" s="6"/>
      <c r="O717" s="6"/>
      <c r="P717" s="6"/>
      <c r="Q717" s="6"/>
      <c r="R717" s="6"/>
      <c r="S717" s="6"/>
      <c r="T717" s="6"/>
      <c r="U717" s="6"/>
      <c r="V717" s="9"/>
      <c r="W717" s="9"/>
      <c r="X717" s="9"/>
      <c r="Y717" s="9"/>
      <c r="Z717" s="9"/>
      <c r="AA717" s="9"/>
      <c r="AB717" s="9"/>
      <c r="AC717" s="9"/>
      <c r="AD717" s="6"/>
      <c r="AE717" s="6"/>
      <c r="AF717" s="10"/>
      <c r="AG717" s="9"/>
      <c r="AH717" s="9"/>
      <c r="AI717" s="9"/>
      <c r="AJ717" s="9"/>
      <c r="AK717" s="9"/>
      <c r="AL717" s="9"/>
      <c r="AM717" s="11"/>
      <c r="AN717" s="6"/>
      <c r="AO717" s="6"/>
      <c r="AP717" s="6"/>
    </row>
    <row r="718">
      <c r="A718" s="6"/>
      <c r="B718" s="6"/>
      <c r="C718" s="6"/>
      <c r="D718" s="9"/>
      <c r="E718" s="9"/>
      <c r="F718" s="9"/>
      <c r="G718" s="9"/>
      <c r="H718" s="9"/>
      <c r="I718" s="9"/>
      <c r="J718" s="9"/>
      <c r="K718" s="9"/>
      <c r="L718" s="6"/>
      <c r="M718" s="6"/>
      <c r="N718" s="6"/>
      <c r="O718" s="6"/>
      <c r="P718" s="6"/>
      <c r="Q718" s="6"/>
      <c r="R718" s="6"/>
      <c r="S718" s="6"/>
      <c r="T718" s="6"/>
      <c r="U718" s="6"/>
      <c r="V718" s="9"/>
      <c r="W718" s="9"/>
      <c r="X718" s="9"/>
      <c r="Y718" s="9"/>
      <c r="Z718" s="9"/>
      <c r="AA718" s="9"/>
      <c r="AB718" s="9"/>
      <c r="AC718" s="9"/>
      <c r="AD718" s="6"/>
      <c r="AE718" s="6"/>
      <c r="AF718" s="10"/>
      <c r="AG718" s="9"/>
      <c r="AH718" s="9"/>
      <c r="AI718" s="9"/>
      <c r="AJ718" s="9"/>
      <c r="AK718" s="9"/>
      <c r="AL718" s="9"/>
      <c r="AM718" s="13"/>
      <c r="AN718" s="6"/>
      <c r="AO718" s="6"/>
      <c r="AP718" s="6"/>
    </row>
    <row r="719">
      <c r="A719" s="6"/>
      <c r="B719" s="6"/>
      <c r="C719" s="6"/>
      <c r="D719" s="9"/>
      <c r="E719" s="9"/>
      <c r="F719" s="9"/>
      <c r="G719" s="9"/>
      <c r="H719" s="9"/>
      <c r="I719" s="9"/>
      <c r="J719" s="9"/>
      <c r="K719" s="9"/>
      <c r="L719" s="6"/>
      <c r="M719" s="6"/>
      <c r="N719" s="6"/>
      <c r="O719" s="6"/>
      <c r="P719" s="6"/>
      <c r="Q719" s="6"/>
      <c r="R719" s="6"/>
      <c r="S719" s="6"/>
      <c r="T719" s="6"/>
      <c r="U719" s="6"/>
      <c r="V719" s="9"/>
      <c r="W719" s="9"/>
      <c r="X719" s="9"/>
      <c r="Y719" s="9"/>
      <c r="Z719" s="9"/>
      <c r="AA719" s="9"/>
      <c r="AB719" s="9"/>
      <c r="AC719" s="9"/>
      <c r="AD719" s="6"/>
      <c r="AE719" s="6"/>
      <c r="AF719" s="10"/>
      <c r="AG719" s="9"/>
      <c r="AH719" s="9"/>
      <c r="AI719" s="9"/>
      <c r="AJ719" s="9"/>
      <c r="AK719" s="9"/>
      <c r="AL719" s="9"/>
      <c r="AM719" s="13"/>
      <c r="AN719" s="6"/>
      <c r="AO719" s="6"/>
      <c r="AP719" s="6"/>
    </row>
    <row r="720">
      <c r="A720" s="6"/>
      <c r="B720" s="6"/>
      <c r="C720" s="6"/>
      <c r="D720" s="9"/>
      <c r="E720" s="9"/>
      <c r="F720" s="9"/>
      <c r="G720" s="9"/>
      <c r="H720" s="9"/>
      <c r="I720" s="9"/>
      <c r="J720" s="9"/>
      <c r="K720" s="9"/>
      <c r="L720" s="6"/>
      <c r="M720" s="6"/>
      <c r="N720" s="6"/>
      <c r="O720" s="6"/>
      <c r="P720" s="6"/>
      <c r="Q720" s="6"/>
      <c r="R720" s="6"/>
      <c r="S720" s="6"/>
      <c r="T720" s="6"/>
      <c r="U720" s="6"/>
      <c r="V720" s="9"/>
      <c r="W720" s="9"/>
      <c r="X720" s="9"/>
      <c r="Y720" s="9"/>
      <c r="Z720" s="9"/>
      <c r="AA720" s="9"/>
      <c r="AB720" s="9"/>
      <c r="AC720" s="9"/>
      <c r="AD720" s="6"/>
      <c r="AE720" s="6"/>
      <c r="AF720" s="10"/>
      <c r="AG720" s="9"/>
      <c r="AH720" s="9"/>
      <c r="AI720" s="9"/>
      <c r="AJ720" s="9"/>
      <c r="AK720" s="9"/>
      <c r="AL720" s="9"/>
      <c r="AM720" s="11"/>
      <c r="AN720" s="6"/>
      <c r="AO720" s="6"/>
      <c r="AP720" s="6"/>
    </row>
    <row r="721">
      <c r="A721" s="6"/>
      <c r="B721" s="6"/>
      <c r="C721" s="6"/>
      <c r="D721" s="9"/>
      <c r="E721" s="9"/>
      <c r="F721" s="9"/>
      <c r="G721" s="9"/>
      <c r="H721" s="9"/>
      <c r="I721" s="9"/>
      <c r="J721" s="9"/>
      <c r="K721" s="9"/>
      <c r="L721" s="6"/>
      <c r="M721" s="6"/>
      <c r="N721" s="6"/>
      <c r="O721" s="6"/>
      <c r="P721" s="6"/>
      <c r="Q721" s="6"/>
      <c r="R721" s="6"/>
      <c r="S721" s="6"/>
      <c r="T721" s="6"/>
      <c r="U721" s="6"/>
      <c r="V721" s="9"/>
      <c r="W721" s="9"/>
      <c r="X721" s="9"/>
      <c r="Y721" s="9"/>
      <c r="Z721" s="9"/>
      <c r="AA721" s="9"/>
      <c r="AB721" s="9"/>
      <c r="AC721" s="9"/>
      <c r="AD721" s="6"/>
      <c r="AE721" s="6"/>
      <c r="AF721" s="10"/>
      <c r="AG721" s="9"/>
      <c r="AH721" s="9"/>
      <c r="AI721" s="9"/>
      <c r="AJ721" s="9"/>
      <c r="AK721" s="9"/>
      <c r="AL721" s="9"/>
      <c r="AM721" s="11"/>
      <c r="AN721" s="6"/>
      <c r="AO721" s="6"/>
      <c r="AP721" s="6"/>
    </row>
    <row r="722">
      <c r="A722" s="6"/>
      <c r="B722" s="6"/>
      <c r="C722" s="6"/>
      <c r="D722" s="9"/>
      <c r="E722" s="9"/>
      <c r="F722" s="9"/>
      <c r="G722" s="9"/>
      <c r="H722" s="9"/>
      <c r="I722" s="9"/>
      <c r="J722" s="9"/>
      <c r="K722" s="9"/>
      <c r="L722" s="6"/>
      <c r="M722" s="6"/>
      <c r="N722" s="6"/>
      <c r="O722" s="6"/>
      <c r="P722" s="6"/>
      <c r="Q722" s="6"/>
      <c r="R722" s="6"/>
      <c r="S722" s="6"/>
      <c r="T722" s="6"/>
      <c r="U722" s="6"/>
      <c r="V722" s="9"/>
      <c r="W722" s="9"/>
      <c r="X722" s="9"/>
      <c r="Y722" s="9"/>
      <c r="Z722" s="9"/>
      <c r="AA722" s="9"/>
      <c r="AB722" s="9"/>
      <c r="AC722" s="9"/>
      <c r="AD722" s="6"/>
      <c r="AE722" s="6"/>
      <c r="AF722" s="10"/>
      <c r="AG722" s="9"/>
      <c r="AH722" s="9"/>
      <c r="AI722" s="9"/>
      <c r="AJ722" s="9"/>
      <c r="AK722" s="9"/>
      <c r="AL722" s="9"/>
      <c r="AM722" s="11"/>
      <c r="AN722" s="6"/>
      <c r="AO722" s="6"/>
      <c r="AP722" s="6"/>
    </row>
    <row r="723">
      <c r="A723" s="6"/>
      <c r="B723" s="6"/>
      <c r="C723" s="6"/>
      <c r="D723" s="9"/>
      <c r="E723" s="9"/>
      <c r="F723" s="9"/>
      <c r="G723" s="9"/>
      <c r="H723" s="9"/>
      <c r="I723" s="9"/>
      <c r="J723" s="9"/>
      <c r="K723" s="9"/>
      <c r="L723" s="6"/>
      <c r="M723" s="6"/>
      <c r="N723" s="6"/>
      <c r="O723" s="6"/>
      <c r="P723" s="6"/>
      <c r="Q723" s="6"/>
      <c r="R723" s="6"/>
      <c r="S723" s="6"/>
      <c r="T723" s="6"/>
      <c r="U723" s="6"/>
      <c r="V723" s="9"/>
      <c r="W723" s="9"/>
      <c r="X723" s="9"/>
      <c r="Y723" s="9"/>
      <c r="Z723" s="9"/>
      <c r="AA723" s="9"/>
      <c r="AB723" s="9"/>
      <c r="AC723" s="9"/>
      <c r="AD723" s="6"/>
      <c r="AE723" s="6"/>
      <c r="AF723" s="10"/>
      <c r="AG723" s="9"/>
      <c r="AH723" s="9"/>
      <c r="AI723" s="9"/>
      <c r="AJ723" s="9"/>
      <c r="AK723" s="9"/>
      <c r="AL723" s="9"/>
      <c r="AM723" s="11"/>
      <c r="AN723" s="6"/>
      <c r="AO723" s="6"/>
      <c r="AP723" s="6"/>
    </row>
    <row r="724">
      <c r="A724" s="6"/>
      <c r="B724" s="6"/>
      <c r="C724" s="6"/>
      <c r="D724" s="9"/>
      <c r="E724" s="9"/>
      <c r="F724" s="9"/>
      <c r="G724" s="9"/>
      <c r="H724" s="9"/>
      <c r="I724" s="9"/>
      <c r="J724" s="9"/>
      <c r="K724" s="9"/>
      <c r="L724" s="6"/>
      <c r="M724" s="6"/>
      <c r="N724" s="6"/>
      <c r="O724" s="6"/>
      <c r="P724" s="6"/>
      <c r="Q724" s="6"/>
      <c r="R724" s="6"/>
      <c r="S724" s="6"/>
      <c r="T724" s="6"/>
      <c r="U724" s="6"/>
      <c r="V724" s="9"/>
      <c r="W724" s="9"/>
      <c r="X724" s="9"/>
      <c r="Y724" s="9"/>
      <c r="Z724" s="9"/>
      <c r="AA724" s="9"/>
      <c r="AB724" s="9"/>
      <c r="AC724" s="9"/>
      <c r="AD724" s="6"/>
      <c r="AE724" s="6"/>
      <c r="AF724" s="10"/>
      <c r="AG724" s="9"/>
      <c r="AH724" s="9"/>
      <c r="AI724" s="9"/>
      <c r="AJ724" s="9"/>
      <c r="AK724" s="9"/>
      <c r="AL724" s="9"/>
      <c r="AM724" s="11"/>
      <c r="AN724" s="6"/>
      <c r="AO724" s="6"/>
      <c r="AP724" s="6"/>
    </row>
    <row r="725">
      <c r="A725" s="6"/>
      <c r="B725" s="6"/>
      <c r="C725" s="6"/>
      <c r="D725" s="9"/>
      <c r="E725" s="9"/>
      <c r="F725" s="9"/>
      <c r="G725" s="9"/>
      <c r="H725" s="9"/>
      <c r="I725" s="9"/>
      <c r="J725" s="9"/>
      <c r="K725" s="9"/>
      <c r="L725" s="6"/>
      <c r="M725" s="6"/>
      <c r="N725" s="6"/>
      <c r="O725" s="6"/>
      <c r="P725" s="6"/>
      <c r="Q725" s="6"/>
      <c r="R725" s="6"/>
      <c r="S725" s="6"/>
      <c r="T725" s="6"/>
      <c r="U725" s="6"/>
      <c r="V725" s="9"/>
      <c r="W725" s="9"/>
      <c r="X725" s="9"/>
      <c r="Y725" s="9"/>
      <c r="Z725" s="9"/>
      <c r="AA725" s="9"/>
      <c r="AB725" s="9"/>
      <c r="AC725" s="9"/>
      <c r="AD725" s="6"/>
      <c r="AE725" s="6"/>
      <c r="AF725" s="10"/>
      <c r="AG725" s="9"/>
      <c r="AH725" s="9"/>
      <c r="AI725" s="9"/>
      <c r="AJ725" s="9"/>
      <c r="AK725" s="9"/>
      <c r="AL725" s="9"/>
      <c r="AM725" s="13"/>
      <c r="AN725" s="6"/>
      <c r="AO725" s="6"/>
      <c r="AP725" s="6"/>
    </row>
    <row r="726">
      <c r="A726" s="6"/>
      <c r="B726" s="6"/>
      <c r="C726" s="6"/>
      <c r="D726" s="9"/>
      <c r="E726" s="9"/>
      <c r="F726" s="9"/>
      <c r="G726" s="9"/>
      <c r="H726" s="9"/>
      <c r="I726" s="9"/>
      <c r="J726" s="9"/>
      <c r="K726" s="9"/>
      <c r="L726" s="6"/>
      <c r="M726" s="6"/>
      <c r="N726" s="6"/>
      <c r="O726" s="6"/>
      <c r="P726" s="6"/>
      <c r="Q726" s="6"/>
      <c r="R726" s="6"/>
      <c r="S726" s="6"/>
      <c r="T726" s="6"/>
      <c r="U726" s="6"/>
      <c r="V726" s="9"/>
      <c r="W726" s="9"/>
      <c r="X726" s="9"/>
      <c r="Y726" s="9"/>
      <c r="Z726" s="9"/>
      <c r="AA726" s="9"/>
      <c r="AB726" s="9"/>
      <c r="AC726" s="9"/>
      <c r="AD726" s="6"/>
      <c r="AE726" s="6"/>
      <c r="AF726" s="10"/>
      <c r="AG726" s="9"/>
      <c r="AH726" s="9"/>
      <c r="AI726" s="9"/>
      <c r="AJ726" s="9"/>
      <c r="AK726" s="9"/>
      <c r="AL726" s="9"/>
      <c r="AM726" s="13"/>
      <c r="AN726" s="6"/>
      <c r="AO726" s="6"/>
      <c r="AP726" s="6"/>
    </row>
    <row r="727">
      <c r="A727" s="6"/>
      <c r="B727" s="6"/>
      <c r="C727" s="6"/>
      <c r="D727" s="9"/>
      <c r="E727" s="9"/>
      <c r="F727" s="9"/>
      <c r="G727" s="9"/>
      <c r="H727" s="9"/>
      <c r="I727" s="9"/>
      <c r="J727" s="9"/>
      <c r="K727" s="9"/>
      <c r="L727" s="6"/>
      <c r="M727" s="6"/>
      <c r="N727" s="6"/>
      <c r="O727" s="6"/>
      <c r="P727" s="6"/>
      <c r="Q727" s="6"/>
      <c r="R727" s="6"/>
      <c r="S727" s="6"/>
      <c r="T727" s="6"/>
      <c r="U727" s="6"/>
      <c r="V727" s="9"/>
      <c r="W727" s="9"/>
      <c r="X727" s="9"/>
      <c r="Y727" s="9"/>
      <c r="Z727" s="9"/>
      <c r="AA727" s="9"/>
      <c r="AB727" s="9"/>
      <c r="AC727" s="9"/>
      <c r="AD727" s="6"/>
      <c r="AE727" s="6"/>
      <c r="AF727" s="10"/>
      <c r="AG727" s="9"/>
      <c r="AH727" s="9"/>
      <c r="AI727" s="9"/>
      <c r="AJ727" s="9"/>
      <c r="AK727" s="9"/>
      <c r="AL727" s="9"/>
      <c r="AM727" s="11"/>
      <c r="AN727" s="6"/>
      <c r="AO727" s="6"/>
      <c r="AP727" s="6"/>
    </row>
    <row r="728">
      <c r="A728" s="6"/>
      <c r="B728" s="6"/>
      <c r="C728" s="6"/>
      <c r="D728" s="9"/>
      <c r="E728" s="9"/>
      <c r="F728" s="9"/>
      <c r="G728" s="9"/>
      <c r="H728" s="9"/>
      <c r="I728" s="9"/>
      <c r="J728" s="9"/>
      <c r="K728" s="9"/>
      <c r="L728" s="6"/>
      <c r="M728" s="6"/>
      <c r="N728" s="6"/>
      <c r="O728" s="6"/>
      <c r="P728" s="6"/>
      <c r="Q728" s="6"/>
      <c r="R728" s="6"/>
      <c r="S728" s="6"/>
      <c r="T728" s="6"/>
      <c r="U728" s="6"/>
      <c r="V728" s="9"/>
      <c r="W728" s="9"/>
      <c r="X728" s="9"/>
      <c r="Y728" s="9"/>
      <c r="Z728" s="9"/>
      <c r="AA728" s="9"/>
      <c r="AB728" s="9"/>
      <c r="AC728" s="9"/>
      <c r="AD728" s="6"/>
      <c r="AE728" s="6"/>
      <c r="AF728" s="10"/>
      <c r="AG728" s="9"/>
      <c r="AH728" s="9"/>
      <c r="AI728" s="9"/>
      <c r="AJ728" s="9"/>
      <c r="AK728" s="9"/>
      <c r="AL728" s="9"/>
      <c r="AM728" s="11"/>
      <c r="AN728" s="6"/>
      <c r="AO728" s="6"/>
      <c r="AP728" s="6"/>
    </row>
    <row r="729">
      <c r="A729" s="6"/>
      <c r="B729" s="6"/>
      <c r="C729" s="6"/>
      <c r="D729" s="9"/>
      <c r="E729" s="9"/>
      <c r="F729" s="9"/>
      <c r="G729" s="9"/>
      <c r="H729" s="9"/>
      <c r="I729" s="9"/>
      <c r="J729" s="9"/>
      <c r="K729" s="9"/>
      <c r="L729" s="6"/>
      <c r="M729" s="6"/>
      <c r="N729" s="6"/>
      <c r="O729" s="6"/>
      <c r="P729" s="6"/>
      <c r="Q729" s="6"/>
      <c r="R729" s="6"/>
      <c r="S729" s="6"/>
      <c r="T729" s="6"/>
      <c r="U729" s="6"/>
      <c r="V729" s="9"/>
      <c r="W729" s="9"/>
      <c r="X729" s="9"/>
      <c r="Y729" s="9"/>
      <c r="Z729" s="9"/>
      <c r="AA729" s="9"/>
      <c r="AB729" s="9"/>
      <c r="AC729" s="9"/>
      <c r="AD729" s="6"/>
      <c r="AE729" s="6"/>
      <c r="AF729" s="10"/>
      <c r="AG729" s="9"/>
      <c r="AH729" s="9"/>
      <c r="AI729" s="9"/>
      <c r="AJ729" s="9"/>
      <c r="AK729" s="9"/>
      <c r="AL729" s="9"/>
      <c r="AM729" s="13"/>
      <c r="AN729" s="6"/>
      <c r="AO729" s="6"/>
      <c r="AP729" s="6"/>
    </row>
    <row r="730">
      <c r="A730" s="6"/>
      <c r="B730" s="6"/>
      <c r="C730" s="6"/>
      <c r="D730" s="9"/>
      <c r="E730" s="9"/>
      <c r="F730" s="9"/>
      <c r="G730" s="9"/>
      <c r="H730" s="9"/>
      <c r="I730" s="9"/>
      <c r="J730" s="9"/>
      <c r="K730" s="9"/>
      <c r="L730" s="6"/>
      <c r="M730" s="6"/>
      <c r="N730" s="6"/>
      <c r="O730" s="6"/>
      <c r="P730" s="6"/>
      <c r="Q730" s="6"/>
      <c r="R730" s="6"/>
      <c r="S730" s="6"/>
      <c r="T730" s="6"/>
      <c r="U730" s="6"/>
      <c r="V730" s="14"/>
      <c r="W730" s="14"/>
      <c r="X730" s="14"/>
      <c r="Y730" s="14"/>
      <c r="Z730" s="14"/>
      <c r="AA730" s="14"/>
      <c r="AB730" s="14"/>
      <c r="AC730" s="14"/>
      <c r="AD730" s="6"/>
      <c r="AE730" s="6"/>
      <c r="AF730" s="10"/>
      <c r="AG730" s="9"/>
      <c r="AH730" s="9"/>
      <c r="AI730" s="9"/>
      <c r="AJ730" s="9"/>
      <c r="AK730" s="9"/>
      <c r="AL730" s="9"/>
      <c r="AM730" s="11"/>
      <c r="AN730" s="6"/>
      <c r="AO730" s="6"/>
      <c r="AP730" s="6"/>
    </row>
    <row r="731">
      <c r="A731" s="6"/>
      <c r="B731" s="6"/>
      <c r="C731" s="6"/>
      <c r="D731" s="9"/>
      <c r="E731" s="9"/>
      <c r="F731" s="9"/>
      <c r="G731" s="9"/>
      <c r="H731" s="9"/>
      <c r="I731" s="9"/>
      <c r="J731" s="9"/>
      <c r="K731" s="9"/>
      <c r="L731" s="6"/>
      <c r="M731" s="6"/>
      <c r="N731" s="6"/>
      <c r="O731" s="6"/>
      <c r="P731" s="6"/>
      <c r="Q731" s="6"/>
      <c r="R731" s="6"/>
      <c r="S731" s="6"/>
      <c r="T731" s="6"/>
      <c r="U731" s="6"/>
      <c r="V731" s="9"/>
      <c r="W731" s="9"/>
      <c r="X731" s="9"/>
      <c r="Y731" s="9"/>
      <c r="Z731" s="9"/>
      <c r="AA731" s="9"/>
      <c r="AB731" s="9"/>
      <c r="AC731" s="9"/>
      <c r="AD731" s="6"/>
      <c r="AE731" s="6"/>
      <c r="AF731" s="10"/>
      <c r="AG731" s="9"/>
      <c r="AH731" s="9"/>
      <c r="AI731" s="9"/>
      <c r="AJ731" s="9"/>
      <c r="AK731" s="9"/>
      <c r="AL731" s="9"/>
      <c r="AM731" s="13"/>
      <c r="AN731" s="6"/>
      <c r="AO731" s="6"/>
      <c r="AP731" s="6"/>
    </row>
    <row r="732">
      <c r="A732" s="6"/>
      <c r="B732" s="6"/>
      <c r="C732" s="6"/>
      <c r="D732" s="9"/>
      <c r="E732" s="9"/>
      <c r="F732" s="9"/>
      <c r="G732" s="9"/>
      <c r="H732" s="9"/>
      <c r="I732" s="9"/>
      <c r="J732" s="9"/>
      <c r="K732" s="9"/>
      <c r="L732" s="6"/>
      <c r="M732" s="6"/>
      <c r="N732" s="6"/>
      <c r="O732" s="6"/>
      <c r="P732" s="6"/>
      <c r="Q732" s="6"/>
      <c r="R732" s="6"/>
      <c r="S732" s="6"/>
      <c r="T732" s="6"/>
      <c r="U732" s="6"/>
      <c r="V732" s="14"/>
      <c r="W732" s="14"/>
      <c r="X732" s="14"/>
      <c r="Y732" s="14"/>
      <c r="Z732" s="14"/>
      <c r="AA732" s="14"/>
      <c r="AB732" s="14"/>
      <c r="AC732" s="14"/>
      <c r="AD732" s="6"/>
      <c r="AE732" s="6"/>
      <c r="AF732" s="10"/>
      <c r="AG732" s="9"/>
      <c r="AH732" s="9"/>
      <c r="AI732" s="9"/>
      <c r="AJ732" s="9"/>
      <c r="AK732" s="9"/>
      <c r="AL732" s="9"/>
      <c r="AM732" s="11"/>
      <c r="AN732" s="6"/>
      <c r="AO732" s="6"/>
      <c r="AP732" s="6"/>
    </row>
    <row r="733" ht="15.75" customHeight="1">
      <c r="A733" s="6"/>
      <c r="B733" s="6"/>
      <c r="C733" s="6"/>
      <c r="D733" s="9"/>
      <c r="E733" s="9"/>
      <c r="F733" s="9"/>
      <c r="G733" s="9"/>
      <c r="H733" s="9"/>
      <c r="I733" s="9"/>
      <c r="J733" s="9"/>
      <c r="K733" s="9"/>
      <c r="L733" s="6"/>
      <c r="M733" s="6"/>
      <c r="N733" s="6"/>
      <c r="O733" s="6"/>
      <c r="P733" s="6"/>
      <c r="Q733" s="6"/>
      <c r="R733" s="6"/>
      <c r="S733" s="6"/>
      <c r="T733" s="6"/>
      <c r="U733" s="6"/>
      <c r="V733" s="9"/>
      <c r="W733" s="9"/>
      <c r="X733" s="9"/>
      <c r="Y733" s="9"/>
      <c r="Z733" s="9"/>
      <c r="AA733" s="9"/>
      <c r="AB733" s="9"/>
      <c r="AC733" s="9"/>
      <c r="AD733" s="6"/>
      <c r="AE733" s="6"/>
      <c r="AF733" s="6"/>
      <c r="AG733" s="9"/>
      <c r="AH733" s="9"/>
      <c r="AI733" s="9"/>
      <c r="AJ733" s="9"/>
      <c r="AK733" s="9"/>
      <c r="AL733" s="9"/>
      <c r="AM733" s="13"/>
      <c r="AN733" s="6"/>
      <c r="AO733" s="6"/>
      <c r="AP733" s="6"/>
    </row>
    <row r="734" ht="15.75" customHeight="1">
      <c r="A734" s="6"/>
      <c r="B734" s="6"/>
      <c r="C734" s="6"/>
      <c r="D734" s="9"/>
      <c r="E734" s="9"/>
      <c r="F734" s="9"/>
      <c r="G734" s="9"/>
      <c r="H734" s="9"/>
      <c r="I734" s="9"/>
      <c r="J734" s="9"/>
      <c r="K734" s="9"/>
      <c r="L734" s="6"/>
      <c r="M734" s="6"/>
      <c r="N734" s="6"/>
      <c r="O734" s="6"/>
      <c r="P734" s="6"/>
      <c r="Q734" s="6"/>
      <c r="R734" s="6"/>
      <c r="S734" s="6"/>
      <c r="T734" s="6"/>
      <c r="U734" s="6"/>
      <c r="V734" s="9"/>
      <c r="W734" s="9"/>
      <c r="X734" s="9"/>
      <c r="Y734" s="9"/>
      <c r="Z734" s="9"/>
      <c r="AA734" s="9"/>
      <c r="AB734" s="9"/>
      <c r="AC734" s="9"/>
      <c r="AD734" s="6"/>
      <c r="AE734" s="6"/>
      <c r="AF734" s="6"/>
      <c r="AG734" s="9"/>
      <c r="AH734" s="9"/>
      <c r="AI734" s="9"/>
      <c r="AJ734" s="9"/>
      <c r="AK734" s="9"/>
      <c r="AL734" s="9"/>
      <c r="AM734" s="13"/>
      <c r="AN734" s="6"/>
      <c r="AO734" s="6"/>
      <c r="AP734" s="6"/>
    </row>
    <row r="735" ht="15.75" customHeight="1">
      <c r="A735" s="6"/>
      <c r="B735" s="6"/>
      <c r="C735" s="6"/>
      <c r="D735" s="9"/>
      <c r="E735" s="9"/>
      <c r="F735" s="9"/>
      <c r="G735" s="9"/>
      <c r="H735" s="9"/>
      <c r="I735" s="9"/>
      <c r="J735" s="9"/>
      <c r="K735" s="9"/>
      <c r="L735" s="6"/>
      <c r="M735" s="6"/>
      <c r="N735" s="6"/>
      <c r="O735" s="6"/>
      <c r="P735" s="6"/>
      <c r="Q735" s="6"/>
      <c r="R735" s="6"/>
      <c r="S735" s="6"/>
      <c r="T735" s="6"/>
      <c r="U735" s="6"/>
      <c r="V735" s="9"/>
      <c r="W735" s="9"/>
      <c r="X735" s="9"/>
      <c r="Y735" s="9"/>
      <c r="Z735" s="9"/>
      <c r="AA735" s="9"/>
      <c r="AB735" s="9"/>
      <c r="AC735" s="9"/>
      <c r="AD735" s="6"/>
      <c r="AE735" s="6"/>
      <c r="AF735" s="6"/>
      <c r="AG735" s="9"/>
      <c r="AH735" s="9"/>
      <c r="AI735" s="9"/>
      <c r="AJ735" s="9"/>
      <c r="AK735" s="9"/>
      <c r="AL735" s="9"/>
      <c r="AM735" s="13"/>
      <c r="AN735" s="6"/>
      <c r="AO735" s="6"/>
      <c r="AP735" s="6"/>
    </row>
    <row r="736" ht="15.75" customHeight="1">
      <c r="A736" s="6"/>
      <c r="B736" s="6"/>
      <c r="C736" s="6"/>
      <c r="D736" s="9"/>
      <c r="E736" s="9"/>
      <c r="F736" s="9"/>
      <c r="G736" s="9"/>
      <c r="H736" s="9"/>
      <c r="I736" s="9"/>
      <c r="J736" s="9"/>
      <c r="K736" s="9"/>
      <c r="L736" s="6"/>
      <c r="M736" s="6"/>
      <c r="N736" s="6"/>
      <c r="O736" s="6"/>
      <c r="P736" s="6"/>
      <c r="Q736" s="6"/>
      <c r="R736" s="6"/>
      <c r="S736" s="6"/>
      <c r="T736" s="6"/>
      <c r="U736" s="6"/>
      <c r="V736" s="9"/>
      <c r="W736" s="9"/>
      <c r="X736" s="9"/>
      <c r="Y736" s="9"/>
      <c r="Z736" s="9"/>
      <c r="AA736" s="9"/>
      <c r="AB736" s="9"/>
      <c r="AC736" s="9"/>
      <c r="AD736" s="6"/>
      <c r="AE736" s="6"/>
      <c r="AF736" s="6"/>
      <c r="AG736" s="9"/>
      <c r="AH736" s="9"/>
      <c r="AI736" s="9"/>
      <c r="AJ736" s="9"/>
      <c r="AK736" s="9"/>
      <c r="AL736" s="9"/>
      <c r="AM736" s="13"/>
      <c r="AN736" s="6"/>
      <c r="AO736" s="6"/>
      <c r="AP736" s="6"/>
    </row>
    <row r="737" ht="15.75" customHeight="1">
      <c r="A737" s="6"/>
      <c r="B737" s="6"/>
      <c r="C737" s="6"/>
      <c r="D737" s="9"/>
      <c r="E737" s="9"/>
      <c r="F737" s="9"/>
      <c r="G737" s="9"/>
      <c r="H737" s="9"/>
      <c r="I737" s="9"/>
      <c r="J737" s="9"/>
      <c r="K737" s="9"/>
      <c r="L737" s="6"/>
      <c r="M737" s="6"/>
      <c r="N737" s="6"/>
      <c r="O737" s="6"/>
      <c r="P737" s="6"/>
      <c r="Q737" s="6"/>
      <c r="R737" s="6"/>
      <c r="S737" s="6"/>
      <c r="T737" s="6"/>
      <c r="U737" s="6"/>
      <c r="V737" s="9"/>
      <c r="W737" s="9"/>
      <c r="X737" s="9"/>
      <c r="Y737" s="9"/>
      <c r="Z737" s="9"/>
      <c r="AA737" s="9"/>
      <c r="AB737" s="9"/>
      <c r="AC737" s="9"/>
      <c r="AD737" s="6"/>
      <c r="AE737" s="6"/>
      <c r="AF737" s="6"/>
      <c r="AG737" s="9"/>
      <c r="AH737" s="9"/>
      <c r="AI737" s="9"/>
      <c r="AJ737" s="9"/>
      <c r="AK737" s="9"/>
      <c r="AL737" s="9"/>
      <c r="AM737" s="13"/>
      <c r="AN737" s="6"/>
      <c r="AO737" s="6"/>
      <c r="AP737" s="6"/>
    </row>
    <row r="738" ht="15.75" customHeight="1">
      <c r="A738" s="6"/>
      <c r="B738" s="6"/>
      <c r="C738" s="6"/>
      <c r="D738" s="9"/>
      <c r="E738" s="9"/>
      <c r="F738" s="9"/>
      <c r="G738" s="9"/>
      <c r="H738" s="9"/>
      <c r="I738" s="9"/>
      <c r="J738" s="9"/>
      <c r="K738" s="9"/>
      <c r="L738" s="6"/>
      <c r="M738" s="6"/>
      <c r="N738" s="6"/>
      <c r="O738" s="6"/>
      <c r="P738" s="6"/>
      <c r="Q738" s="6"/>
      <c r="R738" s="6"/>
      <c r="S738" s="6"/>
      <c r="T738" s="6"/>
      <c r="U738" s="6"/>
      <c r="V738" s="9"/>
      <c r="W738" s="9"/>
      <c r="X738" s="9"/>
      <c r="Y738" s="9"/>
      <c r="Z738" s="9"/>
      <c r="AA738" s="9"/>
      <c r="AB738" s="9"/>
      <c r="AC738" s="9"/>
      <c r="AD738" s="6"/>
      <c r="AE738" s="6"/>
      <c r="AF738" s="6"/>
      <c r="AG738" s="9"/>
      <c r="AH738" s="9"/>
      <c r="AI738" s="9"/>
      <c r="AJ738" s="9"/>
      <c r="AK738" s="9"/>
      <c r="AL738" s="9"/>
      <c r="AM738" s="13"/>
      <c r="AN738" s="6"/>
      <c r="AO738" s="6"/>
      <c r="AP738" s="6"/>
    </row>
    <row r="739" ht="15.75" customHeight="1">
      <c r="A739" s="6"/>
      <c r="B739" s="6"/>
      <c r="C739" s="6"/>
      <c r="D739" s="9"/>
      <c r="E739" s="9"/>
      <c r="F739" s="9"/>
      <c r="G739" s="9"/>
      <c r="H739" s="9"/>
      <c r="I739" s="9"/>
      <c r="J739" s="9"/>
      <c r="K739" s="9"/>
      <c r="L739" s="6"/>
      <c r="M739" s="6"/>
      <c r="N739" s="6"/>
      <c r="O739" s="6"/>
      <c r="P739" s="6"/>
      <c r="Q739" s="6"/>
      <c r="R739" s="6"/>
      <c r="S739" s="6"/>
      <c r="T739" s="6"/>
      <c r="U739" s="6"/>
      <c r="V739" s="9"/>
      <c r="W739" s="9"/>
      <c r="X739" s="9"/>
      <c r="Y739" s="9"/>
      <c r="Z739" s="9"/>
      <c r="AA739" s="9"/>
      <c r="AB739" s="9"/>
      <c r="AC739" s="9"/>
      <c r="AD739" s="6"/>
      <c r="AE739" s="6"/>
      <c r="AF739" s="6"/>
      <c r="AG739" s="9"/>
      <c r="AH739" s="9"/>
      <c r="AI739" s="9"/>
      <c r="AJ739" s="9"/>
      <c r="AK739" s="9"/>
      <c r="AL739" s="9"/>
      <c r="AM739" s="13"/>
      <c r="AN739" s="6"/>
      <c r="AO739" s="6"/>
      <c r="AP739" s="6"/>
    </row>
    <row r="740" ht="15.75" customHeight="1">
      <c r="A740" s="6"/>
      <c r="B740" s="6"/>
      <c r="C740" s="6"/>
      <c r="D740" s="9"/>
      <c r="E740" s="9"/>
      <c r="F740" s="9"/>
      <c r="G740" s="9"/>
      <c r="H740" s="9"/>
      <c r="I740" s="9"/>
      <c r="J740" s="9"/>
      <c r="K740" s="9"/>
      <c r="L740" s="6"/>
      <c r="M740" s="6"/>
      <c r="N740" s="6"/>
      <c r="O740" s="6"/>
      <c r="P740" s="6"/>
      <c r="Q740" s="6"/>
      <c r="R740" s="6"/>
      <c r="S740" s="6"/>
      <c r="T740" s="6"/>
      <c r="U740" s="6"/>
      <c r="V740" s="9"/>
      <c r="W740" s="9"/>
      <c r="X740" s="9"/>
      <c r="Y740" s="9"/>
      <c r="Z740" s="9"/>
      <c r="AA740" s="9"/>
      <c r="AB740" s="9"/>
      <c r="AC740" s="9"/>
      <c r="AD740" s="6"/>
      <c r="AE740" s="6"/>
      <c r="AF740" s="6"/>
      <c r="AG740" s="9"/>
      <c r="AH740" s="9"/>
      <c r="AI740" s="9"/>
      <c r="AJ740" s="9"/>
      <c r="AK740" s="9"/>
      <c r="AL740" s="9"/>
      <c r="AM740" s="13"/>
      <c r="AN740" s="6"/>
      <c r="AO740" s="6"/>
      <c r="AP740" s="6"/>
    </row>
    <row r="741" ht="15.75" customHeight="1">
      <c r="A741" s="6"/>
      <c r="B741" s="6"/>
      <c r="C741" s="6"/>
      <c r="D741" s="9"/>
      <c r="E741" s="9"/>
      <c r="F741" s="9"/>
      <c r="G741" s="9"/>
      <c r="H741" s="9"/>
      <c r="I741" s="9"/>
      <c r="J741" s="9"/>
      <c r="K741" s="9"/>
      <c r="L741" s="6"/>
      <c r="M741" s="6"/>
      <c r="N741" s="6"/>
      <c r="O741" s="6"/>
      <c r="P741" s="6"/>
      <c r="Q741" s="6"/>
      <c r="R741" s="6"/>
      <c r="S741" s="6"/>
      <c r="T741" s="6"/>
      <c r="U741" s="6"/>
      <c r="V741" s="9"/>
      <c r="W741" s="9"/>
      <c r="X741" s="9"/>
      <c r="Y741" s="9"/>
      <c r="Z741" s="9"/>
      <c r="AA741" s="9"/>
      <c r="AB741" s="9"/>
      <c r="AC741" s="9"/>
      <c r="AD741" s="6"/>
      <c r="AE741" s="6"/>
      <c r="AF741" s="6"/>
      <c r="AG741" s="9"/>
      <c r="AH741" s="9"/>
      <c r="AI741" s="9"/>
      <c r="AJ741" s="9"/>
      <c r="AK741" s="9"/>
      <c r="AL741" s="9"/>
      <c r="AM741" s="13"/>
      <c r="AN741" s="6"/>
      <c r="AO741" s="6"/>
      <c r="AP741" s="6"/>
    </row>
    <row r="742" ht="15.75" customHeight="1">
      <c r="A742" s="6"/>
      <c r="B742" s="6"/>
      <c r="C742" s="6"/>
      <c r="D742" s="9"/>
      <c r="E742" s="9"/>
      <c r="F742" s="9"/>
      <c r="G742" s="9"/>
      <c r="H742" s="9"/>
      <c r="I742" s="9"/>
      <c r="J742" s="9"/>
      <c r="K742" s="9"/>
      <c r="L742" s="6"/>
      <c r="M742" s="6"/>
      <c r="N742" s="6"/>
      <c r="O742" s="6"/>
      <c r="P742" s="6"/>
      <c r="Q742" s="6"/>
      <c r="R742" s="6"/>
      <c r="S742" s="6"/>
      <c r="T742" s="6"/>
      <c r="U742" s="6"/>
      <c r="V742" s="9"/>
      <c r="W742" s="9"/>
      <c r="X742" s="9"/>
      <c r="Y742" s="9"/>
      <c r="Z742" s="9"/>
      <c r="AA742" s="9"/>
      <c r="AB742" s="9"/>
      <c r="AC742" s="9"/>
      <c r="AD742" s="6"/>
      <c r="AE742" s="6"/>
      <c r="AF742" s="6"/>
      <c r="AG742" s="9"/>
      <c r="AH742" s="9"/>
      <c r="AI742" s="9"/>
      <c r="AJ742" s="9"/>
      <c r="AK742" s="9"/>
      <c r="AL742" s="9"/>
      <c r="AM742" s="13"/>
      <c r="AN742" s="6"/>
      <c r="AO742" s="6"/>
      <c r="AP742" s="6"/>
    </row>
    <row r="743" ht="15.75" customHeight="1">
      <c r="A743" s="6"/>
      <c r="B743" s="6"/>
      <c r="C743" s="6"/>
      <c r="D743" s="9"/>
      <c r="E743" s="9"/>
      <c r="F743" s="9"/>
      <c r="G743" s="9"/>
      <c r="H743" s="9"/>
      <c r="I743" s="9"/>
      <c r="J743" s="9"/>
      <c r="K743" s="9"/>
      <c r="L743" s="6"/>
      <c r="M743" s="6"/>
      <c r="N743" s="6"/>
      <c r="O743" s="6"/>
      <c r="P743" s="6"/>
      <c r="Q743" s="6"/>
      <c r="R743" s="6"/>
      <c r="S743" s="6"/>
      <c r="T743" s="6"/>
      <c r="U743" s="6"/>
      <c r="V743" s="9"/>
      <c r="W743" s="9"/>
      <c r="X743" s="9"/>
      <c r="Y743" s="9"/>
      <c r="Z743" s="9"/>
      <c r="AA743" s="9"/>
      <c r="AB743" s="9"/>
      <c r="AC743" s="9"/>
      <c r="AD743" s="6"/>
      <c r="AE743" s="6"/>
      <c r="AF743" s="6"/>
      <c r="AG743" s="9"/>
      <c r="AH743" s="9"/>
      <c r="AI743" s="9"/>
      <c r="AJ743" s="9"/>
      <c r="AK743" s="9"/>
      <c r="AL743" s="9"/>
      <c r="AM743" s="13"/>
      <c r="AN743" s="6"/>
      <c r="AO743" s="6"/>
      <c r="AP743" s="6"/>
    </row>
    <row r="744" ht="15.75" customHeight="1">
      <c r="A744" s="6"/>
      <c r="B744" s="6"/>
      <c r="C744" s="6"/>
      <c r="D744" s="9"/>
      <c r="E744" s="9"/>
      <c r="F744" s="9"/>
      <c r="G744" s="9"/>
      <c r="H744" s="9"/>
      <c r="I744" s="9"/>
      <c r="J744" s="9"/>
      <c r="K744" s="9"/>
      <c r="L744" s="6"/>
      <c r="M744" s="6"/>
      <c r="N744" s="6"/>
      <c r="O744" s="6"/>
      <c r="P744" s="6"/>
      <c r="Q744" s="6"/>
      <c r="R744" s="6"/>
      <c r="S744" s="6"/>
      <c r="T744" s="6"/>
      <c r="U744" s="6"/>
      <c r="V744" s="9"/>
      <c r="W744" s="9"/>
      <c r="X744" s="9"/>
      <c r="Y744" s="9"/>
      <c r="Z744" s="9"/>
      <c r="AA744" s="9"/>
      <c r="AB744" s="9"/>
      <c r="AC744" s="9"/>
      <c r="AD744" s="6"/>
      <c r="AE744" s="6"/>
      <c r="AF744" s="6"/>
      <c r="AG744" s="9"/>
      <c r="AH744" s="9"/>
      <c r="AI744" s="9"/>
      <c r="AJ744" s="9"/>
      <c r="AK744" s="9"/>
      <c r="AL744" s="9"/>
      <c r="AM744" s="13"/>
      <c r="AN744" s="6"/>
      <c r="AO744" s="6"/>
      <c r="AP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9"/>
      <c r="W745" s="9"/>
      <c r="X745" s="9"/>
      <c r="Y745" s="9"/>
      <c r="Z745" s="9"/>
      <c r="AA745" s="9"/>
      <c r="AB745" s="9"/>
      <c r="AC745" s="9"/>
      <c r="AD745" s="6"/>
      <c r="AE745" s="6"/>
      <c r="AF745" s="6"/>
      <c r="AG745" s="9"/>
      <c r="AH745" s="9"/>
      <c r="AI745" s="9"/>
      <c r="AJ745" s="9"/>
      <c r="AK745" s="9"/>
      <c r="AL745" s="9"/>
      <c r="AM745" s="13"/>
      <c r="AN745" s="6"/>
      <c r="AO745" s="6"/>
      <c r="AP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9"/>
      <c r="W746" s="9"/>
      <c r="X746" s="9"/>
      <c r="Y746" s="9"/>
      <c r="Z746" s="9"/>
      <c r="AA746" s="9"/>
      <c r="AB746" s="9"/>
      <c r="AC746" s="9"/>
      <c r="AD746" s="6"/>
      <c r="AE746" s="6"/>
      <c r="AF746" s="6"/>
      <c r="AG746" s="9"/>
      <c r="AH746" s="9"/>
      <c r="AI746" s="9"/>
      <c r="AJ746" s="9"/>
      <c r="AK746" s="9"/>
      <c r="AL746" s="9"/>
      <c r="AM746" s="13"/>
      <c r="AN746" s="6"/>
      <c r="AO746" s="6"/>
      <c r="AP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9"/>
      <c r="W747" s="9"/>
      <c r="X747" s="9"/>
      <c r="Y747" s="9"/>
      <c r="Z747" s="9"/>
      <c r="AA747" s="9"/>
      <c r="AB747" s="9"/>
      <c r="AC747" s="9"/>
      <c r="AD747" s="6"/>
      <c r="AE747" s="6"/>
      <c r="AF747" s="6"/>
      <c r="AG747" s="9"/>
      <c r="AH747" s="9"/>
      <c r="AI747" s="9"/>
      <c r="AJ747" s="9"/>
      <c r="AK747" s="9"/>
      <c r="AL747" s="9"/>
      <c r="AM747" s="13"/>
      <c r="AN747" s="6"/>
      <c r="AO747" s="6"/>
      <c r="AP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9"/>
      <c r="W748" s="9"/>
      <c r="X748" s="9"/>
      <c r="Y748" s="9"/>
      <c r="Z748" s="9"/>
      <c r="AA748" s="9"/>
      <c r="AB748" s="9"/>
      <c r="AC748" s="9"/>
      <c r="AD748" s="6"/>
      <c r="AE748" s="6"/>
      <c r="AF748" s="6"/>
      <c r="AG748" s="9"/>
      <c r="AH748" s="9"/>
      <c r="AI748" s="9"/>
      <c r="AJ748" s="9"/>
      <c r="AK748" s="9"/>
      <c r="AL748" s="9"/>
      <c r="AM748" s="13"/>
      <c r="AN748" s="6"/>
      <c r="AO748" s="6"/>
      <c r="AP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9"/>
      <c r="W749" s="9"/>
      <c r="X749" s="9"/>
      <c r="Y749" s="9"/>
      <c r="Z749" s="9"/>
      <c r="AA749" s="9"/>
      <c r="AB749" s="9"/>
      <c r="AC749" s="9"/>
      <c r="AD749" s="6"/>
      <c r="AE749" s="6"/>
      <c r="AF749" s="6"/>
      <c r="AG749" s="9"/>
      <c r="AH749" s="9"/>
      <c r="AI749" s="9"/>
      <c r="AJ749" s="9"/>
      <c r="AK749" s="9"/>
      <c r="AL749" s="9"/>
      <c r="AM749" s="13"/>
      <c r="AN749" s="6"/>
      <c r="AO749" s="6"/>
      <c r="AP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9"/>
      <c r="W750" s="9"/>
      <c r="X750" s="9"/>
      <c r="Y750" s="9"/>
      <c r="Z750" s="9"/>
      <c r="AA750" s="9"/>
      <c r="AB750" s="9"/>
      <c r="AC750" s="9"/>
      <c r="AD750" s="6"/>
      <c r="AE750" s="6"/>
      <c r="AF750" s="6"/>
      <c r="AG750" s="9"/>
      <c r="AH750" s="9"/>
      <c r="AI750" s="9"/>
      <c r="AJ750" s="9"/>
      <c r="AK750" s="9"/>
      <c r="AL750" s="9"/>
      <c r="AM750" s="13"/>
      <c r="AN750" s="6"/>
      <c r="AO750" s="6"/>
      <c r="AP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9"/>
      <c r="W751" s="9"/>
      <c r="X751" s="9"/>
      <c r="Y751" s="9"/>
      <c r="Z751" s="9"/>
      <c r="AA751" s="9"/>
      <c r="AB751" s="9"/>
      <c r="AC751" s="9"/>
      <c r="AD751" s="6"/>
      <c r="AE751" s="6"/>
      <c r="AF751" s="6"/>
      <c r="AG751" s="9"/>
      <c r="AH751" s="9"/>
      <c r="AI751" s="9"/>
      <c r="AJ751" s="9"/>
      <c r="AK751" s="9"/>
      <c r="AL751" s="9"/>
      <c r="AM751" s="13"/>
      <c r="AN751" s="6"/>
      <c r="AO751" s="6"/>
      <c r="AP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9"/>
      <c r="W752" s="9"/>
      <c r="X752" s="9"/>
      <c r="Y752" s="9"/>
      <c r="Z752" s="9"/>
      <c r="AA752" s="9"/>
      <c r="AB752" s="9"/>
      <c r="AC752" s="9"/>
      <c r="AD752" s="6"/>
      <c r="AE752" s="6"/>
      <c r="AF752" s="6"/>
      <c r="AG752" s="9"/>
      <c r="AH752" s="9"/>
      <c r="AI752" s="9"/>
      <c r="AJ752" s="9"/>
      <c r="AK752" s="9"/>
      <c r="AL752" s="9"/>
      <c r="AM752" s="13"/>
      <c r="AN752" s="6"/>
      <c r="AO752" s="6"/>
      <c r="AP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9"/>
      <c r="W753" s="9"/>
      <c r="X753" s="9"/>
      <c r="Y753" s="9"/>
      <c r="Z753" s="9"/>
      <c r="AA753" s="9"/>
      <c r="AB753" s="9"/>
      <c r="AC753" s="9"/>
      <c r="AD753" s="6"/>
      <c r="AE753" s="6"/>
      <c r="AF753" s="6"/>
      <c r="AG753" s="9"/>
      <c r="AH753" s="9"/>
      <c r="AI753" s="9"/>
      <c r="AJ753" s="9"/>
      <c r="AK753" s="9"/>
      <c r="AL753" s="9"/>
      <c r="AM753" s="13"/>
      <c r="AN753" s="6"/>
      <c r="AO753" s="6"/>
      <c r="AP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9"/>
      <c r="W754" s="9"/>
      <c r="X754" s="9"/>
      <c r="Y754" s="9"/>
      <c r="Z754" s="9"/>
      <c r="AA754" s="9"/>
      <c r="AB754" s="9"/>
      <c r="AC754" s="9"/>
      <c r="AD754" s="6"/>
      <c r="AE754" s="6"/>
      <c r="AF754" s="6"/>
      <c r="AG754" s="9"/>
      <c r="AH754" s="9"/>
      <c r="AI754" s="9"/>
      <c r="AJ754" s="9"/>
      <c r="AK754" s="9"/>
      <c r="AL754" s="9"/>
      <c r="AM754" s="13"/>
      <c r="AN754" s="6"/>
      <c r="AO754" s="6"/>
      <c r="AP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9"/>
      <c r="W755" s="9"/>
      <c r="X755" s="9"/>
      <c r="Y755" s="9"/>
      <c r="Z755" s="9"/>
      <c r="AA755" s="9"/>
      <c r="AB755" s="9"/>
      <c r="AC755" s="9"/>
      <c r="AD755" s="6"/>
      <c r="AE755" s="6"/>
      <c r="AF755" s="6"/>
      <c r="AG755" s="9"/>
      <c r="AH755" s="9"/>
      <c r="AI755" s="9"/>
      <c r="AJ755" s="9"/>
      <c r="AK755" s="9"/>
      <c r="AL755" s="9"/>
      <c r="AM755" s="13"/>
      <c r="AN755" s="6"/>
      <c r="AO755" s="6"/>
      <c r="AP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9"/>
      <c r="W756" s="9"/>
      <c r="X756" s="9"/>
      <c r="Y756" s="9"/>
      <c r="Z756" s="9"/>
      <c r="AA756" s="9"/>
      <c r="AB756" s="9"/>
      <c r="AC756" s="9"/>
      <c r="AD756" s="6"/>
      <c r="AE756" s="6"/>
      <c r="AF756" s="6"/>
      <c r="AG756" s="9"/>
      <c r="AH756" s="9"/>
      <c r="AI756" s="9"/>
      <c r="AJ756" s="9"/>
      <c r="AK756" s="9"/>
      <c r="AL756" s="9"/>
      <c r="AM756" s="13"/>
      <c r="AN756" s="6"/>
      <c r="AO756" s="6"/>
      <c r="AP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9"/>
      <c r="W757" s="9"/>
      <c r="X757" s="9"/>
      <c r="Y757" s="9"/>
      <c r="Z757" s="9"/>
      <c r="AA757" s="9"/>
      <c r="AB757" s="9"/>
      <c r="AC757" s="9"/>
      <c r="AD757" s="6"/>
      <c r="AE757" s="6"/>
      <c r="AF757" s="6"/>
      <c r="AG757" s="9"/>
      <c r="AH757" s="9"/>
      <c r="AI757" s="9"/>
      <c r="AJ757" s="9"/>
      <c r="AK757" s="9"/>
      <c r="AL757" s="9"/>
      <c r="AM757" s="13"/>
      <c r="AN757" s="6"/>
      <c r="AO757" s="6"/>
      <c r="AP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9"/>
      <c r="W758" s="9"/>
      <c r="X758" s="9"/>
      <c r="Y758" s="9"/>
      <c r="Z758" s="9"/>
      <c r="AA758" s="9"/>
      <c r="AB758" s="9"/>
      <c r="AC758" s="9"/>
      <c r="AD758" s="6"/>
      <c r="AE758" s="6"/>
      <c r="AF758" s="6"/>
      <c r="AG758" s="9"/>
      <c r="AH758" s="9"/>
      <c r="AI758" s="9"/>
      <c r="AJ758" s="9"/>
      <c r="AK758" s="9"/>
      <c r="AL758" s="9"/>
      <c r="AM758" s="13"/>
      <c r="AN758" s="6"/>
      <c r="AO758" s="6"/>
      <c r="AP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9"/>
      <c r="W759" s="9"/>
      <c r="X759" s="9"/>
      <c r="Y759" s="9"/>
      <c r="Z759" s="9"/>
      <c r="AA759" s="9"/>
      <c r="AB759" s="9"/>
      <c r="AC759" s="9"/>
      <c r="AD759" s="6"/>
      <c r="AE759" s="6"/>
      <c r="AF759" s="6"/>
      <c r="AG759" s="9"/>
      <c r="AH759" s="9"/>
      <c r="AI759" s="9"/>
      <c r="AJ759" s="9"/>
      <c r="AK759" s="9"/>
      <c r="AL759" s="9"/>
      <c r="AM759" s="13"/>
      <c r="AN759" s="6"/>
      <c r="AO759" s="6"/>
      <c r="AP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9"/>
      <c r="W760" s="9"/>
      <c r="X760" s="9"/>
      <c r="Y760" s="9"/>
      <c r="Z760" s="9"/>
      <c r="AA760" s="9"/>
      <c r="AB760" s="9"/>
      <c r="AC760" s="9"/>
      <c r="AD760" s="6"/>
      <c r="AE760" s="6"/>
      <c r="AF760" s="6"/>
      <c r="AG760" s="9"/>
      <c r="AH760" s="9"/>
      <c r="AI760" s="9"/>
      <c r="AJ760" s="9"/>
      <c r="AK760" s="9"/>
      <c r="AL760" s="9"/>
      <c r="AM760" s="13"/>
      <c r="AN760" s="6"/>
      <c r="AO760" s="6"/>
      <c r="AP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9"/>
      <c r="W761" s="9"/>
      <c r="X761" s="9"/>
      <c r="Y761" s="9"/>
      <c r="Z761" s="9"/>
      <c r="AA761" s="9"/>
      <c r="AB761" s="9"/>
      <c r="AC761" s="9"/>
      <c r="AD761" s="6"/>
      <c r="AE761" s="6"/>
      <c r="AF761" s="6"/>
      <c r="AG761" s="9"/>
      <c r="AH761" s="9"/>
      <c r="AI761" s="9"/>
      <c r="AJ761" s="9"/>
      <c r="AK761" s="9"/>
      <c r="AL761" s="9"/>
      <c r="AM761" s="13"/>
      <c r="AN761" s="6"/>
      <c r="AO761" s="6"/>
      <c r="AP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9"/>
      <c r="W762" s="9"/>
      <c r="X762" s="9"/>
      <c r="Y762" s="9"/>
      <c r="Z762" s="9"/>
      <c r="AA762" s="9"/>
      <c r="AB762" s="9"/>
      <c r="AC762" s="9"/>
      <c r="AD762" s="6"/>
      <c r="AE762" s="6"/>
      <c r="AF762" s="6"/>
      <c r="AG762" s="9"/>
      <c r="AH762" s="9"/>
      <c r="AI762" s="9"/>
      <c r="AJ762" s="9"/>
      <c r="AK762" s="9"/>
      <c r="AL762" s="9"/>
      <c r="AM762" s="13"/>
      <c r="AN762" s="6"/>
      <c r="AO762" s="6"/>
      <c r="AP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9"/>
      <c r="W763" s="9"/>
      <c r="X763" s="9"/>
      <c r="Y763" s="9"/>
      <c r="Z763" s="9"/>
      <c r="AA763" s="9"/>
      <c r="AB763" s="9"/>
      <c r="AC763" s="9"/>
      <c r="AD763" s="6"/>
      <c r="AE763" s="6"/>
      <c r="AF763" s="6"/>
      <c r="AG763" s="9"/>
      <c r="AH763" s="9"/>
      <c r="AI763" s="9"/>
      <c r="AJ763" s="9"/>
      <c r="AK763" s="9"/>
      <c r="AL763" s="9"/>
      <c r="AM763" s="13"/>
      <c r="AN763" s="6"/>
      <c r="AO763" s="6"/>
      <c r="AP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9"/>
      <c r="W764" s="9"/>
      <c r="X764" s="9"/>
      <c r="Y764" s="9"/>
      <c r="Z764" s="9"/>
      <c r="AA764" s="9"/>
      <c r="AB764" s="9"/>
      <c r="AC764" s="9"/>
      <c r="AD764" s="6"/>
      <c r="AE764" s="6"/>
      <c r="AF764" s="6"/>
      <c r="AG764" s="9"/>
      <c r="AH764" s="9"/>
      <c r="AI764" s="9"/>
      <c r="AJ764" s="9"/>
      <c r="AK764" s="9"/>
      <c r="AL764" s="9"/>
      <c r="AM764" s="13"/>
      <c r="AN764" s="6"/>
      <c r="AO764" s="6"/>
      <c r="AP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9"/>
      <c r="W765" s="9"/>
      <c r="X765" s="9"/>
      <c r="Y765" s="9"/>
      <c r="Z765" s="9"/>
      <c r="AA765" s="9"/>
      <c r="AB765" s="9"/>
      <c r="AC765" s="9"/>
      <c r="AD765" s="6"/>
      <c r="AE765" s="6"/>
      <c r="AF765" s="6"/>
      <c r="AG765" s="9"/>
      <c r="AH765" s="9"/>
      <c r="AI765" s="9"/>
      <c r="AJ765" s="9"/>
      <c r="AK765" s="9"/>
      <c r="AL765" s="9"/>
      <c r="AM765" s="13"/>
      <c r="AN765" s="6"/>
      <c r="AO765" s="6"/>
      <c r="AP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9"/>
      <c r="W766" s="9"/>
      <c r="X766" s="9"/>
      <c r="Y766" s="9"/>
      <c r="Z766" s="9"/>
      <c r="AA766" s="9"/>
      <c r="AB766" s="9"/>
      <c r="AC766" s="9"/>
      <c r="AD766" s="6"/>
      <c r="AE766" s="6"/>
      <c r="AF766" s="6"/>
      <c r="AG766" s="9"/>
      <c r="AH766" s="9"/>
      <c r="AI766" s="9"/>
      <c r="AJ766" s="9"/>
      <c r="AK766" s="9"/>
      <c r="AL766" s="9"/>
      <c r="AM766" s="13"/>
      <c r="AN766" s="6"/>
      <c r="AO766" s="6"/>
      <c r="AP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9"/>
      <c r="W767" s="9"/>
      <c r="X767" s="9"/>
      <c r="Y767" s="9"/>
      <c r="Z767" s="9"/>
      <c r="AA767" s="9"/>
      <c r="AB767" s="9"/>
      <c r="AC767" s="9"/>
      <c r="AD767" s="6"/>
      <c r="AE767" s="6"/>
      <c r="AF767" s="6"/>
      <c r="AG767" s="9"/>
      <c r="AH767" s="9"/>
      <c r="AI767" s="9"/>
      <c r="AJ767" s="9"/>
      <c r="AK767" s="9"/>
      <c r="AL767" s="9"/>
      <c r="AM767" s="13"/>
      <c r="AN767" s="6"/>
      <c r="AO767" s="6"/>
      <c r="AP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9"/>
      <c r="W768" s="9"/>
      <c r="X768" s="9"/>
      <c r="Y768" s="9"/>
      <c r="Z768" s="9"/>
      <c r="AA768" s="9"/>
      <c r="AB768" s="9"/>
      <c r="AC768" s="9"/>
      <c r="AD768" s="6"/>
      <c r="AE768" s="6"/>
      <c r="AF768" s="6"/>
      <c r="AG768" s="9"/>
      <c r="AH768" s="9"/>
      <c r="AI768" s="9"/>
      <c r="AJ768" s="9"/>
      <c r="AK768" s="9"/>
      <c r="AL768" s="9"/>
      <c r="AM768" s="13"/>
      <c r="AN768" s="6"/>
      <c r="AO768" s="6"/>
      <c r="AP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9"/>
      <c r="W769" s="9"/>
      <c r="X769" s="9"/>
      <c r="Y769" s="9"/>
      <c r="Z769" s="9"/>
      <c r="AA769" s="9"/>
      <c r="AB769" s="9"/>
      <c r="AC769" s="9"/>
      <c r="AD769" s="6"/>
      <c r="AE769" s="6"/>
      <c r="AF769" s="6"/>
      <c r="AG769" s="9"/>
      <c r="AH769" s="9"/>
      <c r="AI769" s="9"/>
      <c r="AJ769" s="9"/>
      <c r="AK769" s="9"/>
      <c r="AL769" s="9"/>
      <c r="AM769" s="13"/>
      <c r="AN769" s="6"/>
      <c r="AO769" s="6"/>
      <c r="AP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9"/>
      <c r="W770" s="9"/>
      <c r="X770" s="9"/>
      <c r="Y770" s="9"/>
      <c r="Z770" s="9"/>
      <c r="AA770" s="9"/>
      <c r="AB770" s="9"/>
      <c r="AC770" s="9"/>
      <c r="AD770" s="6"/>
      <c r="AE770" s="6"/>
      <c r="AF770" s="6"/>
      <c r="AG770" s="9"/>
      <c r="AH770" s="9"/>
      <c r="AI770" s="9"/>
      <c r="AJ770" s="9"/>
      <c r="AK770" s="9"/>
      <c r="AL770" s="9"/>
      <c r="AM770" s="13"/>
      <c r="AN770" s="6"/>
      <c r="AO770" s="6"/>
      <c r="AP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9"/>
      <c r="W771" s="9"/>
      <c r="X771" s="9"/>
      <c r="Y771" s="9"/>
      <c r="Z771" s="9"/>
      <c r="AA771" s="9"/>
      <c r="AB771" s="9"/>
      <c r="AC771" s="9"/>
      <c r="AD771" s="6"/>
      <c r="AE771" s="6"/>
      <c r="AF771" s="6"/>
      <c r="AG771" s="9"/>
      <c r="AH771" s="9"/>
      <c r="AI771" s="9"/>
      <c r="AJ771" s="9"/>
      <c r="AK771" s="9"/>
      <c r="AL771" s="9"/>
      <c r="AM771" s="13"/>
      <c r="AN771" s="6"/>
      <c r="AO771" s="6"/>
      <c r="AP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9"/>
      <c r="W772" s="9"/>
      <c r="X772" s="9"/>
      <c r="Y772" s="9"/>
      <c r="Z772" s="9"/>
      <c r="AA772" s="9"/>
      <c r="AB772" s="9"/>
      <c r="AC772" s="9"/>
      <c r="AD772" s="6"/>
      <c r="AE772" s="6"/>
      <c r="AF772" s="6"/>
      <c r="AG772" s="9"/>
      <c r="AH772" s="9"/>
      <c r="AI772" s="9"/>
      <c r="AJ772" s="9"/>
      <c r="AK772" s="9"/>
      <c r="AL772" s="9"/>
      <c r="AM772" s="13"/>
      <c r="AN772" s="6"/>
      <c r="AO772" s="6"/>
      <c r="AP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9"/>
      <c r="W773" s="9"/>
      <c r="X773" s="9"/>
      <c r="Y773" s="9"/>
      <c r="Z773" s="9"/>
      <c r="AA773" s="9"/>
      <c r="AB773" s="9"/>
      <c r="AC773" s="9"/>
      <c r="AD773" s="6"/>
      <c r="AE773" s="6"/>
      <c r="AF773" s="6"/>
      <c r="AG773" s="9"/>
      <c r="AH773" s="9"/>
      <c r="AI773" s="9"/>
      <c r="AJ773" s="9"/>
      <c r="AK773" s="9"/>
      <c r="AL773" s="9"/>
      <c r="AM773" s="13"/>
      <c r="AN773" s="6"/>
      <c r="AO773" s="6"/>
      <c r="AP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9"/>
      <c r="W774" s="9"/>
      <c r="X774" s="9"/>
      <c r="Y774" s="9"/>
      <c r="Z774" s="9"/>
      <c r="AA774" s="9"/>
      <c r="AB774" s="9"/>
      <c r="AC774" s="9"/>
      <c r="AD774" s="6"/>
      <c r="AE774" s="6"/>
      <c r="AF774" s="6"/>
      <c r="AG774" s="9"/>
      <c r="AH774" s="9"/>
      <c r="AI774" s="9"/>
      <c r="AJ774" s="9"/>
      <c r="AK774" s="9"/>
      <c r="AL774" s="9"/>
      <c r="AM774" s="13"/>
      <c r="AN774" s="6"/>
      <c r="AO774" s="6"/>
      <c r="AP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9"/>
      <c r="W775" s="9"/>
      <c r="X775" s="9"/>
      <c r="Y775" s="9"/>
      <c r="Z775" s="9"/>
      <c r="AA775" s="9"/>
      <c r="AB775" s="9"/>
      <c r="AC775" s="9"/>
      <c r="AD775" s="6"/>
      <c r="AE775" s="6"/>
      <c r="AF775" s="6"/>
      <c r="AG775" s="9"/>
      <c r="AH775" s="9"/>
      <c r="AI775" s="9"/>
      <c r="AJ775" s="9"/>
      <c r="AK775" s="9"/>
      <c r="AL775" s="9"/>
      <c r="AM775" s="13"/>
      <c r="AN775" s="6"/>
      <c r="AO775" s="6"/>
      <c r="AP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9"/>
      <c r="W776" s="9"/>
      <c r="X776" s="9"/>
      <c r="Y776" s="9"/>
      <c r="Z776" s="9"/>
      <c r="AA776" s="9"/>
      <c r="AB776" s="9"/>
      <c r="AC776" s="9"/>
      <c r="AD776" s="6"/>
      <c r="AE776" s="6"/>
      <c r="AF776" s="6"/>
      <c r="AG776" s="9"/>
      <c r="AH776" s="9"/>
      <c r="AI776" s="9"/>
      <c r="AJ776" s="9"/>
      <c r="AK776" s="9"/>
      <c r="AL776" s="9"/>
      <c r="AM776" s="13"/>
      <c r="AN776" s="6"/>
      <c r="AO776" s="6"/>
      <c r="AP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9"/>
      <c r="W777" s="9"/>
      <c r="X777" s="9"/>
      <c r="Y777" s="9"/>
      <c r="Z777" s="9"/>
      <c r="AA777" s="9"/>
      <c r="AB777" s="9"/>
      <c r="AC777" s="9"/>
      <c r="AD777" s="6"/>
      <c r="AE777" s="6"/>
      <c r="AF777" s="6"/>
      <c r="AG777" s="9"/>
      <c r="AH777" s="9"/>
      <c r="AI777" s="9"/>
      <c r="AJ777" s="9"/>
      <c r="AK777" s="9"/>
      <c r="AL777" s="9"/>
      <c r="AM777" s="13"/>
      <c r="AN777" s="6"/>
      <c r="AO777" s="6"/>
      <c r="AP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9"/>
      <c r="W778" s="9"/>
      <c r="X778" s="9"/>
      <c r="Y778" s="9"/>
      <c r="Z778" s="9"/>
      <c r="AA778" s="9"/>
      <c r="AB778" s="9"/>
      <c r="AC778" s="9"/>
      <c r="AD778" s="6"/>
      <c r="AE778" s="6"/>
      <c r="AF778" s="6"/>
      <c r="AG778" s="9"/>
      <c r="AH778" s="9"/>
      <c r="AI778" s="9"/>
      <c r="AJ778" s="9"/>
      <c r="AK778" s="9"/>
      <c r="AL778" s="9"/>
      <c r="AM778" s="13"/>
      <c r="AN778" s="6"/>
      <c r="AO778" s="6"/>
      <c r="AP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9"/>
      <c r="W779" s="9"/>
      <c r="X779" s="9"/>
      <c r="Y779" s="9"/>
      <c r="Z779" s="9"/>
      <c r="AA779" s="9"/>
      <c r="AB779" s="9"/>
      <c r="AC779" s="9"/>
      <c r="AD779" s="6"/>
      <c r="AE779" s="6"/>
      <c r="AF779" s="6"/>
      <c r="AG779" s="9"/>
      <c r="AH779" s="9"/>
      <c r="AI779" s="9"/>
      <c r="AJ779" s="9"/>
      <c r="AK779" s="9"/>
      <c r="AL779" s="9"/>
      <c r="AM779" s="13"/>
      <c r="AN779" s="6"/>
      <c r="AO779" s="6"/>
      <c r="AP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9"/>
      <c r="W780" s="9"/>
      <c r="X780" s="9"/>
      <c r="Y780" s="9"/>
      <c r="Z780" s="9"/>
      <c r="AA780" s="9"/>
      <c r="AB780" s="9"/>
      <c r="AC780" s="9"/>
      <c r="AD780" s="6"/>
      <c r="AE780" s="6"/>
      <c r="AF780" s="6"/>
      <c r="AG780" s="9"/>
      <c r="AH780" s="9"/>
      <c r="AI780" s="9"/>
      <c r="AJ780" s="9"/>
      <c r="AK780" s="9"/>
      <c r="AL780" s="9"/>
      <c r="AM780" s="13"/>
      <c r="AN780" s="6"/>
      <c r="AO780" s="6"/>
      <c r="AP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9"/>
      <c r="W781" s="9"/>
      <c r="X781" s="9"/>
      <c r="Y781" s="9"/>
      <c r="Z781" s="9"/>
      <c r="AA781" s="9"/>
      <c r="AB781" s="9"/>
      <c r="AC781" s="9"/>
      <c r="AD781" s="6"/>
      <c r="AE781" s="6"/>
      <c r="AF781" s="6"/>
      <c r="AG781" s="9"/>
      <c r="AH781" s="9"/>
      <c r="AI781" s="9"/>
      <c r="AJ781" s="9"/>
      <c r="AK781" s="9"/>
      <c r="AL781" s="9"/>
      <c r="AM781" s="13"/>
      <c r="AN781" s="6"/>
      <c r="AO781" s="6"/>
      <c r="AP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9"/>
      <c r="W782" s="9"/>
      <c r="X782" s="9"/>
      <c r="Y782" s="9"/>
      <c r="Z782" s="9"/>
      <c r="AA782" s="9"/>
      <c r="AB782" s="9"/>
      <c r="AC782" s="9"/>
      <c r="AD782" s="6"/>
      <c r="AE782" s="6"/>
      <c r="AF782" s="6"/>
      <c r="AG782" s="9"/>
      <c r="AH782" s="9"/>
      <c r="AI782" s="9"/>
      <c r="AJ782" s="9"/>
      <c r="AK782" s="9"/>
      <c r="AL782" s="9"/>
      <c r="AM782" s="13"/>
      <c r="AN782" s="6"/>
      <c r="AO782" s="6"/>
      <c r="AP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9"/>
      <c r="W783" s="9"/>
      <c r="X783" s="9"/>
      <c r="Y783" s="9"/>
      <c r="Z783" s="9"/>
      <c r="AA783" s="9"/>
      <c r="AB783" s="9"/>
      <c r="AC783" s="9"/>
      <c r="AD783" s="6"/>
      <c r="AE783" s="6"/>
      <c r="AF783" s="6"/>
      <c r="AG783" s="9"/>
      <c r="AH783" s="9"/>
      <c r="AI783" s="9"/>
      <c r="AJ783" s="9"/>
      <c r="AK783" s="9"/>
      <c r="AL783" s="9"/>
      <c r="AM783" s="13"/>
      <c r="AN783" s="6"/>
      <c r="AO783" s="6"/>
      <c r="AP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9"/>
      <c r="W784" s="9"/>
      <c r="X784" s="9"/>
      <c r="Y784" s="9"/>
      <c r="Z784" s="9"/>
      <c r="AA784" s="9"/>
      <c r="AB784" s="9"/>
      <c r="AC784" s="9"/>
      <c r="AD784" s="6"/>
      <c r="AE784" s="6"/>
      <c r="AF784" s="6"/>
      <c r="AG784" s="9"/>
      <c r="AH784" s="9"/>
      <c r="AI784" s="9"/>
      <c r="AJ784" s="9"/>
      <c r="AK784" s="9"/>
      <c r="AL784" s="9"/>
      <c r="AM784" s="13"/>
      <c r="AN784" s="6"/>
      <c r="AO784" s="6"/>
      <c r="AP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9"/>
      <c r="W785" s="9"/>
      <c r="X785" s="9"/>
      <c r="Y785" s="9"/>
      <c r="Z785" s="9"/>
      <c r="AA785" s="9"/>
      <c r="AB785" s="9"/>
      <c r="AC785" s="9"/>
      <c r="AD785" s="6"/>
      <c r="AE785" s="6"/>
      <c r="AF785" s="6"/>
      <c r="AG785" s="9"/>
      <c r="AH785" s="9"/>
      <c r="AI785" s="9"/>
      <c r="AJ785" s="9"/>
      <c r="AK785" s="9"/>
      <c r="AL785" s="9"/>
      <c r="AM785" s="13"/>
      <c r="AN785" s="6"/>
      <c r="AO785" s="6"/>
      <c r="AP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9"/>
      <c r="W786" s="9"/>
      <c r="X786" s="9"/>
      <c r="Y786" s="9"/>
      <c r="Z786" s="9"/>
      <c r="AA786" s="9"/>
      <c r="AB786" s="9"/>
      <c r="AC786" s="9"/>
      <c r="AD786" s="6"/>
      <c r="AE786" s="6"/>
      <c r="AF786" s="6"/>
      <c r="AG786" s="9"/>
      <c r="AH786" s="9"/>
      <c r="AI786" s="9"/>
      <c r="AJ786" s="9"/>
      <c r="AK786" s="9"/>
      <c r="AL786" s="9"/>
      <c r="AM786" s="13"/>
      <c r="AN786" s="6"/>
      <c r="AO786" s="6"/>
      <c r="AP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9"/>
      <c r="W787" s="9"/>
      <c r="X787" s="9"/>
      <c r="Y787" s="9"/>
      <c r="Z787" s="9"/>
      <c r="AA787" s="9"/>
      <c r="AB787" s="9"/>
      <c r="AC787" s="9"/>
      <c r="AD787" s="6"/>
      <c r="AE787" s="6"/>
      <c r="AF787" s="6"/>
      <c r="AG787" s="9"/>
      <c r="AH787" s="9"/>
      <c r="AI787" s="9"/>
      <c r="AJ787" s="9"/>
      <c r="AK787" s="9"/>
      <c r="AL787" s="9"/>
      <c r="AM787" s="13"/>
      <c r="AN787" s="6"/>
      <c r="AO787" s="6"/>
      <c r="AP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9"/>
      <c r="W788" s="9"/>
      <c r="X788" s="9"/>
      <c r="Y788" s="9"/>
      <c r="Z788" s="9"/>
      <c r="AA788" s="9"/>
      <c r="AB788" s="9"/>
      <c r="AC788" s="9"/>
      <c r="AD788" s="6"/>
      <c r="AE788" s="6"/>
      <c r="AF788" s="6"/>
      <c r="AG788" s="9"/>
      <c r="AH788" s="9"/>
      <c r="AI788" s="9"/>
      <c r="AJ788" s="9"/>
      <c r="AK788" s="9"/>
      <c r="AL788" s="9"/>
      <c r="AM788" s="13"/>
      <c r="AN788" s="6"/>
      <c r="AO788" s="6"/>
      <c r="AP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9"/>
      <c r="W789" s="9"/>
      <c r="X789" s="9"/>
      <c r="Y789" s="9"/>
      <c r="Z789" s="9"/>
      <c r="AA789" s="9"/>
      <c r="AB789" s="9"/>
      <c r="AC789" s="9"/>
      <c r="AD789" s="6"/>
      <c r="AE789" s="6"/>
      <c r="AF789" s="6"/>
      <c r="AG789" s="9"/>
      <c r="AH789" s="9"/>
      <c r="AI789" s="9"/>
      <c r="AJ789" s="9"/>
      <c r="AK789" s="9"/>
      <c r="AL789" s="9"/>
      <c r="AM789" s="13"/>
      <c r="AN789" s="6"/>
      <c r="AO789" s="6"/>
      <c r="AP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9"/>
      <c r="W790" s="9"/>
      <c r="X790" s="9"/>
      <c r="Y790" s="9"/>
      <c r="Z790" s="9"/>
      <c r="AA790" s="9"/>
      <c r="AB790" s="9"/>
      <c r="AC790" s="9"/>
      <c r="AD790" s="6"/>
      <c r="AE790" s="6"/>
      <c r="AF790" s="6"/>
      <c r="AG790" s="9"/>
      <c r="AH790" s="9"/>
      <c r="AI790" s="9"/>
      <c r="AJ790" s="9"/>
      <c r="AK790" s="9"/>
      <c r="AL790" s="9"/>
      <c r="AM790" s="13"/>
      <c r="AN790" s="6"/>
      <c r="AO790" s="6"/>
      <c r="AP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9"/>
      <c r="W791" s="9"/>
      <c r="X791" s="9"/>
      <c r="Y791" s="9"/>
      <c r="Z791" s="9"/>
      <c r="AA791" s="9"/>
      <c r="AB791" s="9"/>
      <c r="AC791" s="9"/>
      <c r="AD791" s="6"/>
      <c r="AE791" s="6"/>
      <c r="AF791" s="6"/>
      <c r="AG791" s="9"/>
      <c r="AH791" s="9"/>
      <c r="AI791" s="9"/>
      <c r="AJ791" s="9"/>
      <c r="AK791" s="9"/>
      <c r="AL791" s="9"/>
      <c r="AM791" s="13"/>
      <c r="AN791" s="6"/>
      <c r="AO791" s="6"/>
      <c r="AP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9"/>
      <c r="W792" s="9"/>
      <c r="X792" s="9"/>
      <c r="Y792" s="9"/>
      <c r="Z792" s="9"/>
      <c r="AA792" s="9"/>
      <c r="AB792" s="9"/>
      <c r="AC792" s="9"/>
      <c r="AD792" s="6"/>
      <c r="AE792" s="6"/>
      <c r="AF792" s="6"/>
      <c r="AG792" s="9"/>
      <c r="AH792" s="9"/>
      <c r="AI792" s="9"/>
      <c r="AJ792" s="9"/>
      <c r="AK792" s="9"/>
      <c r="AL792" s="9"/>
      <c r="AM792" s="13"/>
      <c r="AN792" s="6"/>
      <c r="AO792" s="6"/>
      <c r="AP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9"/>
      <c r="W793" s="9"/>
      <c r="X793" s="9"/>
      <c r="Y793" s="9"/>
      <c r="Z793" s="9"/>
      <c r="AA793" s="9"/>
      <c r="AB793" s="9"/>
      <c r="AC793" s="9"/>
      <c r="AD793" s="6"/>
      <c r="AE793" s="6"/>
      <c r="AF793" s="6"/>
      <c r="AG793" s="9"/>
      <c r="AH793" s="9"/>
      <c r="AI793" s="9"/>
      <c r="AJ793" s="9"/>
      <c r="AK793" s="9"/>
      <c r="AL793" s="9"/>
      <c r="AM793" s="13"/>
      <c r="AN793" s="6"/>
      <c r="AO793" s="6"/>
      <c r="AP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9"/>
      <c r="W794" s="9"/>
      <c r="X794" s="9"/>
      <c r="Y794" s="9"/>
      <c r="Z794" s="9"/>
      <c r="AA794" s="9"/>
      <c r="AB794" s="9"/>
      <c r="AC794" s="9"/>
      <c r="AD794" s="6"/>
      <c r="AE794" s="6"/>
      <c r="AF794" s="6"/>
      <c r="AG794" s="9"/>
      <c r="AH794" s="9"/>
      <c r="AI794" s="9"/>
      <c r="AJ794" s="9"/>
      <c r="AK794" s="9"/>
      <c r="AL794" s="9"/>
      <c r="AM794" s="13"/>
      <c r="AN794" s="6"/>
      <c r="AO794" s="6"/>
      <c r="AP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9"/>
      <c r="W795" s="9"/>
      <c r="X795" s="9"/>
      <c r="Y795" s="9"/>
      <c r="Z795" s="9"/>
      <c r="AA795" s="9"/>
      <c r="AB795" s="9"/>
      <c r="AC795" s="9"/>
      <c r="AD795" s="6"/>
      <c r="AE795" s="6"/>
      <c r="AF795" s="6"/>
      <c r="AG795" s="9"/>
      <c r="AH795" s="9"/>
      <c r="AI795" s="9"/>
      <c r="AJ795" s="9"/>
      <c r="AK795" s="9"/>
      <c r="AL795" s="9"/>
      <c r="AM795" s="13"/>
      <c r="AN795" s="6"/>
      <c r="AO795" s="6"/>
      <c r="AP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9"/>
      <c r="W796" s="9"/>
      <c r="X796" s="9"/>
      <c r="Y796" s="9"/>
      <c r="Z796" s="9"/>
      <c r="AA796" s="9"/>
      <c r="AB796" s="9"/>
      <c r="AC796" s="9"/>
      <c r="AD796" s="6"/>
      <c r="AE796" s="6"/>
      <c r="AF796" s="6"/>
      <c r="AG796" s="9"/>
      <c r="AH796" s="9"/>
      <c r="AI796" s="9"/>
      <c r="AJ796" s="9"/>
      <c r="AK796" s="9"/>
      <c r="AL796" s="9"/>
      <c r="AM796" s="13"/>
      <c r="AN796" s="6"/>
      <c r="AO796" s="6"/>
      <c r="AP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9"/>
      <c r="W797" s="9"/>
      <c r="X797" s="9"/>
      <c r="Y797" s="9"/>
      <c r="Z797" s="9"/>
      <c r="AA797" s="9"/>
      <c r="AB797" s="9"/>
      <c r="AC797" s="9"/>
      <c r="AD797" s="6"/>
      <c r="AE797" s="6"/>
      <c r="AF797" s="6"/>
      <c r="AG797" s="9"/>
      <c r="AH797" s="9"/>
      <c r="AI797" s="9"/>
      <c r="AJ797" s="9"/>
      <c r="AK797" s="9"/>
      <c r="AL797" s="9"/>
      <c r="AM797" s="13"/>
      <c r="AN797" s="6"/>
      <c r="AO797" s="6"/>
      <c r="AP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9"/>
      <c r="W798" s="9"/>
      <c r="X798" s="9"/>
      <c r="Y798" s="9"/>
      <c r="Z798" s="9"/>
      <c r="AA798" s="9"/>
      <c r="AB798" s="9"/>
      <c r="AC798" s="9"/>
      <c r="AD798" s="6"/>
      <c r="AE798" s="6"/>
      <c r="AF798" s="6"/>
      <c r="AG798" s="9"/>
      <c r="AH798" s="9"/>
      <c r="AI798" s="9"/>
      <c r="AJ798" s="9"/>
      <c r="AK798" s="9"/>
      <c r="AL798" s="9"/>
      <c r="AM798" s="13"/>
      <c r="AN798" s="6"/>
      <c r="AO798" s="6"/>
      <c r="AP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9"/>
      <c r="W799" s="9"/>
      <c r="X799" s="9"/>
      <c r="Y799" s="9"/>
      <c r="Z799" s="9"/>
      <c r="AA799" s="9"/>
      <c r="AB799" s="9"/>
      <c r="AC799" s="9"/>
      <c r="AD799" s="6"/>
      <c r="AE799" s="6"/>
      <c r="AF799" s="6"/>
      <c r="AG799" s="9"/>
      <c r="AH799" s="9"/>
      <c r="AI799" s="9"/>
      <c r="AJ799" s="9"/>
      <c r="AK799" s="9"/>
      <c r="AL799" s="9"/>
      <c r="AM799" s="13"/>
      <c r="AN799" s="6"/>
      <c r="AO799" s="6"/>
      <c r="AP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9"/>
      <c r="W800" s="9"/>
      <c r="X800" s="9"/>
      <c r="Y800" s="9"/>
      <c r="Z800" s="9"/>
      <c r="AA800" s="9"/>
      <c r="AB800" s="9"/>
      <c r="AC800" s="9"/>
      <c r="AD800" s="6"/>
      <c r="AE800" s="6"/>
      <c r="AF800" s="6"/>
      <c r="AG800" s="9"/>
      <c r="AH800" s="9"/>
      <c r="AI800" s="9"/>
      <c r="AJ800" s="9"/>
      <c r="AK800" s="9"/>
      <c r="AL800" s="9"/>
      <c r="AM800" s="13"/>
      <c r="AN800" s="6"/>
      <c r="AO800" s="6"/>
      <c r="AP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9"/>
      <c r="W801" s="9"/>
      <c r="X801" s="9"/>
      <c r="Y801" s="9"/>
      <c r="Z801" s="9"/>
      <c r="AA801" s="9"/>
      <c r="AB801" s="9"/>
      <c r="AC801" s="9"/>
      <c r="AD801" s="6"/>
      <c r="AE801" s="6"/>
      <c r="AF801" s="6"/>
      <c r="AG801" s="9"/>
      <c r="AH801" s="9"/>
      <c r="AI801" s="9"/>
      <c r="AJ801" s="9"/>
      <c r="AK801" s="9"/>
      <c r="AL801" s="9"/>
      <c r="AM801" s="13"/>
      <c r="AN801" s="6"/>
      <c r="AO801" s="6"/>
      <c r="AP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9"/>
      <c r="W802" s="9"/>
      <c r="X802" s="9"/>
      <c r="Y802" s="9"/>
      <c r="Z802" s="9"/>
      <c r="AA802" s="9"/>
      <c r="AB802" s="9"/>
      <c r="AC802" s="9"/>
      <c r="AD802" s="6"/>
      <c r="AE802" s="6"/>
      <c r="AF802" s="6"/>
      <c r="AG802" s="9"/>
      <c r="AH802" s="9"/>
      <c r="AI802" s="9"/>
      <c r="AJ802" s="9"/>
      <c r="AK802" s="9"/>
      <c r="AL802" s="9"/>
      <c r="AM802" s="13"/>
      <c r="AN802" s="6"/>
      <c r="AO802" s="6"/>
      <c r="AP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9"/>
      <c r="W803" s="9"/>
      <c r="X803" s="9"/>
      <c r="Y803" s="9"/>
      <c r="Z803" s="9"/>
      <c r="AA803" s="9"/>
      <c r="AB803" s="9"/>
      <c r="AC803" s="9"/>
      <c r="AD803" s="6"/>
      <c r="AE803" s="6"/>
      <c r="AF803" s="6"/>
      <c r="AG803" s="9"/>
      <c r="AH803" s="9"/>
      <c r="AI803" s="9"/>
      <c r="AJ803" s="9"/>
      <c r="AK803" s="9"/>
      <c r="AL803" s="9"/>
      <c r="AM803" s="13"/>
      <c r="AN803" s="6"/>
      <c r="AO803" s="6"/>
      <c r="AP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9"/>
      <c r="W804" s="9"/>
      <c r="X804" s="9"/>
      <c r="Y804" s="9"/>
      <c r="Z804" s="9"/>
      <c r="AA804" s="9"/>
      <c r="AB804" s="9"/>
      <c r="AC804" s="9"/>
      <c r="AD804" s="6"/>
      <c r="AE804" s="6"/>
      <c r="AF804" s="6"/>
      <c r="AG804" s="9"/>
      <c r="AH804" s="9"/>
      <c r="AI804" s="9"/>
      <c r="AJ804" s="9"/>
      <c r="AK804" s="9"/>
      <c r="AL804" s="9"/>
      <c r="AM804" s="13"/>
      <c r="AN804" s="6"/>
      <c r="AO804" s="6"/>
      <c r="AP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9"/>
      <c r="W805" s="9"/>
      <c r="X805" s="9"/>
      <c r="Y805" s="9"/>
      <c r="Z805" s="9"/>
      <c r="AA805" s="9"/>
      <c r="AB805" s="9"/>
      <c r="AC805" s="9"/>
      <c r="AD805" s="6"/>
      <c r="AE805" s="6"/>
      <c r="AF805" s="6"/>
      <c r="AG805" s="9"/>
      <c r="AH805" s="9"/>
      <c r="AI805" s="9"/>
      <c r="AJ805" s="9"/>
      <c r="AK805" s="9"/>
      <c r="AL805" s="9"/>
      <c r="AM805" s="13"/>
      <c r="AN805" s="6"/>
      <c r="AO805" s="6"/>
      <c r="AP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9"/>
      <c r="W806" s="9"/>
      <c r="X806" s="9"/>
      <c r="Y806" s="9"/>
      <c r="Z806" s="9"/>
      <c r="AA806" s="9"/>
      <c r="AB806" s="9"/>
      <c r="AC806" s="9"/>
      <c r="AD806" s="6"/>
      <c r="AE806" s="6"/>
      <c r="AF806" s="6"/>
      <c r="AG806" s="9"/>
      <c r="AH806" s="9"/>
      <c r="AI806" s="9"/>
      <c r="AJ806" s="9"/>
      <c r="AK806" s="9"/>
      <c r="AL806" s="9"/>
      <c r="AM806" s="13"/>
      <c r="AN806" s="6"/>
      <c r="AO806" s="6"/>
      <c r="AP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9"/>
      <c r="W807" s="9"/>
      <c r="X807" s="9"/>
      <c r="Y807" s="9"/>
      <c r="Z807" s="9"/>
      <c r="AA807" s="9"/>
      <c r="AB807" s="9"/>
      <c r="AC807" s="9"/>
      <c r="AD807" s="6"/>
      <c r="AE807" s="6"/>
      <c r="AF807" s="6"/>
      <c r="AG807" s="9"/>
      <c r="AH807" s="9"/>
      <c r="AI807" s="9"/>
      <c r="AJ807" s="9"/>
      <c r="AK807" s="9"/>
      <c r="AL807" s="9"/>
      <c r="AM807" s="13"/>
      <c r="AN807" s="6"/>
      <c r="AO807" s="6"/>
      <c r="AP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9"/>
      <c r="W808" s="9"/>
      <c r="X808" s="9"/>
      <c r="Y808" s="9"/>
      <c r="Z808" s="9"/>
      <c r="AA808" s="9"/>
      <c r="AB808" s="9"/>
      <c r="AC808" s="9"/>
      <c r="AD808" s="6"/>
      <c r="AE808" s="6"/>
      <c r="AF808" s="6"/>
      <c r="AG808" s="9"/>
      <c r="AH808" s="9"/>
      <c r="AI808" s="9"/>
      <c r="AJ808" s="9"/>
      <c r="AK808" s="9"/>
      <c r="AL808" s="9"/>
      <c r="AM808" s="13"/>
      <c r="AN808" s="6"/>
      <c r="AO808" s="6"/>
      <c r="AP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9"/>
      <c r="W809" s="9"/>
      <c r="X809" s="9"/>
      <c r="Y809" s="9"/>
      <c r="Z809" s="9"/>
      <c r="AA809" s="9"/>
      <c r="AB809" s="9"/>
      <c r="AC809" s="9"/>
      <c r="AD809" s="6"/>
      <c r="AE809" s="6"/>
      <c r="AF809" s="6"/>
      <c r="AG809" s="9"/>
      <c r="AH809" s="9"/>
      <c r="AI809" s="9"/>
      <c r="AJ809" s="9"/>
      <c r="AK809" s="9"/>
      <c r="AL809" s="9"/>
      <c r="AM809" s="13"/>
      <c r="AN809" s="6"/>
      <c r="AO809" s="6"/>
      <c r="AP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9"/>
      <c r="W810" s="9"/>
      <c r="X810" s="9"/>
      <c r="Y810" s="9"/>
      <c r="Z810" s="9"/>
      <c r="AA810" s="9"/>
      <c r="AB810" s="9"/>
      <c r="AC810" s="9"/>
      <c r="AD810" s="6"/>
      <c r="AE810" s="6"/>
      <c r="AF810" s="6"/>
      <c r="AG810" s="9"/>
      <c r="AH810" s="9"/>
      <c r="AI810" s="9"/>
      <c r="AJ810" s="9"/>
      <c r="AK810" s="9"/>
      <c r="AL810" s="9"/>
      <c r="AM810" s="13"/>
      <c r="AN810" s="6"/>
      <c r="AO810" s="6"/>
      <c r="AP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9"/>
      <c r="W811" s="9"/>
      <c r="X811" s="9"/>
      <c r="Y811" s="9"/>
      <c r="Z811" s="9"/>
      <c r="AA811" s="9"/>
      <c r="AB811" s="9"/>
      <c r="AC811" s="9"/>
      <c r="AD811" s="6"/>
      <c r="AE811" s="6"/>
      <c r="AF811" s="6"/>
      <c r="AG811" s="9"/>
      <c r="AH811" s="9"/>
      <c r="AI811" s="9"/>
      <c r="AJ811" s="9"/>
      <c r="AK811" s="9"/>
      <c r="AL811" s="9"/>
      <c r="AM811" s="13"/>
      <c r="AN811" s="6"/>
      <c r="AO811" s="6"/>
      <c r="AP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9"/>
      <c r="W812" s="9"/>
      <c r="X812" s="9"/>
      <c r="Y812" s="9"/>
      <c r="Z812" s="9"/>
      <c r="AA812" s="9"/>
      <c r="AB812" s="9"/>
      <c r="AC812" s="9"/>
      <c r="AD812" s="6"/>
      <c r="AE812" s="6"/>
      <c r="AF812" s="6"/>
      <c r="AG812" s="9"/>
      <c r="AH812" s="9"/>
      <c r="AI812" s="9"/>
      <c r="AJ812" s="9"/>
      <c r="AK812" s="9"/>
      <c r="AL812" s="9"/>
      <c r="AM812" s="13"/>
      <c r="AN812" s="6"/>
      <c r="AO812" s="6"/>
      <c r="AP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9"/>
      <c r="W813" s="9"/>
      <c r="X813" s="9"/>
      <c r="Y813" s="9"/>
      <c r="Z813" s="9"/>
      <c r="AA813" s="9"/>
      <c r="AB813" s="9"/>
      <c r="AC813" s="9"/>
      <c r="AD813" s="6"/>
      <c r="AE813" s="6"/>
      <c r="AF813" s="6"/>
      <c r="AG813" s="9"/>
      <c r="AH813" s="9"/>
      <c r="AI813" s="9"/>
      <c r="AJ813" s="9"/>
      <c r="AK813" s="9"/>
      <c r="AL813" s="9"/>
      <c r="AM813" s="13"/>
      <c r="AN813" s="6"/>
      <c r="AO813" s="6"/>
      <c r="AP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9"/>
      <c r="W814" s="9"/>
      <c r="X814" s="9"/>
      <c r="Y814" s="9"/>
      <c r="Z814" s="9"/>
      <c r="AA814" s="9"/>
      <c r="AB814" s="9"/>
      <c r="AC814" s="9"/>
      <c r="AD814" s="6"/>
      <c r="AE814" s="6"/>
      <c r="AF814" s="6"/>
      <c r="AG814" s="9"/>
      <c r="AH814" s="9"/>
      <c r="AI814" s="9"/>
      <c r="AJ814" s="9"/>
      <c r="AK814" s="9"/>
      <c r="AL814" s="9"/>
      <c r="AM814" s="13"/>
      <c r="AN814" s="6"/>
      <c r="AO814" s="6"/>
      <c r="AP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9"/>
      <c r="W815" s="9"/>
      <c r="X815" s="9"/>
      <c r="Y815" s="9"/>
      <c r="Z815" s="9"/>
      <c r="AA815" s="9"/>
      <c r="AB815" s="9"/>
      <c r="AC815" s="9"/>
      <c r="AD815" s="6"/>
      <c r="AE815" s="6"/>
      <c r="AF815" s="6"/>
      <c r="AG815" s="9"/>
      <c r="AH815" s="9"/>
      <c r="AI815" s="9"/>
      <c r="AJ815" s="9"/>
      <c r="AK815" s="9"/>
      <c r="AL815" s="9"/>
      <c r="AM815" s="13"/>
      <c r="AN815" s="6"/>
      <c r="AO815" s="6"/>
      <c r="AP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9"/>
      <c r="W816" s="9"/>
      <c r="X816" s="9"/>
      <c r="Y816" s="9"/>
      <c r="Z816" s="9"/>
      <c r="AA816" s="9"/>
      <c r="AB816" s="9"/>
      <c r="AC816" s="9"/>
      <c r="AD816" s="6"/>
      <c r="AE816" s="6"/>
      <c r="AF816" s="6"/>
      <c r="AG816" s="9"/>
      <c r="AH816" s="9"/>
      <c r="AI816" s="9"/>
      <c r="AJ816" s="9"/>
      <c r="AK816" s="9"/>
      <c r="AL816" s="9"/>
      <c r="AM816" s="13"/>
      <c r="AN816" s="6"/>
      <c r="AO816" s="6"/>
      <c r="AP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9"/>
      <c r="W817" s="9"/>
      <c r="X817" s="9"/>
      <c r="Y817" s="9"/>
      <c r="Z817" s="9"/>
      <c r="AA817" s="9"/>
      <c r="AB817" s="9"/>
      <c r="AC817" s="9"/>
      <c r="AD817" s="6"/>
      <c r="AE817" s="6"/>
      <c r="AF817" s="6"/>
      <c r="AG817" s="9"/>
      <c r="AH817" s="9"/>
      <c r="AI817" s="9"/>
      <c r="AJ817" s="9"/>
      <c r="AK817" s="9"/>
      <c r="AL817" s="9"/>
      <c r="AM817" s="13"/>
      <c r="AN817" s="6"/>
      <c r="AO817" s="6"/>
      <c r="AP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9"/>
      <c r="W818" s="9"/>
      <c r="X818" s="9"/>
      <c r="Y818" s="9"/>
      <c r="Z818" s="9"/>
      <c r="AA818" s="9"/>
      <c r="AB818" s="9"/>
      <c r="AC818" s="9"/>
      <c r="AD818" s="6"/>
      <c r="AE818" s="6"/>
      <c r="AF818" s="6"/>
      <c r="AG818" s="9"/>
      <c r="AH818" s="9"/>
      <c r="AI818" s="9"/>
      <c r="AJ818" s="9"/>
      <c r="AK818" s="9"/>
      <c r="AL818" s="9"/>
      <c r="AM818" s="13"/>
      <c r="AN818" s="6"/>
      <c r="AO818" s="6"/>
      <c r="AP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9"/>
      <c r="W819" s="9"/>
      <c r="X819" s="9"/>
      <c r="Y819" s="9"/>
      <c r="Z819" s="9"/>
      <c r="AA819" s="9"/>
      <c r="AB819" s="9"/>
      <c r="AC819" s="9"/>
      <c r="AD819" s="6"/>
      <c r="AE819" s="6"/>
      <c r="AF819" s="6"/>
      <c r="AG819" s="9"/>
      <c r="AH819" s="9"/>
      <c r="AI819" s="9"/>
      <c r="AJ819" s="9"/>
      <c r="AK819" s="9"/>
      <c r="AL819" s="9"/>
      <c r="AM819" s="13"/>
      <c r="AN819" s="6"/>
      <c r="AO819" s="6"/>
      <c r="AP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9"/>
      <c r="W820" s="9"/>
      <c r="X820" s="9"/>
      <c r="Y820" s="9"/>
      <c r="Z820" s="9"/>
      <c r="AA820" s="9"/>
      <c r="AB820" s="9"/>
      <c r="AC820" s="9"/>
      <c r="AD820" s="6"/>
      <c r="AE820" s="6"/>
      <c r="AF820" s="6"/>
      <c r="AG820" s="9"/>
      <c r="AH820" s="9"/>
      <c r="AI820" s="9"/>
      <c r="AJ820" s="9"/>
      <c r="AK820" s="9"/>
      <c r="AL820" s="9"/>
      <c r="AM820" s="13"/>
      <c r="AN820" s="6"/>
      <c r="AO820" s="6"/>
      <c r="AP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9"/>
      <c r="W821" s="9"/>
      <c r="X821" s="9"/>
      <c r="Y821" s="9"/>
      <c r="Z821" s="9"/>
      <c r="AA821" s="9"/>
      <c r="AB821" s="9"/>
      <c r="AC821" s="9"/>
      <c r="AD821" s="6"/>
      <c r="AE821" s="6"/>
      <c r="AF821" s="6"/>
      <c r="AG821" s="9"/>
      <c r="AH821" s="9"/>
      <c r="AI821" s="9"/>
      <c r="AJ821" s="9"/>
      <c r="AK821" s="9"/>
      <c r="AL821" s="9"/>
      <c r="AM821" s="13"/>
      <c r="AN821" s="6"/>
      <c r="AO821" s="6"/>
      <c r="AP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9"/>
      <c r="W822" s="9"/>
      <c r="X822" s="9"/>
      <c r="Y822" s="9"/>
      <c r="Z822" s="9"/>
      <c r="AA822" s="9"/>
      <c r="AB822" s="9"/>
      <c r="AC822" s="9"/>
      <c r="AD822" s="6"/>
      <c r="AE822" s="6"/>
      <c r="AF822" s="6"/>
      <c r="AG822" s="9"/>
      <c r="AH822" s="9"/>
      <c r="AI822" s="9"/>
      <c r="AJ822" s="9"/>
      <c r="AK822" s="9"/>
      <c r="AL822" s="9"/>
      <c r="AM822" s="13"/>
      <c r="AN822" s="6"/>
      <c r="AO822" s="6"/>
      <c r="AP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9"/>
      <c r="W823" s="9"/>
      <c r="X823" s="9"/>
      <c r="Y823" s="9"/>
      <c r="Z823" s="9"/>
      <c r="AA823" s="9"/>
      <c r="AB823" s="9"/>
      <c r="AC823" s="9"/>
      <c r="AD823" s="6"/>
      <c r="AE823" s="6"/>
      <c r="AF823" s="6"/>
      <c r="AG823" s="9"/>
      <c r="AH823" s="9"/>
      <c r="AI823" s="9"/>
      <c r="AJ823" s="9"/>
      <c r="AK823" s="9"/>
      <c r="AL823" s="9"/>
      <c r="AM823" s="13"/>
      <c r="AN823" s="6"/>
      <c r="AO823" s="6"/>
      <c r="AP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9"/>
      <c r="W824" s="9"/>
      <c r="X824" s="9"/>
      <c r="Y824" s="9"/>
      <c r="Z824" s="9"/>
      <c r="AA824" s="9"/>
      <c r="AB824" s="9"/>
      <c r="AC824" s="9"/>
      <c r="AD824" s="6"/>
      <c r="AE824" s="6"/>
      <c r="AF824" s="6"/>
      <c r="AG824" s="9"/>
      <c r="AH824" s="9"/>
      <c r="AI824" s="9"/>
      <c r="AJ824" s="9"/>
      <c r="AK824" s="9"/>
      <c r="AL824" s="9"/>
      <c r="AM824" s="13"/>
      <c r="AN824" s="6"/>
      <c r="AO824" s="6"/>
      <c r="AP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9"/>
      <c r="W825" s="9"/>
      <c r="X825" s="9"/>
      <c r="Y825" s="9"/>
      <c r="Z825" s="9"/>
      <c r="AA825" s="9"/>
      <c r="AB825" s="9"/>
      <c r="AC825" s="9"/>
      <c r="AD825" s="6"/>
      <c r="AE825" s="6"/>
      <c r="AF825" s="6"/>
      <c r="AG825" s="9"/>
      <c r="AH825" s="9"/>
      <c r="AI825" s="9"/>
      <c r="AJ825" s="9"/>
      <c r="AK825" s="9"/>
      <c r="AL825" s="9"/>
      <c r="AM825" s="13"/>
      <c r="AN825" s="6"/>
      <c r="AO825" s="6"/>
      <c r="AP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9"/>
      <c r="W826" s="9"/>
      <c r="X826" s="9"/>
      <c r="Y826" s="9"/>
      <c r="Z826" s="9"/>
      <c r="AA826" s="9"/>
      <c r="AB826" s="9"/>
      <c r="AC826" s="9"/>
      <c r="AD826" s="6"/>
      <c r="AE826" s="6"/>
      <c r="AF826" s="6"/>
      <c r="AG826" s="9"/>
      <c r="AH826" s="9"/>
      <c r="AI826" s="9"/>
      <c r="AJ826" s="9"/>
      <c r="AK826" s="9"/>
      <c r="AL826" s="9"/>
      <c r="AM826" s="13"/>
      <c r="AN826" s="6"/>
      <c r="AO826" s="6"/>
      <c r="AP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9"/>
      <c r="W827" s="9"/>
      <c r="X827" s="9"/>
      <c r="Y827" s="9"/>
      <c r="Z827" s="9"/>
      <c r="AA827" s="9"/>
      <c r="AB827" s="9"/>
      <c r="AC827" s="9"/>
      <c r="AD827" s="6"/>
      <c r="AE827" s="6"/>
      <c r="AF827" s="6"/>
      <c r="AG827" s="9"/>
      <c r="AH827" s="9"/>
      <c r="AI827" s="9"/>
      <c r="AJ827" s="9"/>
      <c r="AK827" s="9"/>
      <c r="AL827" s="9"/>
      <c r="AM827" s="13"/>
      <c r="AN827" s="6"/>
      <c r="AO827" s="6"/>
      <c r="AP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9"/>
      <c r="W828" s="9"/>
      <c r="X828" s="9"/>
      <c r="Y828" s="9"/>
      <c r="Z828" s="9"/>
      <c r="AA828" s="9"/>
      <c r="AB828" s="9"/>
      <c r="AC828" s="9"/>
      <c r="AD828" s="6"/>
      <c r="AE828" s="6"/>
      <c r="AF828" s="6"/>
      <c r="AG828" s="9"/>
      <c r="AH828" s="9"/>
      <c r="AI828" s="9"/>
      <c r="AJ828" s="9"/>
      <c r="AK828" s="9"/>
      <c r="AL828" s="9"/>
      <c r="AM828" s="13"/>
      <c r="AN828" s="6"/>
      <c r="AO828" s="6"/>
      <c r="AP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9"/>
      <c r="W829" s="9"/>
      <c r="X829" s="9"/>
      <c r="Y829" s="9"/>
      <c r="Z829" s="9"/>
      <c r="AA829" s="9"/>
      <c r="AB829" s="9"/>
      <c r="AC829" s="9"/>
      <c r="AD829" s="6"/>
      <c r="AE829" s="6"/>
      <c r="AF829" s="6"/>
      <c r="AG829" s="9"/>
      <c r="AH829" s="9"/>
      <c r="AI829" s="9"/>
      <c r="AJ829" s="9"/>
      <c r="AK829" s="9"/>
      <c r="AL829" s="9"/>
      <c r="AM829" s="13"/>
      <c r="AN829" s="6"/>
      <c r="AO829" s="6"/>
      <c r="AP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9"/>
      <c r="W830" s="9"/>
      <c r="X830" s="9"/>
      <c r="Y830" s="9"/>
      <c r="Z830" s="9"/>
      <c r="AA830" s="9"/>
      <c r="AB830" s="9"/>
      <c r="AC830" s="9"/>
      <c r="AD830" s="6"/>
      <c r="AE830" s="6"/>
      <c r="AF830" s="6"/>
      <c r="AG830" s="9"/>
      <c r="AH830" s="9"/>
      <c r="AI830" s="9"/>
      <c r="AJ830" s="9"/>
      <c r="AK830" s="9"/>
      <c r="AL830" s="9"/>
      <c r="AM830" s="13"/>
      <c r="AN830" s="6"/>
      <c r="AO830" s="6"/>
      <c r="AP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9"/>
      <c r="W831" s="9"/>
      <c r="X831" s="9"/>
      <c r="Y831" s="9"/>
      <c r="Z831" s="9"/>
      <c r="AA831" s="9"/>
      <c r="AB831" s="9"/>
      <c r="AC831" s="9"/>
      <c r="AD831" s="6"/>
      <c r="AE831" s="6"/>
      <c r="AF831" s="6"/>
      <c r="AG831" s="9"/>
      <c r="AH831" s="9"/>
      <c r="AI831" s="9"/>
      <c r="AJ831" s="9"/>
      <c r="AK831" s="9"/>
      <c r="AL831" s="9"/>
      <c r="AM831" s="13"/>
      <c r="AN831" s="6"/>
      <c r="AO831" s="6"/>
      <c r="AP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9"/>
      <c r="W832" s="9"/>
      <c r="X832" s="9"/>
      <c r="Y832" s="9"/>
      <c r="Z832" s="9"/>
      <c r="AA832" s="9"/>
      <c r="AB832" s="9"/>
      <c r="AC832" s="9"/>
      <c r="AD832" s="6"/>
      <c r="AE832" s="6"/>
      <c r="AF832" s="6"/>
      <c r="AG832" s="9"/>
      <c r="AH832" s="9"/>
      <c r="AI832" s="9"/>
      <c r="AJ832" s="9"/>
      <c r="AK832" s="9"/>
      <c r="AL832" s="9"/>
      <c r="AM832" s="13"/>
      <c r="AN832" s="6"/>
      <c r="AO832" s="6"/>
      <c r="AP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9"/>
      <c r="W833" s="9"/>
      <c r="X833" s="9"/>
      <c r="Y833" s="9"/>
      <c r="Z833" s="9"/>
      <c r="AA833" s="9"/>
      <c r="AB833" s="9"/>
      <c r="AC833" s="9"/>
      <c r="AD833" s="6"/>
      <c r="AE833" s="6"/>
      <c r="AF833" s="6"/>
      <c r="AG833" s="9"/>
      <c r="AH833" s="9"/>
      <c r="AI833" s="9"/>
      <c r="AJ833" s="9"/>
      <c r="AK833" s="9"/>
      <c r="AL833" s="9"/>
      <c r="AM833" s="13"/>
      <c r="AN833" s="6"/>
      <c r="AO833" s="6"/>
      <c r="AP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9"/>
      <c r="W834" s="9"/>
      <c r="X834" s="9"/>
      <c r="Y834" s="9"/>
      <c r="Z834" s="9"/>
      <c r="AA834" s="9"/>
      <c r="AB834" s="9"/>
      <c r="AC834" s="9"/>
      <c r="AD834" s="6"/>
      <c r="AE834" s="6"/>
      <c r="AF834" s="6"/>
      <c r="AG834" s="9"/>
      <c r="AH834" s="9"/>
      <c r="AI834" s="9"/>
      <c r="AJ834" s="9"/>
      <c r="AK834" s="9"/>
      <c r="AL834" s="9"/>
      <c r="AM834" s="13"/>
      <c r="AN834" s="6"/>
      <c r="AO834" s="6"/>
      <c r="AP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9"/>
      <c r="W835" s="9"/>
      <c r="X835" s="9"/>
      <c r="Y835" s="9"/>
      <c r="Z835" s="9"/>
      <c r="AA835" s="9"/>
      <c r="AB835" s="9"/>
      <c r="AC835" s="9"/>
      <c r="AD835" s="6"/>
      <c r="AE835" s="6"/>
      <c r="AF835" s="6"/>
      <c r="AG835" s="9"/>
      <c r="AH835" s="9"/>
      <c r="AI835" s="9"/>
      <c r="AJ835" s="9"/>
      <c r="AK835" s="9"/>
      <c r="AL835" s="9"/>
      <c r="AM835" s="13"/>
      <c r="AN835" s="6"/>
      <c r="AO835" s="6"/>
      <c r="AP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9"/>
      <c r="W836" s="9"/>
      <c r="X836" s="9"/>
      <c r="Y836" s="9"/>
      <c r="Z836" s="9"/>
      <c r="AA836" s="9"/>
      <c r="AB836" s="9"/>
      <c r="AC836" s="9"/>
      <c r="AD836" s="6"/>
      <c r="AE836" s="6"/>
      <c r="AF836" s="6"/>
      <c r="AG836" s="9"/>
      <c r="AH836" s="9"/>
      <c r="AI836" s="9"/>
      <c r="AJ836" s="9"/>
      <c r="AK836" s="9"/>
      <c r="AL836" s="9"/>
      <c r="AM836" s="13"/>
      <c r="AN836" s="6"/>
      <c r="AO836" s="6"/>
      <c r="AP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9"/>
      <c r="W837" s="9"/>
      <c r="X837" s="9"/>
      <c r="Y837" s="9"/>
      <c r="Z837" s="9"/>
      <c r="AA837" s="9"/>
      <c r="AB837" s="9"/>
      <c r="AC837" s="9"/>
      <c r="AD837" s="6"/>
      <c r="AE837" s="6"/>
      <c r="AF837" s="6"/>
      <c r="AG837" s="9"/>
      <c r="AH837" s="9"/>
      <c r="AI837" s="9"/>
      <c r="AJ837" s="9"/>
      <c r="AK837" s="9"/>
      <c r="AL837" s="9"/>
      <c r="AM837" s="13"/>
      <c r="AN837" s="6"/>
      <c r="AO837" s="6"/>
      <c r="AP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9"/>
      <c r="W838" s="9"/>
      <c r="X838" s="9"/>
      <c r="Y838" s="9"/>
      <c r="Z838" s="9"/>
      <c r="AA838" s="9"/>
      <c r="AB838" s="9"/>
      <c r="AC838" s="9"/>
      <c r="AD838" s="6"/>
      <c r="AE838" s="6"/>
      <c r="AF838" s="6"/>
      <c r="AG838" s="9"/>
      <c r="AH838" s="9"/>
      <c r="AI838" s="9"/>
      <c r="AJ838" s="9"/>
      <c r="AK838" s="9"/>
      <c r="AL838" s="9"/>
      <c r="AM838" s="13"/>
      <c r="AN838" s="6"/>
      <c r="AO838" s="6"/>
      <c r="AP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9"/>
      <c r="W839" s="9"/>
      <c r="X839" s="9"/>
      <c r="Y839" s="9"/>
      <c r="Z839" s="9"/>
      <c r="AA839" s="9"/>
      <c r="AB839" s="9"/>
      <c r="AC839" s="9"/>
      <c r="AD839" s="6"/>
      <c r="AE839" s="6"/>
      <c r="AF839" s="6"/>
      <c r="AG839" s="9"/>
      <c r="AH839" s="9"/>
      <c r="AI839" s="9"/>
      <c r="AJ839" s="9"/>
      <c r="AK839" s="9"/>
      <c r="AL839" s="9"/>
      <c r="AM839" s="13"/>
      <c r="AN839" s="6"/>
      <c r="AO839" s="6"/>
      <c r="AP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9"/>
      <c r="W840" s="9"/>
      <c r="X840" s="9"/>
      <c r="Y840" s="9"/>
      <c r="Z840" s="9"/>
      <c r="AA840" s="9"/>
      <c r="AB840" s="9"/>
      <c r="AC840" s="9"/>
      <c r="AD840" s="6"/>
      <c r="AE840" s="6"/>
      <c r="AF840" s="6"/>
      <c r="AG840" s="9"/>
      <c r="AH840" s="9"/>
      <c r="AI840" s="9"/>
      <c r="AJ840" s="9"/>
      <c r="AK840" s="9"/>
      <c r="AL840" s="9"/>
      <c r="AM840" s="13"/>
      <c r="AN840" s="6"/>
      <c r="AO840" s="6"/>
      <c r="AP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9"/>
      <c r="W841" s="9"/>
      <c r="X841" s="9"/>
      <c r="Y841" s="9"/>
      <c r="Z841" s="9"/>
      <c r="AA841" s="9"/>
      <c r="AB841" s="9"/>
      <c r="AC841" s="9"/>
      <c r="AD841" s="6"/>
      <c r="AE841" s="6"/>
      <c r="AF841" s="6"/>
      <c r="AG841" s="9"/>
      <c r="AH841" s="9"/>
      <c r="AI841" s="9"/>
      <c r="AJ841" s="9"/>
      <c r="AK841" s="9"/>
      <c r="AL841" s="9"/>
      <c r="AM841" s="13"/>
      <c r="AN841" s="6"/>
      <c r="AO841" s="6"/>
      <c r="AP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9"/>
      <c r="W842" s="9"/>
      <c r="X842" s="9"/>
      <c r="Y842" s="9"/>
      <c r="Z842" s="9"/>
      <c r="AA842" s="9"/>
      <c r="AB842" s="9"/>
      <c r="AC842" s="9"/>
      <c r="AD842" s="6"/>
      <c r="AE842" s="6"/>
      <c r="AF842" s="6"/>
      <c r="AG842" s="9"/>
      <c r="AH842" s="9"/>
      <c r="AI842" s="9"/>
      <c r="AJ842" s="9"/>
      <c r="AK842" s="9"/>
      <c r="AL842" s="9"/>
      <c r="AM842" s="13"/>
      <c r="AN842" s="6"/>
      <c r="AO842" s="6"/>
      <c r="AP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9"/>
      <c r="W843" s="9"/>
      <c r="X843" s="9"/>
      <c r="Y843" s="9"/>
      <c r="Z843" s="9"/>
      <c r="AA843" s="9"/>
      <c r="AB843" s="9"/>
      <c r="AC843" s="9"/>
      <c r="AD843" s="6"/>
      <c r="AE843" s="6"/>
      <c r="AF843" s="6"/>
      <c r="AG843" s="9"/>
      <c r="AH843" s="9"/>
      <c r="AI843" s="9"/>
      <c r="AJ843" s="9"/>
      <c r="AK843" s="9"/>
      <c r="AL843" s="9"/>
      <c r="AM843" s="13"/>
      <c r="AN843" s="6"/>
      <c r="AO843" s="6"/>
      <c r="AP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9"/>
      <c r="W844" s="9"/>
      <c r="X844" s="9"/>
      <c r="Y844" s="9"/>
      <c r="Z844" s="9"/>
      <c r="AA844" s="9"/>
      <c r="AB844" s="9"/>
      <c r="AC844" s="9"/>
      <c r="AD844" s="6"/>
      <c r="AE844" s="6"/>
      <c r="AF844" s="6"/>
      <c r="AG844" s="9"/>
      <c r="AH844" s="9"/>
      <c r="AI844" s="9"/>
      <c r="AJ844" s="9"/>
      <c r="AK844" s="9"/>
      <c r="AL844" s="9"/>
      <c r="AM844" s="13"/>
      <c r="AN844" s="6"/>
      <c r="AO844" s="6"/>
      <c r="AP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9"/>
      <c r="W845" s="9"/>
      <c r="X845" s="9"/>
      <c r="Y845" s="9"/>
      <c r="Z845" s="9"/>
      <c r="AA845" s="9"/>
      <c r="AB845" s="9"/>
      <c r="AC845" s="9"/>
      <c r="AD845" s="6"/>
      <c r="AE845" s="6"/>
      <c r="AF845" s="6"/>
      <c r="AG845" s="9"/>
      <c r="AH845" s="9"/>
      <c r="AI845" s="9"/>
      <c r="AJ845" s="9"/>
      <c r="AK845" s="9"/>
      <c r="AL845" s="9"/>
      <c r="AM845" s="13"/>
      <c r="AN845" s="6"/>
      <c r="AO845" s="6"/>
      <c r="AP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9"/>
      <c r="W846" s="9"/>
      <c r="X846" s="9"/>
      <c r="Y846" s="9"/>
      <c r="Z846" s="9"/>
      <c r="AA846" s="9"/>
      <c r="AB846" s="9"/>
      <c r="AC846" s="9"/>
      <c r="AD846" s="6"/>
      <c r="AE846" s="6"/>
      <c r="AF846" s="6"/>
      <c r="AG846" s="9"/>
      <c r="AH846" s="9"/>
      <c r="AI846" s="9"/>
      <c r="AJ846" s="9"/>
      <c r="AK846" s="9"/>
      <c r="AL846" s="9"/>
      <c r="AM846" s="13"/>
      <c r="AN846" s="6"/>
      <c r="AO846" s="6"/>
      <c r="AP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9"/>
      <c r="W847" s="9"/>
      <c r="X847" s="9"/>
      <c r="Y847" s="9"/>
      <c r="Z847" s="9"/>
      <c r="AA847" s="9"/>
      <c r="AB847" s="9"/>
      <c r="AC847" s="9"/>
      <c r="AD847" s="6"/>
      <c r="AE847" s="6"/>
      <c r="AF847" s="6"/>
      <c r="AG847" s="9"/>
      <c r="AH847" s="9"/>
      <c r="AI847" s="9"/>
      <c r="AJ847" s="9"/>
      <c r="AK847" s="9"/>
      <c r="AL847" s="9"/>
      <c r="AM847" s="13"/>
      <c r="AN847" s="6"/>
      <c r="AO847" s="6"/>
      <c r="AP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9"/>
      <c r="W848" s="9"/>
      <c r="X848" s="9"/>
      <c r="Y848" s="9"/>
      <c r="Z848" s="9"/>
      <c r="AA848" s="9"/>
      <c r="AB848" s="9"/>
      <c r="AC848" s="9"/>
      <c r="AD848" s="6"/>
      <c r="AE848" s="6"/>
      <c r="AF848" s="6"/>
      <c r="AG848" s="9"/>
      <c r="AH848" s="9"/>
      <c r="AI848" s="9"/>
      <c r="AJ848" s="9"/>
      <c r="AK848" s="9"/>
      <c r="AL848" s="9"/>
      <c r="AM848" s="13"/>
      <c r="AN848" s="6"/>
      <c r="AO848" s="6"/>
      <c r="AP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9"/>
      <c r="W849" s="9"/>
      <c r="X849" s="9"/>
      <c r="Y849" s="9"/>
      <c r="Z849" s="9"/>
      <c r="AA849" s="9"/>
      <c r="AB849" s="9"/>
      <c r="AC849" s="9"/>
      <c r="AD849" s="6"/>
      <c r="AE849" s="6"/>
      <c r="AF849" s="6"/>
      <c r="AG849" s="9"/>
      <c r="AH849" s="9"/>
      <c r="AI849" s="9"/>
      <c r="AJ849" s="9"/>
      <c r="AK849" s="9"/>
      <c r="AL849" s="9"/>
      <c r="AM849" s="13"/>
      <c r="AN849" s="6"/>
      <c r="AO849" s="6"/>
      <c r="AP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9"/>
      <c r="W850" s="9"/>
      <c r="X850" s="9"/>
      <c r="Y850" s="9"/>
      <c r="Z850" s="9"/>
      <c r="AA850" s="9"/>
      <c r="AB850" s="9"/>
      <c r="AC850" s="9"/>
      <c r="AD850" s="6"/>
      <c r="AE850" s="6"/>
      <c r="AF850" s="6"/>
      <c r="AG850" s="9"/>
      <c r="AH850" s="9"/>
      <c r="AI850" s="9"/>
      <c r="AJ850" s="9"/>
      <c r="AK850" s="9"/>
      <c r="AL850" s="9"/>
      <c r="AM850" s="13"/>
      <c r="AN850" s="6"/>
      <c r="AO850" s="6"/>
      <c r="AP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9"/>
      <c r="W851" s="9"/>
      <c r="X851" s="9"/>
      <c r="Y851" s="9"/>
      <c r="Z851" s="9"/>
      <c r="AA851" s="9"/>
      <c r="AB851" s="9"/>
      <c r="AC851" s="9"/>
      <c r="AD851" s="6"/>
      <c r="AE851" s="6"/>
      <c r="AF851" s="6"/>
      <c r="AG851" s="9"/>
      <c r="AH851" s="9"/>
      <c r="AI851" s="9"/>
      <c r="AJ851" s="9"/>
      <c r="AK851" s="9"/>
      <c r="AL851" s="9"/>
      <c r="AM851" s="13"/>
      <c r="AN851" s="6"/>
      <c r="AO851" s="6"/>
      <c r="AP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9"/>
      <c r="W852" s="9"/>
      <c r="X852" s="9"/>
      <c r="Y852" s="9"/>
      <c r="Z852" s="9"/>
      <c r="AA852" s="9"/>
      <c r="AB852" s="9"/>
      <c r="AC852" s="9"/>
      <c r="AD852" s="6"/>
      <c r="AE852" s="6"/>
      <c r="AF852" s="6"/>
      <c r="AG852" s="9"/>
      <c r="AH852" s="9"/>
      <c r="AI852" s="9"/>
      <c r="AJ852" s="9"/>
      <c r="AK852" s="9"/>
      <c r="AL852" s="9"/>
      <c r="AM852" s="13"/>
      <c r="AN852" s="6"/>
      <c r="AO852" s="6"/>
      <c r="AP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9"/>
      <c r="W853" s="9"/>
      <c r="X853" s="9"/>
      <c r="Y853" s="9"/>
      <c r="Z853" s="9"/>
      <c r="AA853" s="9"/>
      <c r="AB853" s="9"/>
      <c r="AC853" s="9"/>
      <c r="AD853" s="6"/>
      <c r="AE853" s="6"/>
      <c r="AF853" s="6"/>
      <c r="AG853" s="9"/>
      <c r="AH853" s="9"/>
      <c r="AI853" s="9"/>
      <c r="AJ853" s="9"/>
      <c r="AK853" s="9"/>
      <c r="AL853" s="9"/>
      <c r="AM853" s="13"/>
      <c r="AN853" s="6"/>
      <c r="AO853" s="6"/>
      <c r="AP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9"/>
      <c r="W854" s="9"/>
      <c r="X854" s="9"/>
      <c r="Y854" s="9"/>
      <c r="Z854" s="9"/>
      <c r="AA854" s="9"/>
      <c r="AB854" s="9"/>
      <c r="AC854" s="9"/>
      <c r="AD854" s="6"/>
      <c r="AE854" s="6"/>
      <c r="AF854" s="6"/>
      <c r="AG854" s="9"/>
      <c r="AH854" s="9"/>
      <c r="AI854" s="9"/>
      <c r="AJ854" s="9"/>
      <c r="AK854" s="9"/>
      <c r="AL854" s="9"/>
      <c r="AM854" s="13"/>
      <c r="AN854" s="6"/>
      <c r="AO854" s="6"/>
      <c r="AP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9"/>
      <c r="W855" s="9"/>
      <c r="X855" s="9"/>
      <c r="Y855" s="9"/>
      <c r="Z855" s="9"/>
      <c r="AA855" s="9"/>
      <c r="AB855" s="9"/>
      <c r="AC855" s="9"/>
      <c r="AD855" s="6"/>
      <c r="AE855" s="6"/>
      <c r="AF855" s="6"/>
      <c r="AG855" s="9"/>
      <c r="AH855" s="9"/>
      <c r="AI855" s="9"/>
      <c r="AJ855" s="9"/>
      <c r="AK855" s="9"/>
      <c r="AL855" s="9"/>
      <c r="AM855" s="13"/>
      <c r="AN855" s="6"/>
      <c r="AO855" s="6"/>
      <c r="AP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9"/>
      <c r="W856" s="9"/>
      <c r="X856" s="9"/>
      <c r="Y856" s="9"/>
      <c r="Z856" s="9"/>
      <c r="AA856" s="9"/>
      <c r="AB856" s="9"/>
      <c r="AC856" s="9"/>
      <c r="AD856" s="6"/>
      <c r="AE856" s="6"/>
      <c r="AF856" s="6"/>
      <c r="AG856" s="9"/>
      <c r="AH856" s="9"/>
      <c r="AI856" s="9"/>
      <c r="AJ856" s="9"/>
      <c r="AK856" s="9"/>
      <c r="AL856" s="9"/>
      <c r="AM856" s="13"/>
      <c r="AN856" s="6"/>
      <c r="AO856" s="6"/>
      <c r="AP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9"/>
      <c r="W857" s="9"/>
      <c r="X857" s="9"/>
      <c r="Y857" s="9"/>
      <c r="Z857" s="9"/>
      <c r="AA857" s="9"/>
      <c r="AB857" s="9"/>
      <c r="AC857" s="9"/>
      <c r="AD857" s="6"/>
      <c r="AE857" s="6"/>
      <c r="AF857" s="6"/>
      <c r="AG857" s="9"/>
      <c r="AH857" s="9"/>
      <c r="AI857" s="9"/>
      <c r="AJ857" s="9"/>
      <c r="AK857" s="9"/>
      <c r="AL857" s="9"/>
      <c r="AM857" s="13"/>
      <c r="AN857" s="6"/>
      <c r="AO857" s="6"/>
      <c r="AP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9"/>
      <c r="W858" s="9"/>
      <c r="X858" s="9"/>
      <c r="Y858" s="9"/>
      <c r="Z858" s="9"/>
      <c r="AA858" s="9"/>
      <c r="AB858" s="9"/>
      <c r="AC858" s="9"/>
      <c r="AD858" s="6"/>
      <c r="AE858" s="6"/>
      <c r="AF858" s="6"/>
      <c r="AG858" s="9"/>
      <c r="AH858" s="9"/>
      <c r="AI858" s="9"/>
      <c r="AJ858" s="9"/>
      <c r="AK858" s="9"/>
      <c r="AL858" s="9"/>
      <c r="AM858" s="13"/>
      <c r="AN858" s="6"/>
      <c r="AO858" s="6"/>
      <c r="AP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9"/>
      <c r="W859" s="9"/>
      <c r="X859" s="9"/>
      <c r="Y859" s="9"/>
      <c r="Z859" s="9"/>
      <c r="AA859" s="9"/>
      <c r="AB859" s="9"/>
      <c r="AC859" s="9"/>
      <c r="AD859" s="6"/>
      <c r="AE859" s="6"/>
      <c r="AF859" s="6"/>
      <c r="AG859" s="9"/>
      <c r="AH859" s="9"/>
      <c r="AI859" s="9"/>
      <c r="AJ859" s="9"/>
      <c r="AK859" s="9"/>
      <c r="AL859" s="9"/>
      <c r="AM859" s="13"/>
      <c r="AN859" s="6"/>
      <c r="AO859" s="6"/>
      <c r="AP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9"/>
      <c r="W860" s="9"/>
      <c r="X860" s="9"/>
      <c r="Y860" s="9"/>
      <c r="Z860" s="9"/>
      <c r="AA860" s="9"/>
      <c r="AB860" s="9"/>
      <c r="AC860" s="9"/>
      <c r="AD860" s="6"/>
      <c r="AE860" s="6"/>
      <c r="AF860" s="6"/>
      <c r="AG860" s="9"/>
      <c r="AH860" s="9"/>
      <c r="AI860" s="9"/>
      <c r="AJ860" s="9"/>
      <c r="AK860" s="9"/>
      <c r="AL860" s="9"/>
      <c r="AM860" s="13"/>
      <c r="AN860" s="6"/>
      <c r="AO860" s="6"/>
      <c r="AP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9"/>
      <c r="W861" s="9"/>
      <c r="X861" s="9"/>
      <c r="Y861" s="9"/>
      <c r="Z861" s="9"/>
      <c r="AA861" s="9"/>
      <c r="AB861" s="9"/>
      <c r="AC861" s="9"/>
      <c r="AD861" s="6"/>
      <c r="AE861" s="6"/>
      <c r="AF861" s="6"/>
      <c r="AG861" s="9"/>
      <c r="AH861" s="9"/>
      <c r="AI861" s="9"/>
      <c r="AJ861" s="9"/>
      <c r="AK861" s="9"/>
      <c r="AL861" s="9"/>
      <c r="AM861" s="13"/>
      <c r="AN861" s="6"/>
      <c r="AO861" s="6"/>
      <c r="AP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9"/>
      <c r="W862" s="9"/>
      <c r="X862" s="9"/>
      <c r="Y862" s="9"/>
      <c r="Z862" s="9"/>
      <c r="AA862" s="9"/>
      <c r="AB862" s="9"/>
      <c r="AC862" s="9"/>
      <c r="AD862" s="6"/>
      <c r="AE862" s="6"/>
      <c r="AF862" s="6"/>
      <c r="AG862" s="9"/>
      <c r="AH862" s="9"/>
      <c r="AI862" s="9"/>
      <c r="AJ862" s="9"/>
      <c r="AK862" s="9"/>
      <c r="AL862" s="9"/>
      <c r="AM862" s="13"/>
      <c r="AN862" s="6"/>
      <c r="AO862" s="6"/>
      <c r="AP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9"/>
      <c r="W863" s="9"/>
      <c r="X863" s="9"/>
      <c r="Y863" s="9"/>
      <c r="Z863" s="9"/>
      <c r="AA863" s="9"/>
      <c r="AB863" s="9"/>
      <c r="AC863" s="9"/>
      <c r="AD863" s="6"/>
      <c r="AE863" s="6"/>
      <c r="AF863" s="6"/>
      <c r="AG863" s="9"/>
      <c r="AH863" s="9"/>
      <c r="AI863" s="9"/>
      <c r="AJ863" s="9"/>
      <c r="AK863" s="9"/>
      <c r="AL863" s="9"/>
      <c r="AM863" s="13"/>
      <c r="AN863" s="6"/>
      <c r="AO863" s="6"/>
      <c r="AP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9"/>
      <c r="W864" s="9"/>
      <c r="X864" s="9"/>
      <c r="Y864" s="9"/>
      <c r="Z864" s="9"/>
      <c r="AA864" s="9"/>
      <c r="AB864" s="9"/>
      <c r="AC864" s="9"/>
      <c r="AD864" s="6"/>
      <c r="AE864" s="6"/>
      <c r="AF864" s="6"/>
      <c r="AG864" s="9"/>
      <c r="AH864" s="9"/>
      <c r="AI864" s="9"/>
      <c r="AJ864" s="9"/>
      <c r="AK864" s="9"/>
      <c r="AL864" s="9"/>
      <c r="AM864" s="13"/>
      <c r="AN864" s="6"/>
      <c r="AO864" s="6"/>
      <c r="AP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9"/>
      <c r="W865" s="9"/>
      <c r="X865" s="9"/>
      <c r="Y865" s="9"/>
      <c r="Z865" s="9"/>
      <c r="AA865" s="9"/>
      <c r="AB865" s="9"/>
      <c r="AC865" s="9"/>
      <c r="AD865" s="6"/>
      <c r="AE865" s="6"/>
      <c r="AF865" s="6"/>
      <c r="AG865" s="9"/>
      <c r="AH865" s="9"/>
      <c r="AI865" s="9"/>
      <c r="AJ865" s="9"/>
      <c r="AK865" s="9"/>
      <c r="AL865" s="9"/>
      <c r="AM865" s="13"/>
      <c r="AN865" s="6"/>
      <c r="AO865" s="6"/>
      <c r="AP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9"/>
      <c r="W866" s="9"/>
      <c r="X866" s="9"/>
      <c r="Y866" s="9"/>
      <c r="Z866" s="9"/>
      <c r="AA866" s="9"/>
      <c r="AB866" s="9"/>
      <c r="AC866" s="9"/>
      <c r="AD866" s="6"/>
      <c r="AE866" s="6"/>
      <c r="AF866" s="6"/>
      <c r="AG866" s="9"/>
      <c r="AH866" s="9"/>
      <c r="AI866" s="9"/>
      <c r="AJ866" s="9"/>
      <c r="AK866" s="9"/>
      <c r="AL866" s="9"/>
      <c r="AM866" s="13"/>
      <c r="AN866" s="6"/>
      <c r="AO866" s="6"/>
      <c r="AP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9"/>
      <c r="W867" s="9"/>
      <c r="X867" s="9"/>
      <c r="Y867" s="9"/>
      <c r="Z867" s="9"/>
      <c r="AA867" s="9"/>
      <c r="AB867" s="9"/>
      <c r="AC867" s="9"/>
      <c r="AD867" s="6"/>
      <c r="AE867" s="6"/>
      <c r="AF867" s="6"/>
      <c r="AG867" s="9"/>
      <c r="AH867" s="9"/>
      <c r="AI867" s="9"/>
      <c r="AJ867" s="9"/>
      <c r="AK867" s="9"/>
      <c r="AL867" s="9"/>
      <c r="AM867" s="13"/>
      <c r="AN867" s="6"/>
      <c r="AO867" s="6"/>
      <c r="AP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9"/>
      <c r="W868" s="9"/>
      <c r="X868" s="9"/>
      <c r="Y868" s="9"/>
      <c r="Z868" s="9"/>
      <c r="AA868" s="9"/>
      <c r="AB868" s="9"/>
      <c r="AC868" s="9"/>
      <c r="AD868" s="6"/>
      <c r="AE868" s="6"/>
      <c r="AF868" s="6"/>
      <c r="AG868" s="9"/>
      <c r="AH868" s="9"/>
      <c r="AI868" s="9"/>
      <c r="AJ868" s="9"/>
      <c r="AK868" s="9"/>
      <c r="AL868" s="9"/>
      <c r="AM868" s="13"/>
      <c r="AN868" s="6"/>
      <c r="AO868" s="6"/>
      <c r="AP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9"/>
      <c r="W869" s="9"/>
      <c r="X869" s="9"/>
      <c r="Y869" s="9"/>
      <c r="Z869" s="9"/>
      <c r="AA869" s="9"/>
      <c r="AB869" s="9"/>
      <c r="AC869" s="9"/>
      <c r="AD869" s="6"/>
      <c r="AE869" s="6"/>
      <c r="AF869" s="6"/>
      <c r="AG869" s="9"/>
      <c r="AH869" s="9"/>
      <c r="AI869" s="9"/>
      <c r="AJ869" s="9"/>
      <c r="AK869" s="9"/>
      <c r="AL869" s="9"/>
      <c r="AM869" s="13"/>
      <c r="AN869" s="6"/>
      <c r="AO869" s="6"/>
      <c r="AP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9"/>
      <c r="W870" s="9"/>
      <c r="X870" s="9"/>
      <c r="Y870" s="9"/>
      <c r="Z870" s="9"/>
      <c r="AA870" s="9"/>
      <c r="AB870" s="9"/>
      <c r="AC870" s="9"/>
      <c r="AD870" s="6"/>
      <c r="AE870" s="6"/>
      <c r="AF870" s="6"/>
      <c r="AG870" s="9"/>
      <c r="AH870" s="9"/>
      <c r="AI870" s="9"/>
      <c r="AJ870" s="9"/>
      <c r="AK870" s="9"/>
      <c r="AL870" s="9"/>
      <c r="AM870" s="13"/>
      <c r="AN870" s="6"/>
      <c r="AO870" s="6"/>
      <c r="AP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9"/>
      <c r="W871" s="9"/>
      <c r="X871" s="9"/>
      <c r="Y871" s="9"/>
      <c r="Z871" s="9"/>
      <c r="AA871" s="9"/>
      <c r="AB871" s="9"/>
      <c r="AC871" s="9"/>
      <c r="AD871" s="6"/>
      <c r="AE871" s="6"/>
      <c r="AF871" s="6"/>
      <c r="AG871" s="9"/>
      <c r="AH871" s="9"/>
      <c r="AI871" s="9"/>
      <c r="AJ871" s="9"/>
      <c r="AK871" s="9"/>
      <c r="AL871" s="9"/>
      <c r="AM871" s="13"/>
      <c r="AN871" s="6"/>
      <c r="AO871" s="6"/>
      <c r="AP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9"/>
      <c r="W872" s="9"/>
      <c r="X872" s="9"/>
      <c r="Y872" s="9"/>
      <c r="Z872" s="9"/>
      <c r="AA872" s="9"/>
      <c r="AB872" s="9"/>
      <c r="AC872" s="9"/>
      <c r="AD872" s="6"/>
      <c r="AE872" s="6"/>
      <c r="AF872" s="6"/>
      <c r="AG872" s="9"/>
      <c r="AH872" s="9"/>
      <c r="AI872" s="9"/>
      <c r="AJ872" s="9"/>
      <c r="AK872" s="9"/>
      <c r="AL872" s="9"/>
      <c r="AM872" s="13"/>
      <c r="AN872" s="6"/>
      <c r="AO872" s="6"/>
      <c r="AP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9"/>
      <c r="W873" s="9"/>
      <c r="X873" s="9"/>
      <c r="Y873" s="9"/>
      <c r="Z873" s="9"/>
      <c r="AA873" s="9"/>
      <c r="AB873" s="9"/>
      <c r="AC873" s="9"/>
      <c r="AD873" s="6"/>
      <c r="AE873" s="6"/>
      <c r="AF873" s="6"/>
      <c r="AG873" s="9"/>
      <c r="AH873" s="9"/>
      <c r="AI873" s="9"/>
      <c r="AJ873" s="9"/>
      <c r="AK873" s="9"/>
      <c r="AL873" s="9"/>
      <c r="AM873" s="13"/>
      <c r="AN873" s="6"/>
      <c r="AO873" s="6"/>
      <c r="AP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9"/>
      <c r="W874" s="9"/>
      <c r="X874" s="9"/>
      <c r="Y874" s="9"/>
      <c r="Z874" s="9"/>
      <c r="AA874" s="9"/>
      <c r="AB874" s="9"/>
      <c r="AC874" s="9"/>
      <c r="AD874" s="6"/>
      <c r="AE874" s="6"/>
      <c r="AF874" s="6"/>
      <c r="AG874" s="9"/>
      <c r="AH874" s="9"/>
      <c r="AI874" s="9"/>
      <c r="AJ874" s="9"/>
      <c r="AK874" s="9"/>
      <c r="AL874" s="9"/>
      <c r="AM874" s="13"/>
      <c r="AN874" s="6"/>
      <c r="AO874" s="6"/>
      <c r="AP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9"/>
      <c r="W875" s="9"/>
      <c r="X875" s="9"/>
      <c r="Y875" s="9"/>
      <c r="Z875" s="9"/>
      <c r="AA875" s="9"/>
      <c r="AB875" s="9"/>
      <c r="AC875" s="9"/>
      <c r="AD875" s="6"/>
      <c r="AE875" s="6"/>
      <c r="AF875" s="6"/>
      <c r="AG875" s="9"/>
      <c r="AH875" s="9"/>
      <c r="AI875" s="9"/>
      <c r="AJ875" s="9"/>
      <c r="AK875" s="9"/>
      <c r="AL875" s="9"/>
      <c r="AM875" s="13"/>
      <c r="AN875" s="6"/>
      <c r="AO875" s="6"/>
      <c r="AP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9"/>
      <c r="W876" s="9"/>
      <c r="X876" s="9"/>
      <c r="Y876" s="9"/>
      <c r="Z876" s="9"/>
      <c r="AA876" s="9"/>
      <c r="AB876" s="9"/>
      <c r="AC876" s="9"/>
      <c r="AD876" s="6"/>
      <c r="AE876" s="6"/>
      <c r="AF876" s="6"/>
      <c r="AG876" s="9"/>
      <c r="AH876" s="9"/>
      <c r="AI876" s="9"/>
      <c r="AJ876" s="9"/>
      <c r="AK876" s="9"/>
      <c r="AL876" s="9"/>
      <c r="AM876" s="13"/>
      <c r="AN876" s="6"/>
      <c r="AO876" s="6"/>
      <c r="AP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9"/>
      <c r="W877" s="9"/>
      <c r="X877" s="9"/>
      <c r="Y877" s="9"/>
      <c r="Z877" s="9"/>
      <c r="AA877" s="9"/>
      <c r="AB877" s="9"/>
      <c r="AC877" s="9"/>
      <c r="AD877" s="6"/>
      <c r="AE877" s="6"/>
      <c r="AF877" s="6"/>
      <c r="AG877" s="9"/>
      <c r="AH877" s="9"/>
      <c r="AI877" s="9"/>
      <c r="AJ877" s="9"/>
      <c r="AK877" s="9"/>
      <c r="AL877" s="9"/>
      <c r="AM877" s="13"/>
      <c r="AN877" s="6"/>
      <c r="AO877" s="6"/>
      <c r="AP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9"/>
      <c r="W878" s="9"/>
      <c r="X878" s="9"/>
      <c r="Y878" s="9"/>
      <c r="Z878" s="9"/>
      <c r="AA878" s="9"/>
      <c r="AB878" s="9"/>
      <c r="AC878" s="9"/>
      <c r="AD878" s="6"/>
      <c r="AE878" s="6"/>
      <c r="AF878" s="6"/>
      <c r="AG878" s="9"/>
      <c r="AH878" s="9"/>
      <c r="AI878" s="9"/>
      <c r="AJ878" s="9"/>
      <c r="AK878" s="9"/>
      <c r="AL878" s="9"/>
      <c r="AM878" s="13"/>
      <c r="AN878" s="6"/>
      <c r="AO878" s="6"/>
      <c r="AP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9"/>
      <c r="W879" s="9"/>
      <c r="X879" s="9"/>
      <c r="Y879" s="9"/>
      <c r="Z879" s="9"/>
      <c r="AA879" s="9"/>
      <c r="AB879" s="9"/>
      <c r="AC879" s="9"/>
      <c r="AD879" s="6"/>
      <c r="AE879" s="6"/>
      <c r="AF879" s="6"/>
      <c r="AG879" s="9"/>
      <c r="AH879" s="9"/>
      <c r="AI879" s="9"/>
      <c r="AJ879" s="9"/>
      <c r="AK879" s="9"/>
      <c r="AL879" s="9"/>
      <c r="AM879" s="13"/>
      <c r="AN879" s="6"/>
      <c r="AO879" s="6"/>
      <c r="AP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9"/>
      <c r="W880" s="9"/>
      <c r="X880" s="9"/>
      <c r="Y880" s="9"/>
      <c r="Z880" s="9"/>
      <c r="AA880" s="9"/>
      <c r="AB880" s="9"/>
      <c r="AC880" s="9"/>
      <c r="AD880" s="6"/>
      <c r="AE880" s="6"/>
      <c r="AF880" s="6"/>
      <c r="AG880" s="9"/>
      <c r="AH880" s="9"/>
      <c r="AI880" s="9"/>
      <c r="AJ880" s="9"/>
      <c r="AK880" s="9"/>
      <c r="AL880" s="9"/>
      <c r="AM880" s="13"/>
      <c r="AN880" s="6"/>
      <c r="AO880" s="6"/>
      <c r="AP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9"/>
      <c r="W881" s="9"/>
      <c r="X881" s="9"/>
      <c r="Y881" s="9"/>
      <c r="Z881" s="9"/>
      <c r="AA881" s="9"/>
      <c r="AB881" s="9"/>
      <c r="AC881" s="9"/>
      <c r="AD881" s="6"/>
      <c r="AE881" s="6"/>
      <c r="AF881" s="6"/>
      <c r="AG881" s="9"/>
      <c r="AH881" s="9"/>
      <c r="AI881" s="9"/>
      <c r="AJ881" s="9"/>
      <c r="AK881" s="9"/>
      <c r="AL881" s="9"/>
      <c r="AM881" s="13"/>
      <c r="AN881" s="6"/>
      <c r="AO881" s="6"/>
      <c r="AP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9"/>
      <c r="W882" s="9"/>
      <c r="X882" s="9"/>
      <c r="Y882" s="9"/>
      <c r="Z882" s="9"/>
      <c r="AA882" s="9"/>
      <c r="AB882" s="9"/>
      <c r="AC882" s="9"/>
      <c r="AD882" s="6"/>
      <c r="AE882" s="6"/>
      <c r="AF882" s="6"/>
      <c r="AG882" s="9"/>
      <c r="AH882" s="9"/>
      <c r="AI882" s="9"/>
      <c r="AJ882" s="9"/>
      <c r="AK882" s="9"/>
      <c r="AL882" s="9"/>
      <c r="AM882" s="13"/>
      <c r="AN882" s="6"/>
      <c r="AO882" s="6"/>
      <c r="AP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9"/>
      <c r="W883" s="9"/>
      <c r="X883" s="9"/>
      <c r="Y883" s="9"/>
      <c r="Z883" s="9"/>
      <c r="AA883" s="9"/>
      <c r="AB883" s="9"/>
      <c r="AC883" s="9"/>
      <c r="AD883" s="6"/>
      <c r="AE883" s="6"/>
      <c r="AF883" s="6"/>
      <c r="AG883" s="9"/>
      <c r="AH883" s="9"/>
      <c r="AI883" s="9"/>
      <c r="AJ883" s="9"/>
      <c r="AK883" s="9"/>
      <c r="AL883" s="9"/>
      <c r="AM883" s="13"/>
      <c r="AN883" s="6"/>
      <c r="AO883" s="6"/>
      <c r="AP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9"/>
      <c r="W884" s="9"/>
      <c r="X884" s="9"/>
      <c r="Y884" s="9"/>
      <c r="Z884" s="9"/>
      <c r="AA884" s="9"/>
      <c r="AB884" s="9"/>
      <c r="AC884" s="9"/>
      <c r="AD884" s="6"/>
      <c r="AE884" s="6"/>
      <c r="AF884" s="6"/>
      <c r="AG884" s="9"/>
      <c r="AH884" s="9"/>
      <c r="AI884" s="9"/>
      <c r="AJ884" s="9"/>
      <c r="AK884" s="9"/>
      <c r="AL884" s="9"/>
      <c r="AM884" s="13"/>
      <c r="AN884" s="6"/>
      <c r="AO884" s="6"/>
      <c r="AP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9"/>
      <c r="W885" s="9"/>
      <c r="X885" s="9"/>
      <c r="Y885" s="9"/>
      <c r="Z885" s="9"/>
      <c r="AA885" s="9"/>
      <c r="AB885" s="9"/>
      <c r="AC885" s="9"/>
      <c r="AD885" s="6"/>
      <c r="AE885" s="6"/>
      <c r="AF885" s="6"/>
      <c r="AG885" s="9"/>
      <c r="AH885" s="9"/>
      <c r="AI885" s="9"/>
      <c r="AJ885" s="9"/>
      <c r="AK885" s="9"/>
      <c r="AL885" s="9"/>
      <c r="AM885" s="13"/>
      <c r="AN885" s="6"/>
      <c r="AO885" s="6"/>
      <c r="AP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9"/>
      <c r="W886" s="9"/>
      <c r="X886" s="9"/>
      <c r="Y886" s="9"/>
      <c r="Z886" s="9"/>
      <c r="AA886" s="9"/>
      <c r="AB886" s="9"/>
      <c r="AC886" s="9"/>
      <c r="AD886" s="6"/>
      <c r="AE886" s="6"/>
      <c r="AF886" s="6"/>
      <c r="AG886" s="9"/>
      <c r="AH886" s="9"/>
      <c r="AI886" s="9"/>
      <c r="AJ886" s="9"/>
      <c r="AK886" s="9"/>
      <c r="AL886" s="9"/>
      <c r="AM886" s="13"/>
      <c r="AN886" s="6"/>
      <c r="AO886" s="6"/>
      <c r="AP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9"/>
      <c r="W887" s="9"/>
      <c r="X887" s="9"/>
      <c r="Y887" s="9"/>
      <c r="Z887" s="9"/>
      <c r="AA887" s="9"/>
      <c r="AB887" s="9"/>
      <c r="AC887" s="9"/>
      <c r="AD887" s="6"/>
      <c r="AE887" s="6"/>
      <c r="AF887" s="6"/>
      <c r="AG887" s="9"/>
      <c r="AH887" s="9"/>
      <c r="AI887" s="9"/>
      <c r="AJ887" s="9"/>
      <c r="AK887" s="9"/>
      <c r="AL887" s="9"/>
      <c r="AM887" s="13"/>
      <c r="AN887" s="6"/>
      <c r="AO887" s="6"/>
      <c r="AP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9"/>
      <c r="W888" s="9"/>
      <c r="X888" s="9"/>
      <c r="Y888" s="9"/>
      <c r="Z888" s="9"/>
      <c r="AA888" s="9"/>
      <c r="AB888" s="9"/>
      <c r="AC888" s="9"/>
      <c r="AD888" s="6"/>
      <c r="AE888" s="6"/>
      <c r="AF888" s="6"/>
      <c r="AG888" s="9"/>
      <c r="AH888" s="9"/>
      <c r="AI888" s="9"/>
      <c r="AJ888" s="9"/>
      <c r="AK888" s="9"/>
      <c r="AL888" s="9"/>
      <c r="AM888" s="13"/>
      <c r="AN888" s="6"/>
      <c r="AO888" s="6"/>
      <c r="AP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9"/>
      <c r="W889" s="9"/>
      <c r="X889" s="9"/>
      <c r="Y889" s="9"/>
      <c r="Z889" s="9"/>
      <c r="AA889" s="9"/>
      <c r="AB889" s="9"/>
      <c r="AC889" s="9"/>
      <c r="AD889" s="6"/>
      <c r="AE889" s="6"/>
      <c r="AF889" s="6"/>
      <c r="AG889" s="9"/>
      <c r="AH889" s="9"/>
      <c r="AI889" s="9"/>
      <c r="AJ889" s="9"/>
      <c r="AK889" s="9"/>
      <c r="AL889" s="9"/>
      <c r="AM889" s="13"/>
      <c r="AN889" s="6"/>
      <c r="AO889" s="6"/>
      <c r="AP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9"/>
      <c r="W890" s="9"/>
      <c r="X890" s="9"/>
      <c r="Y890" s="9"/>
      <c r="Z890" s="9"/>
      <c r="AA890" s="9"/>
      <c r="AB890" s="9"/>
      <c r="AC890" s="9"/>
      <c r="AD890" s="6"/>
      <c r="AE890" s="6"/>
      <c r="AF890" s="6"/>
      <c r="AG890" s="9"/>
      <c r="AH890" s="9"/>
      <c r="AI890" s="9"/>
      <c r="AJ890" s="9"/>
      <c r="AK890" s="9"/>
      <c r="AL890" s="9"/>
      <c r="AM890" s="13"/>
      <c r="AN890" s="6"/>
      <c r="AO890" s="6"/>
      <c r="AP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9"/>
      <c r="W891" s="9"/>
      <c r="X891" s="9"/>
      <c r="Y891" s="9"/>
      <c r="Z891" s="9"/>
      <c r="AA891" s="9"/>
      <c r="AB891" s="9"/>
      <c r="AC891" s="9"/>
      <c r="AD891" s="6"/>
      <c r="AE891" s="6"/>
      <c r="AF891" s="6"/>
      <c r="AG891" s="9"/>
      <c r="AH891" s="9"/>
      <c r="AI891" s="9"/>
      <c r="AJ891" s="9"/>
      <c r="AK891" s="9"/>
      <c r="AL891" s="9"/>
      <c r="AM891" s="13"/>
      <c r="AN891" s="6"/>
      <c r="AO891" s="6"/>
      <c r="AP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9"/>
      <c r="W892" s="9"/>
      <c r="X892" s="9"/>
      <c r="Y892" s="9"/>
      <c r="Z892" s="9"/>
      <c r="AA892" s="9"/>
      <c r="AB892" s="9"/>
      <c r="AC892" s="9"/>
      <c r="AD892" s="6"/>
      <c r="AE892" s="6"/>
      <c r="AF892" s="6"/>
      <c r="AG892" s="9"/>
      <c r="AH892" s="9"/>
      <c r="AI892" s="9"/>
      <c r="AJ892" s="9"/>
      <c r="AK892" s="9"/>
      <c r="AL892" s="9"/>
      <c r="AM892" s="13"/>
      <c r="AN892" s="6"/>
      <c r="AO892" s="6"/>
      <c r="AP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9"/>
      <c r="W893" s="9"/>
      <c r="X893" s="9"/>
      <c r="Y893" s="9"/>
      <c r="Z893" s="9"/>
      <c r="AA893" s="9"/>
      <c r="AB893" s="9"/>
      <c r="AC893" s="9"/>
      <c r="AD893" s="6"/>
      <c r="AE893" s="6"/>
      <c r="AF893" s="6"/>
      <c r="AG893" s="9"/>
      <c r="AH893" s="9"/>
      <c r="AI893" s="9"/>
      <c r="AJ893" s="9"/>
      <c r="AK893" s="9"/>
      <c r="AL893" s="9"/>
      <c r="AM893" s="13"/>
      <c r="AN893" s="6"/>
      <c r="AO893" s="6"/>
      <c r="AP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9"/>
      <c r="W894" s="9"/>
      <c r="X894" s="9"/>
      <c r="Y894" s="9"/>
      <c r="Z894" s="9"/>
      <c r="AA894" s="9"/>
      <c r="AB894" s="9"/>
      <c r="AC894" s="9"/>
      <c r="AD894" s="6"/>
      <c r="AE894" s="6"/>
      <c r="AF894" s="6"/>
      <c r="AG894" s="9"/>
      <c r="AH894" s="9"/>
      <c r="AI894" s="9"/>
      <c r="AJ894" s="9"/>
      <c r="AK894" s="9"/>
      <c r="AL894" s="9"/>
      <c r="AM894" s="13"/>
      <c r="AN894" s="6"/>
      <c r="AO894" s="6"/>
      <c r="AP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9"/>
      <c r="W895" s="9"/>
      <c r="X895" s="9"/>
      <c r="Y895" s="9"/>
      <c r="Z895" s="9"/>
      <c r="AA895" s="9"/>
      <c r="AB895" s="9"/>
      <c r="AC895" s="9"/>
      <c r="AD895" s="6"/>
      <c r="AE895" s="6"/>
      <c r="AF895" s="6"/>
      <c r="AG895" s="9"/>
      <c r="AH895" s="9"/>
      <c r="AI895" s="9"/>
      <c r="AJ895" s="9"/>
      <c r="AK895" s="9"/>
      <c r="AL895" s="9"/>
      <c r="AM895" s="13"/>
      <c r="AN895" s="6"/>
      <c r="AO895" s="6"/>
      <c r="AP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9"/>
      <c r="W896" s="9"/>
      <c r="X896" s="9"/>
      <c r="Y896" s="9"/>
      <c r="Z896" s="9"/>
      <c r="AA896" s="9"/>
      <c r="AB896" s="9"/>
      <c r="AC896" s="9"/>
      <c r="AD896" s="6"/>
      <c r="AE896" s="6"/>
      <c r="AF896" s="6"/>
      <c r="AG896" s="9"/>
      <c r="AH896" s="9"/>
      <c r="AI896" s="9"/>
      <c r="AJ896" s="9"/>
      <c r="AK896" s="9"/>
      <c r="AL896" s="9"/>
      <c r="AM896" s="13"/>
      <c r="AN896" s="6"/>
      <c r="AO896" s="6"/>
      <c r="AP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9"/>
      <c r="W897" s="9"/>
      <c r="X897" s="9"/>
      <c r="Y897" s="9"/>
      <c r="Z897" s="9"/>
      <c r="AA897" s="9"/>
      <c r="AB897" s="9"/>
      <c r="AC897" s="9"/>
      <c r="AD897" s="6"/>
      <c r="AE897" s="6"/>
      <c r="AF897" s="6"/>
      <c r="AG897" s="9"/>
      <c r="AH897" s="9"/>
      <c r="AI897" s="9"/>
      <c r="AJ897" s="9"/>
      <c r="AK897" s="9"/>
      <c r="AL897" s="9"/>
      <c r="AM897" s="13"/>
      <c r="AN897" s="6"/>
      <c r="AO897" s="6"/>
      <c r="AP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9"/>
      <c r="W898" s="9"/>
      <c r="X898" s="9"/>
      <c r="Y898" s="9"/>
      <c r="Z898" s="9"/>
      <c r="AA898" s="9"/>
      <c r="AB898" s="9"/>
      <c r="AC898" s="9"/>
      <c r="AD898" s="6"/>
      <c r="AE898" s="6"/>
      <c r="AF898" s="6"/>
      <c r="AG898" s="9"/>
      <c r="AH898" s="9"/>
      <c r="AI898" s="9"/>
      <c r="AJ898" s="9"/>
      <c r="AK898" s="9"/>
      <c r="AL898" s="9"/>
      <c r="AM898" s="13"/>
      <c r="AN898" s="6"/>
      <c r="AO898" s="6"/>
      <c r="AP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9"/>
      <c r="W899" s="9"/>
      <c r="X899" s="9"/>
      <c r="Y899" s="9"/>
      <c r="Z899" s="9"/>
      <c r="AA899" s="9"/>
      <c r="AB899" s="9"/>
      <c r="AC899" s="9"/>
      <c r="AD899" s="6"/>
      <c r="AE899" s="6"/>
      <c r="AF899" s="6"/>
      <c r="AG899" s="9"/>
      <c r="AH899" s="9"/>
      <c r="AI899" s="9"/>
      <c r="AJ899" s="9"/>
      <c r="AK899" s="9"/>
      <c r="AL899" s="9"/>
      <c r="AM899" s="13"/>
      <c r="AN899" s="6"/>
      <c r="AO899" s="6"/>
      <c r="AP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9"/>
      <c r="W900" s="9"/>
      <c r="X900" s="9"/>
      <c r="Y900" s="9"/>
      <c r="Z900" s="9"/>
      <c r="AA900" s="9"/>
      <c r="AB900" s="9"/>
      <c r="AC900" s="9"/>
      <c r="AD900" s="6"/>
      <c r="AE900" s="6"/>
      <c r="AF900" s="6"/>
      <c r="AG900" s="9"/>
      <c r="AH900" s="9"/>
      <c r="AI900" s="9"/>
      <c r="AJ900" s="9"/>
      <c r="AK900" s="9"/>
      <c r="AL900" s="9"/>
      <c r="AM900" s="13"/>
      <c r="AN900" s="6"/>
      <c r="AO900" s="6"/>
      <c r="AP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9"/>
      <c r="W901" s="9"/>
      <c r="X901" s="9"/>
      <c r="Y901" s="9"/>
      <c r="Z901" s="9"/>
      <c r="AA901" s="9"/>
      <c r="AB901" s="9"/>
      <c r="AC901" s="9"/>
      <c r="AD901" s="6"/>
      <c r="AE901" s="6"/>
      <c r="AF901" s="6"/>
      <c r="AG901" s="9"/>
      <c r="AH901" s="9"/>
      <c r="AI901" s="9"/>
      <c r="AJ901" s="9"/>
      <c r="AK901" s="9"/>
      <c r="AL901" s="9"/>
      <c r="AM901" s="13"/>
      <c r="AN901" s="6"/>
      <c r="AO901" s="6"/>
      <c r="AP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9"/>
      <c r="W902" s="9"/>
      <c r="X902" s="9"/>
      <c r="Y902" s="9"/>
      <c r="Z902" s="9"/>
      <c r="AA902" s="9"/>
      <c r="AB902" s="9"/>
      <c r="AC902" s="9"/>
      <c r="AD902" s="6"/>
      <c r="AE902" s="6"/>
      <c r="AF902" s="6"/>
      <c r="AG902" s="9"/>
      <c r="AH902" s="9"/>
      <c r="AI902" s="9"/>
      <c r="AJ902" s="9"/>
      <c r="AK902" s="9"/>
      <c r="AL902" s="9"/>
      <c r="AM902" s="13"/>
      <c r="AN902" s="6"/>
      <c r="AO902" s="6"/>
      <c r="AP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9"/>
      <c r="W903" s="9"/>
      <c r="X903" s="9"/>
      <c r="Y903" s="9"/>
      <c r="Z903" s="9"/>
      <c r="AA903" s="9"/>
      <c r="AB903" s="9"/>
      <c r="AC903" s="9"/>
      <c r="AD903" s="6"/>
      <c r="AE903" s="6"/>
      <c r="AF903" s="6"/>
      <c r="AG903" s="9"/>
      <c r="AH903" s="9"/>
      <c r="AI903" s="9"/>
      <c r="AJ903" s="9"/>
      <c r="AK903" s="9"/>
      <c r="AL903" s="9"/>
      <c r="AM903" s="13"/>
      <c r="AN903" s="6"/>
      <c r="AO903" s="6"/>
      <c r="AP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9"/>
      <c r="W904" s="9"/>
      <c r="X904" s="9"/>
      <c r="Y904" s="9"/>
      <c r="Z904" s="9"/>
      <c r="AA904" s="9"/>
      <c r="AB904" s="9"/>
      <c r="AC904" s="9"/>
      <c r="AD904" s="6"/>
      <c r="AE904" s="6"/>
      <c r="AF904" s="6"/>
      <c r="AG904" s="9"/>
      <c r="AH904" s="9"/>
      <c r="AI904" s="9"/>
      <c r="AJ904" s="9"/>
      <c r="AK904" s="9"/>
      <c r="AL904" s="9"/>
      <c r="AM904" s="13"/>
      <c r="AN904" s="6"/>
      <c r="AO904" s="6"/>
      <c r="AP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9"/>
      <c r="W905" s="9"/>
      <c r="X905" s="9"/>
      <c r="Y905" s="9"/>
      <c r="Z905" s="9"/>
      <c r="AA905" s="9"/>
      <c r="AB905" s="9"/>
      <c r="AC905" s="9"/>
      <c r="AD905" s="6"/>
      <c r="AE905" s="6"/>
      <c r="AF905" s="6"/>
      <c r="AG905" s="9"/>
      <c r="AH905" s="9"/>
      <c r="AI905" s="9"/>
      <c r="AJ905" s="9"/>
      <c r="AK905" s="9"/>
      <c r="AL905" s="9"/>
      <c r="AM905" s="13"/>
      <c r="AN905" s="6"/>
      <c r="AO905" s="6"/>
      <c r="AP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9"/>
      <c r="W906" s="9"/>
      <c r="X906" s="9"/>
      <c r="Y906" s="9"/>
      <c r="Z906" s="9"/>
      <c r="AA906" s="9"/>
      <c r="AB906" s="9"/>
      <c r="AC906" s="9"/>
      <c r="AD906" s="6"/>
      <c r="AE906" s="6"/>
      <c r="AF906" s="6"/>
      <c r="AG906" s="9"/>
      <c r="AH906" s="9"/>
      <c r="AI906" s="9"/>
      <c r="AJ906" s="9"/>
      <c r="AK906" s="9"/>
      <c r="AL906" s="9"/>
      <c r="AM906" s="13"/>
      <c r="AN906" s="6"/>
      <c r="AO906" s="6"/>
      <c r="AP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9"/>
      <c r="W907" s="9"/>
      <c r="X907" s="9"/>
      <c r="Y907" s="9"/>
      <c r="Z907" s="9"/>
      <c r="AA907" s="9"/>
      <c r="AB907" s="9"/>
      <c r="AC907" s="9"/>
      <c r="AD907" s="6"/>
      <c r="AE907" s="6"/>
      <c r="AF907" s="6"/>
      <c r="AG907" s="9"/>
      <c r="AH907" s="9"/>
      <c r="AI907" s="9"/>
      <c r="AJ907" s="9"/>
      <c r="AK907" s="9"/>
      <c r="AL907" s="9"/>
      <c r="AM907" s="13"/>
      <c r="AN907" s="6"/>
      <c r="AO907" s="6"/>
      <c r="AP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9"/>
      <c r="W908" s="9"/>
      <c r="X908" s="9"/>
      <c r="Y908" s="9"/>
      <c r="Z908" s="9"/>
      <c r="AA908" s="9"/>
      <c r="AB908" s="9"/>
      <c r="AC908" s="9"/>
      <c r="AD908" s="6"/>
      <c r="AE908" s="6"/>
      <c r="AF908" s="6"/>
      <c r="AG908" s="9"/>
      <c r="AH908" s="9"/>
      <c r="AI908" s="9"/>
      <c r="AJ908" s="9"/>
      <c r="AK908" s="9"/>
      <c r="AL908" s="9"/>
      <c r="AM908" s="13"/>
      <c r="AN908" s="6"/>
      <c r="AO908" s="6"/>
      <c r="AP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9"/>
      <c r="W909" s="9"/>
      <c r="X909" s="9"/>
      <c r="Y909" s="9"/>
      <c r="Z909" s="9"/>
      <c r="AA909" s="9"/>
      <c r="AB909" s="9"/>
      <c r="AC909" s="9"/>
      <c r="AD909" s="6"/>
      <c r="AE909" s="6"/>
      <c r="AF909" s="6"/>
      <c r="AG909" s="9"/>
      <c r="AH909" s="9"/>
      <c r="AI909" s="9"/>
      <c r="AJ909" s="9"/>
      <c r="AK909" s="9"/>
      <c r="AL909" s="9"/>
      <c r="AM909" s="13"/>
      <c r="AN909" s="6"/>
      <c r="AO909" s="6"/>
      <c r="AP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9"/>
      <c r="W910" s="9"/>
      <c r="X910" s="9"/>
      <c r="Y910" s="9"/>
      <c r="Z910" s="9"/>
      <c r="AA910" s="9"/>
      <c r="AB910" s="9"/>
      <c r="AC910" s="9"/>
      <c r="AD910" s="6"/>
      <c r="AE910" s="6"/>
      <c r="AF910" s="6"/>
      <c r="AG910" s="9"/>
      <c r="AH910" s="9"/>
      <c r="AI910" s="9"/>
      <c r="AJ910" s="9"/>
      <c r="AK910" s="9"/>
      <c r="AL910" s="9"/>
      <c r="AM910" s="13"/>
      <c r="AN910" s="6"/>
      <c r="AO910" s="6"/>
      <c r="AP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9"/>
      <c r="W911" s="9"/>
      <c r="X911" s="9"/>
      <c r="Y911" s="9"/>
      <c r="Z911" s="9"/>
      <c r="AA911" s="9"/>
      <c r="AB911" s="9"/>
      <c r="AC911" s="9"/>
      <c r="AD911" s="6"/>
      <c r="AE911" s="6"/>
      <c r="AF911" s="6"/>
      <c r="AG911" s="9"/>
      <c r="AH911" s="9"/>
      <c r="AI911" s="9"/>
      <c r="AJ911" s="9"/>
      <c r="AK911" s="9"/>
      <c r="AL911" s="9"/>
      <c r="AM911" s="13"/>
      <c r="AN911" s="6"/>
      <c r="AO911" s="6"/>
      <c r="AP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9"/>
      <c r="W912" s="9"/>
      <c r="X912" s="9"/>
      <c r="Y912" s="9"/>
      <c r="Z912" s="9"/>
      <c r="AA912" s="9"/>
      <c r="AB912" s="9"/>
      <c r="AC912" s="9"/>
      <c r="AD912" s="6"/>
      <c r="AE912" s="6"/>
      <c r="AF912" s="6"/>
      <c r="AG912" s="9"/>
      <c r="AH912" s="9"/>
      <c r="AI912" s="9"/>
      <c r="AJ912" s="9"/>
      <c r="AK912" s="9"/>
      <c r="AL912" s="9"/>
      <c r="AM912" s="13"/>
      <c r="AN912" s="6"/>
      <c r="AO912" s="6"/>
      <c r="AP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9"/>
      <c r="W913" s="9"/>
      <c r="X913" s="9"/>
      <c r="Y913" s="9"/>
      <c r="Z913" s="9"/>
      <c r="AA913" s="9"/>
      <c r="AB913" s="9"/>
      <c r="AC913" s="9"/>
      <c r="AD913" s="6"/>
      <c r="AE913" s="6"/>
      <c r="AF913" s="6"/>
      <c r="AG913" s="9"/>
      <c r="AH913" s="9"/>
      <c r="AI913" s="9"/>
      <c r="AJ913" s="9"/>
      <c r="AK913" s="9"/>
      <c r="AL913" s="9"/>
      <c r="AM913" s="13"/>
      <c r="AN913" s="6"/>
      <c r="AO913" s="6"/>
      <c r="AP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9"/>
      <c r="W914" s="9"/>
      <c r="X914" s="9"/>
      <c r="Y914" s="9"/>
      <c r="Z914" s="9"/>
      <c r="AA914" s="9"/>
      <c r="AB914" s="9"/>
      <c r="AC914" s="9"/>
      <c r="AD914" s="6"/>
      <c r="AE914" s="6"/>
      <c r="AF914" s="6"/>
      <c r="AG914" s="9"/>
      <c r="AH914" s="9"/>
      <c r="AI914" s="9"/>
      <c r="AJ914" s="9"/>
      <c r="AK914" s="9"/>
      <c r="AL914" s="9"/>
      <c r="AM914" s="13"/>
      <c r="AN914" s="6"/>
      <c r="AO914" s="6"/>
      <c r="AP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9"/>
      <c r="W915" s="9"/>
      <c r="X915" s="9"/>
      <c r="Y915" s="9"/>
      <c r="Z915" s="9"/>
      <c r="AA915" s="9"/>
      <c r="AB915" s="9"/>
      <c r="AC915" s="9"/>
      <c r="AD915" s="6"/>
      <c r="AE915" s="6"/>
      <c r="AF915" s="6"/>
      <c r="AG915" s="9"/>
      <c r="AH915" s="9"/>
      <c r="AI915" s="9"/>
      <c r="AJ915" s="9"/>
      <c r="AK915" s="9"/>
      <c r="AL915" s="9"/>
      <c r="AM915" s="13"/>
      <c r="AN915" s="6"/>
      <c r="AO915" s="6"/>
      <c r="AP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9"/>
      <c r="W916" s="9"/>
      <c r="X916" s="9"/>
      <c r="Y916" s="9"/>
      <c r="Z916" s="9"/>
      <c r="AA916" s="9"/>
      <c r="AB916" s="9"/>
      <c r="AC916" s="9"/>
      <c r="AD916" s="6"/>
      <c r="AE916" s="6"/>
      <c r="AF916" s="6"/>
      <c r="AG916" s="9"/>
      <c r="AH916" s="9"/>
      <c r="AI916" s="9"/>
      <c r="AJ916" s="9"/>
      <c r="AK916" s="9"/>
      <c r="AL916" s="9"/>
      <c r="AM916" s="13"/>
      <c r="AN916" s="6"/>
      <c r="AO916" s="6"/>
      <c r="AP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9"/>
      <c r="W917" s="9"/>
      <c r="X917" s="9"/>
      <c r="Y917" s="9"/>
      <c r="Z917" s="9"/>
      <c r="AA917" s="9"/>
      <c r="AB917" s="9"/>
      <c r="AC917" s="9"/>
      <c r="AD917" s="6"/>
      <c r="AE917" s="6"/>
      <c r="AF917" s="6"/>
      <c r="AG917" s="9"/>
      <c r="AH917" s="9"/>
      <c r="AI917" s="9"/>
      <c r="AJ917" s="9"/>
      <c r="AK917" s="9"/>
      <c r="AL917" s="9"/>
      <c r="AM917" s="13"/>
      <c r="AN917" s="6"/>
      <c r="AO917" s="6"/>
      <c r="AP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9"/>
      <c r="W918" s="9"/>
      <c r="X918" s="9"/>
      <c r="Y918" s="9"/>
      <c r="Z918" s="9"/>
      <c r="AA918" s="9"/>
      <c r="AB918" s="9"/>
      <c r="AC918" s="9"/>
      <c r="AD918" s="6"/>
      <c r="AE918" s="6"/>
      <c r="AF918" s="6"/>
      <c r="AG918" s="9"/>
      <c r="AH918" s="9"/>
      <c r="AI918" s="9"/>
      <c r="AJ918" s="9"/>
      <c r="AK918" s="9"/>
      <c r="AL918" s="9"/>
      <c r="AM918" s="13"/>
      <c r="AN918" s="6"/>
      <c r="AO918" s="6"/>
      <c r="AP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9"/>
      <c r="W919" s="9"/>
      <c r="X919" s="9"/>
      <c r="Y919" s="9"/>
      <c r="Z919" s="9"/>
      <c r="AA919" s="9"/>
      <c r="AB919" s="9"/>
      <c r="AC919" s="9"/>
      <c r="AD919" s="6"/>
      <c r="AE919" s="6"/>
      <c r="AF919" s="6"/>
      <c r="AG919" s="9"/>
      <c r="AH919" s="9"/>
      <c r="AI919" s="9"/>
      <c r="AJ919" s="9"/>
      <c r="AK919" s="9"/>
      <c r="AL919" s="9"/>
      <c r="AM919" s="13"/>
      <c r="AN919" s="6"/>
      <c r="AO919" s="6"/>
      <c r="AP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9"/>
      <c r="W920" s="9"/>
      <c r="X920" s="9"/>
      <c r="Y920" s="9"/>
      <c r="Z920" s="9"/>
      <c r="AA920" s="9"/>
      <c r="AB920" s="9"/>
      <c r="AC920" s="9"/>
      <c r="AD920" s="6"/>
      <c r="AE920" s="6"/>
      <c r="AF920" s="6"/>
      <c r="AG920" s="9"/>
      <c r="AH920" s="9"/>
      <c r="AI920" s="9"/>
      <c r="AJ920" s="9"/>
      <c r="AK920" s="9"/>
      <c r="AL920" s="9"/>
      <c r="AM920" s="13"/>
      <c r="AN920" s="6"/>
      <c r="AO920" s="6"/>
      <c r="AP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9"/>
      <c r="W921" s="9"/>
      <c r="X921" s="9"/>
      <c r="Y921" s="9"/>
      <c r="Z921" s="9"/>
      <c r="AA921" s="9"/>
      <c r="AB921" s="9"/>
      <c r="AC921" s="9"/>
      <c r="AD921" s="6"/>
      <c r="AE921" s="6"/>
      <c r="AF921" s="6"/>
      <c r="AG921" s="9"/>
      <c r="AH921" s="9"/>
      <c r="AI921" s="9"/>
      <c r="AJ921" s="9"/>
      <c r="AK921" s="9"/>
      <c r="AL921" s="9"/>
      <c r="AM921" s="13"/>
      <c r="AN921" s="6"/>
      <c r="AO921" s="6"/>
      <c r="AP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9"/>
      <c r="W922" s="9"/>
      <c r="X922" s="9"/>
      <c r="Y922" s="9"/>
      <c r="Z922" s="9"/>
      <c r="AA922" s="9"/>
      <c r="AB922" s="9"/>
      <c r="AC922" s="9"/>
      <c r="AD922" s="6"/>
      <c r="AE922" s="6"/>
      <c r="AF922" s="6"/>
      <c r="AG922" s="9"/>
      <c r="AH922" s="9"/>
      <c r="AI922" s="9"/>
      <c r="AJ922" s="9"/>
      <c r="AK922" s="9"/>
      <c r="AL922" s="9"/>
      <c r="AM922" s="13"/>
      <c r="AN922" s="6"/>
      <c r="AO922" s="6"/>
      <c r="AP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9"/>
      <c r="W923" s="9"/>
      <c r="X923" s="9"/>
      <c r="Y923" s="9"/>
      <c r="Z923" s="9"/>
      <c r="AA923" s="9"/>
      <c r="AB923" s="9"/>
      <c r="AC923" s="9"/>
      <c r="AD923" s="6"/>
      <c r="AE923" s="6"/>
      <c r="AF923" s="6"/>
      <c r="AG923" s="9"/>
      <c r="AH923" s="9"/>
      <c r="AI923" s="9"/>
      <c r="AJ923" s="9"/>
      <c r="AK923" s="9"/>
      <c r="AL923" s="9"/>
      <c r="AM923" s="13"/>
      <c r="AN923" s="6"/>
      <c r="AO923" s="6"/>
      <c r="AP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9"/>
      <c r="W924" s="9"/>
      <c r="X924" s="9"/>
      <c r="Y924" s="9"/>
      <c r="Z924" s="9"/>
      <c r="AA924" s="9"/>
      <c r="AB924" s="9"/>
      <c r="AC924" s="9"/>
      <c r="AD924" s="6"/>
      <c r="AE924" s="6"/>
      <c r="AF924" s="6"/>
      <c r="AG924" s="9"/>
      <c r="AH924" s="9"/>
      <c r="AI924" s="9"/>
      <c r="AJ924" s="9"/>
      <c r="AK924" s="9"/>
      <c r="AL924" s="9"/>
      <c r="AM924" s="13"/>
      <c r="AN924" s="6"/>
      <c r="AO924" s="6"/>
      <c r="AP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9"/>
      <c r="W925" s="9"/>
      <c r="X925" s="9"/>
      <c r="Y925" s="9"/>
      <c r="Z925" s="9"/>
      <c r="AA925" s="9"/>
      <c r="AB925" s="9"/>
      <c r="AC925" s="9"/>
      <c r="AD925" s="6"/>
      <c r="AE925" s="6"/>
      <c r="AF925" s="6"/>
      <c r="AG925" s="9"/>
      <c r="AH925" s="9"/>
      <c r="AI925" s="9"/>
      <c r="AJ925" s="9"/>
      <c r="AK925" s="9"/>
      <c r="AL925" s="9"/>
      <c r="AM925" s="13"/>
      <c r="AN925" s="6"/>
      <c r="AO925" s="6"/>
      <c r="AP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9"/>
      <c r="W926" s="9"/>
      <c r="X926" s="9"/>
      <c r="Y926" s="9"/>
      <c r="Z926" s="9"/>
      <c r="AA926" s="9"/>
      <c r="AB926" s="9"/>
      <c r="AC926" s="9"/>
      <c r="AD926" s="6"/>
      <c r="AE926" s="6"/>
      <c r="AF926" s="6"/>
      <c r="AG926" s="9"/>
      <c r="AH926" s="9"/>
      <c r="AI926" s="9"/>
      <c r="AJ926" s="9"/>
      <c r="AK926" s="9"/>
      <c r="AL926" s="9"/>
      <c r="AM926" s="13"/>
      <c r="AN926" s="6"/>
      <c r="AO926" s="6"/>
      <c r="AP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9"/>
      <c r="W927" s="9"/>
      <c r="X927" s="9"/>
      <c r="Y927" s="9"/>
      <c r="Z927" s="9"/>
      <c r="AA927" s="9"/>
      <c r="AB927" s="9"/>
      <c r="AC927" s="9"/>
      <c r="AD927" s="6"/>
      <c r="AE927" s="6"/>
      <c r="AF927" s="6"/>
      <c r="AG927" s="9"/>
      <c r="AH927" s="9"/>
      <c r="AI927" s="9"/>
      <c r="AJ927" s="9"/>
      <c r="AK927" s="9"/>
      <c r="AL927" s="9"/>
      <c r="AM927" s="13"/>
      <c r="AN927" s="6"/>
      <c r="AO927" s="6"/>
      <c r="AP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9"/>
      <c r="W928" s="9"/>
      <c r="X928" s="9"/>
      <c r="Y928" s="9"/>
      <c r="Z928" s="9"/>
      <c r="AA928" s="9"/>
      <c r="AB928" s="9"/>
      <c r="AC928" s="9"/>
      <c r="AD928" s="6"/>
      <c r="AE928" s="6"/>
      <c r="AF928" s="6"/>
      <c r="AG928" s="9"/>
      <c r="AH928" s="9"/>
      <c r="AI928" s="9"/>
      <c r="AJ928" s="9"/>
      <c r="AK928" s="9"/>
      <c r="AL928" s="9"/>
      <c r="AM928" s="13"/>
      <c r="AN928" s="6"/>
      <c r="AO928" s="6"/>
      <c r="AP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9"/>
      <c r="W929" s="9"/>
      <c r="X929" s="9"/>
      <c r="Y929" s="9"/>
      <c r="Z929" s="9"/>
      <c r="AA929" s="9"/>
      <c r="AB929" s="9"/>
      <c r="AC929" s="9"/>
      <c r="AD929" s="6"/>
      <c r="AE929" s="6"/>
      <c r="AF929" s="6"/>
      <c r="AG929" s="9"/>
      <c r="AH929" s="9"/>
      <c r="AI929" s="9"/>
      <c r="AJ929" s="9"/>
      <c r="AK929" s="9"/>
      <c r="AL929" s="9"/>
      <c r="AM929" s="13"/>
      <c r="AN929" s="6"/>
      <c r="AO929" s="6"/>
      <c r="AP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9"/>
      <c r="W930" s="9"/>
      <c r="X930" s="9"/>
      <c r="Y930" s="9"/>
      <c r="Z930" s="9"/>
      <c r="AA930" s="9"/>
      <c r="AB930" s="9"/>
      <c r="AC930" s="9"/>
      <c r="AD930" s="6"/>
      <c r="AE930" s="6"/>
      <c r="AF930" s="6"/>
      <c r="AG930" s="9"/>
      <c r="AH930" s="9"/>
      <c r="AI930" s="9"/>
      <c r="AJ930" s="9"/>
      <c r="AK930" s="9"/>
      <c r="AL930" s="9"/>
      <c r="AM930" s="13"/>
      <c r="AN930" s="6"/>
      <c r="AO930" s="6"/>
      <c r="AP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9"/>
      <c r="W931" s="9"/>
      <c r="X931" s="9"/>
      <c r="Y931" s="9"/>
      <c r="Z931" s="9"/>
      <c r="AA931" s="9"/>
      <c r="AB931" s="9"/>
      <c r="AC931" s="9"/>
      <c r="AD931" s="6"/>
      <c r="AE931" s="6"/>
      <c r="AF931" s="6"/>
      <c r="AG931" s="9"/>
      <c r="AH931" s="9"/>
      <c r="AI931" s="9"/>
      <c r="AJ931" s="9"/>
      <c r="AK931" s="9"/>
      <c r="AL931" s="9"/>
      <c r="AM931" s="13"/>
      <c r="AN931" s="6"/>
      <c r="AO931" s="6"/>
      <c r="AP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9"/>
      <c r="W932" s="9"/>
      <c r="X932" s="9"/>
      <c r="Y932" s="9"/>
      <c r="Z932" s="9"/>
      <c r="AA932" s="9"/>
      <c r="AB932" s="9"/>
      <c r="AC932" s="9"/>
      <c r="AD932" s="6"/>
      <c r="AE932" s="6"/>
      <c r="AF932" s="6"/>
      <c r="AG932" s="9"/>
      <c r="AH932" s="9"/>
      <c r="AI932" s="9"/>
      <c r="AJ932" s="9"/>
      <c r="AK932" s="9"/>
      <c r="AL932" s="9"/>
      <c r="AM932" s="13"/>
      <c r="AN932" s="6"/>
      <c r="AO932" s="6"/>
      <c r="AP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9"/>
      <c r="W933" s="9"/>
      <c r="X933" s="9"/>
      <c r="Y933" s="9"/>
      <c r="Z933" s="9"/>
      <c r="AA933" s="9"/>
      <c r="AB933" s="9"/>
      <c r="AC933" s="9"/>
      <c r="AD933" s="6"/>
      <c r="AE933" s="6"/>
      <c r="AF933" s="6"/>
      <c r="AG933" s="9"/>
      <c r="AH933" s="9"/>
      <c r="AI933" s="9"/>
      <c r="AJ933" s="9"/>
      <c r="AK933" s="9"/>
      <c r="AL933" s="9"/>
      <c r="AM933" s="13"/>
      <c r="AN933" s="6"/>
      <c r="AO933" s="6"/>
      <c r="AP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9"/>
      <c r="W934" s="9"/>
      <c r="X934" s="9"/>
      <c r="Y934" s="9"/>
      <c r="Z934" s="9"/>
      <c r="AA934" s="9"/>
      <c r="AB934" s="9"/>
      <c r="AC934" s="9"/>
      <c r="AD934" s="6"/>
      <c r="AE934" s="6"/>
      <c r="AF934" s="6"/>
      <c r="AG934" s="9"/>
      <c r="AH934" s="9"/>
      <c r="AI934" s="9"/>
      <c r="AJ934" s="9"/>
      <c r="AK934" s="9"/>
      <c r="AL934" s="9"/>
      <c r="AM934" s="13"/>
      <c r="AN934" s="6"/>
      <c r="AO934" s="6"/>
      <c r="AP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9"/>
      <c r="W935" s="9"/>
      <c r="X935" s="9"/>
      <c r="Y935" s="9"/>
      <c r="Z935" s="9"/>
      <c r="AA935" s="9"/>
      <c r="AB935" s="9"/>
      <c r="AC935" s="9"/>
      <c r="AD935" s="6"/>
      <c r="AE935" s="6"/>
      <c r="AF935" s="6"/>
      <c r="AG935" s="9"/>
      <c r="AH935" s="9"/>
      <c r="AI935" s="9"/>
      <c r="AJ935" s="9"/>
      <c r="AK935" s="9"/>
      <c r="AL935" s="9"/>
      <c r="AM935" s="13"/>
      <c r="AN935" s="6"/>
      <c r="AO935" s="6"/>
      <c r="AP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9"/>
      <c r="W936" s="9"/>
      <c r="X936" s="9"/>
      <c r="Y936" s="9"/>
      <c r="Z936" s="9"/>
      <c r="AA936" s="9"/>
      <c r="AB936" s="9"/>
      <c r="AC936" s="9"/>
      <c r="AD936" s="6"/>
      <c r="AE936" s="6"/>
      <c r="AF936" s="6"/>
      <c r="AG936" s="9"/>
      <c r="AH936" s="9"/>
      <c r="AI936" s="9"/>
      <c r="AJ936" s="9"/>
      <c r="AK936" s="9"/>
      <c r="AL936" s="9"/>
      <c r="AM936" s="13"/>
      <c r="AN936" s="6"/>
      <c r="AO936" s="6"/>
      <c r="AP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9"/>
      <c r="W937" s="9"/>
      <c r="X937" s="9"/>
      <c r="Y937" s="9"/>
      <c r="Z937" s="9"/>
      <c r="AA937" s="9"/>
      <c r="AB937" s="9"/>
      <c r="AC937" s="9"/>
      <c r="AD937" s="6"/>
      <c r="AE937" s="6"/>
      <c r="AF937" s="6"/>
      <c r="AG937" s="9"/>
      <c r="AH937" s="9"/>
      <c r="AI937" s="9"/>
      <c r="AJ937" s="9"/>
      <c r="AK937" s="9"/>
      <c r="AL937" s="9"/>
      <c r="AM937" s="13"/>
      <c r="AN937" s="6"/>
      <c r="AO937" s="6"/>
      <c r="AP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9"/>
      <c r="W938" s="9"/>
      <c r="X938" s="9"/>
      <c r="Y938" s="9"/>
      <c r="Z938" s="9"/>
      <c r="AA938" s="9"/>
      <c r="AB938" s="9"/>
      <c r="AC938" s="9"/>
      <c r="AD938" s="6"/>
      <c r="AE938" s="6"/>
      <c r="AF938" s="6"/>
      <c r="AG938" s="9"/>
      <c r="AH938" s="9"/>
      <c r="AI938" s="9"/>
      <c r="AJ938" s="9"/>
      <c r="AK938" s="9"/>
      <c r="AL938" s="9"/>
      <c r="AM938" s="13"/>
      <c r="AN938" s="6"/>
      <c r="AO938" s="6"/>
      <c r="AP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9"/>
      <c r="W939" s="9"/>
      <c r="X939" s="9"/>
      <c r="Y939" s="9"/>
      <c r="Z939" s="9"/>
      <c r="AA939" s="9"/>
      <c r="AB939" s="9"/>
      <c r="AC939" s="9"/>
      <c r="AD939" s="6"/>
      <c r="AE939" s="6"/>
      <c r="AF939" s="6"/>
      <c r="AG939" s="9"/>
      <c r="AH939" s="9"/>
      <c r="AI939" s="9"/>
      <c r="AJ939" s="9"/>
      <c r="AK939" s="9"/>
      <c r="AL939" s="9"/>
      <c r="AM939" s="13"/>
      <c r="AN939" s="6"/>
      <c r="AO939" s="6"/>
      <c r="AP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9"/>
      <c r="W940" s="9"/>
      <c r="X940" s="9"/>
      <c r="Y940" s="9"/>
      <c r="Z940" s="9"/>
      <c r="AA940" s="9"/>
      <c r="AB940" s="9"/>
      <c r="AC940" s="9"/>
      <c r="AD940" s="6"/>
      <c r="AE940" s="6"/>
      <c r="AF940" s="6"/>
      <c r="AG940" s="9"/>
      <c r="AH940" s="9"/>
      <c r="AI940" s="9"/>
      <c r="AJ940" s="9"/>
      <c r="AK940" s="9"/>
      <c r="AL940" s="9"/>
      <c r="AM940" s="13"/>
      <c r="AN940" s="6"/>
      <c r="AO940" s="6"/>
      <c r="AP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9"/>
      <c r="W941" s="9"/>
      <c r="X941" s="9"/>
      <c r="Y941" s="9"/>
      <c r="Z941" s="9"/>
      <c r="AA941" s="9"/>
      <c r="AB941" s="9"/>
      <c r="AC941" s="9"/>
      <c r="AD941" s="6"/>
      <c r="AE941" s="6"/>
      <c r="AF941" s="6"/>
      <c r="AG941" s="9"/>
      <c r="AH941" s="9"/>
      <c r="AI941" s="9"/>
      <c r="AJ941" s="9"/>
      <c r="AK941" s="9"/>
      <c r="AL941" s="9"/>
      <c r="AM941" s="13"/>
      <c r="AN941" s="6"/>
      <c r="AO941" s="6"/>
      <c r="AP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9"/>
      <c r="W942" s="9"/>
      <c r="X942" s="9"/>
      <c r="Y942" s="9"/>
      <c r="Z942" s="9"/>
      <c r="AA942" s="9"/>
      <c r="AB942" s="9"/>
      <c r="AC942" s="9"/>
      <c r="AD942" s="6"/>
      <c r="AE942" s="6"/>
      <c r="AF942" s="6"/>
      <c r="AG942" s="9"/>
      <c r="AH942" s="9"/>
      <c r="AI942" s="9"/>
      <c r="AJ942" s="9"/>
      <c r="AK942" s="9"/>
      <c r="AL942" s="9"/>
      <c r="AM942" s="13"/>
      <c r="AN942" s="6"/>
      <c r="AO942" s="6"/>
      <c r="AP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9"/>
      <c r="W943" s="9"/>
      <c r="X943" s="9"/>
      <c r="Y943" s="9"/>
      <c r="Z943" s="9"/>
      <c r="AA943" s="9"/>
      <c r="AB943" s="9"/>
      <c r="AC943" s="9"/>
      <c r="AD943" s="6"/>
      <c r="AE943" s="6"/>
      <c r="AF943" s="6"/>
      <c r="AG943" s="9"/>
      <c r="AH943" s="9"/>
      <c r="AI943" s="9"/>
      <c r="AJ943" s="9"/>
      <c r="AK943" s="9"/>
      <c r="AL943" s="9"/>
      <c r="AM943" s="13"/>
      <c r="AN943" s="6"/>
      <c r="AO943" s="6"/>
      <c r="AP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9"/>
      <c r="W944" s="9"/>
      <c r="X944" s="9"/>
      <c r="Y944" s="9"/>
      <c r="Z944" s="9"/>
      <c r="AA944" s="9"/>
      <c r="AB944" s="9"/>
      <c r="AC944" s="9"/>
      <c r="AD944" s="6"/>
      <c r="AE944" s="6"/>
      <c r="AF944" s="6"/>
      <c r="AG944" s="9"/>
      <c r="AH944" s="9"/>
      <c r="AI944" s="9"/>
      <c r="AJ944" s="9"/>
      <c r="AK944" s="9"/>
      <c r="AL944" s="9"/>
      <c r="AM944" s="13"/>
      <c r="AN944" s="6"/>
      <c r="AO944" s="6"/>
      <c r="AP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9"/>
      <c r="W945" s="9"/>
      <c r="X945" s="9"/>
      <c r="Y945" s="9"/>
      <c r="Z945" s="9"/>
      <c r="AA945" s="9"/>
      <c r="AB945" s="9"/>
      <c r="AC945" s="9"/>
      <c r="AD945" s="6"/>
      <c r="AE945" s="6"/>
      <c r="AF945" s="6"/>
      <c r="AG945" s="9"/>
      <c r="AH945" s="9"/>
      <c r="AI945" s="9"/>
      <c r="AJ945" s="9"/>
      <c r="AK945" s="9"/>
      <c r="AL945" s="9"/>
      <c r="AM945" s="13"/>
      <c r="AN945" s="6"/>
      <c r="AO945" s="6"/>
      <c r="AP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9"/>
      <c r="W946" s="9"/>
      <c r="X946" s="9"/>
      <c r="Y946" s="9"/>
      <c r="Z946" s="9"/>
      <c r="AA946" s="9"/>
      <c r="AB946" s="9"/>
      <c r="AC946" s="9"/>
      <c r="AD946" s="6"/>
      <c r="AE946" s="6"/>
      <c r="AF946" s="6"/>
      <c r="AG946" s="9"/>
      <c r="AH946" s="9"/>
      <c r="AI946" s="9"/>
      <c r="AJ946" s="9"/>
      <c r="AK946" s="9"/>
      <c r="AL946" s="9"/>
      <c r="AM946" s="13"/>
      <c r="AN946" s="6"/>
      <c r="AO946" s="6"/>
      <c r="AP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9"/>
      <c r="W947" s="9"/>
      <c r="X947" s="9"/>
      <c r="Y947" s="9"/>
      <c r="Z947" s="9"/>
      <c r="AA947" s="9"/>
      <c r="AB947" s="9"/>
      <c r="AC947" s="9"/>
      <c r="AD947" s="6"/>
      <c r="AE947" s="6"/>
      <c r="AF947" s="6"/>
      <c r="AG947" s="9"/>
      <c r="AH947" s="9"/>
      <c r="AI947" s="9"/>
      <c r="AJ947" s="9"/>
      <c r="AK947" s="9"/>
      <c r="AL947" s="9"/>
      <c r="AM947" s="13"/>
      <c r="AN947" s="6"/>
      <c r="AO947" s="6"/>
      <c r="AP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9"/>
      <c r="W948" s="9"/>
      <c r="X948" s="9"/>
      <c r="Y948" s="9"/>
      <c r="Z948" s="9"/>
      <c r="AA948" s="9"/>
      <c r="AB948" s="9"/>
      <c r="AC948" s="9"/>
      <c r="AD948" s="6"/>
      <c r="AE948" s="6"/>
      <c r="AF948" s="6"/>
      <c r="AG948" s="9"/>
      <c r="AH948" s="9"/>
      <c r="AI948" s="9"/>
      <c r="AJ948" s="9"/>
      <c r="AK948" s="9"/>
      <c r="AL948" s="9"/>
      <c r="AM948" s="13"/>
      <c r="AN948" s="6"/>
      <c r="AO948" s="6"/>
      <c r="AP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9"/>
      <c r="W949" s="9"/>
      <c r="X949" s="9"/>
      <c r="Y949" s="9"/>
      <c r="Z949" s="9"/>
      <c r="AA949" s="9"/>
      <c r="AB949" s="9"/>
      <c r="AC949" s="9"/>
      <c r="AD949" s="6"/>
      <c r="AE949" s="6"/>
      <c r="AF949" s="6"/>
      <c r="AG949" s="9"/>
      <c r="AH949" s="9"/>
      <c r="AI949" s="9"/>
      <c r="AJ949" s="9"/>
      <c r="AK949" s="9"/>
      <c r="AL949" s="9"/>
      <c r="AM949" s="13"/>
      <c r="AN949" s="6"/>
      <c r="AO949" s="6"/>
      <c r="AP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9"/>
      <c r="W950" s="9"/>
      <c r="X950" s="9"/>
      <c r="Y950" s="9"/>
      <c r="Z950" s="9"/>
      <c r="AA950" s="9"/>
      <c r="AB950" s="9"/>
      <c r="AC950" s="9"/>
      <c r="AD950" s="6"/>
      <c r="AE950" s="6"/>
      <c r="AF950" s="6"/>
      <c r="AG950" s="9"/>
      <c r="AH950" s="9"/>
      <c r="AI950" s="9"/>
      <c r="AJ950" s="9"/>
      <c r="AK950" s="9"/>
      <c r="AL950" s="9"/>
      <c r="AM950" s="13"/>
      <c r="AN950" s="6"/>
      <c r="AO950" s="6"/>
      <c r="AP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9"/>
      <c r="W951" s="9"/>
      <c r="X951" s="9"/>
      <c r="Y951" s="9"/>
      <c r="Z951" s="9"/>
      <c r="AA951" s="9"/>
      <c r="AB951" s="9"/>
      <c r="AC951" s="9"/>
      <c r="AD951" s="6"/>
      <c r="AE951" s="6"/>
      <c r="AF951" s="6"/>
      <c r="AG951" s="9"/>
      <c r="AH951" s="9"/>
      <c r="AI951" s="9"/>
      <c r="AJ951" s="9"/>
      <c r="AK951" s="9"/>
      <c r="AL951" s="9"/>
      <c r="AM951" s="13"/>
      <c r="AN951" s="6"/>
      <c r="AO951" s="6"/>
      <c r="AP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9"/>
      <c r="W952" s="9"/>
      <c r="X952" s="9"/>
      <c r="Y952" s="9"/>
      <c r="Z952" s="9"/>
      <c r="AA952" s="9"/>
      <c r="AB952" s="9"/>
      <c r="AC952" s="9"/>
      <c r="AD952" s="6"/>
      <c r="AE952" s="6"/>
      <c r="AF952" s="6"/>
      <c r="AG952" s="9"/>
      <c r="AH952" s="9"/>
      <c r="AI952" s="9"/>
      <c r="AJ952" s="9"/>
      <c r="AK952" s="9"/>
      <c r="AL952" s="9"/>
      <c r="AM952" s="13"/>
      <c r="AN952" s="6"/>
      <c r="AO952" s="6"/>
      <c r="AP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9"/>
      <c r="W953" s="9"/>
      <c r="X953" s="9"/>
      <c r="Y953" s="9"/>
      <c r="Z953" s="9"/>
      <c r="AA953" s="9"/>
      <c r="AB953" s="9"/>
      <c r="AC953" s="9"/>
      <c r="AD953" s="6"/>
      <c r="AE953" s="6"/>
      <c r="AF953" s="6"/>
      <c r="AG953" s="9"/>
      <c r="AH953" s="9"/>
      <c r="AI953" s="9"/>
      <c r="AJ953" s="9"/>
      <c r="AK953" s="9"/>
      <c r="AL953" s="9"/>
      <c r="AM953" s="13"/>
      <c r="AN953" s="6"/>
      <c r="AO953" s="6"/>
      <c r="AP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9"/>
      <c r="W954" s="9"/>
      <c r="X954" s="9"/>
      <c r="Y954" s="9"/>
      <c r="Z954" s="9"/>
      <c r="AA954" s="9"/>
      <c r="AB954" s="9"/>
      <c r="AC954" s="9"/>
      <c r="AD954" s="6"/>
      <c r="AE954" s="6"/>
      <c r="AF954" s="6"/>
      <c r="AG954" s="9"/>
      <c r="AH954" s="9"/>
      <c r="AI954" s="9"/>
      <c r="AJ954" s="9"/>
      <c r="AK954" s="9"/>
      <c r="AL954" s="9"/>
      <c r="AM954" s="13"/>
      <c r="AN954" s="6"/>
      <c r="AO954" s="6"/>
      <c r="AP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9"/>
      <c r="W955" s="9"/>
      <c r="X955" s="9"/>
      <c r="Y955" s="9"/>
      <c r="Z955" s="9"/>
      <c r="AA955" s="9"/>
      <c r="AB955" s="9"/>
      <c r="AC955" s="9"/>
      <c r="AD955" s="6"/>
      <c r="AE955" s="6"/>
      <c r="AF955" s="6"/>
      <c r="AG955" s="9"/>
      <c r="AH955" s="9"/>
      <c r="AI955" s="9"/>
      <c r="AJ955" s="9"/>
      <c r="AK955" s="9"/>
      <c r="AL955" s="9"/>
      <c r="AM955" s="13"/>
      <c r="AN955" s="6"/>
      <c r="AO955" s="6"/>
      <c r="AP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9"/>
      <c r="W956" s="9"/>
      <c r="X956" s="9"/>
      <c r="Y956" s="9"/>
      <c r="Z956" s="9"/>
      <c r="AA956" s="9"/>
      <c r="AB956" s="9"/>
      <c r="AC956" s="9"/>
      <c r="AD956" s="6"/>
      <c r="AE956" s="6"/>
      <c r="AF956" s="6"/>
      <c r="AG956" s="9"/>
      <c r="AH956" s="9"/>
      <c r="AI956" s="9"/>
      <c r="AJ956" s="9"/>
      <c r="AK956" s="9"/>
      <c r="AL956" s="9"/>
      <c r="AM956" s="13"/>
      <c r="AN956" s="6"/>
      <c r="AO956" s="6"/>
      <c r="AP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9"/>
      <c r="W957" s="9"/>
      <c r="X957" s="9"/>
      <c r="Y957" s="9"/>
      <c r="Z957" s="9"/>
      <c r="AA957" s="9"/>
      <c r="AB957" s="9"/>
      <c r="AC957" s="9"/>
      <c r="AD957" s="6"/>
      <c r="AE957" s="6"/>
      <c r="AF957" s="6"/>
      <c r="AG957" s="9"/>
      <c r="AH957" s="9"/>
      <c r="AI957" s="9"/>
      <c r="AJ957" s="9"/>
      <c r="AK957" s="9"/>
      <c r="AL957" s="9"/>
      <c r="AM957" s="13"/>
      <c r="AN957" s="6"/>
      <c r="AO957" s="6"/>
      <c r="AP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9"/>
      <c r="W958" s="9"/>
      <c r="X958" s="9"/>
      <c r="Y958" s="9"/>
      <c r="Z958" s="9"/>
      <c r="AA958" s="9"/>
      <c r="AB958" s="9"/>
      <c r="AC958" s="9"/>
      <c r="AD958" s="6"/>
      <c r="AE958" s="6"/>
      <c r="AF958" s="6"/>
      <c r="AG958" s="9"/>
      <c r="AH958" s="9"/>
      <c r="AI958" s="9"/>
      <c r="AJ958" s="9"/>
      <c r="AK958" s="9"/>
      <c r="AL958" s="9"/>
      <c r="AM958" s="13"/>
      <c r="AN958" s="6"/>
      <c r="AO958" s="6"/>
      <c r="AP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9"/>
      <c r="W959" s="9"/>
      <c r="X959" s="9"/>
      <c r="Y959" s="9"/>
      <c r="Z959" s="9"/>
      <c r="AA959" s="9"/>
      <c r="AB959" s="9"/>
      <c r="AC959" s="9"/>
      <c r="AD959" s="6"/>
      <c r="AE959" s="6"/>
      <c r="AF959" s="6"/>
      <c r="AG959" s="9"/>
      <c r="AH959" s="9"/>
      <c r="AI959" s="9"/>
      <c r="AJ959" s="9"/>
      <c r="AK959" s="9"/>
      <c r="AL959" s="9"/>
      <c r="AM959" s="13"/>
      <c r="AN959" s="6"/>
      <c r="AO959" s="6"/>
      <c r="AP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9"/>
      <c r="W960" s="9"/>
      <c r="X960" s="9"/>
      <c r="Y960" s="9"/>
      <c r="Z960" s="9"/>
      <c r="AA960" s="9"/>
      <c r="AB960" s="9"/>
      <c r="AC960" s="9"/>
      <c r="AD960" s="6"/>
      <c r="AE960" s="6"/>
      <c r="AF960" s="6"/>
      <c r="AG960" s="9"/>
      <c r="AH960" s="9"/>
      <c r="AI960" s="9"/>
      <c r="AJ960" s="9"/>
      <c r="AK960" s="9"/>
      <c r="AL960" s="9"/>
      <c r="AM960" s="13"/>
      <c r="AN960" s="6"/>
      <c r="AO960" s="6"/>
      <c r="AP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9"/>
      <c r="W961" s="9"/>
      <c r="X961" s="9"/>
      <c r="Y961" s="9"/>
      <c r="Z961" s="9"/>
      <c r="AA961" s="9"/>
      <c r="AB961" s="9"/>
      <c r="AC961" s="9"/>
      <c r="AD961" s="6"/>
      <c r="AE961" s="6"/>
      <c r="AF961" s="6"/>
      <c r="AG961" s="9"/>
      <c r="AH961" s="9"/>
      <c r="AI961" s="9"/>
      <c r="AJ961" s="9"/>
      <c r="AK961" s="9"/>
      <c r="AL961" s="9"/>
      <c r="AM961" s="13"/>
      <c r="AN961" s="6"/>
      <c r="AO961" s="6"/>
      <c r="AP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9"/>
      <c r="W962" s="9"/>
      <c r="X962" s="9"/>
      <c r="Y962" s="9"/>
      <c r="Z962" s="9"/>
      <c r="AA962" s="9"/>
      <c r="AB962" s="9"/>
      <c r="AC962" s="9"/>
      <c r="AD962" s="6"/>
      <c r="AE962" s="6"/>
      <c r="AF962" s="6"/>
      <c r="AG962" s="9"/>
      <c r="AH962" s="9"/>
      <c r="AI962" s="9"/>
      <c r="AJ962" s="9"/>
      <c r="AK962" s="9"/>
      <c r="AL962" s="9"/>
      <c r="AM962" s="13"/>
      <c r="AN962" s="6"/>
      <c r="AO962" s="6"/>
      <c r="AP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9"/>
      <c r="W963" s="9"/>
      <c r="X963" s="9"/>
      <c r="Y963" s="9"/>
      <c r="Z963" s="9"/>
      <c r="AA963" s="9"/>
      <c r="AB963" s="9"/>
      <c r="AC963" s="9"/>
      <c r="AD963" s="6"/>
      <c r="AE963" s="6"/>
      <c r="AF963" s="6"/>
      <c r="AG963" s="9"/>
      <c r="AH963" s="9"/>
      <c r="AI963" s="9"/>
      <c r="AJ963" s="9"/>
      <c r="AK963" s="9"/>
      <c r="AL963" s="9"/>
      <c r="AM963" s="13"/>
      <c r="AN963" s="6"/>
      <c r="AO963" s="6"/>
      <c r="AP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9"/>
      <c r="W964" s="9"/>
      <c r="X964" s="9"/>
      <c r="Y964" s="9"/>
      <c r="Z964" s="9"/>
      <c r="AA964" s="9"/>
      <c r="AB964" s="9"/>
      <c r="AC964" s="9"/>
      <c r="AD964" s="6"/>
      <c r="AE964" s="6"/>
      <c r="AF964" s="6"/>
      <c r="AG964" s="9"/>
      <c r="AH964" s="9"/>
      <c r="AI964" s="9"/>
      <c r="AJ964" s="9"/>
      <c r="AK964" s="9"/>
      <c r="AL964" s="9"/>
      <c r="AM964" s="13"/>
      <c r="AN964" s="6"/>
      <c r="AO964" s="6"/>
      <c r="AP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9"/>
      <c r="W965" s="9"/>
      <c r="X965" s="9"/>
      <c r="Y965" s="9"/>
      <c r="Z965" s="9"/>
      <c r="AA965" s="9"/>
      <c r="AB965" s="9"/>
      <c r="AC965" s="9"/>
      <c r="AD965" s="6"/>
      <c r="AE965" s="6"/>
      <c r="AF965" s="6"/>
      <c r="AG965" s="9"/>
      <c r="AH965" s="9"/>
      <c r="AI965" s="9"/>
      <c r="AJ965" s="9"/>
      <c r="AK965" s="9"/>
      <c r="AL965" s="9"/>
      <c r="AM965" s="13"/>
      <c r="AN965" s="6"/>
      <c r="AO965" s="6"/>
      <c r="AP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9"/>
      <c r="W966" s="9"/>
      <c r="X966" s="9"/>
      <c r="Y966" s="9"/>
      <c r="Z966" s="9"/>
      <c r="AA966" s="9"/>
      <c r="AB966" s="9"/>
      <c r="AC966" s="9"/>
      <c r="AD966" s="6"/>
      <c r="AE966" s="6"/>
      <c r="AF966" s="6"/>
      <c r="AG966" s="9"/>
      <c r="AH966" s="9"/>
      <c r="AI966" s="9"/>
      <c r="AJ966" s="9"/>
      <c r="AK966" s="9"/>
      <c r="AL966" s="9"/>
      <c r="AM966" s="13"/>
      <c r="AN966" s="6"/>
      <c r="AO966" s="6"/>
      <c r="AP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9"/>
      <c r="W967" s="9"/>
      <c r="X967" s="9"/>
      <c r="Y967" s="9"/>
      <c r="Z967" s="9"/>
      <c r="AA967" s="9"/>
      <c r="AB967" s="9"/>
      <c r="AC967" s="9"/>
      <c r="AD967" s="6"/>
      <c r="AE967" s="6"/>
      <c r="AF967" s="6"/>
      <c r="AG967" s="9"/>
      <c r="AH967" s="9"/>
      <c r="AI967" s="9"/>
      <c r="AJ967" s="9"/>
      <c r="AK967" s="9"/>
      <c r="AL967" s="9"/>
      <c r="AM967" s="13"/>
      <c r="AN967" s="6"/>
      <c r="AO967" s="6"/>
      <c r="AP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9"/>
      <c r="W968" s="9"/>
      <c r="X968" s="9"/>
      <c r="Y968" s="9"/>
      <c r="Z968" s="9"/>
      <c r="AA968" s="9"/>
      <c r="AB968" s="9"/>
      <c r="AC968" s="9"/>
      <c r="AD968" s="6"/>
      <c r="AE968" s="6"/>
      <c r="AF968" s="6"/>
      <c r="AG968" s="9"/>
      <c r="AH968" s="9"/>
      <c r="AI968" s="9"/>
      <c r="AJ968" s="9"/>
      <c r="AK968" s="9"/>
      <c r="AL968" s="9"/>
      <c r="AM968" s="13"/>
      <c r="AN968" s="6"/>
      <c r="AO968" s="6"/>
      <c r="AP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9"/>
      <c r="W969" s="9"/>
      <c r="X969" s="9"/>
      <c r="Y969" s="9"/>
      <c r="Z969" s="9"/>
      <c r="AA969" s="9"/>
      <c r="AB969" s="9"/>
      <c r="AC969" s="9"/>
      <c r="AD969" s="6"/>
      <c r="AE969" s="6"/>
      <c r="AF969" s="6"/>
      <c r="AG969" s="9"/>
      <c r="AH969" s="9"/>
      <c r="AI969" s="9"/>
      <c r="AJ969" s="9"/>
      <c r="AK969" s="9"/>
      <c r="AL969" s="9"/>
      <c r="AM969" s="13"/>
      <c r="AN969" s="6"/>
      <c r="AO969" s="6"/>
      <c r="AP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9"/>
      <c r="W970" s="9"/>
      <c r="X970" s="9"/>
      <c r="Y970" s="9"/>
      <c r="Z970" s="9"/>
      <c r="AA970" s="9"/>
      <c r="AB970" s="9"/>
      <c r="AC970" s="9"/>
      <c r="AD970" s="6"/>
      <c r="AE970" s="6"/>
      <c r="AF970" s="6"/>
      <c r="AG970" s="9"/>
      <c r="AH970" s="9"/>
      <c r="AI970" s="9"/>
      <c r="AJ970" s="9"/>
      <c r="AK970" s="9"/>
      <c r="AL970" s="9"/>
      <c r="AM970" s="13"/>
      <c r="AN970" s="6"/>
      <c r="AO970" s="6"/>
      <c r="AP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9"/>
      <c r="W971" s="9"/>
      <c r="X971" s="9"/>
      <c r="Y971" s="9"/>
      <c r="Z971" s="9"/>
      <c r="AA971" s="9"/>
      <c r="AB971" s="9"/>
      <c r="AC971" s="9"/>
      <c r="AD971" s="6"/>
      <c r="AE971" s="6"/>
      <c r="AF971" s="6"/>
      <c r="AG971" s="9"/>
      <c r="AH971" s="9"/>
      <c r="AI971" s="9"/>
      <c r="AJ971" s="9"/>
      <c r="AK971" s="9"/>
      <c r="AL971" s="9"/>
      <c r="AM971" s="13"/>
      <c r="AN971" s="6"/>
      <c r="AO971" s="6"/>
      <c r="AP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9"/>
      <c r="W972" s="9"/>
      <c r="X972" s="9"/>
      <c r="Y972" s="9"/>
      <c r="Z972" s="9"/>
      <c r="AA972" s="9"/>
      <c r="AB972" s="9"/>
      <c r="AC972" s="9"/>
      <c r="AD972" s="6"/>
      <c r="AE972" s="6"/>
      <c r="AF972" s="6"/>
      <c r="AG972" s="9"/>
      <c r="AH972" s="9"/>
      <c r="AI972" s="9"/>
      <c r="AJ972" s="9"/>
      <c r="AK972" s="9"/>
      <c r="AL972" s="9"/>
      <c r="AM972" s="13"/>
      <c r="AN972" s="6"/>
      <c r="AO972" s="6"/>
      <c r="AP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9"/>
      <c r="W973" s="9"/>
      <c r="X973" s="9"/>
      <c r="Y973" s="9"/>
      <c r="Z973" s="9"/>
      <c r="AA973" s="9"/>
      <c r="AB973" s="9"/>
      <c r="AC973" s="9"/>
      <c r="AD973" s="6"/>
      <c r="AE973" s="6"/>
      <c r="AF973" s="6"/>
      <c r="AG973" s="9"/>
      <c r="AH973" s="9"/>
      <c r="AI973" s="9"/>
      <c r="AJ973" s="9"/>
      <c r="AK973" s="9"/>
      <c r="AL973" s="9"/>
      <c r="AM973" s="13"/>
      <c r="AN973" s="6"/>
      <c r="AO973" s="6"/>
      <c r="AP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9"/>
      <c r="W974" s="9"/>
      <c r="X974" s="9"/>
      <c r="Y974" s="9"/>
      <c r="Z974" s="9"/>
      <c r="AA974" s="9"/>
      <c r="AB974" s="9"/>
      <c r="AC974" s="9"/>
      <c r="AD974" s="6"/>
      <c r="AE974" s="6"/>
      <c r="AF974" s="6"/>
      <c r="AG974" s="9"/>
      <c r="AH974" s="9"/>
      <c r="AI974" s="9"/>
      <c r="AJ974" s="9"/>
      <c r="AK974" s="9"/>
      <c r="AL974" s="9"/>
      <c r="AM974" s="13"/>
      <c r="AN974" s="6"/>
      <c r="AO974" s="6"/>
      <c r="AP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9"/>
      <c r="W975" s="9"/>
      <c r="X975" s="9"/>
      <c r="Y975" s="9"/>
      <c r="Z975" s="9"/>
      <c r="AA975" s="9"/>
      <c r="AB975" s="9"/>
      <c r="AC975" s="9"/>
      <c r="AD975" s="6"/>
      <c r="AE975" s="6"/>
      <c r="AF975" s="6"/>
      <c r="AG975" s="9"/>
      <c r="AH975" s="9"/>
      <c r="AI975" s="9"/>
      <c r="AJ975" s="9"/>
      <c r="AK975" s="9"/>
      <c r="AL975" s="9"/>
      <c r="AM975" s="13"/>
      <c r="AN975" s="6"/>
      <c r="AO975" s="6"/>
      <c r="AP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9"/>
      <c r="W976" s="9"/>
      <c r="X976" s="9"/>
      <c r="Y976" s="9"/>
      <c r="Z976" s="9"/>
      <c r="AA976" s="9"/>
      <c r="AB976" s="9"/>
      <c r="AC976" s="9"/>
      <c r="AD976" s="6"/>
      <c r="AE976" s="6"/>
      <c r="AF976" s="6"/>
      <c r="AG976" s="9"/>
      <c r="AH976" s="9"/>
      <c r="AI976" s="9"/>
      <c r="AJ976" s="9"/>
      <c r="AK976" s="9"/>
      <c r="AL976" s="9"/>
      <c r="AM976" s="13"/>
      <c r="AN976" s="6"/>
      <c r="AO976" s="6"/>
      <c r="AP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9"/>
      <c r="W977" s="9"/>
      <c r="X977" s="9"/>
      <c r="Y977" s="9"/>
      <c r="Z977" s="9"/>
      <c r="AA977" s="9"/>
      <c r="AB977" s="9"/>
      <c r="AC977" s="9"/>
      <c r="AD977" s="6"/>
      <c r="AE977" s="6"/>
      <c r="AF977" s="6"/>
      <c r="AG977" s="9"/>
      <c r="AH977" s="9"/>
      <c r="AI977" s="9"/>
      <c r="AJ977" s="9"/>
      <c r="AK977" s="9"/>
      <c r="AL977" s="9"/>
      <c r="AM977" s="13"/>
      <c r="AN977" s="6"/>
      <c r="AO977" s="6"/>
      <c r="AP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9"/>
      <c r="W978" s="9"/>
      <c r="X978" s="9"/>
      <c r="Y978" s="9"/>
      <c r="Z978" s="9"/>
      <c r="AA978" s="9"/>
      <c r="AB978" s="9"/>
      <c r="AC978" s="9"/>
      <c r="AD978" s="6"/>
      <c r="AE978" s="6"/>
      <c r="AF978" s="6"/>
      <c r="AG978" s="9"/>
      <c r="AH978" s="9"/>
      <c r="AI978" s="9"/>
      <c r="AJ978" s="9"/>
      <c r="AK978" s="9"/>
      <c r="AL978" s="9"/>
      <c r="AM978" s="13"/>
      <c r="AN978" s="6"/>
      <c r="AO978" s="6"/>
      <c r="AP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9"/>
      <c r="W979" s="9"/>
      <c r="X979" s="9"/>
      <c r="Y979" s="9"/>
      <c r="Z979" s="9"/>
      <c r="AA979" s="9"/>
      <c r="AB979" s="9"/>
      <c r="AC979" s="9"/>
      <c r="AD979" s="6"/>
      <c r="AE979" s="6"/>
      <c r="AF979" s="6"/>
      <c r="AG979" s="9"/>
      <c r="AH979" s="9"/>
      <c r="AI979" s="9"/>
      <c r="AJ979" s="9"/>
      <c r="AK979" s="9"/>
      <c r="AL979" s="9"/>
      <c r="AM979" s="13"/>
      <c r="AN979" s="6"/>
      <c r="AO979" s="6"/>
      <c r="AP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9"/>
      <c r="W980" s="9"/>
      <c r="X980" s="9"/>
      <c r="Y980" s="9"/>
      <c r="Z980" s="9"/>
      <c r="AA980" s="9"/>
      <c r="AB980" s="9"/>
      <c r="AC980" s="9"/>
      <c r="AD980" s="6"/>
      <c r="AE980" s="6"/>
      <c r="AF980" s="6"/>
      <c r="AG980" s="9"/>
      <c r="AH980" s="9"/>
      <c r="AI980" s="9"/>
      <c r="AJ980" s="9"/>
      <c r="AK980" s="9"/>
      <c r="AL980" s="9"/>
      <c r="AM980" s="13"/>
      <c r="AN980" s="6"/>
      <c r="AO980" s="6"/>
      <c r="AP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9"/>
      <c r="W981" s="9"/>
      <c r="X981" s="9"/>
      <c r="Y981" s="9"/>
      <c r="Z981" s="9"/>
      <c r="AA981" s="9"/>
      <c r="AB981" s="9"/>
      <c r="AC981" s="9"/>
      <c r="AD981" s="6"/>
      <c r="AE981" s="6"/>
      <c r="AF981" s="6"/>
      <c r="AG981" s="9"/>
      <c r="AH981" s="9"/>
      <c r="AI981" s="9"/>
      <c r="AJ981" s="9"/>
      <c r="AK981" s="9"/>
      <c r="AL981" s="9"/>
      <c r="AM981" s="13"/>
      <c r="AN981" s="6"/>
      <c r="AO981" s="6"/>
      <c r="AP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9"/>
      <c r="W982" s="9"/>
      <c r="X982" s="9"/>
      <c r="Y982" s="9"/>
      <c r="Z982" s="9"/>
      <c r="AA982" s="9"/>
      <c r="AB982" s="9"/>
      <c r="AC982" s="9"/>
      <c r="AD982" s="6"/>
      <c r="AE982" s="6"/>
      <c r="AF982" s="6"/>
      <c r="AG982" s="9"/>
      <c r="AH982" s="9"/>
      <c r="AI982" s="9"/>
      <c r="AJ982" s="9"/>
      <c r="AK982" s="9"/>
      <c r="AL982" s="9"/>
      <c r="AM982" s="13"/>
      <c r="AN982" s="6"/>
      <c r="AO982" s="6"/>
      <c r="AP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9"/>
      <c r="W983" s="9"/>
      <c r="X983" s="9"/>
      <c r="Y983" s="9"/>
      <c r="Z983" s="9"/>
      <c r="AA983" s="9"/>
      <c r="AB983" s="9"/>
      <c r="AC983" s="9"/>
      <c r="AD983" s="6"/>
      <c r="AE983" s="6"/>
      <c r="AF983" s="6"/>
      <c r="AG983" s="9"/>
      <c r="AH983" s="9"/>
      <c r="AI983" s="9"/>
      <c r="AJ983" s="9"/>
      <c r="AK983" s="9"/>
      <c r="AL983" s="9"/>
      <c r="AM983" s="13"/>
      <c r="AN983" s="6"/>
      <c r="AO983" s="6"/>
      <c r="AP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9"/>
      <c r="W984" s="9"/>
      <c r="X984" s="9"/>
      <c r="Y984" s="9"/>
      <c r="Z984" s="9"/>
      <c r="AA984" s="9"/>
      <c r="AB984" s="9"/>
      <c r="AC984" s="9"/>
      <c r="AD984" s="6"/>
      <c r="AE984" s="6"/>
      <c r="AF984" s="6"/>
      <c r="AG984" s="9"/>
      <c r="AH984" s="9"/>
      <c r="AI984" s="9"/>
      <c r="AJ984" s="9"/>
      <c r="AK984" s="9"/>
      <c r="AL984" s="9"/>
      <c r="AM984" s="13"/>
      <c r="AN984" s="6"/>
      <c r="AO984" s="6"/>
      <c r="AP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9"/>
      <c r="W985" s="9"/>
      <c r="X985" s="9"/>
      <c r="Y985" s="9"/>
      <c r="Z985" s="9"/>
      <c r="AA985" s="9"/>
      <c r="AB985" s="9"/>
      <c r="AC985" s="9"/>
      <c r="AD985" s="6"/>
      <c r="AE985" s="6"/>
      <c r="AF985" s="6"/>
      <c r="AG985" s="9"/>
      <c r="AH985" s="9"/>
      <c r="AI985" s="9"/>
      <c r="AJ985" s="9"/>
      <c r="AK985" s="9"/>
      <c r="AL985" s="9"/>
      <c r="AM985" s="13"/>
      <c r="AN985" s="6"/>
      <c r="AO985" s="6"/>
      <c r="AP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9"/>
      <c r="W986" s="9"/>
      <c r="X986" s="9"/>
      <c r="Y986" s="9"/>
      <c r="Z986" s="9"/>
      <c r="AA986" s="9"/>
      <c r="AB986" s="9"/>
      <c r="AC986" s="9"/>
      <c r="AD986" s="6"/>
      <c r="AE986" s="6"/>
      <c r="AF986" s="6"/>
      <c r="AG986" s="9"/>
      <c r="AH986" s="9"/>
      <c r="AI986" s="9"/>
      <c r="AJ986" s="9"/>
      <c r="AK986" s="9"/>
      <c r="AL986" s="9"/>
      <c r="AM986" s="13"/>
      <c r="AN986" s="6"/>
      <c r="AO986" s="6"/>
      <c r="AP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9"/>
      <c r="W987" s="9"/>
      <c r="X987" s="9"/>
      <c r="Y987" s="9"/>
      <c r="Z987" s="9"/>
      <c r="AA987" s="9"/>
      <c r="AB987" s="9"/>
      <c r="AC987" s="9"/>
      <c r="AD987" s="6"/>
      <c r="AE987" s="6"/>
      <c r="AF987" s="6"/>
      <c r="AG987" s="9"/>
      <c r="AH987" s="9"/>
      <c r="AI987" s="9"/>
      <c r="AJ987" s="9"/>
      <c r="AK987" s="9"/>
      <c r="AL987" s="9"/>
      <c r="AM987" s="13"/>
      <c r="AN987" s="6"/>
      <c r="AO987" s="6"/>
      <c r="AP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9"/>
      <c r="W988" s="9"/>
      <c r="X988" s="9"/>
      <c r="Y988" s="9"/>
      <c r="Z988" s="9"/>
      <c r="AA988" s="9"/>
      <c r="AB988" s="9"/>
      <c r="AC988" s="9"/>
      <c r="AD988" s="6"/>
      <c r="AE988" s="6"/>
      <c r="AF988" s="6"/>
      <c r="AG988" s="9"/>
      <c r="AH988" s="9"/>
      <c r="AI988" s="9"/>
      <c r="AJ988" s="9"/>
      <c r="AK988" s="9"/>
      <c r="AL988" s="9"/>
      <c r="AM988" s="13"/>
      <c r="AN988" s="6"/>
      <c r="AO988" s="6"/>
      <c r="AP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9"/>
      <c r="W989" s="9"/>
      <c r="X989" s="9"/>
      <c r="Y989" s="9"/>
      <c r="Z989" s="9"/>
      <c r="AA989" s="9"/>
      <c r="AB989" s="9"/>
      <c r="AC989" s="9"/>
      <c r="AD989" s="6"/>
      <c r="AE989" s="6"/>
      <c r="AF989" s="6"/>
      <c r="AG989" s="9"/>
      <c r="AH989" s="9"/>
      <c r="AI989" s="9"/>
      <c r="AJ989" s="9"/>
      <c r="AK989" s="9"/>
      <c r="AL989" s="9"/>
      <c r="AM989" s="13"/>
      <c r="AN989" s="6"/>
      <c r="AO989" s="6"/>
      <c r="AP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9"/>
      <c r="W990" s="9"/>
      <c r="X990" s="9"/>
      <c r="Y990" s="9"/>
      <c r="Z990" s="9"/>
      <c r="AA990" s="9"/>
      <c r="AB990" s="9"/>
      <c r="AC990" s="9"/>
      <c r="AD990" s="6"/>
      <c r="AE990" s="6"/>
      <c r="AF990" s="6"/>
      <c r="AG990" s="9"/>
      <c r="AH990" s="9"/>
      <c r="AI990" s="9"/>
      <c r="AJ990" s="9"/>
      <c r="AK990" s="9"/>
      <c r="AL990" s="9"/>
      <c r="AM990" s="13"/>
      <c r="AN990" s="6"/>
      <c r="AO990" s="6"/>
      <c r="AP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9"/>
      <c r="W991" s="9"/>
      <c r="X991" s="9"/>
      <c r="Y991" s="9"/>
      <c r="Z991" s="9"/>
      <c r="AA991" s="9"/>
      <c r="AB991" s="9"/>
      <c r="AC991" s="9"/>
      <c r="AD991" s="6"/>
      <c r="AE991" s="6"/>
      <c r="AF991" s="6"/>
      <c r="AG991" s="9"/>
      <c r="AH991" s="9"/>
      <c r="AI991" s="9"/>
      <c r="AJ991" s="9"/>
      <c r="AK991" s="9"/>
      <c r="AL991" s="9"/>
      <c r="AM991" s="13"/>
      <c r="AN991" s="6"/>
      <c r="AO991" s="6"/>
      <c r="AP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9"/>
      <c r="W992" s="9"/>
      <c r="X992" s="9"/>
      <c r="Y992" s="9"/>
      <c r="Z992" s="9"/>
      <c r="AA992" s="9"/>
      <c r="AB992" s="9"/>
      <c r="AC992" s="9"/>
      <c r="AD992" s="6"/>
      <c r="AE992" s="6"/>
      <c r="AF992" s="6"/>
      <c r="AG992" s="9"/>
      <c r="AH992" s="9"/>
      <c r="AI992" s="9"/>
      <c r="AJ992" s="9"/>
      <c r="AK992" s="9"/>
      <c r="AL992" s="9"/>
      <c r="AM992" s="13"/>
      <c r="AN992" s="6"/>
      <c r="AO992" s="6"/>
      <c r="AP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9"/>
      <c r="W993" s="9"/>
      <c r="X993" s="9"/>
      <c r="Y993" s="9"/>
      <c r="Z993" s="9"/>
      <c r="AA993" s="9"/>
      <c r="AB993" s="9"/>
      <c r="AC993" s="9"/>
      <c r="AD993" s="6"/>
      <c r="AE993" s="6"/>
      <c r="AF993" s="6"/>
      <c r="AG993" s="9"/>
      <c r="AH993" s="9"/>
      <c r="AI993" s="9"/>
      <c r="AJ993" s="9"/>
      <c r="AK993" s="9"/>
      <c r="AL993" s="9"/>
      <c r="AM993" s="13"/>
      <c r="AN993" s="6"/>
      <c r="AO993" s="6"/>
      <c r="AP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9"/>
      <c r="W994" s="9"/>
      <c r="X994" s="9"/>
      <c r="Y994" s="9"/>
      <c r="Z994" s="9"/>
      <c r="AA994" s="9"/>
      <c r="AB994" s="9"/>
      <c r="AC994" s="9"/>
      <c r="AD994" s="6"/>
      <c r="AE994" s="6"/>
      <c r="AF994" s="6"/>
      <c r="AG994" s="9"/>
      <c r="AH994" s="9"/>
      <c r="AI994" s="9"/>
      <c r="AJ994" s="9"/>
      <c r="AK994" s="9"/>
      <c r="AL994" s="9"/>
      <c r="AM994" s="13"/>
      <c r="AN994" s="6"/>
      <c r="AO994" s="6"/>
      <c r="AP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9"/>
      <c r="W995" s="9"/>
      <c r="X995" s="9"/>
      <c r="Y995" s="9"/>
      <c r="Z995" s="9"/>
      <c r="AA995" s="9"/>
      <c r="AB995" s="9"/>
      <c r="AC995" s="9"/>
      <c r="AD995" s="6"/>
      <c r="AE995" s="6"/>
      <c r="AF995" s="6"/>
      <c r="AG995" s="9"/>
      <c r="AH995" s="9"/>
      <c r="AI995" s="9"/>
      <c r="AJ995" s="9"/>
      <c r="AK995" s="9"/>
      <c r="AL995" s="9"/>
      <c r="AM995" s="13"/>
      <c r="AN995" s="6"/>
      <c r="AO995" s="6"/>
      <c r="AP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9"/>
      <c r="W996" s="9"/>
      <c r="X996" s="9"/>
      <c r="Y996" s="9"/>
      <c r="Z996" s="9"/>
      <c r="AA996" s="9"/>
      <c r="AB996" s="9"/>
      <c r="AC996" s="9"/>
      <c r="AD996" s="6"/>
      <c r="AE996" s="6"/>
      <c r="AF996" s="6"/>
      <c r="AG996" s="9"/>
      <c r="AH996" s="9"/>
      <c r="AI996" s="9"/>
      <c r="AJ996" s="9"/>
      <c r="AK996" s="9"/>
      <c r="AL996" s="9"/>
      <c r="AM996" s="13"/>
      <c r="AN996" s="6"/>
      <c r="AO996" s="6"/>
      <c r="AP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9"/>
      <c r="W997" s="9"/>
      <c r="X997" s="9"/>
      <c r="Y997" s="9"/>
      <c r="Z997" s="9"/>
      <c r="AA997" s="9"/>
      <c r="AB997" s="9"/>
      <c r="AC997" s="9"/>
      <c r="AD997" s="6"/>
      <c r="AE997" s="6"/>
      <c r="AF997" s="6"/>
      <c r="AG997" s="9"/>
      <c r="AH997" s="9"/>
      <c r="AI997" s="9"/>
      <c r="AJ997" s="9"/>
      <c r="AK997" s="9"/>
      <c r="AL997" s="9"/>
      <c r="AM997" s="13"/>
      <c r="AN997" s="6"/>
      <c r="AO997" s="6"/>
      <c r="AP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9"/>
      <c r="W998" s="9"/>
      <c r="X998" s="9"/>
      <c r="Y998" s="9"/>
      <c r="Z998" s="9"/>
      <c r="AA998" s="9"/>
      <c r="AB998" s="9"/>
      <c r="AC998" s="9"/>
      <c r="AD998" s="6"/>
      <c r="AE998" s="6"/>
      <c r="AF998" s="6"/>
      <c r="AG998" s="9"/>
      <c r="AH998" s="9"/>
      <c r="AI998" s="9"/>
      <c r="AJ998" s="9"/>
      <c r="AK998" s="9"/>
      <c r="AL998" s="9"/>
      <c r="AM998" s="13"/>
      <c r="AN998" s="6"/>
      <c r="AO998" s="6"/>
      <c r="AP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9"/>
      <c r="W999" s="9"/>
      <c r="X999" s="9"/>
      <c r="Y999" s="9"/>
      <c r="Z999" s="9"/>
      <c r="AA999" s="9"/>
      <c r="AB999" s="9"/>
      <c r="AC999" s="9"/>
      <c r="AD999" s="6"/>
      <c r="AE999" s="6"/>
      <c r="AF999" s="6"/>
      <c r="AG999" s="9"/>
      <c r="AH999" s="9"/>
      <c r="AI999" s="9"/>
      <c r="AJ999" s="9"/>
      <c r="AK999" s="9"/>
      <c r="AL999" s="9"/>
      <c r="AM999" s="13"/>
      <c r="AN999" s="6"/>
      <c r="AO999" s="6"/>
      <c r="AP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9"/>
      <c r="W1000" s="9"/>
      <c r="X1000" s="9"/>
      <c r="Y1000" s="9"/>
      <c r="Z1000" s="9"/>
      <c r="AA1000" s="9"/>
      <c r="AB1000" s="9"/>
      <c r="AC1000" s="9"/>
      <c r="AD1000" s="6"/>
      <c r="AE1000" s="6"/>
      <c r="AF1000" s="6"/>
      <c r="AG1000" s="9"/>
      <c r="AH1000" s="9"/>
      <c r="AI1000" s="9"/>
      <c r="AJ1000" s="9"/>
      <c r="AK1000" s="9"/>
      <c r="AL1000" s="9"/>
      <c r="AM1000" s="13"/>
      <c r="AN1000" s="6"/>
      <c r="AO1000" s="6"/>
      <c r="AP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9"/>
      <c r="W1001" s="9"/>
      <c r="X1001" s="9"/>
      <c r="Y1001" s="9"/>
      <c r="Z1001" s="9"/>
      <c r="AA1001" s="9"/>
      <c r="AB1001" s="9"/>
      <c r="AC1001" s="9"/>
      <c r="AD1001" s="6"/>
      <c r="AE1001" s="6"/>
      <c r="AF1001" s="6"/>
      <c r="AG1001" s="9"/>
      <c r="AH1001" s="9"/>
      <c r="AI1001" s="9"/>
      <c r="AJ1001" s="9"/>
      <c r="AK1001" s="9"/>
      <c r="AL1001" s="9"/>
      <c r="AM1001" s="13"/>
      <c r="AN1001" s="6"/>
      <c r="AO1001" s="6"/>
      <c r="AP1001" s="6"/>
    </row>
    <row r="1002"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9"/>
      <c r="W1002" s="9"/>
      <c r="X1002" s="9"/>
      <c r="Y1002" s="9"/>
      <c r="Z1002" s="9"/>
      <c r="AA1002" s="9"/>
      <c r="AB1002" s="9"/>
      <c r="AC1002" s="9"/>
      <c r="AD1002" s="6"/>
      <c r="AE1002" s="6"/>
      <c r="AF1002" s="6"/>
      <c r="AG1002" s="9"/>
      <c r="AH1002" s="9"/>
      <c r="AI1002" s="9"/>
      <c r="AJ1002" s="9"/>
      <c r="AK1002" s="9"/>
      <c r="AL1002" s="9"/>
      <c r="AM1002" s="6"/>
      <c r="AN1002" s="6"/>
      <c r="AO1002" s="6"/>
      <c r="AP1002" s="6"/>
    </row>
    <row r="1003"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9"/>
      <c r="W1003" s="9"/>
      <c r="X1003" s="9"/>
      <c r="Y1003" s="9"/>
      <c r="Z1003" s="9"/>
      <c r="AA1003" s="9"/>
      <c r="AB1003" s="9"/>
      <c r="AC1003" s="9"/>
      <c r="AD1003" s="6"/>
      <c r="AE1003" s="6"/>
      <c r="AF1003" s="6"/>
      <c r="AG1003" s="9"/>
      <c r="AH1003" s="9"/>
      <c r="AI1003" s="9"/>
      <c r="AJ1003" s="9"/>
      <c r="AK1003" s="9"/>
      <c r="AL1003" s="9"/>
      <c r="AM1003" s="6"/>
      <c r="AN1003" s="6"/>
      <c r="AO1003" s="6"/>
      <c r="AP1003" s="6"/>
    </row>
    <row r="1004"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9"/>
      <c r="W1004" s="9"/>
      <c r="X1004" s="9"/>
      <c r="Y1004" s="9"/>
      <c r="Z1004" s="9"/>
      <c r="AA1004" s="9"/>
      <c r="AB1004" s="9"/>
      <c r="AC1004" s="9"/>
      <c r="AD1004" s="6"/>
      <c r="AE1004" s="6"/>
      <c r="AF1004" s="6"/>
      <c r="AG1004" s="9"/>
      <c r="AH1004" s="9"/>
      <c r="AI1004" s="9"/>
      <c r="AJ1004" s="9"/>
      <c r="AK1004" s="9"/>
      <c r="AL1004" s="9"/>
      <c r="AM1004" s="6"/>
      <c r="AN1004" s="6"/>
      <c r="AO1004" s="6"/>
      <c r="AP1004" s="6"/>
    </row>
    <row r="1005"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9"/>
      <c r="W1005" s="9"/>
      <c r="X1005" s="9"/>
      <c r="Y1005" s="9"/>
      <c r="Z1005" s="9"/>
      <c r="AA1005" s="9"/>
      <c r="AB1005" s="9"/>
      <c r="AC1005" s="9"/>
      <c r="AD1005" s="6"/>
      <c r="AE1005" s="6"/>
      <c r="AF1005" s="6"/>
      <c r="AG1005" s="9"/>
      <c r="AH1005" s="9"/>
      <c r="AI1005" s="9"/>
      <c r="AJ1005" s="9"/>
      <c r="AK1005" s="9"/>
      <c r="AL1005" s="9"/>
      <c r="AM1005" s="6"/>
      <c r="AN1005" s="6"/>
      <c r="AO1005" s="6"/>
      <c r="AP1005" s="6"/>
    </row>
  </sheetData>
  <mergeCells count="1">
    <mergeCell ref="AD1:AF1"/>
  </mergeCells>
  <dataValidations>
    <dataValidation type="list" allowBlank="1" showErrorMessage="1" sqref="K3:K732 T3:T732 AC3:AC732">
      <formula1>Categories!$B$1:$B$5</formula1>
    </dataValidation>
    <dataValidation type="list" allowBlank="1" showErrorMessage="1" sqref="J3:J732 S3:S732 AB3:AB732">
      <formula1>Categories!$A$1:$A$4</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10.44"/>
    <col customWidth="1" min="2" max="2" width="19.33"/>
    <col customWidth="1" min="3" max="3" width="35.22"/>
    <col customWidth="1" min="4" max="4" width="9.33"/>
    <col customWidth="1" min="5" max="6" width="8.44"/>
    <col customWidth="1" min="7" max="7" width="9.0"/>
    <col customWidth="1" min="8" max="9" width="7.67"/>
    <col customWidth="1" min="10" max="11" width="14.56"/>
    <col customWidth="1" min="12" max="12" width="47.78"/>
    <col customWidth="1" min="13" max="18" width="9.33"/>
    <col customWidth="1" min="19" max="20" width="14.56"/>
    <col customWidth="1" min="21" max="21" width="44.0"/>
    <col customWidth="1" min="22" max="27" width="8.44"/>
    <col customWidth="1" min="28" max="29" width="14.56"/>
    <col customWidth="1" min="30" max="32" width="9.56"/>
    <col customWidth="1" min="33" max="38" width="8.44"/>
    <col customWidth="1" min="39" max="39" width="12.0"/>
    <col customWidth="1" min="40" max="44" width="10.56"/>
  </cols>
  <sheetData>
    <row r="1" ht="59.25" customHeight="1">
      <c r="A1" s="1" t="s">
        <v>0</v>
      </c>
      <c r="B1" s="1" t="s">
        <v>1</v>
      </c>
      <c r="C1" s="2" t="s">
        <v>2</v>
      </c>
      <c r="D1" s="2" t="s">
        <v>3</v>
      </c>
      <c r="E1" s="2" t="s">
        <v>3</v>
      </c>
      <c r="F1" s="2" t="s">
        <v>3</v>
      </c>
      <c r="G1" s="2" t="s">
        <v>3</v>
      </c>
      <c r="H1" s="2" t="s">
        <v>4</v>
      </c>
      <c r="I1" s="2" t="s">
        <v>5</v>
      </c>
      <c r="J1" s="2" t="s">
        <v>6</v>
      </c>
      <c r="K1" s="2" t="s">
        <v>7</v>
      </c>
      <c r="L1" s="3" t="s">
        <v>2</v>
      </c>
      <c r="M1" s="3"/>
      <c r="N1" s="3"/>
      <c r="O1" s="3"/>
      <c r="P1" s="3"/>
      <c r="Q1" s="3"/>
      <c r="R1" s="3"/>
      <c r="S1" s="3"/>
      <c r="T1" s="3"/>
      <c r="U1" s="2" t="s">
        <v>2</v>
      </c>
      <c r="V1" s="2"/>
      <c r="W1" s="2"/>
      <c r="X1" s="2"/>
      <c r="Y1" s="2"/>
      <c r="Z1" s="2"/>
      <c r="AA1" s="2"/>
      <c r="AB1" s="2"/>
      <c r="AC1" s="2"/>
      <c r="AD1" s="4" t="s">
        <v>8</v>
      </c>
      <c r="AG1" s="3" t="s">
        <v>9</v>
      </c>
      <c r="AH1" s="3"/>
      <c r="AI1" s="3"/>
      <c r="AJ1" s="3"/>
      <c r="AK1" s="3"/>
      <c r="AL1" s="3"/>
      <c r="AM1" s="15" t="s">
        <v>24</v>
      </c>
      <c r="AN1" s="5"/>
      <c r="AO1" s="5"/>
      <c r="AP1" s="6"/>
      <c r="AQ1" s="6"/>
      <c r="AR1" s="6"/>
    </row>
    <row r="2" ht="71.25" customHeight="1">
      <c r="C2" s="2" t="s">
        <v>10</v>
      </c>
      <c r="D2" s="2" t="s">
        <v>11</v>
      </c>
      <c r="E2" s="2" t="s">
        <v>12</v>
      </c>
      <c r="F2" s="2" t="s">
        <v>13</v>
      </c>
      <c r="G2" s="2" t="s">
        <v>14</v>
      </c>
      <c r="H2" s="2" t="s">
        <v>15</v>
      </c>
      <c r="I2" s="2" t="s">
        <v>16</v>
      </c>
      <c r="J2" s="2" t="s">
        <v>17</v>
      </c>
      <c r="K2" s="2" t="s">
        <v>18</v>
      </c>
      <c r="L2" s="3" t="s">
        <v>19</v>
      </c>
      <c r="M2" s="3" t="s">
        <v>11</v>
      </c>
      <c r="N2" s="3" t="s">
        <v>12</v>
      </c>
      <c r="O2" s="3" t="s">
        <v>13</v>
      </c>
      <c r="P2" s="3" t="s">
        <v>14</v>
      </c>
      <c r="Q2" s="3" t="s">
        <v>15</v>
      </c>
      <c r="R2" s="3" t="s">
        <v>16</v>
      </c>
      <c r="S2" s="3" t="s">
        <v>17</v>
      </c>
      <c r="T2" s="3" t="s">
        <v>18</v>
      </c>
      <c r="U2" s="2" t="s">
        <v>20</v>
      </c>
      <c r="V2" s="2" t="s">
        <v>11</v>
      </c>
      <c r="W2" s="2" t="s">
        <v>12</v>
      </c>
      <c r="X2" s="2" t="s">
        <v>13</v>
      </c>
      <c r="Y2" s="2" t="s">
        <v>14</v>
      </c>
      <c r="Z2" s="2" t="s">
        <v>15</v>
      </c>
      <c r="AA2" s="2" t="s">
        <v>16</v>
      </c>
      <c r="AB2" s="2" t="s">
        <v>17</v>
      </c>
      <c r="AC2" s="2" t="s">
        <v>18</v>
      </c>
      <c r="AD2" s="7" t="s">
        <v>10</v>
      </c>
      <c r="AE2" s="7" t="s">
        <v>19</v>
      </c>
      <c r="AF2" s="7" t="s">
        <v>20</v>
      </c>
      <c r="AG2" s="3" t="s">
        <v>11</v>
      </c>
      <c r="AH2" s="3" t="s">
        <v>12</v>
      </c>
      <c r="AI2" s="3" t="s">
        <v>13</v>
      </c>
      <c r="AJ2" s="3" t="s">
        <v>14</v>
      </c>
      <c r="AK2" s="3" t="s">
        <v>15</v>
      </c>
      <c r="AL2" s="3" t="s">
        <v>21</v>
      </c>
      <c r="AM2" s="15" t="s">
        <v>25</v>
      </c>
      <c r="AN2" s="8" t="s">
        <v>22</v>
      </c>
      <c r="AO2" s="8" t="s">
        <v>23</v>
      </c>
      <c r="AP2" s="6"/>
      <c r="AQ2" s="6"/>
      <c r="AR2" s="6"/>
    </row>
    <row r="3">
      <c r="A3" s="6" t="s">
        <v>26</v>
      </c>
      <c r="B3" s="6"/>
      <c r="C3" s="6"/>
      <c r="D3" s="16">
        <f t="shared" ref="D3:I3" si="1">D4/D5</f>
        <v>0.2555555556</v>
      </c>
      <c r="E3" s="16">
        <f t="shared" si="1"/>
        <v>0.3666666667</v>
      </c>
      <c r="F3" s="16">
        <f t="shared" si="1"/>
        <v>0.5111111111</v>
      </c>
      <c r="G3" s="16">
        <f t="shared" si="1"/>
        <v>0.2777777778</v>
      </c>
      <c r="H3" s="16">
        <f t="shared" si="1"/>
        <v>0.03333333333</v>
      </c>
      <c r="I3" s="16">
        <f t="shared" si="1"/>
        <v>0.2471910112</v>
      </c>
      <c r="J3" s="16"/>
      <c r="K3" s="16"/>
      <c r="L3" s="6"/>
      <c r="M3" s="16">
        <f t="shared" ref="M3:R3" si="2">M4/M5</f>
        <v>0.1777777778</v>
      </c>
      <c r="N3" s="16">
        <f t="shared" si="2"/>
        <v>0.2777777778</v>
      </c>
      <c r="O3" s="16">
        <f t="shared" si="2"/>
        <v>0.4555555556</v>
      </c>
      <c r="P3" s="16">
        <f t="shared" si="2"/>
        <v>0.2333333333</v>
      </c>
      <c r="Q3" s="16">
        <f t="shared" si="2"/>
        <v>0.01111111111</v>
      </c>
      <c r="R3" s="17">
        <f t="shared" si="2"/>
        <v>0.2222222222</v>
      </c>
      <c r="S3" s="16"/>
      <c r="T3" s="16"/>
      <c r="U3" s="6"/>
      <c r="V3" s="16">
        <f t="shared" ref="V3:AA3" si="3">V4/V5</f>
        <v>0.3</v>
      </c>
      <c r="W3" s="16">
        <f t="shared" si="3"/>
        <v>0.3666666667</v>
      </c>
      <c r="X3" s="16">
        <f t="shared" si="3"/>
        <v>0.4333333333</v>
      </c>
      <c r="Y3" s="16">
        <f t="shared" si="3"/>
        <v>0.2555555556</v>
      </c>
      <c r="Z3" s="16">
        <f t="shared" si="3"/>
        <v>0.01111111111</v>
      </c>
      <c r="AA3" s="17">
        <f t="shared" si="3"/>
        <v>0.2222222222</v>
      </c>
      <c r="AB3" s="16"/>
      <c r="AC3" s="16"/>
      <c r="AD3" s="18">
        <f t="shared" ref="AD3:AM3" si="4">AD4/AD5</f>
        <v>0.5888888889</v>
      </c>
      <c r="AE3" s="18">
        <f t="shared" si="4"/>
        <v>0.6333333333</v>
      </c>
      <c r="AF3" s="18">
        <f t="shared" si="4"/>
        <v>0.6222222222</v>
      </c>
      <c r="AG3" s="16">
        <f t="shared" si="4"/>
        <v>0.2444444444</v>
      </c>
      <c r="AH3" s="16">
        <f t="shared" si="4"/>
        <v>0.337037037</v>
      </c>
      <c r="AI3" s="16">
        <f t="shared" si="4"/>
        <v>0.4666666667</v>
      </c>
      <c r="AJ3" s="16">
        <f t="shared" si="4"/>
        <v>0.2555555556</v>
      </c>
      <c r="AK3" s="16">
        <f t="shared" si="4"/>
        <v>0.01851851852</v>
      </c>
      <c r="AL3" s="16">
        <f t="shared" si="4"/>
        <v>0.6148148148</v>
      </c>
      <c r="AM3" s="16">
        <f t="shared" si="4"/>
        <v>0.3</v>
      </c>
      <c r="AN3" s="19"/>
      <c r="AO3" s="17">
        <f>AO4/AO5</f>
        <v>0.4893617021</v>
      </c>
      <c r="AP3" s="6"/>
      <c r="AQ3" s="6"/>
      <c r="AR3" s="6"/>
    </row>
    <row r="4">
      <c r="A4" s="6" t="s">
        <v>27</v>
      </c>
      <c r="B4" s="6"/>
      <c r="C4" s="6"/>
      <c r="D4" s="9">
        <f t="shared" ref="D4:I4" si="5">SUM(D6:D751)</f>
        <v>23</v>
      </c>
      <c r="E4" s="9">
        <f t="shared" si="5"/>
        <v>33</v>
      </c>
      <c r="F4" s="9">
        <f t="shared" si="5"/>
        <v>46</v>
      </c>
      <c r="G4" s="9">
        <f t="shared" si="5"/>
        <v>25</v>
      </c>
      <c r="H4" s="9">
        <f t="shared" si="5"/>
        <v>3</v>
      </c>
      <c r="I4" s="9">
        <f t="shared" si="5"/>
        <v>22</v>
      </c>
      <c r="J4" s="9"/>
      <c r="K4" s="9"/>
      <c r="L4" s="6"/>
      <c r="M4" s="9">
        <f t="shared" ref="M4:R4" si="6">SUM(M6:M751)</f>
        <v>16</v>
      </c>
      <c r="N4" s="9">
        <f t="shared" si="6"/>
        <v>25</v>
      </c>
      <c r="O4" s="9">
        <f t="shared" si="6"/>
        <v>41</v>
      </c>
      <c r="P4" s="9">
        <f t="shared" si="6"/>
        <v>21</v>
      </c>
      <c r="Q4" s="9">
        <f t="shared" si="6"/>
        <v>1</v>
      </c>
      <c r="R4" s="9">
        <f t="shared" si="6"/>
        <v>20</v>
      </c>
      <c r="S4" s="9"/>
      <c r="T4" s="9"/>
      <c r="U4" s="6"/>
      <c r="V4" s="9">
        <f t="shared" ref="V4:AA4" si="7">SUM(V6:V751)</f>
        <v>27</v>
      </c>
      <c r="W4" s="9">
        <f t="shared" si="7"/>
        <v>33</v>
      </c>
      <c r="X4" s="9">
        <f t="shared" si="7"/>
        <v>39</v>
      </c>
      <c r="Y4" s="9">
        <f t="shared" si="7"/>
        <v>23</v>
      </c>
      <c r="Z4" s="9">
        <f t="shared" si="7"/>
        <v>1</v>
      </c>
      <c r="AA4" s="9">
        <f t="shared" si="7"/>
        <v>20</v>
      </c>
      <c r="AB4" s="9"/>
      <c r="AC4" s="9"/>
      <c r="AD4" s="20">
        <f>COUNTIF(AD6:AD735, Categories!$C1)</f>
        <v>53</v>
      </c>
      <c r="AE4" s="20">
        <f>COUNTIF(AE6:AE735, Categories!$C1)</f>
        <v>57</v>
      </c>
      <c r="AF4" s="20">
        <f>COUNTIF(AF6:AF735, Categories!$C1)</f>
        <v>56</v>
      </c>
      <c r="AG4" s="9">
        <f t="shared" ref="AG4:AL4" si="8">SUM(AG6:AG751)</f>
        <v>66</v>
      </c>
      <c r="AH4" s="9">
        <f t="shared" si="8"/>
        <v>91</v>
      </c>
      <c r="AI4" s="9">
        <f t="shared" si="8"/>
        <v>126</v>
      </c>
      <c r="AJ4" s="9">
        <f t="shared" si="8"/>
        <v>69</v>
      </c>
      <c r="AK4" s="9">
        <f t="shared" si="8"/>
        <v>5</v>
      </c>
      <c r="AL4" s="9">
        <f t="shared" si="8"/>
        <v>166</v>
      </c>
      <c r="AM4" s="9">
        <f>COUNTIF(AM6:AM751, Categories!D1)</f>
        <v>27</v>
      </c>
      <c r="AN4" s="19"/>
      <c r="AO4" s="9">
        <f>SUM(AO6:AO751)</f>
        <v>46</v>
      </c>
      <c r="AP4" s="6"/>
      <c r="AQ4" s="6"/>
      <c r="AR4" s="6"/>
    </row>
    <row r="5">
      <c r="A5" s="6" t="s">
        <v>28</v>
      </c>
      <c r="B5" s="6"/>
      <c r="C5" s="6"/>
      <c r="D5" s="9">
        <f t="shared" ref="D5:I5" si="9">COUNT(D6:D751)</f>
        <v>90</v>
      </c>
      <c r="E5" s="9">
        <f t="shared" si="9"/>
        <v>90</v>
      </c>
      <c r="F5" s="9">
        <f t="shared" si="9"/>
        <v>90</v>
      </c>
      <c r="G5" s="9">
        <f t="shared" si="9"/>
        <v>90</v>
      </c>
      <c r="H5" s="9">
        <f t="shared" si="9"/>
        <v>90</v>
      </c>
      <c r="I5" s="9">
        <f t="shared" si="9"/>
        <v>89</v>
      </c>
      <c r="J5" s="9"/>
      <c r="K5" s="9"/>
      <c r="L5" s="6"/>
      <c r="M5" s="9">
        <f t="shared" ref="M5:R5" si="10">COUNT(M6:M751)</f>
        <v>90</v>
      </c>
      <c r="N5" s="9">
        <f t="shared" si="10"/>
        <v>90</v>
      </c>
      <c r="O5" s="9">
        <f t="shared" si="10"/>
        <v>90</v>
      </c>
      <c r="P5" s="9">
        <f t="shared" si="10"/>
        <v>90</v>
      </c>
      <c r="Q5" s="9">
        <f t="shared" si="10"/>
        <v>90</v>
      </c>
      <c r="R5" s="21">
        <f t="shared" si="10"/>
        <v>90</v>
      </c>
      <c r="S5" s="9"/>
      <c r="T5" s="9"/>
      <c r="U5" s="6"/>
      <c r="V5" s="9">
        <f t="shared" ref="V5:AA5" si="11">COUNT(V6:V751)</f>
        <v>90</v>
      </c>
      <c r="W5" s="9">
        <f t="shared" si="11"/>
        <v>90</v>
      </c>
      <c r="X5" s="9">
        <f t="shared" si="11"/>
        <v>90</v>
      </c>
      <c r="Y5" s="9">
        <f t="shared" si="11"/>
        <v>90</v>
      </c>
      <c r="Z5" s="9">
        <f t="shared" si="11"/>
        <v>90</v>
      </c>
      <c r="AA5" s="21">
        <f t="shared" si="11"/>
        <v>90</v>
      </c>
      <c r="AB5" s="9"/>
      <c r="AC5" s="9"/>
      <c r="AD5" s="20">
        <f>COUNTIF(AD6:AD735, Categories!$C1) + COUNTIF(AD6:AD735, Categories!$C2) + COUNTIF(AD6:AD735, Categories!$C3)</f>
        <v>90</v>
      </c>
      <c r="AE5" s="20">
        <f>COUNTIF(AE6:AE735, Categories!$C1) + COUNTIF(AE6:AE735, Categories!$C2) + COUNTIF(AE6:AE735, Categories!$C3)</f>
        <v>90</v>
      </c>
      <c r="AF5" s="20">
        <f>COUNTIF(AF6:AF735, Categories!$C1) + COUNTIF(AF6:AF735, Categories!$C2) + COUNTIF(AF6:AF735, Categories!$C3)</f>
        <v>90</v>
      </c>
      <c r="AG5" s="9">
        <f t="shared" ref="AG5:AK5" si="12">D5+M5+V5</f>
        <v>270</v>
      </c>
      <c r="AH5" s="9">
        <f t="shared" si="12"/>
        <v>270</v>
      </c>
      <c r="AI5" s="9">
        <f t="shared" si="12"/>
        <v>270</v>
      </c>
      <c r="AJ5" s="9">
        <f t="shared" si="12"/>
        <v>270</v>
      </c>
      <c r="AK5" s="9">
        <f t="shared" si="12"/>
        <v>270</v>
      </c>
      <c r="AL5" s="9">
        <f>AD5+AE5+AF5</f>
        <v>270</v>
      </c>
      <c r="AM5" s="22">
        <f>COUNTIF(AM6:AM751, Categories!D1) + COUNTIF(AM6:AM751, Categories!D2) + COUNTIF(AM6:AM751, Categories!D3)</f>
        <v>90</v>
      </c>
      <c r="AN5" s="19"/>
      <c r="AO5" s="21">
        <f>COUNT(AO6:AO751)</f>
        <v>94</v>
      </c>
      <c r="AP5" s="6"/>
      <c r="AQ5" s="6"/>
      <c r="AR5" s="6"/>
    </row>
    <row r="6">
      <c r="A6" s="6" t="s">
        <v>29</v>
      </c>
      <c r="B6" s="6" t="s">
        <v>30</v>
      </c>
      <c r="C6" s="6" t="s">
        <v>31</v>
      </c>
      <c r="D6" s="9"/>
      <c r="E6" s="9"/>
      <c r="F6" s="9"/>
      <c r="G6" s="9"/>
      <c r="H6" s="9"/>
      <c r="I6" s="9"/>
      <c r="J6" s="9"/>
      <c r="K6" s="9"/>
      <c r="L6" s="6" t="s">
        <v>32</v>
      </c>
      <c r="M6" s="9"/>
      <c r="N6" s="9"/>
      <c r="O6" s="9"/>
      <c r="P6" s="9"/>
      <c r="Q6" s="9"/>
      <c r="R6" s="9"/>
      <c r="S6" s="9"/>
      <c r="T6" s="9"/>
      <c r="U6" s="6" t="s">
        <v>33</v>
      </c>
      <c r="V6" s="9"/>
      <c r="W6" s="9"/>
      <c r="X6" s="9"/>
      <c r="Y6" s="9"/>
      <c r="Z6" s="9"/>
      <c r="AA6" s="9"/>
      <c r="AB6" s="9"/>
      <c r="AC6" s="9"/>
      <c r="AD6" s="6" t="str">
        <f>IF(J6="", "",IF(J6=Categories!A$1, Categories!C$1, IF(J6=Categories!A$2, Categories!C$2, IF(AND(J6=Categories!A$3, K6=Categories!B$2), Categories!C$1, IF(AND(J6=Categories!A$3, OR(K6=Categories!B$1, K6=Categories!B$3)), Categories!C$2, Categories!C$3)))))</f>
        <v/>
      </c>
      <c r="AE6" s="6" t="str">
        <f>IF(S6="", "", IF(S6=Categories!A$1, Categories!C$1, IF(S6=Categories!A$2, Categories!C$2, IF(AND(S6=Categories!A$3, T6=Categories!B$2), Categories!C$1, IF(AND(S6=Categories!A$3, OR(T6=Categories!B$1, T6=Categories!B$3)), Categories!C$2, Categories!C$3)))))</f>
        <v/>
      </c>
      <c r="AF6" s="10" t="str">
        <f>IF(AB6="", "", IF(AB6=Categories!A$1, Categories!C$1, IF(AB6=Categories!A$2, Categories!C$2, IF(AND(AB6=Categories!A$3, AC6=Categories!B$2), Categories!C$1, IF(AND(AB6=Categories!A$3, OR(AC6=Categories!B$1, AC6=Categories!B$3)), Categories!C$2, Categories!C$3)))))</f>
        <v/>
      </c>
      <c r="AG6" s="9">
        <f t="shared" ref="AG6:AK6" si="13">D6+M6+V6</f>
        <v>0</v>
      </c>
      <c r="AH6" s="9">
        <f t="shared" si="13"/>
        <v>0</v>
      </c>
      <c r="AI6" s="9">
        <f t="shared" si="13"/>
        <v>0</v>
      </c>
      <c r="AJ6" s="9">
        <f t="shared" si="13"/>
        <v>0</v>
      </c>
      <c r="AK6" s="9">
        <f t="shared" si="13"/>
        <v>0</v>
      </c>
      <c r="AL6" s="9">
        <f>COUNTIF(AD6:AF6, Categories!C$1)</f>
        <v>0</v>
      </c>
      <c r="AM6" s="12" t="str">
        <f>IF(AD6="", "", IF(OR(AND(AD6=AE6, AD6=Categories!C$3), AND(AE6=AF6,AE6=Categories!C$3), AND(AD6=AF6, AD6=Categories!C$3)), Categories!D$3, IF(OR(AND(AD6&lt;&gt;AE6, AND(AD6&lt;&gt;Categories!C$3, AE6&lt;&gt;Categories!C$3)), AND(AE6&lt;&gt;AF6, AND(AF6&lt;&gt;Categories!C$3, AE6&lt;&gt;Categories!C$3)), AND(AD6&lt;&gt;AF6, AND(AD6&lt;&gt;Categories!C$3, AF6&lt;&gt;Categories!C$3))), Categories!D$2, Categories!D$1)))</f>
        <v/>
      </c>
      <c r="AN6" s="19" t="s">
        <v>34</v>
      </c>
      <c r="AO6" s="6"/>
      <c r="AP6" s="6"/>
      <c r="AQ6" s="6"/>
      <c r="AR6" s="6"/>
    </row>
    <row r="7">
      <c r="A7" s="6" t="s">
        <v>35</v>
      </c>
      <c r="B7" s="6" t="s">
        <v>36</v>
      </c>
      <c r="C7" s="6" t="s">
        <v>37</v>
      </c>
      <c r="D7" s="9"/>
      <c r="E7" s="9"/>
      <c r="F7" s="9"/>
      <c r="G7" s="9"/>
      <c r="H7" s="9"/>
      <c r="I7" s="9"/>
      <c r="J7" s="9"/>
      <c r="K7" s="9"/>
      <c r="L7" s="6" t="s">
        <v>38</v>
      </c>
      <c r="M7" s="9"/>
      <c r="N7" s="9"/>
      <c r="O7" s="9"/>
      <c r="P7" s="9"/>
      <c r="Q7" s="9"/>
      <c r="R7" s="9"/>
      <c r="S7" s="9"/>
      <c r="T7" s="9"/>
      <c r="U7" s="6" t="s">
        <v>39</v>
      </c>
      <c r="V7" s="12"/>
      <c r="W7" s="12"/>
      <c r="X7" s="12"/>
      <c r="Y7" s="12"/>
      <c r="Z7" s="12"/>
      <c r="AA7" s="12"/>
      <c r="AB7" s="12"/>
      <c r="AC7" s="12"/>
      <c r="AD7" s="6" t="str">
        <f>IF(J7="", "",IF(J7=Categories!A$1, Categories!C$1, IF(J7=Categories!A$2, Categories!C$2, IF(AND(J7=Categories!A$3, K7=Categories!B$2), Categories!C$1, IF(AND(J7=Categories!A$3, OR(K7=Categories!B$1, K7=Categories!B$3)), Categories!C$2, Categories!C$3)))))</f>
        <v/>
      </c>
      <c r="AE7" s="6" t="str">
        <f>IF(S7="", "", IF(S7=Categories!A$1, Categories!C$1, IF(S7=Categories!A$2, Categories!C$2, IF(AND(S7=Categories!A$3, T7=Categories!B$2), Categories!C$1, IF(AND(S7=Categories!A$3, OR(T7=Categories!B$1, T7=Categories!B$3)), Categories!C$2, Categories!C$3)))))</f>
        <v/>
      </c>
      <c r="AF7" s="10" t="str">
        <f>IF(AB7="", "", IF(AB7=Categories!A$1, Categories!C$1, IF(AB7=Categories!A$2, Categories!C$2, IF(AND(AB7=Categories!A$3, AC7=Categories!B$2), Categories!C$1, IF(AND(AB7=Categories!A$3, OR(AC7=Categories!B$1, AC7=Categories!B$3)), Categories!C$2, Categories!C$3)))))</f>
        <v/>
      </c>
      <c r="AG7" s="9">
        <f t="shared" ref="AG7:AK7" si="14">D7+M7+V7</f>
        <v>0</v>
      </c>
      <c r="AH7" s="9">
        <f t="shared" si="14"/>
        <v>0</v>
      </c>
      <c r="AI7" s="9">
        <f t="shared" si="14"/>
        <v>0</v>
      </c>
      <c r="AJ7" s="9">
        <f t="shared" si="14"/>
        <v>0</v>
      </c>
      <c r="AK7" s="9">
        <f t="shared" si="14"/>
        <v>0</v>
      </c>
      <c r="AL7" s="9">
        <f>COUNTIF(AD7:AF7, Categories!C$1)</f>
        <v>0</v>
      </c>
      <c r="AM7" s="12" t="str">
        <f>IF(AD7="", "", IF(OR(AND(AD7=AE7, AD7=Categories!C$3), AND(AE7=AF7,AE7=Categories!C$3), AND(AD7=AF7, AD7=Categories!C$3)), Categories!D$3, IF(OR(AND(AD7&lt;&gt;AE7, AND(AD7&lt;&gt;Categories!C$3, AE7&lt;&gt;Categories!C$3)), AND(AE7&lt;&gt;AF7, AND(AF7&lt;&gt;Categories!C$3, AE7&lt;&gt;Categories!C$3)), AND(AD7&lt;&gt;AF7, AND(AD7&lt;&gt;Categories!C$3, AF7&lt;&gt;Categories!C$3))), Categories!D$2, Categories!D$1)))</f>
        <v/>
      </c>
      <c r="AN7" s="19" t="s">
        <v>40</v>
      </c>
      <c r="AO7" s="6"/>
      <c r="AP7" s="6"/>
      <c r="AQ7" s="6"/>
      <c r="AR7" s="6"/>
    </row>
    <row r="8">
      <c r="A8" s="6" t="s">
        <v>41</v>
      </c>
      <c r="B8" s="6" t="s">
        <v>42</v>
      </c>
      <c r="C8" s="6" t="s">
        <v>43</v>
      </c>
      <c r="D8" s="9"/>
      <c r="E8" s="9"/>
      <c r="F8" s="9"/>
      <c r="G8" s="9"/>
      <c r="H8" s="9"/>
      <c r="I8" s="9"/>
      <c r="J8" s="9"/>
      <c r="K8" s="9"/>
      <c r="L8" s="6" t="s">
        <v>44</v>
      </c>
      <c r="M8" s="9"/>
      <c r="N8" s="9"/>
      <c r="O8" s="9"/>
      <c r="P8" s="9"/>
      <c r="Q8" s="9"/>
      <c r="R8" s="9"/>
      <c r="S8" s="9"/>
      <c r="T8" s="9"/>
      <c r="U8" s="6" t="s">
        <v>45</v>
      </c>
      <c r="V8" s="9"/>
      <c r="W8" s="9"/>
      <c r="X8" s="9"/>
      <c r="Y8" s="9"/>
      <c r="Z8" s="9"/>
      <c r="AA8" s="9"/>
      <c r="AB8" s="9"/>
      <c r="AC8" s="9"/>
      <c r="AD8" s="6" t="str">
        <f>IF(J8="", "",IF(J8=Categories!A$1, Categories!C$1, IF(J8=Categories!A$2, Categories!C$2, IF(AND(J8=Categories!A$3, K8=Categories!B$2), Categories!C$1, IF(AND(J8=Categories!A$3, OR(K8=Categories!B$1, K8=Categories!B$3)), Categories!C$2, Categories!C$3)))))</f>
        <v/>
      </c>
      <c r="AE8" s="6" t="str">
        <f>IF(S8="", "", IF(S8=Categories!A$1, Categories!C$1, IF(S8=Categories!A$2, Categories!C$2, IF(AND(S8=Categories!A$3, T8=Categories!B$2), Categories!C$1, IF(AND(S8=Categories!A$3, OR(T8=Categories!B$1, T8=Categories!B$3)), Categories!C$2, Categories!C$3)))))</f>
        <v/>
      </c>
      <c r="AF8" s="10" t="str">
        <f>IF(AB8="", "", IF(AB8=Categories!A$1, Categories!C$1, IF(AB8=Categories!A$2, Categories!C$2, IF(AND(AB8=Categories!A$3, AC8=Categories!B$2), Categories!C$1, IF(AND(AB8=Categories!A$3, OR(AC8=Categories!B$1, AC8=Categories!B$3)), Categories!C$2, Categories!C$3)))))</f>
        <v/>
      </c>
      <c r="AG8" s="9">
        <f t="shared" ref="AG8:AK8" si="15">D8+M8+V8</f>
        <v>0</v>
      </c>
      <c r="AH8" s="9">
        <f t="shared" si="15"/>
        <v>0</v>
      </c>
      <c r="AI8" s="9">
        <f t="shared" si="15"/>
        <v>0</v>
      </c>
      <c r="AJ8" s="9">
        <f t="shared" si="15"/>
        <v>0</v>
      </c>
      <c r="AK8" s="9">
        <f t="shared" si="15"/>
        <v>0</v>
      </c>
      <c r="AL8" s="9">
        <f>COUNTIF(AD8:AF8, Categories!C$1)</f>
        <v>0</v>
      </c>
      <c r="AM8" s="12" t="str">
        <f>IF(AD8="", "", IF(OR(AND(AD8=AE8, AD8=Categories!C$3), AND(AE8=AF8,AE8=Categories!C$3), AND(AD8=AF8, AD8=Categories!C$3)), Categories!D$3, IF(OR(AND(AD8&lt;&gt;AE8, AND(AD8&lt;&gt;Categories!C$3, AE8&lt;&gt;Categories!C$3)), AND(AE8&lt;&gt;AF8, AND(AF8&lt;&gt;Categories!C$3, AE8&lt;&gt;Categories!C$3)), AND(AD8&lt;&gt;AF8, AND(AD8&lt;&gt;Categories!C$3, AF8&lt;&gt;Categories!C$3))), Categories!D$2, Categories!D$1)))</f>
        <v/>
      </c>
      <c r="AN8" s="19" t="s">
        <v>46</v>
      </c>
      <c r="AO8" s="6"/>
      <c r="AP8" s="6"/>
      <c r="AQ8" s="6"/>
      <c r="AR8" s="6"/>
    </row>
    <row r="9">
      <c r="A9" s="6" t="s">
        <v>47</v>
      </c>
      <c r="B9" s="6" t="s">
        <v>48</v>
      </c>
      <c r="C9" s="6" t="s">
        <v>49</v>
      </c>
      <c r="D9" s="9"/>
      <c r="E9" s="9"/>
      <c r="F9" s="9"/>
      <c r="G9" s="9"/>
      <c r="H9" s="9"/>
      <c r="I9" s="9"/>
      <c r="J9" s="9"/>
      <c r="K9" s="9"/>
      <c r="L9" s="6" t="s">
        <v>50</v>
      </c>
      <c r="M9" s="9"/>
      <c r="N9" s="9"/>
      <c r="O9" s="9"/>
      <c r="P9" s="9"/>
      <c r="Q9" s="9"/>
      <c r="R9" s="9"/>
      <c r="S9" s="9"/>
      <c r="T9" s="9"/>
      <c r="U9" s="6" t="s">
        <v>51</v>
      </c>
      <c r="V9" s="12"/>
      <c r="W9" s="12"/>
      <c r="X9" s="12"/>
      <c r="Y9" s="12"/>
      <c r="Z9" s="12"/>
      <c r="AA9" s="12"/>
      <c r="AB9" s="12"/>
      <c r="AC9" s="12"/>
      <c r="AD9" s="6" t="str">
        <f>IF(J9="", "",IF(J9=Categories!A$1, Categories!C$1, IF(J9=Categories!A$2, Categories!C$2, IF(AND(J9=Categories!A$3, K9=Categories!B$2), Categories!C$1, IF(AND(J9=Categories!A$3, OR(K9=Categories!B$1, K9=Categories!B$3)), Categories!C$2, Categories!C$3)))))</f>
        <v/>
      </c>
      <c r="AE9" s="6" t="str">
        <f>IF(S9="", "", IF(S9=Categories!A$1, Categories!C$1, IF(S9=Categories!A$2, Categories!C$2, IF(AND(S9=Categories!A$3, T9=Categories!B$2), Categories!C$1, IF(AND(S9=Categories!A$3, OR(T9=Categories!B$1, T9=Categories!B$3)), Categories!C$2, Categories!C$3)))))</f>
        <v/>
      </c>
      <c r="AF9" s="10" t="str">
        <f>IF(AB9="", "", IF(AB9=Categories!A$1, Categories!C$1, IF(AB9=Categories!A$2, Categories!C$2, IF(AND(AB9=Categories!A$3, AC9=Categories!B$2), Categories!C$1, IF(AND(AB9=Categories!A$3, OR(AC9=Categories!B$1, AC9=Categories!B$3)), Categories!C$2, Categories!C$3)))))</f>
        <v/>
      </c>
      <c r="AG9" s="9">
        <f t="shared" ref="AG9:AK9" si="16">D9+M9+V9</f>
        <v>0</v>
      </c>
      <c r="AH9" s="9">
        <f t="shared" si="16"/>
        <v>0</v>
      </c>
      <c r="AI9" s="9">
        <f t="shared" si="16"/>
        <v>0</v>
      </c>
      <c r="AJ9" s="9">
        <f t="shared" si="16"/>
        <v>0</v>
      </c>
      <c r="AK9" s="9">
        <f t="shared" si="16"/>
        <v>0</v>
      </c>
      <c r="AL9" s="9">
        <f>COUNTIF(AD9:AF9, Categories!C$1)</f>
        <v>0</v>
      </c>
      <c r="AM9" s="12" t="str">
        <f>IF(AD9="", "", IF(OR(AND(AD9=AE9, AD9=Categories!C$3), AND(AE9=AF9,AE9=Categories!C$3), AND(AD9=AF9, AD9=Categories!C$3)), Categories!D$3, IF(OR(AND(AD9&lt;&gt;AE9, AND(AD9&lt;&gt;Categories!C$3, AE9&lt;&gt;Categories!C$3)), AND(AE9&lt;&gt;AF9, AND(AF9&lt;&gt;Categories!C$3, AE9&lt;&gt;Categories!C$3)), AND(AD9&lt;&gt;AF9, AND(AD9&lt;&gt;Categories!C$3, AF9&lt;&gt;Categories!C$3))), Categories!D$2, Categories!D$1)))</f>
        <v/>
      </c>
      <c r="AN9" s="19" t="s">
        <v>52</v>
      </c>
      <c r="AO9" s="6"/>
      <c r="AP9" s="6"/>
      <c r="AQ9" s="6"/>
      <c r="AR9" s="6"/>
    </row>
    <row r="10">
      <c r="A10" s="6" t="s">
        <v>53</v>
      </c>
      <c r="B10" s="6" t="s">
        <v>54</v>
      </c>
      <c r="C10" s="6" t="s">
        <v>55</v>
      </c>
      <c r="D10" s="9"/>
      <c r="E10" s="9"/>
      <c r="F10" s="9"/>
      <c r="G10" s="9"/>
      <c r="H10" s="9"/>
      <c r="I10" s="9"/>
      <c r="J10" s="9"/>
      <c r="K10" s="9"/>
      <c r="L10" s="6" t="s">
        <v>56</v>
      </c>
      <c r="M10" s="9"/>
      <c r="N10" s="9"/>
      <c r="O10" s="9"/>
      <c r="P10" s="9"/>
      <c r="Q10" s="9"/>
      <c r="R10" s="9"/>
      <c r="S10" s="9"/>
      <c r="T10" s="9"/>
      <c r="U10" s="6" t="s">
        <v>57</v>
      </c>
      <c r="V10" s="12"/>
      <c r="W10" s="12"/>
      <c r="X10" s="12"/>
      <c r="Y10" s="12"/>
      <c r="Z10" s="12"/>
      <c r="AA10" s="12"/>
      <c r="AB10" s="12"/>
      <c r="AC10" s="12"/>
      <c r="AD10" s="6" t="str">
        <f>IF(J10="", "",IF(J10=Categories!A$1, Categories!C$1, IF(J10=Categories!A$2, Categories!C$2, IF(AND(J10=Categories!A$3, K10=Categories!B$2), Categories!C$1, IF(AND(J10=Categories!A$3, OR(K10=Categories!B$1, K10=Categories!B$3)), Categories!C$2, Categories!C$3)))))</f>
        <v/>
      </c>
      <c r="AE10" s="6" t="str">
        <f>IF(S10="", "", IF(S10=Categories!A$1, Categories!C$1, IF(S10=Categories!A$2, Categories!C$2, IF(AND(S10=Categories!A$3, T10=Categories!B$2), Categories!C$1, IF(AND(S10=Categories!A$3, OR(T10=Categories!B$1, T10=Categories!B$3)), Categories!C$2, Categories!C$3)))))</f>
        <v/>
      </c>
      <c r="AF10" s="10" t="str">
        <f>IF(AB10="", "", IF(AB10=Categories!A$1, Categories!C$1, IF(AB10=Categories!A$2, Categories!C$2, IF(AND(AB10=Categories!A$3, AC10=Categories!B$2), Categories!C$1, IF(AND(AB10=Categories!A$3, OR(AC10=Categories!B$1, AC10=Categories!B$3)), Categories!C$2, Categories!C$3)))))</f>
        <v/>
      </c>
      <c r="AG10" s="9">
        <f t="shared" ref="AG10:AK10" si="17">D10+M10+V10</f>
        <v>0</v>
      </c>
      <c r="AH10" s="9">
        <f t="shared" si="17"/>
        <v>0</v>
      </c>
      <c r="AI10" s="9">
        <f t="shared" si="17"/>
        <v>0</v>
      </c>
      <c r="AJ10" s="9">
        <f t="shared" si="17"/>
        <v>0</v>
      </c>
      <c r="AK10" s="9">
        <f t="shared" si="17"/>
        <v>0</v>
      </c>
      <c r="AL10" s="9">
        <f>COUNTIF(AD10:AF10, Categories!C$1)</f>
        <v>0</v>
      </c>
      <c r="AM10" s="12" t="str">
        <f>IF(AD10="", "", IF(OR(AND(AD10=AE10, AD10=Categories!C$3), AND(AE10=AF10,AE10=Categories!C$3), AND(AD10=AF10, AD10=Categories!C$3)), Categories!D$3, IF(OR(AND(AD10&lt;&gt;AE10, AND(AD10&lt;&gt;Categories!C$3, AE10&lt;&gt;Categories!C$3)), AND(AE10&lt;&gt;AF10, AND(AF10&lt;&gt;Categories!C$3, AE10&lt;&gt;Categories!C$3)), AND(AD10&lt;&gt;AF10, AND(AD10&lt;&gt;Categories!C$3, AF10&lt;&gt;Categories!C$3))), Categories!D$2, Categories!D$1)))</f>
        <v/>
      </c>
      <c r="AN10" s="13" t="s">
        <v>58</v>
      </c>
      <c r="AO10" s="6"/>
      <c r="AP10" s="6"/>
      <c r="AQ10" s="6"/>
      <c r="AR10" s="6"/>
    </row>
    <row r="11">
      <c r="A11" s="6" t="s">
        <v>59</v>
      </c>
      <c r="B11" s="6" t="s">
        <v>60</v>
      </c>
      <c r="C11" s="6" t="s">
        <v>61</v>
      </c>
      <c r="D11" s="9"/>
      <c r="E11" s="9"/>
      <c r="F11" s="9"/>
      <c r="G11" s="9"/>
      <c r="H11" s="9"/>
      <c r="I11" s="9"/>
      <c r="J11" s="9"/>
      <c r="K11" s="9"/>
      <c r="L11" s="6" t="s">
        <v>62</v>
      </c>
      <c r="M11" s="9"/>
      <c r="N11" s="9"/>
      <c r="O11" s="9"/>
      <c r="P11" s="9"/>
      <c r="Q11" s="9"/>
      <c r="R11" s="9"/>
      <c r="S11" s="9"/>
      <c r="T11" s="9"/>
      <c r="U11" s="6" t="s">
        <v>63</v>
      </c>
      <c r="V11" s="12"/>
      <c r="W11" s="12"/>
      <c r="X11" s="12"/>
      <c r="Y11" s="9"/>
      <c r="Z11" s="9"/>
      <c r="AA11" s="9"/>
      <c r="AB11" s="12"/>
      <c r="AC11" s="12"/>
      <c r="AD11" s="6" t="str">
        <f>IF(J11="", "",IF(J11=Categories!A$1, Categories!C$1, IF(J11=Categories!A$2, Categories!C$2, IF(AND(J11=Categories!A$3, K11=Categories!B$2), Categories!C$1, IF(AND(J11=Categories!A$3, OR(K11=Categories!B$1, K11=Categories!B$3)), Categories!C$2, Categories!C$3)))))</f>
        <v/>
      </c>
      <c r="AE11" s="6" t="str">
        <f>IF(S11="", "", IF(S11=Categories!A$1, Categories!C$1, IF(S11=Categories!A$2, Categories!C$2, IF(AND(S11=Categories!A$3, T11=Categories!B$2), Categories!C$1, IF(AND(S11=Categories!A$3, OR(T11=Categories!B$1, T11=Categories!B$3)), Categories!C$2, Categories!C$3)))))</f>
        <v/>
      </c>
      <c r="AF11" s="10" t="str">
        <f>IF(AB11="", "", IF(AB11=Categories!A$1, Categories!C$1, IF(AB11=Categories!A$2, Categories!C$2, IF(AND(AB11=Categories!A$3, AC11=Categories!B$2), Categories!C$1, IF(AND(AB11=Categories!A$3, OR(AC11=Categories!B$1, AC11=Categories!B$3)), Categories!C$2, Categories!C$3)))))</f>
        <v/>
      </c>
      <c r="AG11" s="9">
        <f t="shared" ref="AG11:AK11" si="18">D11+M11+V11</f>
        <v>0</v>
      </c>
      <c r="AH11" s="9">
        <f t="shared" si="18"/>
        <v>0</v>
      </c>
      <c r="AI11" s="9">
        <f t="shared" si="18"/>
        <v>0</v>
      </c>
      <c r="AJ11" s="9">
        <f t="shared" si="18"/>
        <v>0</v>
      </c>
      <c r="AK11" s="9">
        <f t="shared" si="18"/>
        <v>0</v>
      </c>
      <c r="AL11" s="9">
        <f>COUNTIF(AD11:AF11, Categories!C$1)</f>
        <v>0</v>
      </c>
      <c r="AM11" s="12" t="str">
        <f>IF(AD11="", "", IF(OR(AND(AD11=AE11, AD11=Categories!C$3), AND(AE11=AF11,AE11=Categories!C$3), AND(AD11=AF11, AD11=Categories!C$3)), Categories!D$3, IF(OR(AND(AD11&lt;&gt;AE11, AND(AD11&lt;&gt;Categories!C$3, AE11&lt;&gt;Categories!C$3)), AND(AE11&lt;&gt;AF11, AND(AF11&lt;&gt;Categories!C$3, AE11&lt;&gt;Categories!C$3)), AND(AD11&lt;&gt;AF11, AND(AD11&lt;&gt;Categories!C$3, AF11&lt;&gt;Categories!C$3))), Categories!D$2, Categories!D$1)))</f>
        <v/>
      </c>
      <c r="AN11" s="23" t="s">
        <v>58</v>
      </c>
      <c r="AO11" s="6"/>
      <c r="AP11" s="6"/>
      <c r="AQ11" s="6"/>
      <c r="AR11" s="6"/>
    </row>
    <row r="12">
      <c r="A12" s="6" t="s">
        <v>64</v>
      </c>
      <c r="B12" s="6" t="s">
        <v>65</v>
      </c>
      <c r="C12" s="6" t="s">
        <v>66</v>
      </c>
      <c r="D12" s="9"/>
      <c r="E12" s="9"/>
      <c r="F12" s="9"/>
      <c r="G12" s="9"/>
      <c r="H12" s="9"/>
      <c r="I12" s="9"/>
      <c r="J12" s="9"/>
      <c r="K12" s="9"/>
      <c r="L12" s="6" t="s">
        <v>67</v>
      </c>
      <c r="M12" s="9"/>
      <c r="N12" s="9"/>
      <c r="O12" s="9"/>
      <c r="P12" s="9"/>
      <c r="Q12" s="9"/>
      <c r="R12" s="9"/>
      <c r="S12" s="9"/>
      <c r="T12" s="9"/>
      <c r="U12" s="6" t="s">
        <v>68</v>
      </c>
      <c r="V12" s="12"/>
      <c r="W12" s="9"/>
      <c r="X12" s="9"/>
      <c r="Y12" s="12"/>
      <c r="Z12" s="9"/>
      <c r="AA12" s="9"/>
      <c r="AB12" s="12"/>
      <c r="AC12" s="12"/>
      <c r="AD12" s="6" t="str">
        <f>IF(J12="", "",IF(J12=Categories!A$1, Categories!C$1, IF(J12=Categories!A$2, Categories!C$2, IF(AND(J12=Categories!A$3, K12=Categories!B$2), Categories!C$1, IF(AND(J12=Categories!A$3, OR(K12=Categories!B$1, K12=Categories!B$3)), Categories!C$2, Categories!C$3)))))</f>
        <v/>
      </c>
      <c r="AE12" s="6" t="str">
        <f>IF(S12="", "", IF(S12=Categories!A$1, Categories!C$1, IF(S12=Categories!A$2, Categories!C$2, IF(AND(S12=Categories!A$3, T12=Categories!B$2), Categories!C$1, IF(AND(S12=Categories!A$3, OR(T12=Categories!B$1, T12=Categories!B$3)), Categories!C$2, Categories!C$3)))))</f>
        <v/>
      </c>
      <c r="AF12" s="10" t="str">
        <f>IF(AB12="", "", IF(AB12=Categories!A$1, Categories!C$1, IF(AB12=Categories!A$2, Categories!C$2, IF(AND(AB12=Categories!A$3, AC12=Categories!B$2), Categories!C$1, IF(AND(AB12=Categories!A$3, OR(AC12=Categories!B$1, AC12=Categories!B$3)), Categories!C$2, Categories!C$3)))))</f>
        <v/>
      </c>
      <c r="AG12" s="9">
        <f t="shared" ref="AG12:AK12" si="19">D12+M12+V12</f>
        <v>0</v>
      </c>
      <c r="AH12" s="9">
        <f t="shared" si="19"/>
        <v>0</v>
      </c>
      <c r="AI12" s="9">
        <f t="shared" si="19"/>
        <v>0</v>
      </c>
      <c r="AJ12" s="9">
        <f t="shared" si="19"/>
        <v>0</v>
      </c>
      <c r="AK12" s="9">
        <f t="shared" si="19"/>
        <v>0</v>
      </c>
      <c r="AL12" s="9">
        <f>COUNTIF(AD12:AF12, Categories!C$1)</f>
        <v>0</v>
      </c>
      <c r="AM12" s="12" t="str">
        <f>IF(AD12="", "", IF(OR(AND(AD12=AE12, AD12=Categories!C$3), AND(AE12=AF12,AE12=Categories!C$3), AND(AD12=AF12, AD12=Categories!C$3)), Categories!D$3, IF(OR(AND(AD12&lt;&gt;AE12, AND(AD12&lt;&gt;Categories!C$3, AE12&lt;&gt;Categories!C$3)), AND(AE12&lt;&gt;AF12, AND(AF12&lt;&gt;Categories!C$3, AE12&lt;&gt;Categories!C$3)), AND(AD12&lt;&gt;AF12, AND(AD12&lt;&gt;Categories!C$3, AF12&lt;&gt;Categories!C$3))), Categories!D$2, Categories!D$1)))</f>
        <v/>
      </c>
      <c r="AN12" s="23" t="s">
        <v>58</v>
      </c>
      <c r="AO12" s="6"/>
      <c r="AP12" s="6"/>
      <c r="AQ12" s="6"/>
      <c r="AR12" s="6"/>
    </row>
    <row r="13">
      <c r="A13" s="6" t="s">
        <v>69</v>
      </c>
      <c r="B13" s="6" t="s">
        <v>70</v>
      </c>
      <c r="C13" s="6" t="s">
        <v>71</v>
      </c>
      <c r="D13" s="9"/>
      <c r="E13" s="9"/>
      <c r="F13" s="9"/>
      <c r="G13" s="9"/>
      <c r="H13" s="9"/>
      <c r="I13" s="9"/>
      <c r="J13" s="9"/>
      <c r="K13" s="9"/>
      <c r="L13" s="6" t="s">
        <v>72</v>
      </c>
      <c r="M13" s="9"/>
      <c r="N13" s="9"/>
      <c r="O13" s="9"/>
      <c r="P13" s="9"/>
      <c r="Q13" s="9"/>
      <c r="R13" s="9"/>
      <c r="S13" s="9"/>
      <c r="T13" s="9"/>
      <c r="U13" s="6" t="s">
        <v>73</v>
      </c>
      <c r="V13" s="9"/>
      <c r="W13" s="9"/>
      <c r="X13" s="9"/>
      <c r="Y13" s="9"/>
      <c r="Z13" s="9"/>
      <c r="AA13" s="9"/>
      <c r="AB13" s="12"/>
      <c r="AC13" s="12"/>
      <c r="AD13" s="6" t="str">
        <f>IF(J13="", "",IF(J13=Categories!A$1, Categories!C$1, IF(J13=Categories!A$2, Categories!C$2, IF(AND(J13=Categories!A$3, K13=Categories!B$2), Categories!C$1, IF(AND(J13=Categories!A$3, OR(K13=Categories!B$1, K13=Categories!B$3)), Categories!C$2, Categories!C$3)))))</f>
        <v/>
      </c>
      <c r="AE13" s="6" t="str">
        <f>IF(S13="", "", IF(S13=Categories!A$1, Categories!C$1, IF(S13=Categories!A$2, Categories!C$2, IF(AND(S13=Categories!A$3, T13=Categories!B$2), Categories!C$1, IF(AND(S13=Categories!A$3, OR(T13=Categories!B$1, T13=Categories!B$3)), Categories!C$2, Categories!C$3)))))</f>
        <v/>
      </c>
      <c r="AF13" s="10" t="str">
        <f>IF(AB13="", "", IF(AB13=Categories!A$1, Categories!C$1, IF(AB13=Categories!A$2, Categories!C$2, IF(AND(AB13=Categories!A$3, AC13=Categories!B$2), Categories!C$1, IF(AND(AB13=Categories!A$3, OR(AC13=Categories!B$1, AC13=Categories!B$3)), Categories!C$2, Categories!C$3)))))</f>
        <v/>
      </c>
      <c r="AG13" s="9">
        <f t="shared" ref="AG13:AK13" si="20">D13+M13+V13</f>
        <v>0</v>
      </c>
      <c r="AH13" s="9">
        <f t="shared" si="20"/>
        <v>0</v>
      </c>
      <c r="AI13" s="9">
        <f t="shared" si="20"/>
        <v>0</v>
      </c>
      <c r="AJ13" s="9">
        <f t="shared" si="20"/>
        <v>0</v>
      </c>
      <c r="AK13" s="9">
        <f t="shared" si="20"/>
        <v>0</v>
      </c>
      <c r="AL13" s="9">
        <f>COUNTIF(AD13:AF13, Categories!C$1)</f>
        <v>0</v>
      </c>
      <c r="AM13" s="12" t="str">
        <f>IF(AD13="", "", IF(OR(AND(AD13=AE13, AD13=Categories!C$3), AND(AE13=AF13,AE13=Categories!C$3), AND(AD13=AF13, AD13=Categories!C$3)), Categories!D$3, IF(OR(AND(AD13&lt;&gt;AE13, AND(AD13&lt;&gt;Categories!C$3, AE13&lt;&gt;Categories!C$3)), AND(AE13&lt;&gt;AF13, AND(AF13&lt;&gt;Categories!C$3, AE13&lt;&gt;Categories!C$3)), AND(AD13&lt;&gt;AF13, AND(AD13&lt;&gt;Categories!C$3, AF13&lt;&gt;Categories!C$3))), Categories!D$2, Categories!D$1)))</f>
        <v/>
      </c>
      <c r="AN13" s="23" t="s">
        <v>58</v>
      </c>
      <c r="AO13" s="6"/>
      <c r="AP13" s="6"/>
      <c r="AQ13" s="6"/>
      <c r="AR13" s="6"/>
    </row>
    <row r="14">
      <c r="A14" s="6" t="s">
        <v>74</v>
      </c>
      <c r="B14" s="6" t="s">
        <v>75</v>
      </c>
      <c r="C14" s="6" t="s">
        <v>76</v>
      </c>
      <c r="D14" s="9"/>
      <c r="E14" s="9"/>
      <c r="F14" s="9"/>
      <c r="G14" s="9"/>
      <c r="H14" s="9"/>
      <c r="I14" s="9"/>
      <c r="J14" s="9"/>
      <c r="K14" s="9"/>
      <c r="L14" s="6" t="s">
        <v>77</v>
      </c>
      <c r="M14" s="9"/>
      <c r="N14" s="9"/>
      <c r="O14" s="9"/>
      <c r="P14" s="9"/>
      <c r="Q14" s="9"/>
      <c r="R14" s="9"/>
      <c r="S14" s="9"/>
      <c r="T14" s="9"/>
      <c r="U14" s="6" t="s">
        <v>78</v>
      </c>
      <c r="V14" s="9"/>
      <c r="W14" s="9"/>
      <c r="X14" s="9"/>
      <c r="Y14" s="9"/>
      <c r="Z14" s="9"/>
      <c r="AA14" s="9"/>
      <c r="AB14" s="12"/>
      <c r="AC14" s="12"/>
      <c r="AD14" s="6" t="str">
        <f>IF(J14="", "",IF(J14=Categories!A$1, Categories!C$1, IF(J14=Categories!A$2, Categories!C$2, IF(AND(J14=Categories!A$3, K14=Categories!B$2), Categories!C$1, IF(AND(J14=Categories!A$3, OR(K14=Categories!B$1, K14=Categories!B$3)), Categories!C$2, Categories!C$3)))))</f>
        <v/>
      </c>
      <c r="AE14" s="6" t="str">
        <f>IF(S14="", "", IF(S14=Categories!A$1, Categories!C$1, IF(S14=Categories!A$2, Categories!C$2, IF(AND(S14=Categories!A$3, T14=Categories!B$2), Categories!C$1, IF(AND(S14=Categories!A$3, OR(T14=Categories!B$1, T14=Categories!B$3)), Categories!C$2, Categories!C$3)))))</f>
        <v/>
      </c>
      <c r="AF14" s="10" t="str">
        <f>IF(AB14="", "", IF(AB14=Categories!A$1, Categories!C$1, IF(AB14=Categories!A$2, Categories!C$2, IF(AND(AB14=Categories!A$3, AC14=Categories!B$2), Categories!C$1, IF(AND(AB14=Categories!A$3, OR(AC14=Categories!B$1, AC14=Categories!B$3)), Categories!C$2, Categories!C$3)))))</f>
        <v/>
      </c>
      <c r="AG14" s="9">
        <f t="shared" ref="AG14:AK14" si="21">D14+M14+V14</f>
        <v>0</v>
      </c>
      <c r="AH14" s="9">
        <f t="shared" si="21"/>
        <v>0</v>
      </c>
      <c r="AI14" s="9">
        <f t="shared" si="21"/>
        <v>0</v>
      </c>
      <c r="AJ14" s="9">
        <f t="shared" si="21"/>
        <v>0</v>
      </c>
      <c r="AK14" s="9">
        <f t="shared" si="21"/>
        <v>0</v>
      </c>
      <c r="AL14" s="9">
        <f>COUNTIF(AD14:AF14, Categories!C$1)</f>
        <v>0</v>
      </c>
      <c r="AM14" s="12" t="str">
        <f>IF(AD14="", "", IF(OR(AND(AD14=AE14, AD14=Categories!C$3), AND(AE14=AF14,AE14=Categories!C$3), AND(AD14=AF14, AD14=Categories!C$3)), Categories!D$3, IF(OR(AND(AD14&lt;&gt;AE14, AND(AD14&lt;&gt;Categories!C$3, AE14&lt;&gt;Categories!C$3)), AND(AE14&lt;&gt;AF14, AND(AF14&lt;&gt;Categories!C$3, AE14&lt;&gt;Categories!C$3)), AND(AD14&lt;&gt;AF14, AND(AD14&lt;&gt;Categories!C$3, AF14&lt;&gt;Categories!C$3))), Categories!D$2, Categories!D$1)))</f>
        <v/>
      </c>
      <c r="AN14" s="19" t="s">
        <v>79</v>
      </c>
      <c r="AO14" s="6"/>
      <c r="AP14" s="6"/>
      <c r="AQ14" s="6"/>
      <c r="AR14" s="6"/>
    </row>
    <row r="15">
      <c r="A15" s="6" t="s">
        <v>80</v>
      </c>
      <c r="B15" s="6" t="s">
        <v>81</v>
      </c>
      <c r="C15" s="6" t="s">
        <v>82</v>
      </c>
      <c r="D15" s="9"/>
      <c r="E15" s="9"/>
      <c r="F15" s="9"/>
      <c r="G15" s="9"/>
      <c r="H15" s="9"/>
      <c r="I15" s="9"/>
      <c r="J15" s="9"/>
      <c r="K15" s="9"/>
      <c r="L15" s="6" t="s">
        <v>83</v>
      </c>
      <c r="M15" s="9"/>
      <c r="N15" s="9"/>
      <c r="O15" s="9"/>
      <c r="P15" s="9"/>
      <c r="Q15" s="9"/>
      <c r="R15" s="9"/>
      <c r="S15" s="9"/>
      <c r="T15" s="9"/>
      <c r="U15" s="6" t="s">
        <v>84</v>
      </c>
      <c r="V15" s="9"/>
      <c r="W15" s="9"/>
      <c r="X15" s="12"/>
      <c r="Y15" s="9"/>
      <c r="Z15" s="9"/>
      <c r="AA15" s="9"/>
      <c r="AB15" s="12"/>
      <c r="AC15" s="12"/>
      <c r="AD15" s="6" t="str">
        <f>IF(J15="", "",IF(J15=Categories!A$1, Categories!C$1, IF(J15=Categories!A$2, Categories!C$2, IF(AND(J15=Categories!A$3, K15=Categories!B$2), Categories!C$1, IF(AND(J15=Categories!A$3, OR(K15=Categories!B$1, K15=Categories!B$3)), Categories!C$2, Categories!C$3)))))</f>
        <v/>
      </c>
      <c r="AE15" s="6" t="str">
        <f>IF(S15="", "", IF(S15=Categories!A$1, Categories!C$1, IF(S15=Categories!A$2, Categories!C$2, IF(AND(S15=Categories!A$3, T15=Categories!B$2), Categories!C$1, IF(AND(S15=Categories!A$3, OR(T15=Categories!B$1, T15=Categories!B$3)), Categories!C$2, Categories!C$3)))))</f>
        <v/>
      </c>
      <c r="AF15" s="10" t="str">
        <f>IF(AB15="", "", IF(AB15=Categories!A$1, Categories!C$1, IF(AB15=Categories!A$2, Categories!C$2, IF(AND(AB15=Categories!A$3, AC15=Categories!B$2), Categories!C$1, IF(AND(AB15=Categories!A$3, OR(AC15=Categories!B$1, AC15=Categories!B$3)), Categories!C$2, Categories!C$3)))))</f>
        <v/>
      </c>
      <c r="AG15" s="9">
        <f t="shared" ref="AG15:AK15" si="22">D15+M15+V15</f>
        <v>0</v>
      </c>
      <c r="AH15" s="9">
        <f t="shared" si="22"/>
        <v>0</v>
      </c>
      <c r="AI15" s="9">
        <f t="shared" si="22"/>
        <v>0</v>
      </c>
      <c r="AJ15" s="9">
        <f t="shared" si="22"/>
        <v>0</v>
      </c>
      <c r="AK15" s="9">
        <f t="shared" si="22"/>
        <v>0</v>
      </c>
      <c r="AL15" s="9">
        <f>COUNTIF(AD15:AF15, Categories!C$1)</f>
        <v>0</v>
      </c>
      <c r="AM15" s="12" t="str">
        <f>IF(AD15="", "", IF(OR(AND(AD15=AE15, AD15=Categories!C$3), AND(AE15=AF15,AE15=Categories!C$3), AND(AD15=AF15, AD15=Categories!C$3)), Categories!D$3, IF(OR(AND(AD15&lt;&gt;AE15, AND(AD15&lt;&gt;Categories!C$3, AE15&lt;&gt;Categories!C$3)), AND(AE15&lt;&gt;AF15, AND(AF15&lt;&gt;Categories!C$3, AE15&lt;&gt;Categories!C$3)), AND(AD15&lt;&gt;AF15, AND(AD15&lt;&gt;Categories!C$3, AF15&lt;&gt;Categories!C$3))), Categories!D$2, Categories!D$1)))</f>
        <v/>
      </c>
      <c r="AN15" s="19" t="s">
        <v>85</v>
      </c>
      <c r="AO15" s="6"/>
      <c r="AP15" s="6"/>
      <c r="AQ15" s="6"/>
      <c r="AR15" s="6"/>
    </row>
    <row r="16">
      <c r="A16" s="6" t="s">
        <v>86</v>
      </c>
      <c r="B16" s="6" t="s">
        <v>87</v>
      </c>
      <c r="C16" s="6" t="s">
        <v>88</v>
      </c>
      <c r="D16" s="9"/>
      <c r="E16" s="9"/>
      <c r="F16" s="9"/>
      <c r="G16" s="9"/>
      <c r="H16" s="9"/>
      <c r="I16" s="9"/>
      <c r="J16" s="9"/>
      <c r="K16" s="9"/>
      <c r="L16" s="6" t="s">
        <v>89</v>
      </c>
      <c r="M16" s="9"/>
      <c r="N16" s="9"/>
      <c r="O16" s="9"/>
      <c r="P16" s="9"/>
      <c r="Q16" s="9"/>
      <c r="R16" s="9"/>
      <c r="S16" s="9"/>
      <c r="T16" s="9"/>
      <c r="U16" s="6" t="s">
        <v>90</v>
      </c>
      <c r="V16" s="9"/>
      <c r="W16" s="9"/>
      <c r="X16" s="9"/>
      <c r="Y16" s="9"/>
      <c r="Z16" s="9"/>
      <c r="AA16" s="9"/>
      <c r="AB16" s="9"/>
      <c r="AC16" s="9"/>
      <c r="AD16" s="6" t="str">
        <f>IF(J16="", "",IF(J16=Categories!A$1, Categories!C$1, IF(J16=Categories!A$2, Categories!C$2, IF(AND(J16=Categories!A$3, K16=Categories!B$2), Categories!C$1, IF(AND(J16=Categories!A$3, OR(K16=Categories!B$1, K16=Categories!B$3)), Categories!C$2, Categories!C$3)))))</f>
        <v/>
      </c>
      <c r="AE16" s="6" t="str">
        <f>IF(S16="", "", IF(S16=Categories!A$1, Categories!C$1, IF(S16=Categories!A$2, Categories!C$2, IF(AND(S16=Categories!A$3, T16=Categories!B$2), Categories!C$1, IF(AND(S16=Categories!A$3, OR(T16=Categories!B$1, T16=Categories!B$3)), Categories!C$2, Categories!C$3)))))</f>
        <v/>
      </c>
      <c r="AF16" s="10" t="str">
        <f>IF(AB16="", "", IF(AB16=Categories!A$1, Categories!C$1, IF(AB16=Categories!A$2, Categories!C$2, IF(AND(AB16=Categories!A$3, AC16=Categories!B$2), Categories!C$1, IF(AND(AB16=Categories!A$3, OR(AC16=Categories!B$1, AC16=Categories!B$3)), Categories!C$2, Categories!C$3)))))</f>
        <v/>
      </c>
      <c r="AG16" s="9">
        <f t="shared" ref="AG16:AK16" si="23">D16+M16+V16</f>
        <v>0</v>
      </c>
      <c r="AH16" s="9">
        <f t="shared" si="23"/>
        <v>0</v>
      </c>
      <c r="AI16" s="9">
        <f t="shared" si="23"/>
        <v>0</v>
      </c>
      <c r="AJ16" s="9">
        <f t="shared" si="23"/>
        <v>0</v>
      </c>
      <c r="AK16" s="9">
        <f t="shared" si="23"/>
        <v>0</v>
      </c>
      <c r="AL16" s="9">
        <f>COUNTIF(AD16:AF16, Categories!C$1)</f>
        <v>0</v>
      </c>
      <c r="AM16" s="12" t="str">
        <f>IF(AD16="", "", IF(OR(AND(AD16=AE16, AD16=Categories!C$3), AND(AE16=AF16,AE16=Categories!C$3), AND(AD16=AF16, AD16=Categories!C$3)), Categories!D$3, IF(OR(AND(AD16&lt;&gt;AE16, AND(AD16&lt;&gt;Categories!C$3, AE16&lt;&gt;Categories!C$3)), AND(AE16&lt;&gt;AF16, AND(AF16&lt;&gt;Categories!C$3, AE16&lt;&gt;Categories!C$3)), AND(AD16&lt;&gt;AF16, AND(AD16&lt;&gt;Categories!C$3, AF16&lt;&gt;Categories!C$3))), Categories!D$2, Categories!D$1)))</f>
        <v/>
      </c>
      <c r="AN16" s="23" t="s">
        <v>58</v>
      </c>
      <c r="AO16" s="6"/>
      <c r="AP16" s="6"/>
      <c r="AQ16" s="6"/>
      <c r="AR16" s="6"/>
    </row>
    <row r="17">
      <c r="A17" s="6" t="s">
        <v>91</v>
      </c>
      <c r="B17" s="6" t="s">
        <v>92</v>
      </c>
      <c r="C17" s="6" t="s">
        <v>93</v>
      </c>
      <c r="D17" s="9"/>
      <c r="E17" s="9"/>
      <c r="F17" s="9"/>
      <c r="G17" s="9"/>
      <c r="H17" s="9"/>
      <c r="I17" s="9"/>
      <c r="J17" s="9"/>
      <c r="K17" s="9"/>
      <c r="L17" s="6" t="s">
        <v>94</v>
      </c>
      <c r="M17" s="9"/>
      <c r="N17" s="9"/>
      <c r="O17" s="9"/>
      <c r="P17" s="9"/>
      <c r="Q17" s="9"/>
      <c r="R17" s="9"/>
      <c r="S17" s="9"/>
      <c r="T17" s="9"/>
      <c r="U17" s="6" t="s">
        <v>95</v>
      </c>
      <c r="V17" s="9"/>
      <c r="W17" s="9"/>
      <c r="X17" s="9"/>
      <c r="Y17" s="9"/>
      <c r="Z17" s="9"/>
      <c r="AA17" s="9"/>
      <c r="AB17" s="9"/>
      <c r="AC17" s="9"/>
      <c r="AD17" s="6" t="str">
        <f>IF(J17="", "",IF(J17=Categories!A$1, Categories!C$1, IF(J17=Categories!A$2, Categories!C$2, IF(AND(J17=Categories!A$3, K17=Categories!B$2), Categories!C$1, IF(AND(J17=Categories!A$3, OR(K17=Categories!B$1, K17=Categories!B$3)), Categories!C$2, Categories!C$3)))))</f>
        <v/>
      </c>
      <c r="AE17" s="6" t="str">
        <f>IF(S17="", "", IF(S17=Categories!A$1, Categories!C$1, IF(S17=Categories!A$2, Categories!C$2, IF(AND(S17=Categories!A$3, T17=Categories!B$2), Categories!C$1, IF(AND(S17=Categories!A$3, OR(T17=Categories!B$1, T17=Categories!B$3)), Categories!C$2, Categories!C$3)))))</f>
        <v/>
      </c>
      <c r="AF17" s="10" t="str">
        <f>IF(AB17="", "", IF(AB17=Categories!A$1, Categories!C$1, IF(AB17=Categories!A$2, Categories!C$2, IF(AND(AB17=Categories!A$3, AC17=Categories!B$2), Categories!C$1, IF(AND(AB17=Categories!A$3, OR(AC17=Categories!B$1, AC17=Categories!B$3)), Categories!C$2, Categories!C$3)))))</f>
        <v/>
      </c>
      <c r="AG17" s="9">
        <f t="shared" ref="AG17:AK17" si="24">D17+M17+V17</f>
        <v>0</v>
      </c>
      <c r="AH17" s="9">
        <f t="shared" si="24"/>
        <v>0</v>
      </c>
      <c r="AI17" s="9">
        <f t="shared" si="24"/>
        <v>0</v>
      </c>
      <c r="AJ17" s="9">
        <f t="shared" si="24"/>
        <v>0</v>
      </c>
      <c r="AK17" s="9">
        <f t="shared" si="24"/>
        <v>0</v>
      </c>
      <c r="AL17" s="9">
        <f>COUNTIF(AD17:AF17, Categories!C$1)</f>
        <v>0</v>
      </c>
      <c r="AM17" s="12" t="str">
        <f>IF(AD17="", "", IF(OR(AND(AD17=AE17, AD17=Categories!C$3), AND(AE17=AF17,AE17=Categories!C$3), AND(AD17=AF17, AD17=Categories!C$3)), Categories!D$3, IF(OR(AND(AD17&lt;&gt;AE17, AND(AD17&lt;&gt;Categories!C$3, AE17&lt;&gt;Categories!C$3)), AND(AE17&lt;&gt;AF17, AND(AF17&lt;&gt;Categories!C$3, AE17&lt;&gt;Categories!C$3)), AND(AD17&lt;&gt;AF17, AND(AD17&lt;&gt;Categories!C$3, AF17&lt;&gt;Categories!C$3))), Categories!D$2, Categories!D$1)))</f>
        <v/>
      </c>
      <c r="AN17" s="19" t="s">
        <v>96</v>
      </c>
      <c r="AO17" s="6"/>
      <c r="AP17" s="6"/>
      <c r="AQ17" s="6"/>
      <c r="AR17" s="6"/>
    </row>
    <row r="18">
      <c r="A18" s="6" t="s">
        <v>97</v>
      </c>
      <c r="B18" s="6" t="s">
        <v>98</v>
      </c>
      <c r="C18" s="6" t="s">
        <v>99</v>
      </c>
      <c r="D18" s="9"/>
      <c r="E18" s="9"/>
      <c r="F18" s="9"/>
      <c r="G18" s="9"/>
      <c r="H18" s="9"/>
      <c r="I18" s="9"/>
      <c r="J18" s="9"/>
      <c r="K18" s="9"/>
      <c r="L18" s="6" t="s">
        <v>100</v>
      </c>
      <c r="M18" s="9"/>
      <c r="N18" s="9"/>
      <c r="O18" s="9"/>
      <c r="P18" s="9"/>
      <c r="Q18" s="9"/>
      <c r="R18" s="9"/>
      <c r="S18" s="9"/>
      <c r="T18" s="9"/>
      <c r="U18" s="6" t="s">
        <v>101</v>
      </c>
      <c r="V18" s="9"/>
      <c r="W18" s="9"/>
      <c r="X18" s="9"/>
      <c r="Y18" s="9"/>
      <c r="Z18" s="9"/>
      <c r="AA18" s="9"/>
      <c r="AB18" s="9"/>
      <c r="AC18" s="9"/>
      <c r="AD18" s="6" t="str">
        <f>IF(J18="", "",IF(J18=Categories!A$1, Categories!C$1, IF(J18=Categories!A$2, Categories!C$2, IF(AND(J18=Categories!A$3, K18=Categories!B$2), Categories!C$1, IF(AND(J18=Categories!A$3, OR(K18=Categories!B$1, K18=Categories!B$3)), Categories!C$2, Categories!C$3)))))</f>
        <v/>
      </c>
      <c r="AE18" s="6" t="str">
        <f>IF(S18="", "", IF(S18=Categories!A$1, Categories!C$1, IF(S18=Categories!A$2, Categories!C$2, IF(AND(S18=Categories!A$3, T18=Categories!B$2), Categories!C$1, IF(AND(S18=Categories!A$3, OR(T18=Categories!B$1, T18=Categories!B$3)), Categories!C$2, Categories!C$3)))))</f>
        <v/>
      </c>
      <c r="AF18" s="10" t="str">
        <f>IF(AB18="", "", IF(AB18=Categories!A$1, Categories!C$1, IF(AB18=Categories!A$2, Categories!C$2, IF(AND(AB18=Categories!A$3, AC18=Categories!B$2), Categories!C$1, IF(AND(AB18=Categories!A$3, OR(AC18=Categories!B$1, AC18=Categories!B$3)), Categories!C$2, Categories!C$3)))))</f>
        <v/>
      </c>
      <c r="AG18" s="9">
        <f t="shared" ref="AG18:AK18" si="25">D18+M18+V18</f>
        <v>0</v>
      </c>
      <c r="AH18" s="9">
        <f t="shared" si="25"/>
        <v>0</v>
      </c>
      <c r="AI18" s="9">
        <f t="shared" si="25"/>
        <v>0</v>
      </c>
      <c r="AJ18" s="9">
        <f t="shared" si="25"/>
        <v>0</v>
      </c>
      <c r="AK18" s="9">
        <f t="shared" si="25"/>
        <v>0</v>
      </c>
      <c r="AL18" s="9">
        <f>COUNTIF(AD18:AF18, Categories!C$1)</f>
        <v>0</v>
      </c>
      <c r="AM18" s="12" t="str">
        <f>IF(AD18="", "", IF(OR(AND(AD18=AE18, AD18=Categories!C$3), AND(AE18=AF18,AE18=Categories!C$3), AND(AD18=AF18, AD18=Categories!C$3)), Categories!D$3, IF(OR(AND(AD18&lt;&gt;AE18, AND(AD18&lt;&gt;Categories!C$3, AE18&lt;&gt;Categories!C$3)), AND(AE18&lt;&gt;AF18, AND(AF18&lt;&gt;Categories!C$3, AE18&lt;&gt;Categories!C$3)), AND(AD18&lt;&gt;AF18, AND(AD18&lt;&gt;Categories!C$3, AF18&lt;&gt;Categories!C$3))), Categories!D$2, Categories!D$1)))</f>
        <v/>
      </c>
      <c r="AN18" s="23" t="s">
        <v>58</v>
      </c>
      <c r="AO18" s="6"/>
      <c r="AP18" s="6"/>
      <c r="AQ18" s="6"/>
      <c r="AR18" s="6"/>
    </row>
    <row r="19">
      <c r="A19" s="6" t="s">
        <v>102</v>
      </c>
      <c r="B19" s="6" t="s">
        <v>103</v>
      </c>
      <c r="C19" s="6" t="s">
        <v>104</v>
      </c>
      <c r="D19" s="9"/>
      <c r="E19" s="9"/>
      <c r="F19" s="9"/>
      <c r="G19" s="9"/>
      <c r="H19" s="9"/>
      <c r="I19" s="9"/>
      <c r="J19" s="9"/>
      <c r="K19" s="9"/>
      <c r="L19" s="6" t="s">
        <v>105</v>
      </c>
      <c r="M19" s="9"/>
      <c r="N19" s="9"/>
      <c r="O19" s="9"/>
      <c r="P19" s="9"/>
      <c r="Q19" s="9"/>
      <c r="R19" s="9"/>
      <c r="S19" s="9"/>
      <c r="T19" s="9"/>
      <c r="U19" s="6" t="s">
        <v>106</v>
      </c>
      <c r="V19" s="9"/>
      <c r="W19" s="9"/>
      <c r="X19" s="9"/>
      <c r="Y19" s="9"/>
      <c r="Z19" s="9"/>
      <c r="AA19" s="9"/>
      <c r="AB19" s="9"/>
      <c r="AC19" s="9"/>
      <c r="AD19" s="6" t="str">
        <f>IF(J19="", "",IF(J19=Categories!A$1, Categories!C$1, IF(J19=Categories!A$2, Categories!C$2, IF(AND(J19=Categories!A$3, K19=Categories!B$2), Categories!C$1, IF(AND(J19=Categories!A$3, OR(K19=Categories!B$1, K19=Categories!B$3)), Categories!C$2, Categories!C$3)))))</f>
        <v/>
      </c>
      <c r="AE19" s="6" t="str">
        <f>IF(S19="", "", IF(S19=Categories!A$1, Categories!C$1, IF(S19=Categories!A$2, Categories!C$2, IF(AND(S19=Categories!A$3, T19=Categories!B$2), Categories!C$1, IF(AND(S19=Categories!A$3, OR(T19=Categories!B$1, T19=Categories!B$3)), Categories!C$2, Categories!C$3)))))</f>
        <v/>
      </c>
      <c r="AF19" s="10" t="str">
        <f>IF(AB19="", "", IF(AB19=Categories!A$1, Categories!C$1, IF(AB19=Categories!A$2, Categories!C$2, IF(AND(AB19=Categories!A$3, AC19=Categories!B$2), Categories!C$1, IF(AND(AB19=Categories!A$3, OR(AC19=Categories!B$1, AC19=Categories!B$3)), Categories!C$2, Categories!C$3)))))</f>
        <v/>
      </c>
      <c r="AG19" s="9">
        <f t="shared" ref="AG19:AK19" si="26">D19+M19+V19</f>
        <v>0</v>
      </c>
      <c r="AH19" s="9">
        <f t="shared" si="26"/>
        <v>0</v>
      </c>
      <c r="AI19" s="9">
        <f t="shared" si="26"/>
        <v>0</v>
      </c>
      <c r="AJ19" s="9">
        <f t="shared" si="26"/>
        <v>0</v>
      </c>
      <c r="AK19" s="9">
        <f t="shared" si="26"/>
        <v>0</v>
      </c>
      <c r="AL19" s="9">
        <f>COUNTIF(AD19:AF19, Categories!C$1)</f>
        <v>0</v>
      </c>
      <c r="AM19" s="12" t="str">
        <f>IF(AD19="", "", IF(OR(AND(AD19=AE19, AD19=Categories!C$3), AND(AE19=AF19,AE19=Categories!C$3), AND(AD19=AF19, AD19=Categories!C$3)), Categories!D$3, IF(OR(AND(AD19&lt;&gt;AE19, AND(AD19&lt;&gt;Categories!C$3, AE19&lt;&gt;Categories!C$3)), AND(AE19&lt;&gt;AF19, AND(AF19&lt;&gt;Categories!C$3, AE19&lt;&gt;Categories!C$3)), AND(AD19&lt;&gt;AF19, AND(AD19&lt;&gt;Categories!C$3, AF19&lt;&gt;Categories!C$3))), Categories!D$2, Categories!D$1)))</f>
        <v/>
      </c>
      <c r="AN19" s="19" t="s">
        <v>107</v>
      </c>
      <c r="AO19" s="6"/>
      <c r="AP19" s="6"/>
      <c r="AQ19" s="6"/>
      <c r="AR19" s="6"/>
    </row>
    <row r="20">
      <c r="A20" s="6" t="s">
        <v>108</v>
      </c>
      <c r="B20" s="6" t="s">
        <v>109</v>
      </c>
      <c r="C20" s="6" t="s">
        <v>110</v>
      </c>
      <c r="D20" s="9"/>
      <c r="E20" s="9"/>
      <c r="F20" s="9"/>
      <c r="G20" s="9"/>
      <c r="H20" s="9"/>
      <c r="I20" s="9"/>
      <c r="J20" s="9"/>
      <c r="K20" s="9"/>
      <c r="L20" s="6" t="s">
        <v>111</v>
      </c>
      <c r="M20" s="9"/>
      <c r="N20" s="9"/>
      <c r="O20" s="9"/>
      <c r="P20" s="9"/>
      <c r="Q20" s="9"/>
      <c r="R20" s="9"/>
      <c r="S20" s="9"/>
      <c r="T20" s="9"/>
      <c r="U20" s="6" t="s">
        <v>112</v>
      </c>
      <c r="V20" s="9"/>
      <c r="W20" s="9"/>
      <c r="X20" s="9"/>
      <c r="Y20" s="9"/>
      <c r="Z20" s="9"/>
      <c r="AA20" s="9"/>
      <c r="AB20" s="9"/>
      <c r="AC20" s="9"/>
      <c r="AD20" s="6" t="str">
        <f>IF(J20="", "",IF(J20=Categories!A$1, Categories!C$1, IF(J20=Categories!A$2, Categories!C$2, IF(AND(J20=Categories!A$3, K20=Categories!B$2), Categories!C$1, IF(AND(J20=Categories!A$3, OR(K20=Categories!B$1, K20=Categories!B$3)), Categories!C$2, Categories!C$3)))))</f>
        <v/>
      </c>
      <c r="AE20" s="6" t="str">
        <f>IF(S20="", "", IF(S20=Categories!A$1, Categories!C$1, IF(S20=Categories!A$2, Categories!C$2, IF(AND(S20=Categories!A$3, T20=Categories!B$2), Categories!C$1, IF(AND(S20=Categories!A$3, OR(T20=Categories!B$1, T20=Categories!B$3)), Categories!C$2, Categories!C$3)))))</f>
        <v/>
      </c>
      <c r="AF20" s="10" t="str">
        <f>IF(AB20="", "", IF(AB20=Categories!A$1, Categories!C$1, IF(AB20=Categories!A$2, Categories!C$2, IF(AND(AB20=Categories!A$3, AC20=Categories!B$2), Categories!C$1, IF(AND(AB20=Categories!A$3, OR(AC20=Categories!B$1, AC20=Categories!B$3)), Categories!C$2, Categories!C$3)))))</f>
        <v/>
      </c>
      <c r="AG20" s="9">
        <f t="shared" ref="AG20:AK20" si="27">D20+M20+V20</f>
        <v>0</v>
      </c>
      <c r="AH20" s="9">
        <f t="shared" si="27"/>
        <v>0</v>
      </c>
      <c r="AI20" s="9">
        <f t="shared" si="27"/>
        <v>0</v>
      </c>
      <c r="AJ20" s="9">
        <f t="shared" si="27"/>
        <v>0</v>
      </c>
      <c r="AK20" s="9">
        <f t="shared" si="27"/>
        <v>0</v>
      </c>
      <c r="AL20" s="9">
        <f>COUNTIF(AD20:AF20, Categories!C$1)</f>
        <v>0</v>
      </c>
      <c r="AM20" s="12" t="str">
        <f>IF(AD20="", "", IF(OR(AND(AD20=AE20, AD20=Categories!C$3), AND(AE20=AF20,AE20=Categories!C$3), AND(AD20=AF20, AD20=Categories!C$3)), Categories!D$3, IF(OR(AND(AD20&lt;&gt;AE20, AND(AD20&lt;&gt;Categories!C$3, AE20&lt;&gt;Categories!C$3)), AND(AE20&lt;&gt;AF20, AND(AF20&lt;&gt;Categories!C$3, AE20&lt;&gt;Categories!C$3)), AND(AD20&lt;&gt;AF20, AND(AD20&lt;&gt;Categories!C$3, AF20&lt;&gt;Categories!C$3))), Categories!D$2, Categories!D$1)))</f>
        <v/>
      </c>
      <c r="AN20" s="23" t="s">
        <v>58</v>
      </c>
      <c r="AO20" s="6"/>
      <c r="AP20" s="6"/>
      <c r="AQ20" s="6"/>
      <c r="AR20" s="6"/>
    </row>
    <row r="21">
      <c r="A21" s="6" t="s">
        <v>113</v>
      </c>
      <c r="B21" s="6" t="s">
        <v>114</v>
      </c>
      <c r="C21" s="6" t="s">
        <v>115</v>
      </c>
      <c r="D21" s="9"/>
      <c r="E21" s="9"/>
      <c r="F21" s="9"/>
      <c r="G21" s="9"/>
      <c r="H21" s="9"/>
      <c r="I21" s="9"/>
      <c r="J21" s="9"/>
      <c r="K21" s="9"/>
      <c r="L21" s="6" t="s">
        <v>116</v>
      </c>
      <c r="M21" s="9"/>
      <c r="N21" s="9"/>
      <c r="O21" s="9"/>
      <c r="P21" s="9"/>
      <c r="Q21" s="9"/>
      <c r="R21" s="9"/>
      <c r="S21" s="9"/>
      <c r="T21" s="9"/>
      <c r="U21" s="6" t="s">
        <v>117</v>
      </c>
      <c r="V21" s="9"/>
      <c r="W21" s="9"/>
      <c r="X21" s="9"/>
      <c r="Y21" s="9"/>
      <c r="Z21" s="9"/>
      <c r="AA21" s="9"/>
      <c r="AB21" s="9"/>
      <c r="AC21" s="9"/>
      <c r="AD21" s="6" t="str">
        <f>IF(J21="", "",IF(J21=Categories!A$1, Categories!C$1, IF(J21=Categories!A$2, Categories!C$2, IF(AND(J21=Categories!A$3, K21=Categories!B$2), Categories!C$1, IF(AND(J21=Categories!A$3, OR(K21=Categories!B$1, K21=Categories!B$3)), Categories!C$2, Categories!C$3)))))</f>
        <v/>
      </c>
      <c r="AE21" s="6" t="str">
        <f>IF(S21="", "", IF(S21=Categories!A$1, Categories!C$1, IF(S21=Categories!A$2, Categories!C$2, IF(AND(S21=Categories!A$3, T21=Categories!B$2), Categories!C$1, IF(AND(S21=Categories!A$3, OR(T21=Categories!B$1, T21=Categories!B$3)), Categories!C$2, Categories!C$3)))))</f>
        <v/>
      </c>
      <c r="AF21" s="10" t="str">
        <f>IF(AB21="", "", IF(AB21=Categories!A$1, Categories!C$1, IF(AB21=Categories!A$2, Categories!C$2, IF(AND(AB21=Categories!A$3, AC21=Categories!B$2), Categories!C$1, IF(AND(AB21=Categories!A$3, OR(AC21=Categories!B$1, AC21=Categories!B$3)), Categories!C$2, Categories!C$3)))))</f>
        <v/>
      </c>
      <c r="AG21" s="9">
        <f t="shared" ref="AG21:AK21" si="28">D21+M21+V21</f>
        <v>0</v>
      </c>
      <c r="AH21" s="9">
        <f t="shared" si="28"/>
        <v>0</v>
      </c>
      <c r="AI21" s="9">
        <f t="shared" si="28"/>
        <v>0</v>
      </c>
      <c r="AJ21" s="9">
        <f t="shared" si="28"/>
        <v>0</v>
      </c>
      <c r="AK21" s="9">
        <f t="shared" si="28"/>
        <v>0</v>
      </c>
      <c r="AL21" s="9">
        <f>COUNTIF(AD21:AF21, Categories!C$1)</f>
        <v>0</v>
      </c>
      <c r="AM21" s="12" t="str">
        <f>IF(AD21="", "", IF(OR(AND(AD21=AE21, AD21=Categories!C$3), AND(AE21=AF21,AE21=Categories!C$3), AND(AD21=AF21, AD21=Categories!C$3)), Categories!D$3, IF(OR(AND(AD21&lt;&gt;AE21, AND(AD21&lt;&gt;Categories!C$3, AE21&lt;&gt;Categories!C$3)), AND(AE21&lt;&gt;AF21, AND(AF21&lt;&gt;Categories!C$3, AE21&lt;&gt;Categories!C$3)), AND(AD21&lt;&gt;AF21, AND(AD21&lt;&gt;Categories!C$3, AF21&lt;&gt;Categories!C$3))), Categories!D$2, Categories!D$1)))</f>
        <v/>
      </c>
      <c r="AN21" s="19" t="s">
        <v>118</v>
      </c>
      <c r="AO21" s="6"/>
      <c r="AP21" s="6"/>
      <c r="AQ21" s="6"/>
      <c r="AR21" s="6"/>
    </row>
    <row r="22">
      <c r="A22" s="6" t="s">
        <v>119</v>
      </c>
      <c r="B22" s="6" t="s">
        <v>120</v>
      </c>
      <c r="C22" s="6" t="s">
        <v>121</v>
      </c>
      <c r="D22" s="9"/>
      <c r="E22" s="9"/>
      <c r="F22" s="9"/>
      <c r="G22" s="9"/>
      <c r="H22" s="9"/>
      <c r="I22" s="9"/>
      <c r="J22" s="9"/>
      <c r="K22" s="9"/>
      <c r="L22" s="6" t="s">
        <v>122</v>
      </c>
      <c r="M22" s="9"/>
      <c r="N22" s="9"/>
      <c r="O22" s="9"/>
      <c r="P22" s="9"/>
      <c r="Q22" s="9"/>
      <c r="R22" s="9"/>
      <c r="S22" s="9"/>
      <c r="T22" s="9"/>
      <c r="U22" s="6" t="s">
        <v>123</v>
      </c>
      <c r="V22" s="9"/>
      <c r="W22" s="9"/>
      <c r="X22" s="9"/>
      <c r="Y22" s="9"/>
      <c r="Z22" s="9"/>
      <c r="AA22" s="9"/>
      <c r="AB22" s="9"/>
      <c r="AC22" s="9"/>
      <c r="AD22" s="6" t="str">
        <f>IF(J22="", "",IF(J22=Categories!A$1, Categories!C$1, IF(J22=Categories!A$2, Categories!C$2, IF(AND(J22=Categories!A$3, K22=Categories!B$2), Categories!C$1, IF(AND(J22=Categories!A$3, OR(K22=Categories!B$1, K22=Categories!B$3)), Categories!C$2, Categories!C$3)))))</f>
        <v/>
      </c>
      <c r="AE22" s="6" t="str">
        <f>IF(S22="", "", IF(S22=Categories!A$1, Categories!C$1, IF(S22=Categories!A$2, Categories!C$2, IF(AND(S22=Categories!A$3, T22=Categories!B$2), Categories!C$1, IF(AND(S22=Categories!A$3, OR(T22=Categories!B$1, T22=Categories!B$3)), Categories!C$2, Categories!C$3)))))</f>
        <v/>
      </c>
      <c r="AF22" s="10" t="str">
        <f>IF(AB22="", "", IF(AB22=Categories!A$1, Categories!C$1, IF(AB22=Categories!A$2, Categories!C$2, IF(AND(AB22=Categories!A$3, AC22=Categories!B$2), Categories!C$1, IF(AND(AB22=Categories!A$3, OR(AC22=Categories!B$1, AC22=Categories!B$3)), Categories!C$2, Categories!C$3)))))</f>
        <v/>
      </c>
      <c r="AG22" s="9">
        <f t="shared" ref="AG22:AK22" si="29">D22+M22+V22</f>
        <v>0</v>
      </c>
      <c r="AH22" s="9">
        <f t="shared" si="29"/>
        <v>0</v>
      </c>
      <c r="AI22" s="9">
        <f t="shared" si="29"/>
        <v>0</v>
      </c>
      <c r="AJ22" s="9">
        <f t="shared" si="29"/>
        <v>0</v>
      </c>
      <c r="AK22" s="9">
        <f t="shared" si="29"/>
        <v>0</v>
      </c>
      <c r="AL22" s="9">
        <f>COUNTIF(AD22:AF22, Categories!C$1)</f>
        <v>0</v>
      </c>
      <c r="AM22" s="12" t="str">
        <f>IF(AD22="", "", IF(OR(AND(AD22=AE22, AD22=Categories!C$3), AND(AE22=AF22,AE22=Categories!C$3), AND(AD22=AF22, AD22=Categories!C$3)), Categories!D$3, IF(OR(AND(AD22&lt;&gt;AE22, AND(AD22&lt;&gt;Categories!C$3, AE22&lt;&gt;Categories!C$3)), AND(AE22&lt;&gt;AF22, AND(AF22&lt;&gt;Categories!C$3, AE22&lt;&gt;Categories!C$3)), AND(AD22&lt;&gt;AF22, AND(AD22&lt;&gt;Categories!C$3, AF22&lt;&gt;Categories!C$3))), Categories!D$2, Categories!D$1)))</f>
        <v/>
      </c>
      <c r="AN22" s="19" t="s">
        <v>124</v>
      </c>
      <c r="AO22" s="6"/>
      <c r="AP22" s="6"/>
      <c r="AQ22" s="6"/>
      <c r="AR22" s="6"/>
    </row>
    <row r="23">
      <c r="A23" s="6" t="s">
        <v>125</v>
      </c>
      <c r="B23" s="6" t="s">
        <v>126</v>
      </c>
      <c r="C23" s="6" t="s">
        <v>127</v>
      </c>
      <c r="D23" s="9"/>
      <c r="E23" s="9"/>
      <c r="F23" s="9"/>
      <c r="G23" s="9"/>
      <c r="H23" s="9"/>
      <c r="I23" s="9"/>
      <c r="J23" s="9"/>
      <c r="K23" s="9"/>
      <c r="L23" s="6" t="s">
        <v>128</v>
      </c>
      <c r="M23" s="9"/>
      <c r="N23" s="9"/>
      <c r="O23" s="9"/>
      <c r="P23" s="9"/>
      <c r="Q23" s="9"/>
      <c r="R23" s="9"/>
      <c r="S23" s="9"/>
      <c r="T23" s="9"/>
      <c r="U23" s="6" t="s">
        <v>129</v>
      </c>
      <c r="V23" s="9"/>
      <c r="W23" s="9"/>
      <c r="X23" s="9"/>
      <c r="Y23" s="9"/>
      <c r="Z23" s="9"/>
      <c r="AA23" s="9"/>
      <c r="AB23" s="9"/>
      <c r="AC23" s="9"/>
      <c r="AD23" s="6" t="str">
        <f>IF(J23="", "",IF(J23=Categories!A$1, Categories!C$1, IF(J23=Categories!A$2, Categories!C$2, IF(AND(J23=Categories!A$3, K23=Categories!B$2), Categories!C$1, IF(AND(J23=Categories!A$3, OR(K23=Categories!B$1, K23=Categories!B$3)), Categories!C$2, Categories!C$3)))))</f>
        <v/>
      </c>
      <c r="AE23" s="6" t="str">
        <f>IF(S23="", "", IF(S23=Categories!A$1, Categories!C$1, IF(S23=Categories!A$2, Categories!C$2, IF(AND(S23=Categories!A$3, T23=Categories!B$2), Categories!C$1, IF(AND(S23=Categories!A$3, OR(T23=Categories!B$1, T23=Categories!B$3)), Categories!C$2, Categories!C$3)))))</f>
        <v/>
      </c>
      <c r="AF23" s="10" t="str">
        <f>IF(AB23="", "", IF(AB23=Categories!A$1, Categories!C$1, IF(AB23=Categories!A$2, Categories!C$2, IF(AND(AB23=Categories!A$3, AC23=Categories!B$2), Categories!C$1, IF(AND(AB23=Categories!A$3, OR(AC23=Categories!B$1, AC23=Categories!B$3)), Categories!C$2, Categories!C$3)))))</f>
        <v/>
      </c>
      <c r="AG23" s="9">
        <f t="shared" ref="AG23:AK23" si="30">D23+M23+V23</f>
        <v>0</v>
      </c>
      <c r="AH23" s="9">
        <f t="shared" si="30"/>
        <v>0</v>
      </c>
      <c r="AI23" s="9">
        <f t="shared" si="30"/>
        <v>0</v>
      </c>
      <c r="AJ23" s="9">
        <f t="shared" si="30"/>
        <v>0</v>
      </c>
      <c r="AK23" s="9">
        <f t="shared" si="30"/>
        <v>0</v>
      </c>
      <c r="AL23" s="9">
        <f>COUNTIF(AD23:AF23, Categories!C$1)</f>
        <v>0</v>
      </c>
      <c r="AM23" s="12" t="str">
        <f>IF(AD23="", "", IF(OR(AND(AD23=AE23, AD23=Categories!C$3), AND(AE23=AF23,AE23=Categories!C$3), AND(AD23=AF23, AD23=Categories!C$3)), Categories!D$3, IF(OR(AND(AD23&lt;&gt;AE23, AND(AD23&lt;&gt;Categories!C$3, AE23&lt;&gt;Categories!C$3)), AND(AE23&lt;&gt;AF23, AND(AF23&lt;&gt;Categories!C$3, AE23&lt;&gt;Categories!C$3)), AND(AD23&lt;&gt;AF23, AND(AD23&lt;&gt;Categories!C$3, AF23&lt;&gt;Categories!C$3))), Categories!D$2, Categories!D$1)))</f>
        <v/>
      </c>
      <c r="AN23" s="23" t="s">
        <v>58</v>
      </c>
      <c r="AO23" s="6"/>
      <c r="AP23" s="6"/>
      <c r="AQ23" s="6"/>
      <c r="AR23" s="6"/>
    </row>
    <row r="24">
      <c r="A24" s="6" t="s">
        <v>130</v>
      </c>
      <c r="B24" s="6" t="s">
        <v>131</v>
      </c>
      <c r="C24" s="6" t="s">
        <v>132</v>
      </c>
      <c r="D24" s="9"/>
      <c r="E24" s="9"/>
      <c r="F24" s="9"/>
      <c r="G24" s="9"/>
      <c r="H24" s="9"/>
      <c r="I24" s="9"/>
      <c r="J24" s="9"/>
      <c r="K24" s="9"/>
      <c r="L24" s="6" t="s">
        <v>106</v>
      </c>
      <c r="M24" s="9"/>
      <c r="N24" s="9"/>
      <c r="O24" s="9"/>
      <c r="P24" s="9"/>
      <c r="Q24" s="9"/>
      <c r="R24" s="9"/>
      <c r="S24" s="9"/>
      <c r="T24" s="9"/>
      <c r="U24" s="6" t="s">
        <v>133</v>
      </c>
      <c r="V24" s="9"/>
      <c r="W24" s="9"/>
      <c r="X24" s="9"/>
      <c r="Y24" s="9"/>
      <c r="Z24" s="9"/>
      <c r="AA24" s="9"/>
      <c r="AB24" s="9"/>
      <c r="AC24" s="9"/>
      <c r="AD24" s="6" t="str">
        <f>IF(J24="", "",IF(J24=Categories!A$1, Categories!C$1, IF(J24=Categories!A$2, Categories!C$2, IF(AND(J24=Categories!A$3, K24=Categories!B$2), Categories!C$1, IF(AND(J24=Categories!A$3, OR(K24=Categories!B$1, K24=Categories!B$3)), Categories!C$2, Categories!C$3)))))</f>
        <v/>
      </c>
      <c r="AE24" s="6" t="str">
        <f>IF(S24="", "", IF(S24=Categories!A$1, Categories!C$1, IF(S24=Categories!A$2, Categories!C$2, IF(AND(S24=Categories!A$3, T24=Categories!B$2), Categories!C$1, IF(AND(S24=Categories!A$3, OR(T24=Categories!B$1, T24=Categories!B$3)), Categories!C$2, Categories!C$3)))))</f>
        <v/>
      </c>
      <c r="AF24" s="10" t="str">
        <f>IF(AB24="", "", IF(AB24=Categories!A$1, Categories!C$1, IF(AB24=Categories!A$2, Categories!C$2, IF(AND(AB24=Categories!A$3, AC24=Categories!B$2), Categories!C$1, IF(AND(AB24=Categories!A$3, OR(AC24=Categories!B$1, AC24=Categories!B$3)), Categories!C$2, Categories!C$3)))))</f>
        <v/>
      </c>
      <c r="AG24" s="9">
        <f t="shared" ref="AG24:AK24" si="31">D24+M24+V24</f>
        <v>0</v>
      </c>
      <c r="AH24" s="9">
        <f t="shared" si="31"/>
        <v>0</v>
      </c>
      <c r="AI24" s="9">
        <f t="shared" si="31"/>
        <v>0</v>
      </c>
      <c r="AJ24" s="9">
        <f t="shared" si="31"/>
        <v>0</v>
      </c>
      <c r="AK24" s="9">
        <f t="shared" si="31"/>
        <v>0</v>
      </c>
      <c r="AL24" s="9">
        <f>COUNTIF(AD24:AF24, Categories!C$1)</f>
        <v>0</v>
      </c>
      <c r="AM24" s="12" t="str">
        <f>IF(AD24="", "", IF(OR(AND(AD24=AE24, AD24=Categories!C$3), AND(AE24=AF24,AE24=Categories!C$3), AND(AD24=AF24, AD24=Categories!C$3)), Categories!D$3, IF(OR(AND(AD24&lt;&gt;AE24, AND(AD24&lt;&gt;Categories!C$3, AE24&lt;&gt;Categories!C$3)), AND(AE24&lt;&gt;AF24, AND(AF24&lt;&gt;Categories!C$3, AE24&lt;&gt;Categories!C$3)), AND(AD24&lt;&gt;AF24, AND(AD24&lt;&gt;Categories!C$3, AF24&lt;&gt;Categories!C$3))), Categories!D$2, Categories!D$1)))</f>
        <v/>
      </c>
      <c r="AN24" s="23" t="s">
        <v>58</v>
      </c>
      <c r="AO24" s="6"/>
      <c r="AP24" s="6"/>
      <c r="AQ24" s="6"/>
      <c r="AR24" s="6"/>
    </row>
    <row r="25">
      <c r="A25" s="6" t="s">
        <v>134</v>
      </c>
      <c r="B25" s="6" t="s">
        <v>135</v>
      </c>
      <c r="C25" s="6" t="s">
        <v>136</v>
      </c>
      <c r="D25" s="9"/>
      <c r="E25" s="9"/>
      <c r="F25" s="9"/>
      <c r="G25" s="9"/>
      <c r="H25" s="9"/>
      <c r="I25" s="9"/>
      <c r="J25" s="9"/>
      <c r="K25" s="9"/>
      <c r="L25" s="6" t="s">
        <v>137</v>
      </c>
      <c r="M25" s="9"/>
      <c r="N25" s="9"/>
      <c r="O25" s="9"/>
      <c r="P25" s="9"/>
      <c r="Q25" s="9"/>
      <c r="R25" s="9"/>
      <c r="S25" s="9"/>
      <c r="T25" s="9"/>
      <c r="U25" s="6" t="s">
        <v>138</v>
      </c>
      <c r="V25" s="9"/>
      <c r="W25" s="9"/>
      <c r="X25" s="9"/>
      <c r="Y25" s="9"/>
      <c r="Z25" s="9"/>
      <c r="AA25" s="9"/>
      <c r="AB25" s="9"/>
      <c r="AC25" s="9"/>
      <c r="AD25" s="6" t="str">
        <f>IF(J25="", "",IF(J25=Categories!A$1, Categories!C$1, IF(J25=Categories!A$2, Categories!C$2, IF(AND(J25=Categories!A$3, K25=Categories!B$2), Categories!C$1, IF(AND(J25=Categories!A$3, OR(K25=Categories!B$1, K25=Categories!B$3)), Categories!C$2, Categories!C$3)))))</f>
        <v/>
      </c>
      <c r="AE25" s="6" t="str">
        <f>IF(S25="", "", IF(S25=Categories!A$1, Categories!C$1, IF(S25=Categories!A$2, Categories!C$2, IF(AND(S25=Categories!A$3, T25=Categories!B$2), Categories!C$1, IF(AND(S25=Categories!A$3, OR(T25=Categories!B$1, T25=Categories!B$3)), Categories!C$2, Categories!C$3)))))</f>
        <v/>
      </c>
      <c r="AF25" s="10" t="str">
        <f>IF(AB25="", "", IF(AB25=Categories!A$1, Categories!C$1, IF(AB25=Categories!A$2, Categories!C$2, IF(AND(AB25=Categories!A$3, AC25=Categories!B$2), Categories!C$1, IF(AND(AB25=Categories!A$3, OR(AC25=Categories!B$1, AC25=Categories!B$3)), Categories!C$2, Categories!C$3)))))</f>
        <v/>
      </c>
      <c r="AG25" s="9">
        <f t="shared" ref="AG25:AK25" si="32">D25+M25+V25</f>
        <v>0</v>
      </c>
      <c r="AH25" s="9">
        <f t="shared" si="32"/>
        <v>0</v>
      </c>
      <c r="AI25" s="9">
        <f t="shared" si="32"/>
        <v>0</v>
      </c>
      <c r="AJ25" s="9">
        <f t="shared" si="32"/>
        <v>0</v>
      </c>
      <c r="AK25" s="9">
        <f t="shared" si="32"/>
        <v>0</v>
      </c>
      <c r="AL25" s="9">
        <f>COUNTIF(AD25:AF25, Categories!C$1)</f>
        <v>0</v>
      </c>
      <c r="AM25" s="12" t="str">
        <f>IF(AD25="", "", IF(OR(AND(AD25=AE25, AD25=Categories!C$3), AND(AE25=AF25,AE25=Categories!C$3), AND(AD25=AF25, AD25=Categories!C$3)), Categories!D$3, IF(OR(AND(AD25&lt;&gt;AE25, AND(AD25&lt;&gt;Categories!C$3, AE25&lt;&gt;Categories!C$3)), AND(AE25&lt;&gt;AF25, AND(AF25&lt;&gt;Categories!C$3, AE25&lt;&gt;Categories!C$3)), AND(AD25&lt;&gt;AF25, AND(AD25&lt;&gt;Categories!C$3, AF25&lt;&gt;Categories!C$3))), Categories!D$2, Categories!D$1)))</f>
        <v/>
      </c>
      <c r="AN25" s="23" t="s">
        <v>58</v>
      </c>
      <c r="AO25" s="6"/>
      <c r="AP25" s="6"/>
      <c r="AQ25" s="6"/>
      <c r="AR25" s="6"/>
    </row>
    <row r="26">
      <c r="A26" s="6" t="s">
        <v>139</v>
      </c>
      <c r="B26" s="6" t="s">
        <v>140</v>
      </c>
      <c r="C26" s="6" t="s">
        <v>141</v>
      </c>
      <c r="D26" s="9"/>
      <c r="E26" s="9"/>
      <c r="F26" s="9"/>
      <c r="G26" s="9"/>
      <c r="H26" s="9"/>
      <c r="I26" s="9"/>
      <c r="J26" s="9"/>
      <c r="K26" s="9"/>
      <c r="L26" s="6" t="s">
        <v>142</v>
      </c>
      <c r="M26" s="9"/>
      <c r="N26" s="9"/>
      <c r="O26" s="9"/>
      <c r="P26" s="9"/>
      <c r="Q26" s="9"/>
      <c r="R26" s="9"/>
      <c r="S26" s="9"/>
      <c r="T26" s="9"/>
      <c r="U26" s="6" t="s">
        <v>143</v>
      </c>
      <c r="V26" s="9"/>
      <c r="W26" s="9"/>
      <c r="X26" s="9"/>
      <c r="Y26" s="9"/>
      <c r="Z26" s="9"/>
      <c r="AA26" s="9"/>
      <c r="AB26" s="9"/>
      <c r="AC26" s="9"/>
      <c r="AD26" s="6" t="str">
        <f>IF(J26="", "",IF(J26=Categories!A$1, Categories!C$1, IF(J26=Categories!A$2, Categories!C$2, IF(AND(J26=Categories!A$3, K26=Categories!B$2), Categories!C$1, IF(AND(J26=Categories!A$3, OR(K26=Categories!B$1, K26=Categories!B$3)), Categories!C$2, Categories!C$3)))))</f>
        <v/>
      </c>
      <c r="AE26" s="6" t="str">
        <f>IF(S26="", "", IF(S26=Categories!A$1, Categories!C$1, IF(S26=Categories!A$2, Categories!C$2, IF(AND(S26=Categories!A$3, T26=Categories!B$2), Categories!C$1, IF(AND(S26=Categories!A$3, OR(T26=Categories!B$1, T26=Categories!B$3)), Categories!C$2, Categories!C$3)))))</f>
        <v/>
      </c>
      <c r="AF26" s="10" t="str">
        <f>IF(AB26="", "", IF(AB26=Categories!A$1, Categories!C$1, IF(AB26=Categories!A$2, Categories!C$2, IF(AND(AB26=Categories!A$3, AC26=Categories!B$2), Categories!C$1, IF(AND(AB26=Categories!A$3, OR(AC26=Categories!B$1, AC26=Categories!B$3)), Categories!C$2, Categories!C$3)))))</f>
        <v/>
      </c>
      <c r="AG26" s="9">
        <f t="shared" ref="AG26:AK26" si="33">D26+M26+V26</f>
        <v>0</v>
      </c>
      <c r="AH26" s="9">
        <f t="shared" si="33"/>
        <v>0</v>
      </c>
      <c r="AI26" s="9">
        <f t="shared" si="33"/>
        <v>0</v>
      </c>
      <c r="AJ26" s="9">
        <f t="shared" si="33"/>
        <v>0</v>
      </c>
      <c r="AK26" s="9">
        <f t="shared" si="33"/>
        <v>0</v>
      </c>
      <c r="AL26" s="9">
        <f>COUNTIF(AD26:AF26, Categories!C$1)</f>
        <v>0</v>
      </c>
      <c r="AM26" s="12" t="str">
        <f>IF(AD26="", "", IF(OR(AND(AD26=AE26, AD26=Categories!C$3), AND(AE26=AF26,AE26=Categories!C$3), AND(AD26=AF26, AD26=Categories!C$3)), Categories!D$3, IF(OR(AND(AD26&lt;&gt;AE26, AND(AD26&lt;&gt;Categories!C$3, AE26&lt;&gt;Categories!C$3)), AND(AE26&lt;&gt;AF26, AND(AF26&lt;&gt;Categories!C$3, AE26&lt;&gt;Categories!C$3)), AND(AD26&lt;&gt;AF26, AND(AD26&lt;&gt;Categories!C$3, AF26&lt;&gt;Categories!C$3))), Categories!D$2, Categories!D$1)))</f>
        <v/>
      </c>
      <c r="AN26" s="19" t="s">
        <v>144</v>
      </c>
      <c r="AO26" s="6"/>
      <c r="AP26" s="6"/>
      <c r="AQ26" s="6"/>
      <c r="AR26" s="6"/>
    </row>
    <row r="27">
      <c r="A27" s="6" t="s">
        <v>145</v>
      </c>
      <c r="B27" s="6" t="s">
        <v>146</v>
      </c>
      <c r="C27" s="6" t="s">
        <v>147</v>
      </c>
      <c r="D27" s="9"/>
      <c r="E27" s="9"/>
      <c r="F27" s="9"/>
      <c r="G27" s="9"/>
      <c r="H27" s="9"/>
      <c r="I27" s="9"/>
      <c r="J27" s="9"/>
      <c r="K27" s="9"/>
      <c r="L27" s="6" t="s">
        <v>148</v>
      </c>
      <c r="M27" s="9"/>
      <c r="N27" s="9"/>
      <c r="O27" s="9"/>
      <c r="P27" s="9"/>
      <c r="Q27" s="9"/>
      <c r="R27" s="9"/>
      <c r="S27" s="9"/>
      <c r="T27" s="9"/>
      <c r="U27" s="6" t="s">
        <v>149</v>
      </c>
      <c r="V27" s="9"/>
      <c r="W27" s="9"/>
      <c r="X27" s="9"/>
      <c r="Y27" s="9"/>
      <c r="Z27" s="9"/>
      <c r="AA27" s="9"/>
      <c r="AB27" s="9"/>
      <c r="AC27" s="9"/>
      <c r="AD27" s="6" t="str">
        <f>IF(J27="", "",IF(J27=Categories!A$1, Categories!C$1, IF(J27=Categories!A$2, Categories!C$2, IF(AND(J27=Categories!A$3, K27=Categories!B$2), Categories!C$1, IF(AND(J27=Categories!A$3, OR(K27=Categories!B$1, K27=Categories!B$3)), Categories!C$2, Categories!C$3)))))</f>
        <v/>
      </c>
      <c r="AE27" s="6" t="str">
        <f>IF(S27="", "", IF(S27=Categories!A$1, Categories!C$1, IF(S27=Categories!A$2, Categories!C$2, IF(AND(S27=Categories!A$3, T27=Categories!B$2), Categories!C$1, IF(AND(S27=Categories!A$3, OR(T27=Categories!B$1, T27=Categories!B$3)), Categories!C$2, Categories!C$3)))))</f>
        <v/>
      </c>
      <c r="AF27" s="10" t="str">
        <f>IF(AB27="", "", IF(AB27=Categories!A$1, Categories!C$1, IF(AB27=Categories!A$2, Categories!C$2, IF(AND(AB27=Categories!A$3, AC27=Categories!B$2), Categories!C$1, IF(AND(AB27=Categories!A$3, OR(AC27=Categories!B$1, AC27=Categories!B$3)), Categories!C$2, Categories!C$3)))))</f>
        <v/>
      </c>
      <c r="AG27" s="9">
        <f t="shared" ref="AG27:AK27" si="34">D27+M27+V27</f>
        <v>0</v>
      </c>
      <c r="AH27" s="9">
        <f t="shared" si="34"/>
        <v>0</v>
      </c>
      <c r="AI27" s="9">
        <f t="shared" si="34"/>
        <v>0</v>
      </c>
      <c r="AJ27" s="9">
        <f t="shared" si="34"/>
        <v>0</v>
      </c>
      <c r="AK27" s="9">
        <f t="shared" si="34"/>
        <v>0</v>
      </c>
      <c r="AL27" s="9">
        <f>COUNTIF(AD27:AF27, Categories!C$1)</f>
        <v>0</v>
      </c>
      <c r="AM27" s="12" t="str">
        <f>IF(AD27="", "", IF(OR(AND(AD27=AE27, AD27=Categories!C$3), AND(AE27=AF27,AE27=Categories!C$3), AND(AD27=AF27, AD27=Categories!C$3)), Categories!D$3, IF(OR(AND(AD27&lt;&gt;AE27, AND(AD27&lt;&gt;Categories!C$3, AE27&lt;&gt;Categories!C$3)), AND(AE27&lt;&gt;AF27, AND(AF27&lt;&gt;Categories!C$3, AE27&lt;&gt;Categories!C$3)), AND(AD27&lt;&gt;AF27, AND(AD27&lt;&gt;Categories!C$3, AF27&lt;&gt;Categories!C$3))), Categories!D$2, Categories!D$1)))</f>
        <v/>
      </c>
      <c r="AN27" s="19" t="s">
        <v>150</v>
      </c>
      <c r="AO27" s="6"/>
      <c r="AP27" s="6"/>
      <c r="AQ27" s="6"/>
      <c r="AR27" s="6"/>
    </row>
    <row r="28">
      <c r="A28" s="6" t="s">
        <v>151</v>
      </c>
      <c r="B28" s="6" t="s">
        <v>152</v>
      </c>
      <c r="C28" s="6" t="s">
        <v>153</v>
      </c>
      <c r="D28" s="9"/>
      <c r="E28" s="9"/>
      <c r="F28" s="9"/>
      <c r="G28" s="9"/>
      <c r="H28" s="9"/>
      <c r="I28" s="9"/>
      <c r="J28" s="9"/>
      <c r="K28" s="9"/>
      <c r="L28" s="6" t="s">
        <v>154</v>
      </c>
      <c r="M28" s="9"/>
      <c r="N28" s="9"/>
      <c r="O28" s="9"/>
      <c r="P28" s="9"/>
      <c r="Q28" s="9"/>
      <c r="R28" s="9"/>
      <c r="S28" s="9"/>
      <c r="T28" s="9"/>
      <c r="U28" s="6" t="s">
        <v>155</v>
      </c>
      <c r="V28" s="9"/>
      <c r="W28" s="9"/>
      <c r="X28" s="9"/>
      <c r="Y28" s="9"/>
      <c r="Z28" s="9"/>
      <c r="AA28" s="9"/>
      <c r="AB28" s="9"/>
      <c r="AC28" s="9"/>
      <c r="AD28" s="6" t="str">
        <f>IF(J28="", "",IF(J28=Categories!A$1, Categories!C$1, IF(J28=Categories!A$2, Categories!C$2, IF(AND(J28=Categories!A$3, K28=Categories!B$2), Categories!C$1, IF(AND(J28=Categories!A$3, OR(K28=Categories!B$1, K28=Categories!B$3)), Categories!C$2, Categories!C$3)))))</f>
        <v/>
      </c>
      <c r="AE28" s="6" t="str">
        <f>IF(S28="", "", IF(S28=Categories!A$1, Categories!C$1, IF(S28=Categories!A$2, Categories!C$2, IF(AND(S28=Categories!A$3, T28=Categories!B$2), Categories!C$1, IF(AND(S28=Categories!A$3, OR(T28=Categories!B$1, T28=Categories!B$3)), Categories!C$2, Categories!C$3)))))</f>
        <v/>
      </c>
      <c r="AF28" s="10" t="str">
        <f>IF(AB28="", "", IF(AB28=Categories!A$1, Categories!C$1, IF(AB28=Categories!A$2, Categories!C$2, IF(AND(AB28=Categories!A$3, AC28=Categories!B$2), Categories!C$1, IF(AND(AB28=Categories!A$3, OR(AC28=Categories!B$1, AC28=Categories!B$3)), Categories!C$2, Categories!C$3)))))</f>
        <v/>
      </c>
      <c r="AG28" s="9">
        <f t="shared" ref="AG28:AK28" si="35">D28+M28+V28</f>
        <v>0</v>
      </c>
      <c r="AH28" s="9">
        <f t="shared" si="35"/>
        <v>0</v>
      </c>
      <c r="AI28" s="9">
        <f t="shared" si="35"/>
        <v>0</v>
      </c>
      <c r="AJ28" s="9">
        <f t="shared" si="35"/>
        <v>0</v>
      </c>
      <c r="AK28" s="9">
        <f t="shared" si="35"/>
        <v>0</v>
      </c>
      <c r="AL28" s="9">
        <f>COUNTIF(AD28:AF28, Categories!C$1)</f>
        <v>0</v>
      </c>
      <c r="AM28" s="12" t="str">
        <f>IF(AD28="", "", IF(OR(AND(AD28=AE28, AD28=Categories!C$3), AND(AE28=AF28,AE28=Categories!C$3), AND(AD28=AF28, AD28=Categories!C$3)), Categories!D$3, IF(OR(AND(AD28&lt;&gt;AE28, AND(AD28&lt;&gt;Categories!C$3, AE28&lt;&gt;Categories!C$3)), AND(AE28&lt;&gt;AF28, AND(AF28&lt;&gt;Categories!C$3, AE28&lt;&gt;Categories!C$3)), AND(AD28&lt;&gt;AF28, AND(AD28&lt;&gt;Categories!C$3, AF28&lt;&gt;Categories!C$3))), Categories!D$2, Categories!D$1)))</f>
        <v/>
      </c>
      <c r="AN28" s="19" t="s">
        <v>156</v>
      </c>
      <c r="AO28" s="6"/>
      <c r="AP28" s="6"/>
      <c r="AQ28" s="6"/>
      <c r="AR28" s="6"/>
    </row>
    <row r="29">
      <c r="A29" s="6" t="s">
        <v>157</v>
      </c>
      <c r="B29" s="6" t="s">
        <v>158</v>
      </c>
      <c r="C29" s="6" t="s">
        <v>159</v>
      </c>
      <c r="D29" s="9"/>
      <c r="E29" s="9"/>
      <c r="F29" s="9"/>
      <c r="G29" s="9"/>
      <c r="H29" s="9"/>
      <c r="I29" s="9"/>
      <c r="J29" s="9"/>
      <c r="K29" s="9"/>
      <c r="L29" s="6" t="s">
        <v>160</v>
      </c>
      <c r="M29" s="9"/>
      <c r="N29" s="9"/>
      <c r="O29" s="9"/>
      <c r="P29" s="9"/>
      <c r="Q29" s="9"/>
      <c r="R29" s="9"/>
      <c r="S29" s="9"/>
      <c r="T29" s="9"/>
      <c r="U29" s="6" t="s">
        <v>161</v>
      </c>
      <c r="V29" s="9"/>
      <c r="W29" s="9"/>
      <c r="X29" s="9"/>
      <c r="Y29" s="9"/>
      <c r="Z29" s="9"/>
      <c r="AA29" s="9"/>
      <c r="AB29" s="9"/>
      <c r="AC29" s="9"/>
      <c r="AD29" s="6" t="str">
        <f>IF(J29="", "",IF(J29=Categories!A$1, Categories!C$1, IF(J29=Categories!A$2, Categories!C$2, IF(AND(J29=Categories!A$3, K29=Categories!B$2), Categories!C$1, IF(AND(J29=Categories!A$3, OR(K29=Categories!B$1, K29=Categories!B$3)), Categories!C$2, Categories!C$3)))))</f>
        <v/>
      </c>
      <c r="AE29" s="6" t="str">
        <f>IF(S29="", "", IF(S29=Categories!A$1, Categories!C$1, IF(S29=Categories!A$2, Categories!C$2, IF(AND(S29=Categories!A$3, T29=Categories!B$2), Categories!C$1, IF(AND(S29=Categories!A$3, OR(T29=Categories!B$1, T29=Categories!B$3)), Categories!C$2, Categories!C$3)))))</f>
        <v/>
      </c>
      <c r="AF29" s="10" t="str">
        <f>IF(AB29="", "", IF(AB29=Categories!A$1, Categories!C$1, IF(AB29=Categories!A$2, Categories!C$2, IF(AND(AB29=Categories!A$3, AC29=Categories!B$2), Categories!C$1, IF(AND(AB29=Categories!A$3, OR(AC29=Categories!B$1, AC29=Categories!B$3)), Categories!C$2, Categories!C$3)))))</f>
        <v/>
      </c>
      <c r="AG29" s="9">
        <f t="shared" ref="AG29:AK29" si="36">D29+M29+V29</f>
        <v>0</v>
      </c>
      <c r="AH29" s="9">
        <f t="shared" si="36"/>
        <v>0</v>
      </c>
      <c r="AI29" s="9">
        <f t="shared" si="36"/>
        <v>0</v>
      </c>
      <c r="AJ29" s="9">
        <f t="shared" si="36"/>
        <v>0</v>
      </c>
      <c r="AK29" s="9">
        <f t="shared" si="36"/>
        <v>0</v>
      </c>
      <c r="AL29" s="9">
        <f>COUNTIF(AD29:AF29, Categories!C$1)</f>
        <v>0</v>
      </c>
      <c r="AM29" s="12" t="str">
        <f>IF(AD29="", "", IF(OR(AND(AD29=AE29, AD29=Categories!C$3), AND(AE29=AF29,AE29=Categories!C$3), AND(AD29=AF29, AD29=Categories!C$3)), Categories!D$3, IF(OR(AND(AD29&lt;&gt;AE29, AND(AD29&lt;&gt;Categories!C$3, AE29&lt;&gt;Categories!C$3)), AND(AE29&lt;&gt;AF29, AND(AF29&lt;&gt;Categories!C$3, AE29&lt;&gt;Categories!C$3)), AND(AD29&lt;&gt;AF29, AND(AD29&lt;&gt;Categories!C$3, AF29&lt;&gt;Categories!C$3))), Categories!D$2, Categories!D$1)))</f>
        <v/>
      </c>
      <c r="AN29" s="23" t="s">
        <v>58</v>
      </c>
      <c r="AO29" s="6"/>
      <c r="AP29" s="6"/>
      <c r="AQ29" s="6"/>
      <c r="AR29" s="6"/>
    </row>
    <row r="30">
      <c r="A30" s="6" t="s">
        <v>162</v>
      </c>
      <c r="B30" s="6" t="s">
        <v>163</v>
      </c>
      <c r="C30" s="6" t="s">
        <v>164</v>
      </c>
      <c r="D30" s="9"/>
      <c r="E30" s="9"/>
      <c r="F30" s="9"/>
      <c r="G30" s="9"/>
      <c r="H30" s="9"/>
      <c r="I30" s="9"/>
      <c r="J30" s="9"/>
      <c r="K30" s="9"/>
      <c r="L30" s="6" t="s">
        <v>165</v>
      </c>
      <c r="M30" s="9"/>
      <c r="N30" s="9"/>
      <c r="O30" s="9"/>
      <c r="P30" s="9"/>
      <c r="Q30" s="9"/>
      <c r="R30" s="9"/>
      <c r="S30" s="9"/>
      <c r="T30" s="9"/>
      <c r="U30" s="6" t="s">
        <v>166</v>
      </c>
      <c r="V30" s="9"/>
      <c r="W30" s="9"/>
      <c r="X30" s="9"/>
      <c r="Y30" s="9"/>
      <c r="Z30" s="9"/>
      <c r="AA30" s="9"/>
      <c r="AB30" s="9"/>
      <c r="AC30" s="9"/>
      <c r="AD30" s="6" t="str">
        <f>IF(J30="", "",IF(J30=Categories!A$1, Categories!C$1, IF(J30=Categories!A$2, Categories!C$2, IF(AND(J30=Categories!A$3, K30=Categories!B$2), Categories!C$1, IF(AND(J30=Categories!A$3, OR(K30=Categories!B$1, K30=Categories!B$3)), Categories!C$2, Categories!C$3)))))</f>
        <v/>
      </c>
      <c r="AE30" s="6" t="str">
        <f>IF(S30="", "", IF(S30=Categories!A$1, Categories!C$1, IF(S30=Categories!A$2, Categories!C$2, IF(AND(S30=Categories!A$3, T30=Categories!B$2), Categories!C$1, IF(AND(S30=Categories!A$3, OR(T30=Categories!B$1, T30=Categories!B$3)), Categories!C$2, Categories!C$3)))))</f>
        <v/>
      </c>
      <c r="AF30" s="10" t="str">
        <f>IF(AB30="", "", IF(AB30=Categories!A$1, Categories!C$1, IF(AB30=Categories!A$2, Categories!C$2, IF(AND(AB30=Categories!A$3, AC30=Categories!B$2), Categories!C$1, IF(AND(AB30=Categories!A$3, OR(AC30=Categories!B$1, AC30=Categories!B$3)), Categories!C$2, Categories!C$3)))))</f>
        <v/>
      </c>
      <c r="AG30" s="9">
        <f t="shared" ref="AG30:AK30" si="37">D30+M30+V30</f>
        <v>0</v>
      </c>
      <c r="AH30" s="9">
        <f t="shared" si="37"/>
        <v>0</v>
      </c>
      <c r="AI30" s="9">
        <f t="shared" si="37"/>
        <v>0</v>
      </c>
      <c r="AJ30" s="9">
        <f t="shared" si="37"/>
        <v>0</v>
      </c>
      <c r="AK30" s="9">
        <f t="shared" si="37"/>
        <v>0</v>
      </c>
      <c r="AL30" s="9">
        <f>COUNTIF(AD30:AF30, Categories!C$1)</f>
        <v>0</v>
      </c>
      <c r="AM30" s="12" t="str">
        <f>IF(AD30="", "", IF(OR(AND(AD30=AE30, AD30=Categories!C$3), AND(AE30=AF30,AE30=Categories!C$3), AND(AD30=AF30, AD30=Categories!C$3)), Categories!D$3, IF(OR(AND(AD30&lt;&gt;AE30, AND(AD30&lt;&gt;Categories!C$3, AE30&lt;&gt;Categories!C$3)), AND(AE30&lt;&gt;AF30, AND(AF30&lt;&gt;Categories!C$3, AE30&lt;&gt;Categories!C$3)), AND(AD30&lt;&gt;AF30, AND(AD30&lt;&gt;Categories!C$3, AF30&lt;&gt;Categories!C$3))), Categories!D$2, Categories!D$1)))</f>
        <v/>
      </c>
      <c r="AN30" s="19" t="s">
        <v>167</v>
      </c>
      <c r="AO30" s="6"/>
      <c r="AP30" s="6"/>
      <c r="AQ30" s="6"/>
      <c r="AR30" s="6"/>
    </row>
    <row r="31">
      <c r="A31" s="6" t="s">
        <v>168</v>
      </c>
      <c r="B31" s="6" t="s">
        <v>169</v>
      </c>
      <c r="C31" s="6" t="s">
        <v>170</v>
      </c>
      <c r="D31" s="9"/>
      <c r="E31" s="9"/>
      <c r="F31" s="9"/>
      <c r="G31" s="9"/>
      <c r="H31" s="9"/>
      <c r="I31" s="9"/>
      <c r="J31" s="9"/>
      <c r="K31" s="9"/>
      <c r="L31" s="6" t="s">
        <v>171</v>
      </c>
      <c r="M31" s="9"/>
      <c r="N31" s="9"/>
      <c r="O31" s="9"/>
      <c r="P31" s="9"/>
      <c r="Q31" s="9"/>
      <c r="R31" s="9"/>
      <c r="S31" s="9"/>
      <c r="T31" s="9"/>
      <c r="U31" s="6" t="s">
        <v>172</v>
      </c>
      <c r="V31" s="9"/>
      <c r="W31" s="9"/>
      <c r="X31" s="9"/>
      <c r="Y31" s="9"/>
      <c r="Z31" s="9"/>
      <c r="AA31" s="9"/>
      <c r="AB31" s="9"/>
      <c r="AC31" s="9"/>
      <c r="AD31" s="6" t="str">
        <f>IF(J31="", "",IF(J31=Categories!A$1, Categories!C$1, IF(J31=Categories!A$2, Categories!C$2, IF(AND(J31=Categories!A$3, K31=Categories!B$2), Categories!C$1, IF(AND(J31=Categories!A$3, OR(K31=Categories!B$1, K31=Categories!B$3)), Categories!C$2, Categories!C$3)))))</f>
        <v/>
      </c>
      <c r="AE31" s="6" t="str">
        <f>IF(S31="", "", IF(S31=Categories!A$1, Categories!C$1, IF(S31=Categories!A$2, Categories!C$2, IF(AND(S31=Categories!A$3, T31=Categories!B$2), Categories!C$1, IF(AND(S31=Categories!A$3, OR(T31=Categories!B$1, T31=Categories!B$3)), Categories!C$2, Categories!C$3)))))</f>
        <v/>
      </c>
      <c r="AF31" s="10" t="str">
        <f>IF(AB31="", "", IF(AB31=Categories!A$1, Categories!C$1, IF(AB31=Categories!A$2, Categories!C$2, IF(AND(AB31=Categories!A$3, AC31=Categories!B$2), Categories!C$1, IF(AND(AB31=Categories!A$3, OR(AC31=Categories!B$1, AC31=Categories!B$3)), Categories!C$2, Categories!C$3)))))</f>
        <v/>
      </c>
      <c r="AG31" s="9">
        <f t="shared" ref="AG31:AK31" si="38">D31+M31+V31</f>
        <v>0</v>
      </c>
      <c r="AH31" s="9">
        <f t="shared" si="38"/>
        <v>0</v>
      </c>
      <c r="AI31" s="9">
        <f t="shared" si="38"/>
        <v>0</v>
      </c>
      <c r="AJ31" s="9">
        <f t="shared" si="38"/>
        <v>0</v>
      </c>
      <c r="AK31" s="9">
        <f t="shared" si="38"/>
        <v>0</v>
      </c>
      <c r="AL31" s="9">
        <f>COUNTIF(AD31:AF31, Categories!C$1)</f>
        <v>0</v>
      </c>
      <c r="AM31" s="12" t="str">
        <f>IF(AD31="", "", IF(OR(AND(AD31=AE31, AD31=Categories!C$3), AND(AE31=AF31,AE31=Categories!C$3), AND(AD31=AF31, AD31=Categories!C$3)), Categories!D$3, IF(OR(AND(AD31&lt;&gt;AE31, AND(AD31&lt;&gt;Categories!C$3, AE31&lt;&gt;Categories!C$3)), AND(AE31&lt;&gt;AF31, AND(AF31&lt;&gt;Categories!C$3, AE31&lt;&gt;Categories!C$3)), AND(AD31&lt;&gt;AF31, AND(AD31&lt;&gt;Categories!C$3, AF31&lt;&gt;Categories!C$3))), Categories!D$2, Categories!D$1)))</f>
        <v/>
      </c>
      <c r="AN31" s="23" t="s">
        <v>58</v>
      </c>
      <c r="AO31" s="6"/>
      <c r="AP31" s="6"/>
      <c r="AQ31" s="6"/>
      <c r="AR31" s="6"/>
    </row>
    <row r="32">
      <c r="A32" s="6" t="s">
        <v>173</v>
      </c>
      <c r="B32" s="6" t="s">
        <v>174</v>
      </c>
      <c r="C32" s="6" t="s">
        <v>175</v>
      </c>
      <c r="D32" s="9"/>
      <c r="E32" s="9"/>
      <c r="F32" s="9"/>
      <c r="G32" s="9"/>
      <c r="H32" s="9"/>
      <c r="I32" s="9"/>
      <c r="J32" s="9"/>
      <c r="K32" s="9"/>
      <c r="L32" s="6" t="s">
        <v>176</v>
      </c>
      <c r="M32" s="9"/>
      <c r="N32" s="9"/>
      <c r="O32" s="9"/>
      <c r="P32" s="9"/>
      <c r="Q32" s="9"/>
      <c r="R32" s="9"/>
      <c r="S32" s="9"/>
      <c r="T32" s="9"/>
      <c r="U32" s="6" t="s">
        <v>177</v>
      </c>
      <c r="V32" s="9"/>
      <c r="W32" s="9"/>
      <c r="X32" s="9"/>
      <c r="Y32" s="9"/>
      <c r="Z32" s="9"/>
      <c r="AA32" s="9"/>
      <c r="AB32" s="9"/>
      <c r="AC32" s="9"/>
      <c r="AD32" s="6" t="str">
        <f>IF(J32="", "",IF(J32=Categories!A$1, Categories!C$1, IF(J32=Categories!A$2, Categories!C$2, IF(AND(J32=Categories!A$3, K32=Categories!B$2), Categories!C$1, IF(AND(J32=Categories!A$3, OR(K32=Categories!B$1, K32=Categories!B$3)), Categories!C$2, Categories!C$3)))))</f>
        <v/>
      </c>
      <c r="AE32" s="6" t="str">
        <f>IF(S32="", "", IF(S32=Categories!A$1, Categories!C$1, IF(S32=Categories!A$2, Categories!C$2, IF(AND(S32=Categories!A$3, T32=Categories!B$2), Categories!C$1, IF(AND(S32=Categories!A$3, OR(T32=Categories!B$1, T32=Categories!B$3)), Categories!C$2, Categories!C$3)))))</f>
        <v/>
      </c>
      <c r="AF32" s="10" t="str">
        <f>IF(AB32="", "", IF(AB32=Categories!A$1, Categories!C$1, IF(AB32=Categories!A$2, Categories!C$2, IF(AND(AB32=Categories!A$3, AC32=Categories!B$2), Categories!C$1, IF(AND(AB32=Categories!A$3, OR(AC32=Categories!B$1, AC32=Categories!B$3)), Categories!C$2, Categories!C$3)))))</f>
        <v/>
      </c>
      <c r="AG32" s="9">
        <f t="shared" ref="AG32:AK32" si="39">D32+M32+V32</f>
        <v>0</v>
      </c>
      <c r="AH32" s="9">
        <f t="shared" si="39"/>
        <v>0</v>
      </c>
      <c r="AI32" s="9">
        <f t="shared" si="39"/>
        <v>0</v>
      </c>
      <c r="AJ32" s="9">
        <f t="shared" si="39"/>
        <v>0</v>
      </c>
      <c r="AK32" s="9">
        <f t="shared" si="39"/>
        <v>0</v>
      </c>
      <c r="AL32" s="9">
        <f>COUNTIF(AD32:AF32, Categories!C$1)</f>
        <v>0</v>
      </c>
      <c r="AM32" s="12" t="str">
        <f>IF(AD32="", "", IF(OR(AND(AD32=AE32, AD32=Categories!C$3), AND(AE32=AF32,AE32=Categories!C$3), AND(AD32=AF32, AD32=Categories!C$3)), Categories!D$3, IF(OR(AND(AD32&lt;&gt;AE32, AND(AD32&lt;&gt;Categories!C$3, AE32&lt;&gt;Categories!C$3)), AND(AE32&lt;&gt;AF32, AND(AF32&lt;&gt;Categories!C$3, AE32&lt;&gt;Categories!C$3)), AND(AD32&lt;&gt;AF32, AND(AD32&lt;&gt;Categories!C$3, AF32&lt;&gt;Categories!C$3))), Categories!D$2, Categories!D$1)))</f>
        <v/>
      </c>
      <c r="AN32" s="19" t="s">
        <v>178</v>
      </c>
      <c r="AO32" s="6"/>
      <c r="AP32" s="6"/>
      <c r="AQ32" s="6"/>
      <c r="AR32" s="6"/>
    </row>
    <row r="33">
      <c r="A33" s="6" t="s">
        <v>179</v>
      </c>
      <c r="B33" s="6" t="s">
        <v>180</v>
      </c>
      <c r="C33" s="6" t="s">
        <v>181</v>
      </c>
      <c r="D33" s="9"/>
      <c r="E33" s="9"/>
      <c r="F33" s="9"/>
      <c r="G33" s="9"/>
      <c r="H33" s="9"/>
      <c r="I33" s="9"/>
      <c r="J33" s="9"/>
      <c r="K33" s="9"/>
      <c r="L33" s="6" t="s">
        <v>182</v>
      </c>
      <c r="M33" s="9"/>
      <c r="N33" s="9"/>
      <c r="O33" s="9"/>
      <c r="P33" s="9"/>
      <c r="Q33" s="9"/>
      <c r="R33" s="9"/>
      <c r="S33" s="9"/>
      <c r="T33" s="9"/>
      <c r="U33" s="6" t="s">
        <v>183</v>
      </c>
      <c r="V33" s="9"/>
      <c r="W33" s="9"/>
      <c r="X33" s="9"/>
      <c r="Y33" s="9"/>
      <c r="Z33" s="9"/>
      <c r="AA33" s="9"/>
      <c r="AB33" s="9"/>
      <c r="AC33" s="9"/>
      <c r="AD33" s="6" t="str">
        <f>IF(J33="", "",IF(J33=Categories!A$1, Categories!C$1, IF(J33=Categories!A$2, Categories!C$2, IF(AND(J33=Categories!A$3, K33=Categories!B$2), Categories!C$1, IF(AND(J33=Categories!A$3, OR(K33=Categories!B$1, K33=Categories!B$3)), Categories!C$2, Categories!C$3)))))</f>
        <v/>
      </c>
      <c r="AE33" s="6" t="str">
        <f>IF(S33="", "", IF(S33=Categories!A$1, Categories!C$1, IF(S33=Categories!A$2, Categories!C$2, IF(AND(S33=Categories!A$3, T33=Categories!B$2), Categories!C$1, IF(AND(S33=Categories!A$3, OR(T33=Categories!B$1, T33=Categories!B$3)), Categories!C$2, Categories!C$3)))))</f>
        <v/>
      </c>
      <c r="AF33" s="10" t="str">
        <f>IF(AB33="", "", IF(AB33=Categories!A$1, Categories!C$1, IF(AB33=Categories!A$2, Categories!C$2, IF(AND(AB33=Categories!A$3, AC33=Categories!B$2), Categories!C$1, IF(AND(AB33=Categories!A$3, OR(AC33=Categories!B$1, AC33=Categories!B$3)), Categories!C$2, Categories!C$3)))))</f>
        <v/>
      </c>
      <c r="AG33" s="9">
        <f t="shared" ref="AG33:AK33" si="40">D33+M33+V33</f>
        <v>0</v>
      </c>
      <c r="AH33" s="9">
        <f t="shared" si="40"/>
        <v>0</v>
      </c>
      <c r="AI33" s="9">
        <f t="shared" si="40"/>
        <v>0</v>
      </c>
      <c r="AJ33" s="9">
        <f t="shared" si="40"/>
        <v>0</v>
      </c>
      <c r="AK33" s="9">
        <f t="shared" si="40"/>
        <v>0</v>
      </c>
      <c r="AL33" s="9">
        <f>COUNTIF(AD33:AF33, Categories!C$1)</f>
        <v>0</v>
      </c>
      <c r="AM33" s="12" t="str">
        <f>IF(AD33="", "", IF(OR(AND(AD33=AE33, AD33=Categories!C$3), AND(AE33=AF33,AE33=Categories!C$3), AND(AD33=AF33, AD33=Categories!C$3)), Categories!D$3, IF(OR(AND(AD33&lt;&gt;AE33, AND(AD33&lt;&gt;Categories!C$3, AE33&lt;&gt;Categories!C$3)), AND(AE33&lt;&gt;AF33, AND(AF33&lt;&gt;Categories!C$3, AE33&lt;&gt;Categories!C$3)), AND(AD33&lt;&gt;AF33, AND(AD33&lt;&gt;Categories!C$3, AF33&lt;&gt;Categories!C$3))), Categories!D$2, Categories!D$1)))</f>
        <v/>
      </c>
      <c r="AN33" s="23" t="s">
        <v>58</v>
      </c>
      <c r="AO33" s="6"/>
      <c r="AP33" s="6"/>
      <c r="AQ33" s="6"/>
      <c r="AR33" s="6"/>
    </row>
    <row r="34">
      <c r="A34" s="6" t="s">
        <v>184</v>
      </c>
      <c r="B34" s="6" t="s">
        <v>185</v>
      </c>
      <c r="C34" s="6" t="s">
        <v>186</v>
      </c>
      <c r="D34" s="9"/>
      <c r="E34" s="9"/>
      <c r="F34" s="9"/>
      <c r="G34" s="9"/>
      <c r="H34" s="9"/>
      <c r="I34" s="9"/>
      <c r="J34" s="9"/>
      <c r="K34" s="9"/>
      <c r="L34" s="6" t="s">
        <v>187</v>
      </c>
      <c r="M34" s="9"/>
      <c r="N34" s="9"/>
      <c r="O34" s="9"/>
      <c r="P34" s="9"/>
      <c r="Q34" s="9"/>
      <c r="R34" s="9"/>
      <c r="S34" s="9"/>
      <c r="T34" s="9"/>
      <c r="U34" s="6" t="s">
        <v>188</v>
      </c>
      <c r="V34" s="9"/>
      <c r="W34" s="9"/>
      <c r="X34" s="9"/>
      <c r="Y34" s="9"/>
      <c r="Z34" s="9"/>
      <c r="AA34" s="9"/>
      <c r="AB34" s="9"/>
      <c r="AC34" s="9"/>
      <c r="AD34" s="6" t="str">
        <f>IF(J34="", "",IF(J34=Categories!A$1, Categories!C$1, IF(J34=Categories!A$2, Categories!C$2, IF(AND(J34=Categories!A$3, K34=Categories!B$2), Categories!C$1, IF(AND(J34=Categories!A$3, OR(K34=Categories!B$1, K34=Categories!B$3)), Categories!C$2, Categories!C$3)))))</f>
        <v/>
      </c>
      <c r="AE34" s="6" t="str">
        <f>IF(S34="", "", IF(S34=Categories!A$1, Categories!C$1, IF(S34=Categories!A$2, Categories!C$2, IF(AND(S34=Categories!A$3, T34=Categories!B$2), Categories!C$1, IF(AND(S34=Categories!A$3, OR(T34=Categories!B$1, T34=Categories!B$3)), Categories!C$2, Categories!C$3)))))</f>
        <v/>
      </c>
      <c r="AF34" s="10" t="str">
        <f>IF(AB34="", "", IF(AB34=Categories!A$1, Categories!C$1, IF(AB34=Categories!A$2, Categories!C$2, IF(AND(AB34=Categories!A$3, AC34=Categories!B$2), Categories!C$1, IF(AND(AB34=Categories!A$3, OR(AC34=Categories!B$1, AC34=Categories!B$3)), Categories!C$2, Categories!C$3)))))</f>
        <v/>
      </c>
      <c r="AG34" s="9">
        <f t="shared" ref="AG34:AK34" si="41">D34+M34+V34</f>
        <v>0</v>
      </c>
      <c r="AH34" s="9">
        <f t="shared" si="41"/>
        <v>0</v>
      </c>
      <c r="AI34" s="9">
        <f t="shared" si="41"/>
        <v>0</v>
      </c>
      <c r="AJ34" s="9">
        <f t="shared" si="41"/>
        <v>0</v>
      </c>
      <c r="AK34" s="9">
        <f t="shared" si="41"/>
        <v>0</v>
      </c>
      <c r="AL34" s="9">
        <f>COUNTIF(AD34:AF34, Categories!C$1)</f>
        <v>0</v>
      </c>
      <c r="AM34" s="12" t="str">
        <f>IF(AD34="", "", IF(OR(AND(AD34=AE34, AD34=Categories!C$3), AND(AE34=AF34,AE34=Categories!C$3), AND(AD34=AF34, AD34=Categories!C$3)), Categories!D$3, IF(OR(AND(AD34&lt;&gt;AE34, AND(AD34&lt;&gt;Categories!C$3, AE34&lt;&gt;Categories!C$3)), AND(AE34&lt;&gt;AF34, AND(AF34&lt;&gt;Categories!C$3, AE34&lt;&gt;Categories!C$3)), AND(AD34&lt;&gt;AF34, AND(AD34&lt;&gt;Categories!C$3, AF34&lt;&gt;Categories!C$3))), Categories!D$2, Categories!D$1)))</f>
        <v/>
      </c>
      <c r="AN34" s="23" t="s">
        <v>58</v>
      </c>
      <c r="AO34" s="6"/>
      <c r="AP34" s="6"/>
      <c r="AQ34" s="6"/>
      <c r="AR34" s="6"/>
    </row>
    <row r="35">
      <c r="A35" s="6" t="s">
        <v>189</v>
      </c>
      <c r="B35" s="6" t="s">
        <v>190</v>
      </c>
      <c r="C35" s="6" t="s">
        <v>191</v>
      </c>
      <c r="D35" s="9"/>
      <c r="E35" s="9"/>
      <c r="F35" s="9"/>
      <c r="G35" s="9"/>
      <c r="H35" s="9"/>
      <c r="I35" s="9"/>
      <c r="J35" s="9"/>
      <c r="K35" s="9"/>
      <c r="L35" s="6" t="s">
        <v>192</v>
      </c>
      <c r="M35" s="9"/>
      <c r="N35" s="9"/>
      <c r="O35" s="9"/>
      <c r="P35" s="9"/>
      <c r="Q35" s="9"/>
      <c r="R35" s="9"/>
      <c r="S35" s="9"/>
      <c r="T35" s="9"/>
      <c r="U35" s="6" t="s">
        <v>193</v>
      </c>
      <c r="V35" s="9"/>
      <c r="W35" s="9"/>
      <c r="X35" s="9"/>
      <c r="Y35" s="9"/>
      <c r="Z35" s="9"/>
      <c r="AA35" s="9"/>
      <c r="AB35" s="9"/>
      <c r="AC35" s="9"/>
      <c r="AD35" s="6" t="str">
        <f>IF(J35="", "",IF(J35=Categories!A$1, Categories!C$1, IF(J35=Categories!A$2, Categories!C$2, IF(AND(J35=Categories!A$3, K35=Categories!B$2), Categories!C$1, IF(AND(J35=Categories!A$3, OR(K35=Categories!B$1, K35=Categories!B$3)), Categories!C$2, Categories!C$3)))))</f>
        <v/>
      </c>
      <c r="AE35" s="6" t="str">
        <f>IF(S35="", "", IF(S35=Categories!A$1, Categories!C$1, IF(S35=Categories!A$2, Categories!C$2, IF(AND(S35=Categories!A$3, T35=Categories!B$2), Categories!C$1, IF(AND(S35=Categories!A$3, OR(T35=Categories!B$1, T35=Categories!B$3)), Categories!C$2, Categories!C$3)))))</f>
        <v/>
      </c>
      <c r="AF35" s="10" t="str">
        <f>IF(AB35="", "", IF(AB35=Categories!A$1, Categories!C$1, IF(AB35=Categories!A$2, Categories!C$2, IF(AND(AB35=Categories!A$3, AC35=Categories!B$2), Categories!C$1, IF(AND(AB35=Categories!A$3, OR(AC35=Categories!B$1, AC35=Categories!B$3)), Categories!C$2, Categories!C$3)))))</f>
        <v/>
      </c>
      <c r="AG35" s="9">
        <f t="shared" ref="AG35:AK35" si="42">D35+M35+V35</f>
        <v>0</v>
      </c>
      <c r="AH35" s="9">
        <f t="shared" si="42"/>
        <v>0</v>
      </c>
      <c r="AI35" s="9">
        <f t="shared" si="42"/>
        <v>0</v>
      </c>
      <c r="AJ35" s="9">
        <f t="shared" si="42"/>
        <v>0</v>
      </c>
      <c r="AK35" s="9">
        <f t="shared" si="42"/>
        <v>0</v>
      </c>
      <c r="AL35" s="9">
        <f>COUNTIF(AD35:AF35, Categories!C$1)</f>
        <v>0</v>
      </c>
      <c r="AM35" s="12" t="str">
        <f>IF(AD35="", "", IF(OR(AND(AD35=AE35, AD35=Categories!C$3), AND(AE35=AF35,AE35=Categories!C$3), AND(AD35=AF35, AD35=Categories!C$3)), Categories!D$3, IF(OR(AND(AD35&lt;&gt;AE35, AND(AD35&lt;&gt;Categories!C$3, AE35&lt;&gt;Categories!C$3)), AND(AE35&lt;&gt;AF35, AND(AF35&lt;&gt;Categories!C$3, AE35&lt;&gt;Categories!C$3)), AND(AD35&lt;&gt;AF35, AND(AD35&lt;&gt;Categories!C$3, AF35&lt;&gt;Categories!C$3))), Categories!D$2, Categories!D$1)))</f>
        <v/>
      </c>
      <c r="AN35" s="23" t="s">
        <v>58</v>
      </c>
      <c r="AO35" s="6"/>
      <c r="AP35" s="6"/>
      <c r="AQ35" s="6"/>
      <c r="AR35" s="6"/>
    </row>
    <row r="36">
      <c r="A36" s="6" t="s">
        <v>194</v>
      </c>
      <c r="B36" s="6" t="s">
        <v>195</v>
      </c>
      <c r="C36" s="6" t="s">
        <v>196</v>
      </c>
      <c r="D36" s="9"/>
      <c r="E36" s="9"/>
      <c r="F36" s="9"/>
      <c r="G36" s="9"/>
      <c r="H36" s="9"/>
      <c r="I36" s="9"/>
      <c r="J36" s="9"/>
      <c r="K36" s="9"/>
      <c r="L36" s="6" t="s">
        <v>197</v>
      </c>
      <c r="M36" s="9"/>
      <c r="N36" s="9"/>
      <c r="O36" s="9"/>
      <c r="P36" s="9"/>
      <c r="Q36" s="9"/>
      <c r="R36" s="9"/>
      <c r="S36" s="9"/>
      <c r="T36" s="9"/>
      <c r="U36" s="6" t="s">
        <v>198</v>
      </c>
      <c r="V36" s="9"/>
      <c r="W36" s="9"/>
      <c r="X36" s="9"/>
      <c r="Y36" s="9"/>
      <c r="Z36" s="9"/>
      <c r="AA36" s="9"/>
      <c r="AB36" s="9"/>
      <c r="AC36" s="9"/>
      <c r="AD36" s="6" t="str">
        <f>IF(J36="", "",IF(J36=Categories!A$1, Categories!C$1, IF(J36=Categories!A$2, Categories!C$2, IF(AND(J36=Categories!A$3, K36=Categories!B$2), Categories!C$1, IF(AND(J36=Categories!A$3, OR(K36=Categories!B$1, K36=Categories!B$3)), Categories!C$2, Categories!C$3)))))</f>
        <v/>
      </c>
      <c r="AE36" s="6" t="str">
        <f>IF(S36="", "", IF(S36=Categories!A$1, Categories!C$1, IF(S36=Categories!A$2, Categories!C$2, IF(AND(S36=Categories!A$3, T36=Categories!B$2), Categories!C$1, IF(AND(S36=Categories!A$3, OR(T36=Categories!B$1, T36=Categories!B$3)), Categories!C$2, Categories!C$3)))))</f>
        <v/>
      </c>
      <c r="AF36" s="10" t="str">
        <f>IF(AB36="", "", IF(AB36=Categories!A$1, Categories!C$1, IF(AB36=Categories!A$2, Categories!C$2, IF(AND(AB36=Categories!A$3, AC36=Categories!B$2), Categories!C$1, IF(AND(AB36=Categories!A$3, OR(AC36=Categories!B$1, AC36=Categories!B$3)), Categories!C$2, Categories!C$3)))))</f>
        <v/>
      </c>
      <c r="AG36" s="9">
        <f t="shared" ref="AG36:AK36" si="43">D36+M36+V36</f>
        <v>0</v>
      </c>
      <c r="AH36" s="9">
        <f t="shared" si="43"/>
        <v>0</v>
      </c>
      <c r="AI36" s="9">
        <f t="shared" si="43"/>
        <v>0</v>
      </c>
      <c r="AJ36" s="9">
        <f t="shared" si="43"/>
        <v>0</v>
      </c>
      <c r="AK36" s="9">
        <f t="shared" si="43"/>
        <v>0</v>
      </c>
      <c r="AL36" s="9">
        <f>COUNTIF(AD36:AF36, Categories!C$1)</f>
        <v>0</v>
      </c>
      <c r="AM36" s="12" t="str">
        <f>IF(AD36="", "", IF(OR(AND(AD36=AE36, AD36=Categories!C$3), AND(AE36=AF36,AE36=Categories!C$3), AND(AD36=AF36, AD36=Categories!C$3)), Categories!D$3, IF(OR(AND(AD36&lt;&gt;AE36, AND(AD36&lt;&gt;Categories!C$3, AE36&lt;&gt;Categories!C$3)), AND(AE36&lt;&gt;AF36, AND(AF36&lt;&gt;Categories!C$3, AE36&lt;&gt;Categories!C$3)), AND(AD36&lt;&gt;AF36, AND(AD36&lt;&gt;Categories!C$3, AF36&lt;&gt;Categories!C$3))), Categories!D$2, Categories!D$1)))</f>
        <v/>
      </c>
      <c r="AN36" s="19" t="s">
        <v>199</v>
      </c>
      <c r="AO36" s="6"/>
      <c r="AP36" s="6"/>
      <c r="AQ36" s="6"/>
      <c r="AR36" s="6"/>
    </row>
    <row r="37">
      <c r="A37" s="6" t="s">
        <v>200</v>
      </c>
      <c r="B37" s="6" t="s">
        <v>201</v>
      </c>
      <c r="C37" s="6" t="s">
        <v>202</v>
      </c>
      <c r="D37" s="9"/>
      <c r="E37" s="9"/>
      <c r="F37" s="9"/>
      <c r="G37" s="9"/>
      <c r="H37" s="9"/>
      <c r="I37" s="9"/>
      <c r="J37" s="9"/>
      <c r="K37" s="9"/>
      <c r="L37" s="6" t="s">
        <v>203</v>
      </c>
      <c r="M37" s="9"/>
      <c r="N37" s="9"/>
      <c r="O37" s="9"/>
      <c r="P37" s="9"/>
      <c r="Q37" s="9"/>
      <c r="R37" s="9"/>
      <c r="S37" s="9"/>
      <c r="T37" s="9"/>
      <c r="U37" s="6" t="s">
        <v>204</v>
      </c>
      <c r="V37" s="9"/>
      <c r="W37" s="9"/>
      <c r="X37" s="9"/>
      <c r="Y37" s="9"/>
      <c r="Z37" s="9"/>
      <c r="AA37" s="9"/>
      <c r="AB37" s="9"/>
      <c r="AC37" s="9"/>
      <c r="AD37" s="6" t="str">
        <f>IF(J37="", "",IF(J37=Categories!A$1, Categories!C$1, IF(J37=Categories!A$2, Categories!C$2, IF(AND(J37=Categories!A$3, K37=Categories!B$2), Categories!C$1, IF(AND(J37=Categories!A$3, OR(K37=Categories!B$1, K37=Categories!B$3)), Categories!C$2, Categories!C$3)))))</f>
        <v/>
      </c>
      <c r="AE37" s="6" t="str">
        <f>IF(S37="", "", IF(S37=Categories!A$1, Categories!C$1, IF(S37=Categories!A$2, Categories!C$2, IF(AND(S37=Categories!A$3, T37=Categories!B$2), Categories!C$1, IF(AND(S37=Categories!A$3, OR(T37=Categories!B$1, T37=Categories!B$3)), Categories!C$2, Categories!C$3)))))</f>
        <v/>
      </c>
      <c r="AF37" s="10" t="str">
        <f>IF(AB37="", "", IF(AB37=Categories!A$1, Categories!C$1, IF(AB37=Categories!A$2, Categories!C$2, IF(AND(AB37=Categories!A$3, AC37=Categories!B$2), Categories!C$1, IF(AND(AB37=Categories!A$3, OR(AC37=Categories!B$1, AC37=Categories!B$3)), Categories!C$2, Categories!C$3)))))</f>
        <v/>
      </c>
      <c r="AG37" s="9">
        <f t="shared" ref="AG37:AK37" si="44">D37+M37+V37</f>
        <v>0</v>
      </c>
      <c r="AH37" s="9">
        <f t="shared" si="44"/>
        <v>0</v>
      </c>
      <c r="AI37" s="9">
        <f t="shared" si="44"/>
        <v>0</v>
      </c>
      <c r="AJ37" s="9">
        <f t="shared" si="44"/>
        <v>0</v>
      </c>
      <c r="AK37" s="9">
        <f t="shared" si="44"/>
        <v>0</v>
      </c>
      <c r="AL37" s="9">
        <f>COUNTIF(AD37:AF37, Categories!C$1)</f>
        <v>0</v>
      </c>
      <c r="AM37" s="12" t="str">
        <f>IF(AD37="", "", IF(OR(AND(AD37=AE37, AD37=Categories!C$3), AND(AE37=AF37,AE37=Categories!C$3), AND(AD37=AF37, AD37=Categories!C$3)), Categories!D$3, IF(OR(AND(AD37&lt;&gt;AE37, AND(AD37&lt;&gt;Categories!C$3, AE37&lt;&gt;Categories!C$3)), AND(AE37&lt;&gt;AF37, AND(AF37&lt;&gt;Categories!C$3, AE37&lt;&gt;Categories!C$3)), AND(AD37&lt;&gt;AF37, AND(AD37&lt;&gt;Categories!C$3, AF37&lt;&gt;Categories!C$3))), Categories!D$2, Categories!D$1)))</f>
        <v/>
      </c>
      <c r="AN37" s="23" t="s">
        <v>58</v>
      </c>
      <c r="AO37" s="6"/>
      <c r="AP37" s="6"/>
      <c r="AQ37" s="6"/>
      <c r="AR37" s="6"/>
    </row>
    <row r="38">
      <c r="A38" s="6" t="s">
        <v>205</v>
      </c>
      <c r="B38" s="6" t="s">
        <v>206</v>
      </c>
      <c r="C38" s="6" t="s">
        <v>207</v>
      </c>
      <c r="D38" s="9"/>
      <c r="E38" s="9"/>
      <c r="F38" s="9"/>
      <c r="G38" s="9"/>
      <c r="H38" s="9"/>
      <c r="I38" s="9"/>
      <c r="J38" s="9"/>
      <c r="K38" s="9"/>
      <c r="L38" s="6" t="s">
        <v>208</v>
      </c>
      <c r="M38" s="9"/>
      <c r="N38" s="9"/>
      <c r="O38" s="9"/>
      <c r="P38" s="9"/>
      <c r="Q38" s="9"/>
      <c r="R38" s="9"/>
      <c r="S38" s="9"/>
      <c r="T38" s="9"/>
      <c r="U38" s="6" t="s">
        <v>209</v>
      </c>
      <c r="V38" s="9"/>
      <c r="W38" s="9"/>
      <c r="X38" s="9"/>
      <c r="Y38" s="9"/>
      <c r="Z38" s="9"/>
      <c r="AA38" s="9"/>
      <c r="AB38" s="9"/>
      <c r="AC38" s="9"/>
      <c r="AD38" s="6" t="str">
        <f>IF(J38="", "",IF(J38=Categories!A$1, Categories!C$1, IF(J38=Categories!A$2, Categories!C$2, IF(AND(J38=Categories!A$3, K38=Categories!B$2), Categories!C$1, IF(AND(J38=Categories!A$3, OR(K38=Categories!B$1, K38=Categories!B$3)), Categories!C$2, Categories!C$3)))))</f>
        <v/>
      </c>
      <c r="AE38" s="6" t="str">
        <f>IF(S38="", "", IF(S38=Categories!A$1, Categories!C$1, IF(S38=Categories!A$2, Categories!C$2, IF(AND(S38=Categories!A$3, T38=Categories!B$2), Categories!C$1, IF(AND(S38=Categories!A$3, OR(T38=Categories!B$1, T38=Categories!B$3)), Categories!C$2, Categories!C$3)))))</f>
        <v/>
      </c>
      <c r="AF38" s="10" t="str">
        <f>IF(AB38="", "", IF(AB38=Categories!A$1, Categories!C$1, IF(AB38=Categories!A$2, Categories!C$2, IF(AND(AB38=Categories!A$3, AC38=Categories!B$2), Categories!C$1, IF(AND(AB38=Categories!A$3, OR(AC38=Categories!B$1, AC38=Categories!B$3)), Categories!C$2, Categories!C$3)))))</f>
        <v/>
      </c>
      <c r="AG38" s="9">
        <f t="shared" ref="AG38:AK38" si="45">D38+M38+V38</f>
        <v>0</v>
      </c>
      <c r="AH38" s="9">
        <f t="shared" si="45"/>
        <v>0</v>
      </c>
      <c r="AI38" s="9">
        <f t="shared" si="45"/>
        <v>0</v>
      </c>
      <c r="AJ38" s="9">
        <f t="shared" si="45"/>
        <v>0</v>
      </c>
      <c r="AK38" s="9">
        <f t="shared" si="45"/>
        <v>0</v>
      </c>
      <c r="AL38" s="9">
        <f>COUNTIF(AD38:AF38, Categories!C$1)</f>
        <v>0</v>
      </c>
      <c r="AM38" s="12" t="str">
        <f>IF(AD38="", "", IF(OR(AND(AD38=AE38, AD38=Categories!C$3), AND(AE38=AF38,AE38=Categories!C$3), AND(AD38=AF38, AD38=Categories!C$3)), Categories!D$3, IF(OR(AND(AD38&lt;&gt;AE38, AND(AD38&lt;&gt;Categories!C$3, AE38&lt;&gt;Categories!C$3)), AND(AE38&lt;&gt;AF38, AND(AF38&lt;&gt;Categories!C$3, AE38&lt;&gt;Categories!C$3)), AND(AD38&lt;&gt;AF38, AND(AD38&lt;&gt;Categories!C$3, AF38&lt;&gt;Categories!C$3))), Categories!D$2, Categories!D$1)))</f>
        <v/>
      </c>
      <c r="AN38" s="19" t="s">
        <v>210</v>
      </c>
      <c r="AO38" s="6"/>
      <c r="AP38" s="6"/>
      <c r="AQ38" s="6"/>
      <c r="AR38" s="6"/>
    </row>
    <row r="39">
      <c r="A39" s="6" t="s">
        <v>211</v>
      </c>
      <c r="B39" s="6" t="s">
        <v>212</v>
      </c>
      <c r="C39" s="6" t="s">
        <v>213</v>
      </c>
      <c r="D39" s="9"/>
      <c r="E39" s="9"/>
      <c r="F39" s="9"/>
      <c r="G39" s="9"/>
      <c r="H39" s="9"/>
      <c r="I39" s="9"/>
      <c r="J39" s="9"/>
      <c r="K39" s="9"/>
      <c r="L39" s="6" t="s">
        <v>214</v>
      </c>
      <c r="M39" s="9"/>
      <c r="N39" s="9"/>
      <c r="O39" s="9"/>
      <c r="P39" s="9"/>
      <c r="Q39" s="9"/>
      <c r="R39" s="9"/>
      <c r="S39" s="9"/>
      <c r="T39" s="9"/>
      <c r="U39" s="6" t="s">
        <v>215</v>
      </c>
      <c r="V39" s="9"/>
      <c r="W39" s="9"/>
      <c r="X39" s="9"/>
      <c r="Y39" s="9"/>
      <c r="Z39" s="9"/>
      <c r="AA39" s="9"/>
      <c r="AB39" s="9"/>
      <c r="AC39" s="9"/>
      <c r="AD39" s="6" t="str">
        <f>IF(J39="", "",IF(J39=Categories!A$1, Categories!C$1, IF(J39=Categories!A$2, Categories!C$2, IF(AND(J39=Categories!A$3, K39=Categories!B$2), Categories!C$1, IF(AND(J39=Categories!A$3, OR(K39=Categories!B$1, K39=Categories!B$3)), Categories!C$2, Categories!C$3)))))</f>
        <v/>
      </c>
      <c r="AE39" s="6" t="str">
        <f>IF(S39="", "", IF(S39=Categories!A$1, Categories!C$1, IF(S39=Categories!A$2, Categories!C$2, IF(AND(S39=Categories!A$3, T39=Categories!B$2), Categories!C$1, IF(AND(S39=Categories!A$3, OR(T39=Categories!B$1, T39=Categories!B$3)), Categories!C$2, Categories!C$3)))))</f>
        <v/>
      </c>
      <c r="AF39" s="10" t="str">
        <f>IF(AB39="", "", IF(AB39=Categories!A$1, Categories!C$1, IF(AB39=Categories!A$2, Categories!C$2, IF(AND(AB39=Categories!A$3, AC39=Categories!B$2), Categories!C$1, IF(AND(AB39=Categories!A$3, OR(AC39=Categories!B$1, AC39=Categories!B$3)), Categories!C$2, Categories!C$3)))))</f>
        <v/>
      </c>
      <c r="AG39" s="9">
        <f t="shared" ref="AG39:AK39" si="46">D39+M39+V39</f>
        <v>0</v>
      </c>
      <c r="AH39" s="9">
        <f t="shared" si="46"/>
        <v>0</v>
      </c>
      <c r="AI39" s="9">
        <f t="shared" si="46"/>
        <v>0</v>
      </c>
      <c r="AJ39" s="9">
        <f t="shared" si="46"/>
        <v>0</v>
      </c>
      <c r="AK39" s="9">
        <f t="shared" si="46"/>
        <v>0</v>
      </c>
      <c r="AL39" s="9">
        <f>COUNTIF(AD39:AF39, Categories!C$1)</f>
        <v>0</v>
      </c>
      <c r="AM39" s="12" t="str">
        <f>IF(AD39="", "", IF(OR(AND(AD39=AE39, AD39=Categories!C$3), AND(AE39=AF39,AE39=Categories!C$3), AND(AD39=AF39, AD39=Categories!C$3)), Categories!D$3, IF(OR(AND(AD39&lt;&gt;AE39, AND(AD39&lt;&gt;Categories!C$3, AE39&lt;&gt;Categories!C$3)), AND(AE39&lt;&gt;AF39, AND(AF39&lt;&gt;Categories!C$3, AE39&lt;&gt;Categories!C$3)), AND(AD39&lt;&gt;AF39, AND(AD39&lt;&gt;Categories!C$3, AF39&lt;&gt;Categories!C$3))), Categories!D$2, Categories!D$1)))</f>
        <v/>
      </c>
      <c r="AN39" s="19" t="s">
        <v>216</v>
      </c>
      <c r="AO39" s="6"/>
      <c r="AP39" s="6"/>
      <c r="AQ39" s="6"/>
      <c r="AR39" s="6"/>
    </row>
    <row r="40">
      <c r="A40" s="6" t="s">
        <v>217</v>
      </c>
      <c r="B40" s="6" t="s">
        <v>218</v>
      </c>
      <c r="C40" s="6" t="s">
        <v>219</v>
      </c>
      <c r="D40" s="9"/>
      <c r="E40" s="9"/>
      <c r="F40" s="9"/>
      <c r="G40" s="9"/>
      <c r="H40" s="9"/>
      <c r="I40" s="9"/>
      <c r="J40" s="9"/>
      <c r="K40" s="9"/>
      <c r="L40" s="6" t="s">
        <v>220</v>
      </c>
      <c r="M40" s="9"/>
      <c r="N40" s="9"/>
      <c r="O40" s="9"/>
      <c r="P40" s="9"/>
      <c r="Q40" s="9"/>
      <c r="R40" s="9"/>
      <c r="S40" s="9"/>
      <c r="T40" s="9"/>
      <c r="U40" s="6" t="s">
        <v>221</v>
      </c>
      <c r="V40" s="9"/>
      <c r="W40" s="9"/>
      <c r="X40" s="9"/>
      <c r="Y40" s="9"/>
      <c r="Z40" s="9"/>
      <c r="AA40" s="9"/>
      <c r="AB40" s="9"/>
      <c r="AC40" s="9"/>
      <c r="AD40" s="6" t="str">
        <f>IF(J40="", "",IF(J40=Categories!A$1, Categories!C$1, IF(J40=Categories!A$2, Categories!C$2, IF(AND(J40=Categories!A$3, K40=Categories!B$2), Categories!C$1, IF(AND(J40=Categories!A$3, OR(K40=Categories!B$1, K40=Categories!B$3)), Categories!C$2, Categories!C$3)))))</f>
        <v/>
      </c>
      <c r="AE40" s="6" t="str">
        <f>IF(S40="", "", IF(S40=Categories!A$1, Categories!C$1, IF(S40=Categories!A$2, Categories!C$2, IF(AND(S40=Categories!A$3, T40=Categories!B$2), Categories!C$1, IF(AND(S40=Categories!A$3, OR(T40=Categories!B$1, T40=Categories!B$3)), Categories!C$2, Categories!C$3)))))</f>
        <v/>
      </c>
      <c r="AF40" s="10" t="str">
        <f>IF(AB40="", "", IF(AB40=Categories!A$1, Categories!C$1, IF(AB40=Categories!A$2, Categories!C$2, IF(AND(AB40=Categories!A$3, AC40=Categories!B$2), Categories!C$1, IF(AND(AB40=Categories!A$3, OR(AC40=Categories!B$1, AC40=Categories!B$3)), Categories!C$2, Categories!C$3)))))</f>
        <v/>
      </c>
      <c r="AG40" s="9">
        <f t="shared" ref="AG40:AK40" si="47">D40+M40+V40</f>
        <v>0</v>
      </c>
      <c r="AH40" s="9">
        <f t="shared" si="47"/>
        <v>0</v>
      </c>
      <c r="AI40" s="9">
        <f t="shared" si="47"/>
        <v>0</v>
      </c>
      <c r="AJ40" s="9">
        <f t="shared" si="47"/>
        <v>0</v>
      </c>
      <c r="AK40" s="9">
        <f t="shared" si="47"/>
        <v>0</v>
      </c>
      <c r="AL40" s="9">
        <f>COUNTIF(AD40:AF40, Categories!C$1)</f>
        <v>0</v>
      </c>
      <c r="AM40" s="12" t="str">
        <f>IF(AD40="", "", IF(OR(AND(AD40=AE40, AD40=Categories!C$3), AND(AE40=AF40,AE40=Categories!C$3), AND(AD40=AF40, AD40=Categories!C$3)), Categories!D$3, IF(OR(AND(AD40&lt;&gt;AE40, AND(AD40&lt;&gt;Categories!C$3, AE40&lt;&gt;Categories!C$3)), AND(AE40&lt;&gt;AF40, AND(AF40&lt;&gt;Categories!C$3, AE40&lt;&gt;Categories!C$3)), AND(AD40&lt;&gt;AF40, AND(AD40&lt;&gt;Categories!C$3, AF40&lt;&gt;Categories!C$3))), Categories!D$2, Categories!D$1)))</f>
        <v/>
      </c>
      <c r="AN40" s="19" t="s">
        <v>222</v>
      </c>
      <c r="AO40" s="6"/>
      <c r="AP40" s="6"/>
      <c r="AQ40" s="6"/>
      <c r="AR40" s="6"/>
    </row>
    <row r="41">
      <c r="A41" s="6" t="s">
        <v>223</v>
      </c>
      <c r="B41" s="6" t="s">
        <v>224</v>
      </c>
      <c r="C41" s="6" t="s">
        <v>225</v>
      </c>
      <c r="D41" s="9"/>
      <c r="E41" s="9"/>
      <c r="F41" s="9"/>
      <c r="G41" s="9"/>
      <c r="H41" s="9"/>
      <c r="I41" s="9"/>
      <c r="J41" s="9"/>
      <c r="K41" s="9"/>
      <c r="L41" s="6" t="s">
        <v>226</v>
      </c>
      <c r="M41" s="9"/>
      <c r="N41" s="9"/>
      <c r="O41" s="9"/>
      <c r="P41" s="9"/>
      <c r="Q41" s="9"/>
      <c r="R41" s="9"/>
      <c r="S41" s="9"/>
      <c r="T41" s="9"/>
      <c r="U41" s="6" t="s">
        <v>227</v>
      </c>
      <c r="V41" s="9"/>
      <c r="W41" s="9"/>
      <c r="X41" s="9"/>
      <c r="Y41" s="9"/>
      <c r="Z41" s="9"/>
      <c r="AA41" s="9"/>
      <c r="AB41" s="9"/>
      <c r="AC41" s="9"/>
      <c r="AD41" s="6" t="str">
        <f>IF(J41="", "",IF(J41=Categories!A$1, Categories!C$1, IF(J41=Categories!A$2, Categories!C$2, IF(AND(J41=Categories!A$3, K41=Categories!B$2), Categories!C$1, IF(AND(J41=Categories!A$3, OR(K41=Categories!B$1, K41=Categories!B$3)), Categories!C$2, Categories!C$3)))))</f>
        <v/>
      </c>
      <c r="AE41" s="6" t="str">
        <f>IF(S41="", "", IF(S41=Categories!A$1, Categories!C$1, IF(S41=Categories!A$2, Categories!C$2, IF(AND(S41=Categories!A$3, T41=Categories!B$2), Categories!C$1, IF(AND(S41=Categories!A$3, OR(T41=Categories!B$1, T41=Categories!B$3)), Categories!C$2, Categories!C$3)))))</f>
        <v/>
      </c>
      <c r="AF41" s="10" t="str">
        <f>IF(AB41="", "", IF(AB41=Categories!A$1, Categories!C$1, IF(AB41=Categories!A$2, Categories!C$2, IF(AND(AB41=Categories!A$3, AC41=Categories!B$2), Categories!C$1, IF(AND(AB41=Categories!A$3, OR(AC41=Categories!B$1, AC41=Categories!B$3)), Categories!C$2, Categories!C$3)))))</f>
        <v/>
      </c>
      <c r="AG41" s="9">
        <f t="shared" ref="AG41:AK41" si="48">D41+M41+V41</f>
        <v>0</v>
      </c>
      <c r="AH41" s="9">
        <f t="shared" si="48"/>
        <v>0</v>
      </c>
      <c r="AI41" s="9">
        <f t="shared" si="48"/>
        <v>0</v>
      </c>
      <c r="AJ41" s="9">
        <f t="shared" si="48"/>
        <v>0</v>
      </c>
      <c r="AK41" s="9">
        <f t="shared" si="48"/>
        <v>0</v>
      </c>
      <c r="AL41" s="9">
        <f>COUNTIF(AD41:AF41, Categories!C$1)</f>
        <v>0</v>
      </c>
      <c r="AM41" s="12" t="str">
        <f>IF(AD41="", "", IF(OR(AND(AD41=AE41, AD41=Categories!C$3), AND(AE41=AF41,AE41=Categories!C$3), AND(AD41=AF41, AD41=Categories!C$3)), Categories!D$3, IF(OR(AND(AD41&lt;&gt;AE41, AND(AD41&lt;&gt;Categories!C$3, AE41&lt;&gt;Categories!C$3)), AND(AE41&lt;&gt;AF41, AND(AF41&lt;&gt;Categories!C$3, AE41&lt;&gt;Categories!C$3)), AND(AD41&lt;&gt;AF41, AND(AD41&lt;&gt;Categories!C$3, AF41&lt;&gt;Categories!C$3))), Categories!D$2, Categories!D$1)))</f>
        <v/>
      </c>
      <c r="AN41" s="23" t="s">
        <v>58</v>
      </c>
      <c r="AO41" s="6"/>
      <c r="AP41" s="6"/>
      <c r="AQ41" s="6"/>
      <c r="AR41" s="6"/>
    </row>
    <row r="42">
      <c r="A42" s="6" t="s">
        <v>228</v>
      </c>
      <c r="B42" s="6" t="s">
        <v>229</v>
      </c>
      <c r="C42" s="6" t="s">
        <v>230</v>
      </c>
      <c r="D42" s="9"/>
      <c r="E42" s="9"/>
      <c r="F42" s="9"/>
      <c r="G42" s="9"/>
      <c r="H42" s="9"/>
      <c r="I42" s="9"/>
      <c r="J42" s="9"/>
      <c r="K42" s="9"/>
      <c r="L42" s="6" t="s">
        <v>231</v>
      </c>
      <c r="M42" s="9"/>
      <c r="N42" s="9"/>
      <c r="O42" s="9"/>
      <c r="P42" s="9"/>
      <c r="Q42" s="9"/>
      <c r="R42" s="9"/>
      <c r="S42" s="9"/>
      <c r="T42" s="9"/>
      <c r="U42" s="6" t="s">
        <v>232</v>
      </c>
      <c r="V42" s="9"/>
      <c r="W42" s="9"/>
      <c r="X42" s="9"/>
      <c r="Y42" s="9"/>
      <c r="Z42" s="9"/>
      <c r="AA42" s="9"/>
      <c r="AB42" s="9"/>
      <c r="AC42" s="9"/>
      <c r="AD42" s="6" t="str">
        <f>IF(J42="", "",IF(J42=Categories!A$1, Categories!C$1, IF(J42=Categories!A$2, Categories!C$2, IF(AND(J42=Categories!A$3, K42=Categories!B$2), Categories!C$1, IF(AND(J42=Categories!A$3, OR(K42=Categories!B$1, K42=Categories!B$3)), Categories!C$2, Categories!C$3)))))</f>
        <v/>
      </c>
      <c r="AE42" s="6" t="str">
        <f>IF(S42="", "", IF(S42=Categories!A$1, Categories!C$1, IF(S42=Categories!A$2, Categories!C$2, IF(AND(S42=Categories!A$3, T42=Categories!B$2), Categories!C$1, IF(AND(S42=Categories!A$3, OR(T42=Categories!B$1, T42=Categories!B$3)), Categories!C$2, Categories!C$3)))))</f>
        <v/>
      </c>
      <c r="AF42" s="10" t="str">
        <f>IF(AB42="", "", IF(AB42=Categories!A$1, Categories!C$1, IF(AB42=Categories!A$2, Categories!C$2, IF(AND(AB42=Categories!A$3, AC42=Categories!B$2), Categories!C$1, IF(AND(AB42=Categories!A$3, OR(AC42=Categories!B$1, AC42=Categories!B$3)), Categories!C$2, Categories!C$3)))))</f>
        <v/>
      </c>
      <c r="AG42" s="9">
        <f t="shared" ref="AG42:AK42" si="49">D42+M42+V42</f>
        <v>0</v>
      </c>
      <c r="AH42" s="9">
        <f t="shared" si="49"/>
        <v>0</v>
      </c>
      <c r="AI42" s="9">
        <f t="shared" si="49"/>
        <v>0</v>
      </c>
      <c r="AJ42" s="9">
        <f t="shared" si="49"/>
        <v>0</v>
      </c>
      <c r="AK42" s="9">
        <f t="shared" si="49"/>
        <v>0</v>
      </c>
      <c r="AL42" s="9">
        <f>COUNTIF(AD42:AF42, Categories!C$1)</f>
        <v>0</v>
      </c>
      <c r="AM42" s="12" t="str">
        <f>IF(AD42="", "", IF(OR(AND(AD42=AE42, AD42=Categories!C$3), AND(AE42=AF42,AE42=Categories!C$3), AND(AD42=AF42, AD42=Categories!C$3)), Categories!D$3, IF(OR(AND(AD42&lt;&gt;AE42, AND(AD42&lt;&gt;Categories!C$3, AE42&lt;&gt;Categories!C$3)), AND(AE42&lt;&gt;AF42, AND(AF42&lt;&gt;Categories!C$3, AE42&lt;&gt;Categories!C$3)), AND(AD42&lt;&gt;AF42, AND(AD42&lt;&gt;Categories!C$3, AF42&lt;&gt;Categories!C$3))), Categories!D$2, Categories!D$1)))</f>
        <v/>
      </c>
      <c r="AN42" s="19" t="s">
        <v>233</v>
      </c>
      <c r="AO42" s="6"/>
      <c r="AP42" s="6"/>
      <c r="AQ42" s="6"/>
      <c r="AR42" s="6"/>
    </row>
    <row r="43">
      <c r="A43" s="6" t="s">
        <v>234</v>
      </c>
      <c r="B43" s="6" t="s">
        <v>235</v>
      </c>
      <c r="C43" s="6" t="s">
        <v>236</v>
      </c>
      <c r="D43" s="9"/>
      <c r="E43" s="9"/>
      <c r="F43" s="9"/>
      <c r="G43" s="9"/>
      <c r="H43" s="9"/>
      <c r="I43" s="9"/>
      <c r="J43" s="9"/>
      <c r="K43" s="9"/>
      <c r="L43" s="6" t="s">
        <v>237</v>
      </c>
      <c r="M43" s="9"/>
      <c r="N43" s="9"/>
      <c r="O43" s="9"/>
      <c r="P43" s="9"/>
      <c r="Q43" s="9"/>
      <c r="R43" s="9"/>
      <c r="S43" s="9"/>
      <c r="T43" s="9"/>
      <c r="U43" s="6" t="s">
        <v>238</v>
      </c>
      <c r="V43" s="9"/>
      <c r="W43" s="9"/>
      <c r="X43" s="9"/>
      <c r="Y43" s="9"/>
      <c r="Z43" s="9"/>
      <c r="AA43" s="9"/>
      <c r="AB43" s="9"/>
      <c r="AC43" s="9"/>
      <c r="AD43" s="6" t="str">
        <f>IF(J43="", "",IF(J43=Categories!A$1, Categories!C$1, IF(J43=Categories!A$2, Categories!C$2, IF(AND(J43=Categories!A$3, K43=Categories!B$2), Categories!C$1, IF(AND(J43=Categories!A$3, OR(K43=Categories!B$1, K43=Categories!B$3)), Categories!C$2, Categories!C$3)))))</f>
        <v/>
      </c>
      <c r="AE43" s="6" t="str">
        <f>IF(S43="", "", IF(S43=Categories!A$1, Categories!C$1, IF(S43=Categories!A$2, Categories!C$2, IF(AND(S43=Categories!A$3, T43=Categories!B$2), Categories!C$1, IF(AND(S43=Categories!A$3, OR(T43=Categories!B$1, T43=Categories!B$3)), Categories!C$2, Categories!C$3)))))</f>
        <v/>
      </c>
      <c r="AF43" s="10" t="str">
        <f>IF(AB43="", "", IF(AB43=Categories!A$1, Categories!C$1, IF(AB43=Categories!A$2, Categories!C$2, IF(AND(AB43=Categories!A$3, AC43=Categories!B$2), Categories!C$1, IF(AND(AB43=Categories!A$3, OR(AC43=Categories!B$1, AC43=Categories!B$3)), Categories!C$2, Categories!C$3)))))</f>
        <v/>
      </c>
      <c r="AG43" s="9">
        <f t="shared" ref="AG43:AK43" si="50">D43+M43+V43</f>
        <v>0</v>
      </c>
      <c r="AH43" s="9">
        <f t="shared" si="50"/>
        <v>0</v>
      </c>
      <c r="AI43" s="9">
        <f t="shared" si="50"/>
        <v>0</v>
      </c>
      <c r="AJ43" s="9">
        <f t="shared" si="50"/>
        <v>0</v>
      </c>
      <c r="AK43" s="9">
        <f t="shared" si="50"/>
        <v>0</v>
      </c>
      <c r="AL43" s="9">
        <f>COUNTIF(AD43:AF43, Categories!C$1)</f>
        <v>0</v>
      </c>
      <c r="AM43" s="12" t="str">
        <f>IF(AD43="", "", IF(OR(AND(AD43=AE43, AD43=Categories!C$3), AND(AE43=AF43,AE43=Categories!C$3), AND(AD43=AF43, AD43=Categories!C$3)), Categories!D$3, IF(OR(AND(AD43&lt;&gt;AE43, AND(AD43&lt;&gt;Categories!C$3, AE43&lt;&gt;Categories!C$3)), AND(AE43&lt;&gt;AF43, AND(AF43&lt;&gt;Categories!C$3, AE43&lt;&gt;Categories!C$3)), AND(AD43&lt;&gt;AF43, AND(AD43&lt;&gt;Categories!C$3, AF43&lt;&gt;Categories!C$3))), Categories!D$2, Categories!D$1)))</f>
        <v/>
      </c>
      <c r="AN43" s="19" t="s">
        <v>239</v>
      </c>
      <c r="AO43" s="6"/>
      <c r="AP43" s="6"/>
      <c r="AQ43" s="6"/>
      <c r="AR43" s="6"/>
    </row>
    <row r="44">
      <c r="A44" s="6" t="s">
        <v>240</v>
      </c>
      <c r="B44" s="6" t="s">
        <v>241</v>
      </c>
      <c r="C44" s="6" t="s">
        <v>242</v>
      </c>
      <c r="D44" s="9"/>
      <c r="E44" s="9"/>
      <c r="F44" s="9"/>
      <c r="G44" s="9"/>
      <c r="H44" s="9"/>
      <c r="I44" s="9"/>
      <c r="J44" s="9"/>
      <c r="K44" s="9"/>
      <c r="L44" s="6" t="s">
        <v>243</v>
      </c>
      <c r="M44" s="9"/>
      <c r="N44" s="9"/>
      <c r="O44" s="9"/>
      <c r="P44" s="9"/>
      <c r="Q44" s="9"/>
      <c r="R44" s="9"/>
      <c r="S44" s="9"/>
      <c r="T44" s="9"/>
      <c r="U44" s="6" t="s">
        <v>244</v>
      </c>
      <c r="V44" s="9"/>
      <c r="W44" s="9"/>
      <c r="X44" s="9"/>
      <c r="Y44" s="9"/>
      <c r="Z44" s="9"/>
      <c r="AA44" s="9"/>
      <c r="AB44" s="9"/>
      <c r="AC44" s="9"/>
      <c r="AD44" s="6" t="str">
        <f>IF(J44="", "",IF(J44=Categories!A$1, Categories!C$1, IF(J44=Categories!A$2, Categories!C$2, IF(AND(J44=Categories!A$3, K44=Categories!B$2), Categories!C$1, IF(AND(J44=Categories!A$3, OR(K44=Categories!B$1, K44=Categories!B$3)), Categories!C$2, Categories!C$3)))))</f>
        <v/>
      </c>
      <c r="AE44" s="6" t="str">
        <f>IF(S44="", "", IF(S44=Categories!A$1, Categories!C$1, IF(S44=Categories!A$2, Categories!C$2, IF(AND(S44=Categories!A$3, T44=Categories!B$2), Categories!C$1, IF(AND(S44=Categories!A$3, OR(T44=Categories!B$1, T44=Categories!B$3)), Categories!C$2, Categories!C$3)))))</f>
        <v/>
      </c>
      <c r="AF44" s="10" t="str">
        <f>IF(AB44="", "", IF(AB44=Categories!A$1, Categories!C$1, IF(AB44=Categories!A$2, Categories!C$2, IF(AND(AB44=Categories!A$3, AC44=Categories!B$2), Categories!C$1, IF(AND(AB44=Categories!A$3, OR(AC44=Categories!B$1, AC44=Categories!B$3)), Categories!C$2, Categories!C$3)))))</f>
        <v/>
      </c>
      <c r="AG44" s="9">
        <f t="shared" ref="AG44:AK44" si="51">D44+M44+V44</f>
        <v>0</v>
      </c>
      <c r="AH44" s="9">
        <f t="shared" si="51"/>
        <v>0</v>
      </c>
      <c r="AI44" s="9">
        <f t="shared" si="51"/>
        <v>0</v>
      </c>
      <c r="AJ44" s="9">
        <f t="shared" si="51"/>
        <v>0</v>
      </c>
      <c r="AK44" s="9">
        <f t="shared" si="51"/>
        <v>0</v>
      </c>
      <c r="AL44" s="9">
        <f>COUNTIF(AD44:AF44, Categories!C$1)</f>
        <v>0</v>
      </c>
      <c r="AM44" s="12" t="str">
        <f>IF(AD44="", "", IF(OR(AND(AD44=AE44, AD44=Categories!C$3), AND(AE44=AF44,AE44=Categories!C$3), AND(AD44=AF44, AD44=Categories!C$3)), Categories!D$3, IF(OR(AND(AD44&lt;&gt;AE44, AND(AD44&lt;&gt;Categories!C$3, AE44&lt;&gt;Categories!C$3)), AND(AE44&lt;&gt;AF44, AND(AF44&lt;&gt;Categories!C$3, AE44&lt;&gt;Categories!C$3)), AND(AD44&lt;&gt;AF44, AND(AD44&lt;&gt;Categories!C$3, AF44&lt;&gt;Categories!C$3))), Categories!D$2, Categories!D$1)))</f>
        <v/>
      </c>
      <c r="AN44" s="23" t="s">
        <v>58</v>
      </c>
      <c r="AO44" s="6"/>
      <c r="AP44" s="6"/>
      <c r="AQ44" s="6"/>
      <c r="AR44" s="6"/>
    </row>
    <row r="45">
      <c r="A45" s="6" t="s">
        <v>245</v>
      </c>
      <c r="B45" s="6" t="s">
        <v>246</v>
      </c>
      <c r="C45" s="6" t="s">
        <v>247</v>
      </c>
      <c r="D45" s="9"/>
      <c r="E45" s="9"/>
      <c r="F45" s="9"/>
      <c r="G45" s="9"/>
      <c r="H45" s="9"/>
      <c r="I45" s="9"/>
      <c r="J45" s="9"/>
      <c r="K45" s="9"/>
      <c r="L45" s="6" t="s">
        <v>248</v>
      </c>
      <c r="M45" s="9"/>
      <c r="N45" s="9"/>
      <c r="O45" s="9"/>
      <c r="P45" s="9"/>
      <c r="Q45" s="9"/>
      <c r="R45" s="9"/>
      <c r="S45" s="9"/>
      <c r="T45" s="9"/>
      <c r="U45" s="6" t="s">
        <v>249</v>
      </c>
      <c r="V45" s="9"/>
      <c r="W45" s="9"/>
      <c r="X45" s="9"/>
      <c r="Y45" s="9"/>
      <c r="Z45" s="9"/>
      <c r="AA45" s="9"/>
      <c r="AB45" s="9"/>
      <c r="AC45" s="9"/>
      <c r="AD45" s="6" t="str">
        <f>IF(J45="", "",IF(J45=Categories!A$1, Categories!C$1, IF(J45=Categories!A$2, Categories!C$2, IF(AND(J45=Categories!A$3, K45=Categories!B$2), Categories!C$1, IF(AND(J45=Categories!A$3, OR(K45=Categories!B$1, K45=Categories!B$3)), Categories!C$2, Categories!C$3)))))</f>
        <v/>
      </c>
      <c r="AE45" s="6" t="str">
        <f>IF(S45="", "", IF(S45=Categories!A$1, Categories!C$1, IF(S45=Categories!A$2, Categories!C$2, IF(AND(S45=Categories!A$3, T45=Categories!B$2), Categories!C$1, IF(AND(S45=Categories!A$3, OR(T45=Categories!B$1, T45=Categories!B$3)), Categories!C$2, Categories!C$3)))))</f>
        <v/>
      </c>
      <c r="AF45" s="10" t="str">
        <f>IF(AB45="", "", IF(AB45=Categories!A$1, Categories!C$1, IF(AB45=Categories!A$2, Categories!C$2, IF(AND(AB45=Categories!A$3, AC45=Categories!B$2), Categories!C$1, IF(AND(AB45=Categories!A$3, OR(AC45=Categories!B$1, AC45=Categories!B$3)), Categories!C$2, Categories!C$3)))))</f>
        <v/>
      </c>
      <c r="AG45" s="9">
        <f t="shared" ref="AG45:AK45" si="52">D45+M45+V45</f>
        <v>0</v>
      </c>
      <c r="AH45" s="9">
        <f t="shared" si="52"/>
        <v>0</v>
      </c>
      <c r="AI45" s="9">
        <f t="shared" si="52"/>
        <v>0</v>
      </c>
      <c r="AJ45" s="9">
        <f t="shared" si="52"/>
        <v>0</v>
      </c>
      <c r="AK45" s="9">
        <f t="shared" si="52"/>
        <v>0</v>
      </c>
      <c r="AL45" s="9">
        <f>COUNTIF(AD45:AF45, Categories!C$1)</f>
        <v>0</v>
      </c>
      <c r="AM45" s="12" t="str">
        <f>IF(AD45="", "", IF(OR(AND(AD45=AE45, AD45=Categories!C$3), AND(AE45=AF45,AE45=Categories!C$3), AND(AD45=AF45, AD45=Categories!C$3)), Categories!D$3, IF(OR(AND(AD45&lt;&gt;AE45, AND(AD45&lt;&gt;Categories!C$3, AE45&lt;&gt;Categories!C$3)), AND(AE45&lt;&gt;AF45, AND(AF45&lt;&gt;Categories!C$3, AE45&lt;&gt;Categories!C$3)), AND(AD45&lt;&gt;AF45, AND(AD45&lt;&gt;Categories!C$3, AF45&lt;&gt;Categories!C$3))), Categories!D$2, Categories!D$1)))</f>
        <v/>
      </c>
      <c r="AN45" s="23" t="s">
        <v>58</v>
      </c>
      <c r="AO45" s="6"/>
      <c r="AP45" s="6"/>
      <c r="AQ45" s="6"/>
      <c r="AR45" s="6"/>
    </row>
    <row r="46">
      <c r="A46" s="6" t="s">
        <v>250</v>
      </c>
      <c r="B46" s="6" t="s">
        <v>251</v>
      </c>
      <c r="C46" s="6" t="s">
        <v>252</v>
      </c>
      <c r="D46" s="9">
        <v>1.0</v>
      </c>
      <c r="E46" s="9">
        <v>0.0</v>
      </c>
      <c r="F46" s="9">
        <v>1.0</v>
      </c>
      <c r="G46" s="9">
        <v>0.0</v>
      </c>
      <c r="H46" s="9">
        <v>0.0</v>
      </c>
      <c r="I46" s="9">
        <v>0.0</v>
      </c>
      <c r="J46" s="9" t="s">
        <v>253</v>
      </c>
      <c r="K46" s="9" t="s">
        <v>254</v>
      </c>
      <c r="L46" s="6" t="s">
        <v>255</v>
      </c>
      <c r="M46" s="9">
        <v>0.0</v>
      </c>
      <c r="N46" s="9">
        <v>0.0</v>
      </c>
      <c r="O46" s="9">
        <v>0.0</v>
      </c>
      <c r="P46" s="9">
        <v>0.0</v>
      </c>
      <c r="Q46" s="9">
        <v>0.0</v>
      </c>
      <c r="R46" s="9">
        <v>0.0</v>
      </c>
      <c r="S46" s="9" t="s">
        <v>256</v>
      </c>
      <c r="T46" s="9" t="s">
        <v>257</v>
      </c>
      <c r="U46" s="6" t="s">
        <v>258</v>
      </c>
      <c r="V46" s="9">
        <v>1.0</v>
      </c>
      <c r="W46" s="9">
        <v>1.0</v>
      </c>
      <c r="X46" s="9">
        <v>1.0</v>
      </c>
      <c r="Y46" s="9">
        <v>1.0</v>
      </c>
      <c r="Z46" s="9">
        <v>0.0</v>
      </c>
      <c r="AA46" s="9">
        <v>0.0</v>
      </c>
      <c r="AB46" s="9" t="s">
        <v>256</v>
      </c>
      <c r="AC46" s="9" t="s">
        <v>259</v>
      </c>
      <c r="AD46" s="6" t="str">
        <f>IF(J46="", "",IF(J46=Categories!A$1, Categories!C$1, IF(J46=Categories!A$2, Categories!C$2, IF(AND(J46=Categories!A$3, K46=Categories!B$2), Categories!C$1, IF(AND(J46=Categories!A$3, OR(K46=Categories!B$1, K46=Categories!B$3)), Categories!C$2, Categories!C$3)))))</f>
        <v>Irreproducible</v>
      </c>
      <c r="AE46" s="6" t="str">
        <f>IF(S46="", "", IF(S46=Categories!A$1, Categories!C$1, IF(S46=Categories!A$2, Categories!C$2, IF(AND(S46=Categories!A$3, T46=Categories!B$2), Categories!C$1, IF(AND(S46=Categories!A$3, OR(T46=Categories!B$1, T46=Categories!B$3)), Categories!C$2, Categories!C$3)))))</f>
        <v>Reproducible</v>
      </c>
      <c r="AF46" s="10" t="str">
        <f>IF(AB46="", "", IF(AB46=Categories!A$1, Categories!C$1, IF(AB46=Categories!A$2, Categories!C$2, IF(AND(AB46=Categories!A$3, AC46=Categories!B$2), Categories!C$1, IF(AND(AB46=Categories!A$3, OR(AC46=Categories!B$1, AC46=Categories!B$3)), Categories!C$2, Categories!C$3)))))</f>
        <v>Reproducible</v>
      </c>
      <c r="AG46" s="9">
        <f t="shared" ref="AG46:AK46" si="53">D46+M46+V46</f>
        <v>2</v>
      </c>
      <c r="AH46" s="9">
        <f t="shared" si="53"/>
        <v>1</v>
      </c>
      <c r="AI46" s="9">
        <f t="shared" si="53"/>
        <v>2</v>
      </c>
      <c r="AJ46" s="9">
        <f t="shared" si="53"/>
        <v>1</v>
      </c>
      <c r="AK46" s="9">
        <f t="shared" si="53"/>
        <v>0</v>
      </c>
      <c r="AL46" s="9">
        <f>COUNTIF(AD46:AF46, Categories!C$1)</f>
        <v>2</v>
      </c>
      <c r="AM46" s="12" t="str">
        <f>IF(AD46="", "", IF(OR(AND(AD46=AE46, AD46=Categories!C$3), AND(AE46=AF46,AE46=Categories!C$3), AND(AD46=AF46, AD46=Categories!C$3)), Categories!D$3, IF(OR(AND(AD46&lt;&gt;AE46, AND(AD46&lt;&gt;Categories!C$3, AE46&lt;&gt;Categories!C$3)), AND(AE46&lt;&gt;AF46, AND(AF46&lt;&gt;Categories!C$3, AE46&lt;&gt;Categories!C$3)), AND(AD46&lt;&gt;AF46, AND(AD46&lt;&gt;Categories!C$3, AF46&lt;&gt;Categories!C$3))), Categories!D$2, Categories!D$1)))</f>
        <v>Disagreement</v>
      </c>
      <c r="AN46" s="23" t="s">
        <v>260</v>
      </c>
      <c r="AO46" s="6">
        <v>1.0</v>
      </c>
      <c r="AP46" s="6"/>
      <c r="AQ46" s="6"/>
      <c r="AR46" s="6"/>
    </row>
    <row r="47">
      <c r="A47" s="6" t="s">
        <v>261</v>
      </c>
      <c r="B47" s="6" t="s">
        <v>262</v>
      </c>
      <c r="C47" s="6" t="s">
        <v>263</v>
      </c>
      <c r="D47" s="9">
        <v>0.0</v>
      </c>
      <c r="E47" s="9">
        <v>0.0</v>
      </c>
      <c r="F47" s="9">
        <v>1.0</v>
      </c>
      <c r="G47" s="9">
        <v>0.0</v>
      </c>
      <c r="H47" s="9">
        <v>0.0</v>
      </c>
      <c r="I47" s="9">
        <v>0.0</v>
      </c>
      <c r="J47" s="9" t="s">
        <v>253</v>
      </c>
      <c r="K47" s="9" t="s">
        <v>254</v>
      </c>
      <c r="L47" s="6" t="s">
        <v>264</v>
      </c>
      <c r="M47" s="9">
        <v>0.0</v>
      </c>
      <c r="N47" s="9">
        <v>0.0</v>
      </c>
      <c r="O47" s="9">
        <v>1.0</v>
      </c>
      <c r="P47" s="9">
        <v>1.0</v>
      </c>
      <c r="Q47" s="9">
        <v>0.0</v>
      </c>
      <c r="R47" s="9">
        <v>1.0</v>
      </c>
      <c r="S47" s="9" t="s">
        <v>256</v>
      </c>
      <c r="T47" s="9" t="s">
        <v>259</v>
      </c>
      <c r="U47" s="6" t="s">
        <v>265</v>
      </c>
      <c r="V47" s="9">
        <v>0.0</v>
      </c>
      <c r="W47" s="9">
        <v>1.0</v>
      </c>
      <c r="X47" s="9">
        <v>0.0</v>
      </c>
      <c r="Y47" s="9">
        <v>1.0</v>
      </c>
      <c r="Z47" s="9">
        <v>0.0</v>
      </c>
      <c r="AA47" s="9">
        <v>0.0</v>
      </c>
      <c r="AB47" s="9" t="s">
        <v>256</v>
      </c>
      <c r="AC47" s="9" t="s">
        <v>259</v>
      </c>
      <c r="AD47" s="6" t="str">
        <f>IF(J47="", "",IF(J47=Categories!A$1, Categories!C$1, IF(J47=Categories!A$2, Categories!C$2, IF(AND(J47=Categories!A$3, K47=Categories!B$2), Categories!C$1, IF(AND(J47=Categories!A$3, OR(K47=Categories!B$1, K47=Categories!B$3)), Categories!C$2, Categories!C$3)))))</f>
        <v>Irreproducible</v>
      </c>
      <c r="AE47" s="6" t="str">
        <f>IF(S47="", "", IF(S47=Categories!A$1, Categories!C$1, IF(S47=Categories!A$2, Categories!C$2, IF(AND(S47=Categories!A$3, T47=Categories!B$2), Categories!C$1, IF(AND(S47=Categories!A$3, OR(T47=Categories!B$1, T47=Categories!B$3)), Categories!C$2, Categories!C$3)))))</f>
        <v>Reproducible</v>
      </c>
      <c r="AF47" s="10" t="str">
        <f>IF(AB47="", "", IF(AB47=Categories!A$1, Categories!C$1, IF(AB47=Categories!A$2, Categories!C$2, IF(AND(AB47=Categories!A$3, AC47=Categories!B$2), Categories!C$1, IF(AND(AB47=Categories!A$3, OR(AC47=Categories!B$1, AC47=Categories!B$3)), Categories!C$2, Categories!C$3)))))</f>
        <v>Reproducible</v>
      </c>
      <c r="AG47" s="9">
        <f t="shared" ref="AG47:AK47" si="54">D47+M47+V47</f>
        <v>0</v>
      </c>
      <c r="AH47" s="9">
        <f t="shared" si="54"/>
        <v>1</v>
      </c>
      <c r="AI47" s="9">
        <f t="shared" si="54"/>
        <v>2</v>
      </c>
      <c r="AJ47" s="9">
        <f t="shared" si="54"/>
        <v>2</v>
      </c>
      <c r="AK47" s="9">
        <f t="shared" si="54"/>
        <v>0</v>
      </c>
      <c r="AL47" s="9">
        <f>COUNTIF(AD47:AF47, Categories!C$1)</f>
        <v>2</v>
      </c>
      <c r="AM47" s="12" t="str">
        <f>IF(AD47="", "", IF(OR(AND(AD47=AE47, AD47=Categories!C$3), AND(AE47=AF47,AE47=Categories!C$3), AND(AD47=AF47, AD47=Categories!C$3)), Categories!D$3, IF(OR(AND(AD47&lt;&gt;AE47, AND(AD47&lt;&gt;Categories!C$3, AE47&lt;&gt;Categories!C$3)), AND(AE47&lt;&gt;AF47, AND(AF47&lt;&gt;Categories!C$3, AE47&lt;&gt;Categories!C$3)), AND(AD47&lt;&gt;AF47, AND(AD47&lt;&gt;Categories!C$3, AF47&lt;&gt;Categories!C$3))), Categories!D$2, Categories!D$1)))</f>
        <v>Disagreement</v>
      </c>
      <c r="AN47" s="19" t="s">
        <v>266</v>
      </c>
      <c r="AO47" s="6">
        <v>1.0</v>
      </c>
      <c r="AP47" s="6"/>
      <c r="AQ47" s="6"/>
      <c r="AR47" s="6"/>
    </row>
    <row r="48">
      <c r="A48" s="6" t="s">
        <v>267</v>
      </c>
      <c r="B48" s="6" t="s">
        <v>268</v>
      </c>
      <c r="C48" s="6" t="s">
        <v>269</v>
      </c>
      <c r="D48" s="9">
        <v>0.0</v>
      </c>
      <c r="E48" s="9">
        <v>0.0</v>
      </c>
      <c r="F48" s="9">
        <v>1.0</v>
      </c>
      <c r="G48" s="9">
        <v>0.0</v>
      </c>
      <c r="H48" s="9">
        <v>0.0</v>
      </c>
      <c r="I48" s="9">
        <v>0.0</v>
      </c>
      <c r="J48" s="9" t="s">
        <v>270</v>
      </c>
      <c r="K48" s="9" t="s">
        <v>271</v>
      </c>
      <c r="L48" s="6" t="s">
        <v>272</v>
      </c>
      <c r="M48" s="9">
        <v>0.0</v>
      </c>
      <c r="N48" s="9">
        <v>0.0</v>
      </c>
      <c r="O48" s="9">
        <v>1.0</v>
      </c>
      <c r="P48" s="9">
        <v>1.0</v>
      </c>
      <c r="Q48" s="9">
        <v>0.0</v>
      </c>
      <c r="R48" s="9">
        <v>0.0</v>
      </c>
      <c r="S48" s="9" t="s">
        <v>273</v>
      </c>
      <c r="T48" s="9" t="s">
        <v>274</v>
      </c>
      <c r="U48" s="6" t="s">
        <v>275</v>
      </c>
      <c r="V48" s="9">
        <v>0.0</v>
      </c>
      <c r="W48" s="9">
        <v>1.0</v>
      </c>
      <c r="X48" s="9">
        <v>1.0</v>
      </c>
      <c r="Y48" s="9">
        <v>0.0</v>
      </c>
      <c r="Z48" s="9">
        <v>0.0</v>
      </c>
      <c r="AA48" s="9">
        <v>1.0</v>
      </c>
      <c r="AB48" s="9" t="s">
        <v>256</v>
      </c>
      <c r="AC48" s="9" t="s">
        <v>259</v>
      </c>
      <c r="AD48" s="6" t="str">
        <f>IF(J48="", "",IF(J48=Categories!A$1, Categories!C$1, IF(J48=Categories!A$2, Categories!C$2, IF(AND(J48=Categories!A$3, K48=Categories!B$2), Categories!C$1, IF(AND(J48=Categories!A$3, OR(K48=Categories!B$1, K48=Categories!B$3)), Categories!C$2, Categories!C$3)))))</f>
        <v>Unusable</v>
      </c>
      <c r="AE48" s="6" t="str">
        <f>IF(S48="", "", IF(S48=Categories!A$1, Categories!C$1, IF(S48=Categories!A$2, Categories!C$2, IF(AND(S48=Categories!A$3, T48=Categories!B$2), Categories!C$1, IF(AND(S48=Categories!A$3, OR(T48=Categories!B$1, T48=Categories!B$3)), Categories!C$2, Categories!C$3)))))</f>
        <v>Irreproducible</v>
      </c>
      <c r="AF48" s="10" t="str">
        <f>IF(AB48="", "", IF(AB48=Categories!A$1, Categories!C$1, IF(AB48=Categories!A$2, Categories!C$2, IF(AND(AB48=Categories!A$3, AC48=Categories!B$2), Categories!C$1, IF(AND(AB48=Categories!A$3, OR(AC48=Categories!B$1, AC48=Categories!B$3)), Categories!C$2, Categories!C$3)))))</f>
        <v>Reproducible</v>
      </c>
      <c r="AG48" s="9">
        <f t="shared" ref="AG48:AK48" si="55">D48+M48+V48</f>
        <v>0</v>
      </c>
      <c r="AH48" s="9">
        <f t="shared" si="55"/>
        <v>1</v>
      </c>
      <c r="AI48" s="9">
        <f t="shared" si="55"/>
        <v>3</v>
      </c>
      <c r="AJ48" s="9">
        <f t="shared" si="55"/>
        <v>1</v>
      </c>
      <c r="AK48" s="9">
        <f t="shared" si="55"/>
        <v>0</v>
      </c>
      <c r="AL48" s="9">
        <f>COUNTIF(AD48:AF48, Categories!C$1)</f>
        <v>1</v>
      </c>
      <c r="AM48" s="12" t="str">
        <f>IF(AD48="", "", IF(OR(AND(AD48=AE48, AD48=Categories!C$3), AND(AE48=AF48,AE48=Categories!C$3), AND(AD48=AF48, AD48=Categories!C$3)), Categories!D$3, IF(OR(AND(AD48&lt;&gt;AE48, AND(AD48&lt;&gt;Categories!C$3, AE48&lt;&gt;Categories!C$3)), AND(AE48&lt;&gt;AF48, AND(AF48&lt;&gt;Categories!C$3, AE48&lt;&gt;Categories!C$3)), AND(AD48&lt;&gt;AF48, AND(AD48&lt;&gt;Categories!C$3, AF48&lt;&gt;Categories!C$3))), Categories!D$2, Categories!D$1)))</f>
        <v>Disagreement</v>
      </c>
      <c r="AN48" s="19" t="s">
        <v>276</v>
      </c>
      <c r="AO48" s="6">
        <v>1.0</v>
      </c>
      <c r="AP48" s="6"/>
      <c r="AQ48" s="6"/>
      <c r="AR48" s="6"/>
    </row>
    <row r="49">
      <c r="A49" s="6" t="s">
        <v>277</v>
      </c>
      <c r="B49" s="6" t="s">
        <v>278</v>
      </c>
      <c r="C49" s="6" t="s">
        <v>279</v>
      </c>
      <c r="D49" s="9">
        <v>0.0</v>
      </c>
      <c r="E49" s="9">
        <v>1.0</v>
      </c>
      <c r="F49" s="9">
        <v>1.0</v>
      </c>
      <c r="G49" s="9">
        <v>0.0</v>
      </c>
      <c r="H49" s="9">
        <v>0.0</v>
      </c>
      <c r="I49" s="9">
        <v>1.0</v>
      </c>
      <c r="J49" s="9" t="s">
        <v>256</v>
      </c>
      <c r="K49" s="9" t="s">
        <v>259</v>
      </c>
      <c r="L49" s="6" t="s">
        <v>280</v>
      </c>
      <c r="M49" s="9">
        <v>0.0</v>
      </c>
      <c r="N49" s="9">
        <v>0.0</v>
      </c>
      <c r="O49" s="9">
        <v>1.0</v>
      </c>
      <c r="P49" s="9">
        <v>0.0</v>
      </c>
      <c r="Q49" s="9">
        <v>0.0</v>
      </c>
      <c r="R49" s="9">
        <v>1.0</v>
      </c>
      <c r="S49" s="9" t="s">
        <v>256</v>
      </c>
      <c r="T49" s="9" t="s">
        <v>259</v>
      </c>
      <c r="U49" s="6" t="s">
        <v>281</v>
      </c>
      <c r="V49" s="9">
        <v>0.0</v>
      </c>
      <c r="W49" s="9">
        <v>0.0</v>
      </c>
      <c r="X49" s="9">
        <v>1.0</v>
      </c>
      <c r="Y49" s="9">
        <v>0.0</v>
      </c>
      <c r="Z49" s="9">
        <v>0.0</v>
      </c>
      <c r="AA49" s="9">
        <v>1.0</v>
      </c>
      <c r="AB49" s="9" t="s">
        <v>256</v>
      </c>
      <c r="AC49" s="9" t="s">
        <v>259</v>
      </c>
      <c r="AD49" s="6" t="str">
        <f>IF(J49="", "",IF(J49=Categories!A$1, Categories!C$1, IF(J49=Categories!A$2, Categories!C$2, IF(AND(J49=Categories!A$3, K49=Categories!B$2), Categories!C$1, IF(AND(J49=Categories!A$3, OR(K49=Categories!B$1, K49=Categories!B$3)), Categories!C$2, Categories!C$3)))))</f>
        <v>Reproducible</v>
      </c>
      <c r="AE49" s="6" t="str">
        <f>IF(S49="", "", IF(S49=Categories!A$1, Categories!C$1, IF(S49=Categories!A$2, Categories!C$2, IF(AND(S49=Categories!A$3, T49=Categories!B$2), Categories!C$1, IF(AND(S49=Categories!A$3, OR(T49=Categories!B$1, T49=Categories!B$3)), Categories!C$2, Categories!C$3)))))</f>
        <v>Reproducible</v>
      </c>
      <c r="AF49" s="10" t="str">
        <f>IF(AB49="", "", IF(AB49=Categories!A$1, Categories!C$1, IF(AB49=Categories!A$2, Categories!C$2, IF(AND(AB49=Categories!A$3, AC49=Categories!B$2), Categories!C$1, IF(AND(AB49=Categories!A$3, OR(AC49=Categories!B$1, AC49=Categories!B$3)), Categories!C$2, Categories!C$3)))))</f>
        <v>Reproducible</v>
      </c>
      <c r="AG49" s="9">
        <f t="shared" ref="AG49:AK49" si="56">D49+M49+V49</f>
        <v>0</v>
      </c>
      <c r="AH49" s="9">
        <f t="shared" si="56"/>
        <v>1</v>
      </c>
      <c r="AI49" s="9">
        <f t="shared" si="56"/>
        <v>3</v>
      </c>
      <c r="AJ49" s="9">
        <f t="shared" si="56"/>
        <v>0</v>
      </c>
      <c r="AK49" s="9">
        <f t="shared" si="56"/>
        <v>0</v>
      </c>
      <c r="AL49" s="9">
        <f>COUNTIF(AD49:AF49, Categories!C$1)</f>
        <v>3</v>
      </c>
      <c r="AM49" s="12" t="str">
        <f>IF(AD49="", "", IF(OR(AND(AD49=AE49, AD49=Categories!C$3), AND(AE49=AF49,AE49=Categories!C$3), AND(AD49=AF49, AD49=Categories!C$3)), Categories!D$3, IF(OR(AND(AD49&lt;&gt;AE49, AND(AD49&lt;&gt;Categories!C$3, AE49&lt;&gt;Categories!C$3)), AND(AE49&lt;&gt;AF49, AND(AF49&lt;&gt;Categories!C$3, AE49&lt;&gt;Categories!C$3)), AND(AD49&lt;&gt;AF49, AND(AD49&lt;&gt;Categories!C$3, AF49&lt;&gt;Categories!C$3))), Categories!D$2, Categories!D$1)))</f>
        <v>Agreement</v>
      </c>
      <c r="AN49" s="19" t="s">
        <v>282</v>
      </c>
      <c r="AO49" s="6">
        <v>1.0</v>
      </c>
      <c r="AP49" s="6"/>
      <c r="AQ49" s="6"/>
      <c r="AR49" s="6"/>
    </row>
    <row r="50">
      <c r="A50" s="6" t="s">
        <v>283</v>
      </c>
      <c r="B50" s="6" t="s">
        <v>284</v>
      </c>
      <c r="C50" s="6" t="s">
        <v>285</v>
      </c>
      <c r="D50" s="9">
        <v>0.0</v>
      </c>
      <c r="E50" s="9">
        <v>0.0</v>
      </c>
      <c r="F50" s="9">
        <v>1.0</v>
      </c>
      <c r="G50" s="9">
        <v>0.0</v>
      </c>
      <c r="H50" s="9">
        <v>0.0</v>
      </c>
      <c r="I50" s="9">
        <v>1.0</v>
      </c>
      <c r="J50" s="9" t="s">
        <v>256</v>
      </c>
      <c r="K50" s="9" t="s">
        <v>259</v>
      </c>
      <c r="L50" s="6" t="s">
        <v>286</v>
      </c>
      <c r="M50" s="9">
        <v>0.0</v>
      </c>
      <c r="N50" s="9">
        <v>0.0</v>
      </c>
      <c r="O50" s="9">
        <v>1.0</v>
      </c>
      <c r="P50" s="9">
        <v>1.0</v>
      </c>
      <c r="Q50" s="9">
        <v>0.0</v>
      </c>
      <c r="R50" s="9">
        <v>0.0</v>
      </c>
      <c r="S50" s="9" t="s">
        <v>256</v>
      </c>
      <c r="T50" s="9" t="s">
        <v>254</v>
      </c>
      <c r="U50" s="6" t="s">
        <v>287</v>
      </c>
      <c r="V50" s="9">
        <v>0.0</v>
      </c>
      <c r="W50" s="9">
        <v>0.0</v>
      </c>
      <c r="X50" s="9">
        <v>1.0</v>
      </c>
      <c r="Y50" s="9">
        <v>0.0</v>
      </c>
      <c r="Z50" s="9">
        <v>0.0</v>
      </c>
      <c r="AA50" s="9">
        <v>1.0</v>
      </c>
      <c r="AB50" s="9" t="s">
        <v>253</v>
      </c>
      <c r="AC50" s="9" t="s">
        <v>259</v>
      </c>
      <c r="AD50" s="6" t="str">
        <f>IF(J50="", "",IF(J50=Categories!A$1, Categories!C$1, IF(J50=Categories!A$2, Categories!C$2, IF(AND(J50=Categories!A$3, K50=Categories!B$2), Categories!C$1, IF(AND(J50=Categories!A$3, OR(K50=Categories!B$1, K50=Categories!B$3)), Categories!C$2, Categories!C$3)))))</f>
        <v>Reproducible</v>
      </c>
      <c r="AE50" s="6" t="str">
        <f>IF(S50="", "", IF(S50=Categories!A$1, Categories!C$1, IF(S50=Categories!A$2, Categories!C$2, IF(AND(S50=Categories!A$3, T50=Categories!B$2), Categories!C$1, IF(AND(S50=Categories!A$3, OR(T50=Categories!B$1, T50=Categories!B$3)), Categories!C$2, Categories!C$3)))))</f>
        <v>Reproducible</v>
      </c>
      <c r="AF50" s="10" t="str">
        <f>IF(AB50="", "", IF(AB50=Categories!A$1, Categories!C$1, IF(AB50=Categories!A$2, Categories!C$2, IF(AND(AB50=Categories!A$3, AC50=Categories!B$2), Categories!C$1, IF(AND(AB50=Categories!A$3, OR(AC50=Categories!B$1, AC50=Categories!B$3)), Categories!C$2, Categories!C$3)))))</f>
        <v>Reproducible</v>
      </c>
      <c r="AG50" s="9">
        <f t="shared" ref="AG50:AK50" si="57">D50+M50+V50</f>
        <v>0</v>
      </c>
      <c r="AH50" s="9">
        <f t="shared" si="57"/>
        <v>0</v>
      </c>
      <c r="AI50" s="9">
        <f t="shared" si="57"/>
        <v>3</v>
      </c>
      <c r="AJ50" s="9">
        <f t="shared" si="57"/>
        <v>1</v>
      </c>
      <c r="AK50" s="9">
        <f t="shared" si="57"/>
        <v>0</v>
      </c>
      <c r="AL50" s="9">
        <f>COUNTIF(AD50:AF50, Categories!C$1)</f>
        <v>3</v>
      </c>
      <c r="AM50" s="12" t="str">
        <f>IF(AD50="", "", IF(OR(AND(AD50=AE50, AD50=Categories!C$3), AND(AE50=AF50,AE50=Categories!C$3), AND(AD50=AF50, AD50=Categories!C$3)), Categories!D$3, IF(OR(AND(AD50&lt;&gt;AE50, AND(AD50&lt;&gt;Categories!C$3, AE50&lt;&gt;Categories!C$3)), AND(AE50&lt;&gt;AF50, AND(AF50&lt;&gt;Categories!C$3, AE50&lt;&gt;Categories!C$3)), AND(AD50&lt;&gt;AF50, AND(AD50&lt;&gt;Categories!C$3, AF50&lt;&gt;Categories!C$3))), Categories!D$2, Categories!D$1)))</f>
        <v>Agreement</v>
      </c>
      <c r="AN50" s="23" t="s">
        <v>58</v>
      </c>
      <c r="AO50" s="6">
        <v>0.0</v>
      </c>
      <c r="AP50" s="6"/>
      <c r="AQ50" s="6"/>
      <c r="AR50" s="6"/>
    </row>
    <row r="51">
      <c r="A51" s="6" t="s">
        <v>288</v>
      </c>
      <c r="B51" s="6" t="s">
        <v>289</v>
      </c>
      <c r="C51" s="6" t="s">
        <v>290</v>
      </c>
      <c r="D51" s="9">
        <v>0.0</v>
      </c>
      <c r="E51" s="9">
        <v>1.0</v>
      </c>
      <c r="F51" s="9">
        <v>0.0</v>
      </c>
      <c r="G51" s="9">
        <v>0.0</v>
      </c>
      <c r="H51" s="9">
        <v>0.0</v>
      </c>
      <c r="I51" s="9">
        <v>0.0</v>
      </c>
      <c r="J51" s="9" t="s">
        <v>253</v>
      </c>
      <c r="K51" s="9" t="s">
        <v>274</v>
      </c>
      <c r="L51" s="6" t="s">
        <v>291</v>
      </c>
      <c r="M51" s="9">
        <v>0.0</v>
      </c>
      <c r="N51" s="9">
        <v>0.0</v>
      </c>
      <c r="O51" s="9">
        <v>1.0</v>
      </c>
      <c r="P51" s="9">
        <v>0.0</v>
      </c>
      <c r="Q51" s="9">
        <v>0.0</v>
      </c>
      <c r="R51" s="9">
        <v>1.0</v>
      </c>
      <c r="S51" s="9" t="s">
        <v>253</v>
      </c>
      <c r="T51" s="9" t="s">
        <v>259</v>
      </c>
      <c r="U51" s="6" t="s">
        <v>292</v>
      </c>
      <c r="V51" s="9">
        <v>0.0</v>
      </c>
      <c r="W51" s="9">
        <v>1.0</v>
      </c>
      <c r="X51" s="9">
        <v>1.0</v>
      </c>
      <c r="Y51" s="9">
        <v>0.0</v>
      </c>
      <c r="Z51" s="9">
        <v>0.0</v>
      </c>
      <c r="AA51" s="9">
        <v>1.0</v>
      </c>
      <c r="AB51" s="9" t="s">
        <v>256</v>
      </c>
      <c r="AC51" s="9" t="s">
        <v>254</v>
      </c>
      <c r="AD51" s="6" t="str">
        <f>IF(J51="", "",IF(J51=Categories!A$1, Categories!C$1, IF(J51=Categories!A$2, Categories!C$2, IF(AND(J51=Categories!A$3, K51=Categories!B$2), Categories!C$1, IF(AND(J51=Categories!A$3, OR(K51=Categories!B$1, K51=Categories!B$3)), Categories!C$2, Categories!C$3)))))</f>
        <v>Irreproducible</v>
      </c>
      <c r="AE51" s="6" t="str">
        <f>IF(S51="", "", IF(S51=Categories!A$1, Categories!C$1, IF(S51=Categories!A$2, Categories!C$2, IF(AND(S51=Categories!A$3, T51=Categories!B$2), Categories!C$1, IF(AND(S51=Categories!A$3, OR(T51=Categories!B$1, T51=Categories!B$3)), Categories!C$2, Categories!C$3)))))</f>
        <v>Reproducible</v>
      </c>
      <c r="AF51" s="10" t="str">
        <f>IF(AB51="", "", IF(AB51=Categories!A$1, Categories!C$1, IF(AB51=Categories!A$2, Categories!C$2, IF(AND(AB51=Categories!A$3, AC51=Categories!B$2), Categories!C$1, IF(AND(AB51=Categories!A$3, OR(AC51=Categories!B$1, AC51=Categories!B$3)), Categories!C$2, Categories!C$3)))))</f>
        <v>Reproducible</v>
      </c>
      <c r="AG51" s="9">
        <f t="shared" ref="AG51:AK51" si="58">D51+M51+V51</f>
        <v>0</v>
      </c>
      <c r="AH51" s="9">
        <f t="shared" si="58"/>
        <v>2</v>
      </c>
      <c r="AI51" s="9">
        <f t="shared" si="58"/>
        <v>2</v>
      </c>
      <c r="AJ51" s="9">
        <f t="shared" si="58"/>
        <v>0</v>
      </c>
      <c r="AK51" s="9">
        <f t="shared" si="58"/>
        <v>0</v>
      </c>
      <c r="AL51" s="9">
        <f>COUNTIF(AD51:AF51, Categories!C$1)</f>
        <v>2</v>
      </c>
      <c r="AM51" s="12" t="str">
        <f>IF(AD51="", "", IF(OR(AND(AD51=AE51, AD51=Categories!C$3), AND(AE51=AF51,AE51=Categories!C$3), AND(AD51=AF51, AD51=Categories!C$3)), Categories!D$3, IF(OR(AND(AD51&lt;&gt;AE51, AND(AD51&lt;&gt;Categories!C$3, AE51&lt;&gt;Categories!C$3)), AND(AE51&lt;&gt;AF51, AND(AF51&lt;&gt;Categories!C$3, AE51&lt;&gt;Categories!C$3)), AND(AD51&lt;&gt;AF51, AND(AD51&lt;&gt;Categories!C$3, AF51&lt;&gt;Categories!C$3))), Categories!D$2, Categories!D$1)))</f>
        <v>Disagreement</v>
      </c>
      <c r="AN51" s="19" t="s">
        <v>293</v>
      </c>
      <c r="AO51" s="6">
        <v>1.0</v>
      </c>
      <c r="AP51" s="6"/>
      <c r="AQ51" s="6"/>
      <c r="AR51" s="6"/>
    </row>
    <row r="52">
      <c r="A52" s="6" t="s">
        <v>294</v>
      </c>
      <c r="B52" s="6" t="s">
        <v>295</v>
      </c>
      <c r="C52" s="6" t="s">
        <v>296</v>
      </c>
      <c r="D52" s="9">
        <v>0.0</v>
      </c>
      <c r="E52" s="9">
        <v>1.0</v>
      </c>
      <c r="F52" s="9">
        <v>1.0</v>
      </c>
      <c r="G52" s="9">
        <v>0.0</v>
      </c>
      <c r="H52" s="9">
        <v>0.0</v>
      </c>
      <c r="I52" s="9">
        <v>0.0</v>
      </c>
      <c r="J52" s="9" t="s">
        <v>256</v>
      </c>
      <c r="K52" s="9" t="s">
        <v>259</v>
      </c>
      <c r="L52" s="6" t="s">
        <v>297</v>
      </c>
      <c r="M52" s="9">
        <v>0.0</v>
      </c>
      <c r="N52" s="9">
        <v>0.0</v>
      </c>
      <c r="O52" s="9">
        <v>1.0</v>
      </c>
      <c r="P52" s="9">
        <v>0.0</v>
      </c>
      <c r="Q52" s="9">
        <v>0.0</v>
      </c>
      <c r="R52" s="9">
        <v>0.0</v>
      </c>
      <c r="S52" s="9" t="s">
        <v>256</v>
      </c>
      <c r="T52" s="9" t="s">
        <v>274</v>
      </c>
      <c r="U52" s="6" t="s">
        <v>298</v>
      </c>
      <c r="V52" s="9">
        <v>0.0</v>
      </c>
      <c r="W52" s="9">
        <v>1.0</v>
      </c>
      <c r="X52" s="9">
        <v>1.0</v>
      </c>
      <c r="Y52" s="9">
        <v>0.0</v>
      </c>
      <c r="Z52" s="9">
        <v>0.0</v>
      </c>
      <c r="AA52" s="9">
        <v>1.0</v>
      </c>
      <c r="AB52" s="9" t="s">
        <v>256</v>
      </c>
      <c r="AC52" s="9" t="s">
        <v>254</v>
      </c>
      <c r="AD52" s="6" t="str">
        <f>IF(J52="", "",IF(J52=Categories!A$1, Categories!C$1, IF(J52=Categories!A$2, Categories!C$2, IF(AND(J52=Categories!A$3, K52=Categories!B$2), Categories!C$1, IF(AND(J52=Categories!A$3, OR(K52=Categories!B$1, K52=Categories!B$3)), Categories!C$2, Categories!C$3)))))</f>
        <v>Reproducible</v>
      </c>
      <c r="AE52" s="6" t="str">
        <f>IF(S52="", "", IF(S52=Categories!A$1, Categories!C$1, IF(S52=Categories!A$2, Categories!C$2, IF(AND(S52=Categories!A$3, T52=Categories!B$2), Categories!C$1, IF(AND(S52=Categories!A$3, OR(T52=Categories!B$1, T52=Categories!B$3)), Categories!C$2, Categories!C$3)))))</f>
        <v>Reproducible</v>
      </c>
      <c r="AF52" s="10" t="str">
        <f>IF(AB52="", "", IF(AB52=Categories!A$1, Categories!C$1, IF(AB52=Categories!A$2, Categories!C$2, IF(AND(AB52=Categories!A$3, AC52=Categories!B$2), Categories!C$1, IF(AND(AB52=Categories!A$3, OR(AC52=Categories!B$1, AC52=Categories!B$3)), Categories!C$2, Categories!C$3)))))</f>
        <v>Reproducible</v>
      </c>
      <c r="AG52" s="9">
        <f t="shared" ref="AG52:AK52" si="59">D52+M52+V52</f>
        <v>0</v>
      </c>
      <c r="AH52" s="9">
        <f t="shared" si="59"/>
        <v>2</v>
      </c>
      <c r="AI52" s="9">
        <f t="shared" si="59"/>
        <v>3</v>
      </c>
      <c r="AJ52" s="9">
        <f t="shared" si="59"/>
        <v>0</v>
      </c>
      <c r="AK52" s="9">
        <f t="shared" si="59"/>
        <v>0</v>
      </c>
      <c r="AL52" s="9">
        <f>COUNTIF(AD52:AF52, Categories!C$1)</f>
        <v>3</v>
      </c>
      <c r="AM52" s="12" t="str">
        <f>IF(AD52="", "", IF(OR(AND(AD52=AE52, AD52=Categories!C$3), AND(AE52=AF52,AE52=Categories!C$3), AND(AD52=AF52, AD52=Categories!C$3)), Categories!D$3, IF(OR(AND(AD52&lt;&gt;AE52, AND(AD52&lt;&gt;Categories!C$3, AE52&lt;&gt;Categories!C$3)), AND(AE52&lt;&gt;AF52, AND(AF52&lt;&gt;Categories!C$3, AE52&lt;&gt;Categories!C$3)), AND(AD52&lt;&gt;AF52, AND(AD52&lt;&gt;Categories!C$3, AF52&lt;&gt;Categories!C$3))), Categories!D$2, Categories!D$1)))</f>
        <v>Agreement</v>
      </c>
      <c r="AN52" s="19" t="s">
        <v>299</v>
      </c>
      <c r="AO52" s="6">
        <v>0.0</v>
      </c>
      <c r="AP52" s="6"/>
      <c r="AQ52" s="6"/>
      <c r="AR52" s="6"/>
    </row>
    <row r="53">
      <c r="A53" s="6" t="s">
        <v>300</v>
      </c>
      <c r="B53" s="6" t="s">
        <v>301</v>
      </c>
      <c r="C53" s="6" t="s">
        <v>302</v>
      </c>
      <c r="D53" s="9">
        <v>0.0</v>
      </c>
      <c r="E53" s="9">
        <v>0.0</v>
      </c>
      <c r="F53" s="9">
        <v>0.0</v>
      </c>
      <c r="G53" s="9">
        <v>0.0</v>
      </c>
      <c r="H53" s="9">
        <v>0.0</v>
      </c>
      <c r="I53" s="9">
        <v>0.0</v>
      </c>
      <c r="J53" s="9" t="s">
        <v>256</v>
      </c>
      <c r="K53" s="9" t="s">
        <v>257</v>
      </c>
      <c r="L53" s="6" t="s">
        <v>303</v>
      </c>
      <c r="M53" s="9">
        <v>1.0</v>
      </c>
      <c r="N53" s="9">
        <v>0.0</v>
      </c>
      <c r="O53" s="9">
        <v>1.0</v>
      </c>
      <c r="P53" s="9">
        <v>0.0</v>
      </c>
      <c r="Q53" s="9">
        <v>0.0</v>
      </c>
      <c r="R53" s="9">
        <v>0.0</v>
      </c>
      <c r="S53" s="9" t="s">
        <v>273</v>
      </c>
      <c r="T53" s="9" t="s">
        <v>274</v>
      </c>
      <c r="U53" s="6" t="s">
        <v>304</v>
      </c>
      <c r="V53" s="9">
        <v>0.0</v>
      </c>
      <c r="W53" s="9">
        <v>0.0</v>
      </c>
      <c r="X53" s="9">
        <v>0.0</v>
      </c>
      <c r="Y53" s="9">
        <v>0.0</v>
      </c>
      <c r="Z53" s="9">
        <v>0.0</v>
      </c>
      <c r="AA53" s="9">
        <v>0.0</v>
      </c>
      <c r="AB53" s="9" t="s">
        <v>256</v>
      </c>
      <c r="AC53" s="9" t="s">
        <v>259</v>
      </c>
      <c r="AD53" s="6" t="str">
        <f>IF(J53="", "",IF(J53=Categories!A$1, Categories!C$1, IF(J53=Categories!A$2, Categories!C$2, IF(AND(J53=Categories!A$3, K53=Categories!B$2), Categories!C$1, IF(AND(J53=Categories!A$3, OR(K53=Categories!B$1, K53=Categories!B$3)), Categories!C$2, Categories!C$3)))))</f>
        <v>Reproducible</v>
      </c>
      <c r="AE53" s="6" t="str">
        <f>IF(S53="", "", IF(S53=Categories!A$1, Categories!C$1, IF(S53=Categories!A$2, Categories!C$2, IF(AND(S53=Categories!A$3, T53=Categories!B$2), Categories!C$1, IF(AND(S53=Categories!A$3, OR(T53=Categories!B$1, T53=Categories!B$3)), Categories!C$2, Categories!C$3)))))</f>
        <v>Irreproducible</v>
      </c>
      <c r="AF53" s="10" t="str">
        <f>IF(AB53="", "", IF(AB53=Categories!A$1, Categories!C$1, IF(AB53=Categories!A$2, Categories!C$2, IF(AND(AB53=Categories!A$3, AC53=Categories!B$2), Categories!C$1, IF(AND(AB53=Categories!A$3, OR(AC53=Categories!B$1, AC53=Categories!B$3)), Categories!C$2, Categories!C$3)))))</f>
        <v>Reproducible</v>
      </c>
      <c r="AG53" s="9">
        <f t="shared" ref="AG53:AK53" si="60">D53+M53+V53</f>
        <v>1</v>
      </c>
      <c r="AH53" s="9">
        <f t="shared" si="60"/>
        <v>0</v>
      </c>
      <c r="AI53" s="9">
        <f t="shared" si="60"/>
        <v>1</v>
      </c>
      <c r="AJ53" s="9">
        <f t="shared" si="60"/>
        <v>0</v>
      </c>
      <c r="AK53" s="9">
        <f t="shared" si="60"/>
        <v>0</v>
      </c>
      <c r="AL53" s="9">
        <f>COUNTIF(AD53:AF53, Categories!C$1)</f>
        <v>2</v>
      </c>
      <c r="AM53" s="12" t="str">
        <f>IF(AD53="", "", IF(OR(AND(AD53=AE53, AD53=Categories!C$3), AND(AE53=AF53,AE53=Categories!C$3), AND(AD53=AF53, AD53=Categories!C$3)), Categories!D$3, IF(OR(AND(AD53&lt;&gt;AE53, AND(AD53&lt;&gt;Categories!C$3, AE53&lt;&gt;Categories!C$3)), AND(AE53&lt;&gt;AF53, AND(AF53&lt;&gt;Categories!C$3, AE53&lt;&gt;Categories!C$3)), AND(AD53&lt;&gt;AF53, AND(AD53&lt;&gt;Categories!C$3, AF53&lt;&gt;Categories!C$3))), Categories!D$2, Categories!D$1)))</f>
        <v>Disagreement</v>
      </c>
      <c r="AN53" s="19" t="s">
        <v>305</v>
      </c>
      <c r="AO53" s="6">
        <v>0.0</v>
      </c>
      <c r="AP53" s="6"/>
      <c r="AQ53" s="6"/>
      <c r="AR53" s="6"/>
    </row>
    <row r="54">
      <c r="A54" s="6" t="s">
        <v>306</v>
      </c>
      <c r="B54" s="6" t="s">
        <v>307</v>
      </c>
      <c r="C54" s="6" t="s">
        <v>308</v>
      </c>
      <c r="D54" s="9">
        <v>0.0</v>
      </c>
      <c r="E54" s="9">
        <v>0.0</v>
      </c>
      <c r="F54" s="9">
        <v>0.0</v>
      </c>
      <c r="G54" s="9">
        <v>0.0</v>
      </c>
      <c r="H54" s="9">
        <v>0.0</v>
      </c>
      <c r="I54" s="9">
        <v>0.0</v>
      </c>
      <c r="J54" s="9" t="s">
        <v>256</v>
      </c>
      <c r="K54" s="9" t="s">
        <v>257</v>
      </c>
      <c r="L54" s="6" t="s">
        <v>309</v>
      </c>
      <c r="M54" s="9">
        <v>0.0</v>
      </c>
      <c r="N54" s="9">
        <v>0.0</v>
      </c>
      <c r="O54" s="9">
        <v>0.0</v>
      </c>
      <c r="P54" s="9">
        <v>0.0</v>
      </c>
      <c r="Q54" s="9">
        <v>0.0</v>
      </c>
      <c r="R54" s="9">
        <v>0.0</v>
      </c>
      <c r="S54" s="9" t="s">
        <v>270</v>
      </c>
      <c r="T54" s="9" t="s">
        <v>271</v>
      </c>
      <c r="U54" s="6" t="s">
        <v>310</v>
      </c>
      <c r="V54" s="9">
        <v>0.0</v>
      </c>
      <c r="W54" s="9">
        <v>0.0</v>
      </c>
      <c r="X54" s="9">
        <v>1.0</v>
      </c>
      <c r="Y54" s="9">
        <v>0.0</v>
      </c>
      <c r="Z54" s="9">
        <v>0.0</v>
      </c>
      <c r="AA54" s="9">
        <v>1.0</v>
      </c>
      <c r="AB54" s="9" t="s">
        <v>253</v>
      </c>
      <c r="AC54" s="9" t="s">
        <v>254</v>
      </c>
      <c r="AD54" s="6" t="str">
        <f>IF(J54="", "",IF(J54=Categories!A$1, Categories!C$1, IF(J54=Categories!A$2, Categories!C$2, IF(AND(J54=Categories!A$3, K54=Categories!B$2), Categories!C$1, IF(AND(J54=Categories!A$3, OR(K54=Categories!B$1, K54=Categories!B$3)), Categories!C$2, Categories!C$3)))))</f>
        <v>Reproducible</v>
      </c>
      <c r="AE54" s="6" t="str">
        <f>IF(S54="", "", IF(S54=Categories!A$1, Categories!C$1, IF(S54=Categories!A$2, Categories!C$2, IF(AND(S54=Categories!A$3, T54=Categories!B$2), Categories!C$1, IF(AND(S54=Categories!A$3, OR(T54=Categories!B$1, T54=Categories!B$3)), Categories!C$2, Categories!C$3)))))</f>
        <v>Unusable</v>
      </c>
      <c r="AF54" s="10" t="str">
        <f>IF(AB54="", "", IF(AB54=Categories!A$1, Categories!C$1, IF(AB54=Categories!A$2, Categories!C$2, IF(AND(AB54=Categories!A$3, AC54=Categories!B$2), Categories!C$1, IF(AND(AB54=Categories!A$3, OR(AC54=Categories!B$1, AC54=Categories!B$3)), Categories!C$2, Categories!C$3)))))</f>
        <v>Irreproducible</v>
      </c>
      <c r="AG54" s="9">
        <f t="shared" ref="AG54:AK54" si="61">D54+M54+V54</f>
        <v>0</v>
      </c>
      <c r="AH54" s="9">
        <f t="shared" si="61"/>
        <v>0</v>
      </c>
      <c r="AI54" s="9">
        <f t="shared" si="61"/>
        <v>1</v>
      </c>
      <c r="AJ54" s="9">
        <f t="shared" si="61"/>
        <v>0</v>
      </c>
      <c r="AK54" s="9">
        <f t="shared" si="61"/>
        <v>0</v>
      </c>
      <c r="AL54" s="9">
        <f>COUNTIF(AD54:AF54, Categories!C$1)</f>
        <v>1</v>
      </c>
      <c r="AM54" s="12" t="str">
        <f>IF(AD54="", "", IF(OR(AND(AD54=AE54, AD54=Categories!C$3), AND(AE54=AF54,AE54=Categories!C$3), AND(AD54=AF54, AD54=Categories!C$3)), Categories!D$3, IF(OR(AND(AD54&lt;&gt;AE54, AND(AD54&lt;&gt;Categories!C$3, AE54&lt;&gt;Categories!C$3)), AND(AE54&lt;&gt;AF54, AND(AF54&lt;&gt;Categories!C$3, AE54&lt;&gt;Categories!C$3)), AND(AD54&lt;&gt;AF54, AND(AD54&lt;&gt;Categories!C$3, AF54&lt;&gt;Categories!C$3))), Categories!D$2, Categories!D$1)))</f>
        <v>Disagreement</v>
      </c>
      <c r="AN54" s="19" t="s">
        <v>311</v>
      </c>
      <c r="AO54" s="6">
        <v>1.0</v>
      </c>
      <c r="AP54" s="6"/>
      <c r="AQ54" s="6"/>
      <c r="AR54" s="6"/>
    </row>
    <row r="55">
      <c r="A55" s="6" t="s">
        <v>312</v>
      </c>
      <c r="B55" s="6" t="s">
        <v>313</v>
      </c>
      <c r="C55" s="6" t="s">
        <v>314</v>
      </c>
      <c r="D55" s="9">
        <v>0.0</v>
      </c>
      <c r="E55" s="9">
        <v>0.0</v>
      </c>
      <c r="F55" s="9">
        <v>0.0</v>
      </c>
      <c r="G55" s="9">
        <v>1.0</v>
      </c>
      <c r="H55" s="9">
        <v>0.0</v>
      </c>
      <c r="I55" s="9">
        <v>0.0</v>
      </c>
      <c r="J55" s="9" t="s">
        <v>256</v>
      </c>
      <c r="K55" s="9" t="s">
        <v>274</v>
      </c>
      <c r="L55" s="6" t="s">
        <v>315</v>
      </c>
      <c r="M55" s="9">
        <v>1.0</v>
      </c>
      <c r="N55" s="9">
        <v>0.0</v>
      </c>
      <c r="O55" s="9">
        <v>1.0</v>
      </c>
      <c r="P55" s="9">
        <v>1.0</v>
      </c>
      <c r="Q55" s="9">
        <v>0.0</v>
      </c>
      <c r="R55" s="9">
        <v>0.0</v>
      </c>
      <c r="S55" s="9" t="s">
        <v>253</v>
      </c>
      <c r="T55" s="9" t="s">
        <v>274</v>
      </c>
      <c r="U55" s="6" t="s">
        <v>316</v>
      </c>
      <c r="V55" s="9">
        <v>0.0</v>
      </c>
      <c r="W55" s="9">
        <v>0.0</v>
      </c>
      <c r="X55" s="9">
        <v>0.0</v>
      </c>
      <c r="Y55" s="9">
        <v>0.0</v>
      </c>
      <c r="Z55" s="9">
        <v>0.0</v>
      </c>
      <c r="AA55" s="9">
        <v>0.0</v>
      </c>
      <c r="AB55" s="9" t="s">
        <v>256</v>
      </c>
      <c r="AC55" s="9" t="s">
        <v>257</v>
      </c>
      <c r="AD55" s="6" t="str">
        <f>IF(J55="", "",IF(J55=Categories!A$1, Categories!C$1, IF(J55=Categories!A$2, Categories!C$2, IF(AND(J55=Categories!A$3, K55=Categories!B$2), Categories!C$1, IF(AND(J55=Categories!A$3, OR(K55=Categories!B$1, K55=Categories!B$3)), Categories!C$2, Categories!C$3)))))</f>
        <v>Reproducible</v>
      </c>
      <c r="AE55" s="6" t="str">
        <f>IF(S55="", "", IF(S55=Categories!A$1, Categories!C$1, IF(S55=Categories!A$2, Categories!C$2, IF(AND(S55=Categories!A$3, T55=Categories!B$2), Categories!C$1, IF(AND(S55=Categories!A$3, OR(T55=Categories!B$1, T55=Categories!B$3)), Categories!C$2, Categories!C$3)))))</f>
        <v>Irreproducible</v>
      </c>
      <c r="AF55" s="10" t="str">
        <f>IF(AB55="", "", IF(AB55=Categories!A$1, Categories!C$1, IF(AB55=Categories!A$2, Categories!C$2, IF(AND(AB55=Categories!A$3, AC55=Categories!B$2), Categories!C$1, IF(AND(AB55=Categories!A$3, OR(AC55=Categories!B$1, AC55=Categories!B$3)), Categories!C$2, Categories!C$3)))))</f>
        <v>Reproducible</v>
      </c>
      <c r="AG55" s="9">
        <f t="shared" ref="AG55:AK55" si="62">D55+M55+V55</f>
        <v>1</v>
      </c>
      <c r="AH55" s="9">
        <f t="shared" si="62"/>
        <v>0</v>
      </c>
      <c r="AI55" s="9">
        <f t="shared" si="62"/>
        <v>1</v>
      </c>
      <c r="AJ55" s="9">
        <f t="shared" si="62"/>
        <v>2</v>
      </c>
      <c r="AK55" s="9">
        <f t="shared" si="62"/>
        <v>0</v>
      </c>
      <c r="AL55" s="9">
        <f>COUNTIF(AD55:AF55, Categories!C$1)</f>
        <v>2</v>
      </c>
      <c r="AM55" s="12" t="str">
        <f>IF(AD55="", "", IF(OR(AND(AD55=AE55, AD55=Categories!C$3), AND(AE55=AF55,AE55=Categories!C$3), AND(AD55=AF55, AD55=Categories!C$3)), Categories!D$3, IF(OR(AND(AD55&lt;&gt;AE55, AND(AD55&lt;&gt;Categories!C$3, AE55&lt;&gt;Categories!C$3)), AND(AE55&lt;&gt;AF55, AND(AF55&lt;&gt;Categories!C$3, AE55&lt;&gt;Categories!C$3)), AND(AD55&lt;&gt;AF55, AND(AD55&lt;&gt;Categories!C$3, AF55&lt;&gt;Categories!C$3))), Categories!D$2, Categories!D$1)))</f>
        <v>Disagreement</v>
      </c>
      <c r="AN55" s="19" t="s">
        <v>317</v>
      </c>
      <c r="AO55" s="6">
        <v>0.0</v>
      </c>
      <c r="AP55" s="6"/>
      <c r="AQ55" s="6"/>
      <c r="AR55" s="6"/>
    </row>
    <row r="56">
      <c r="A56" s="6" t="s">
        <v>318</v>
      </c>
      <c r="B56" s="6" t="s">
        <v>319</v>
      </c>
      <c r="C56" s="6" t="s">
        <v>320</v>
      </c>
      <c r="D56" s="9">
        <v>0.0</v>
      </c>
      <c r="E56" s="9">
        <v>0.0</v>
      </c>
      <c r="F56" s="9">
        <v>1.0</v>
      </c>
      <c r="G56" s="9">
        <v>0.0</v>
      </c>
      <c r="H56" s="9">
        <v>0.0</v>
      </c>
      <c r="I56" s="9">
        <v>0.0</v>
      </c>
      <c r="J56" s="9" t="s">
        <v>273</v>
      </c>
      <c r="K56" s="9" t="s">
        <v>254</v>
      </c>
      <c r="L56" s="6" t="s">
        <v>321</v>
      </c>
      <c r="M56" s="9">
        <v>1.0</v>
      </c>
      <c r="N56" s="9">
        <v>0.0</v>
      </c>
      <c r="O56" s="9">
        <v>1.0</v>
      </c>
      <c r="P56" s="9">
        <v>0.0</v>
      </c>
      <c r="Q56" s="9">
        <v>0.0</v>
      </c>
      <c r="R56" s="9">
        <v>0.0</v>
      </c>
      <c r="S56" s="9" t="s">
        <v>256</v>
      </c>
      <c r="T56" s="9" t="s">
        <v>254</v>
      </c>
      <c r="U56" s="6" t="s">
        <v>322</v>
      </c>
      <c r="V56" s="9">
        <v>0.0</v>
      </c>
      <c r="W56" s="9">
        <v>0.0</v>
      </c>
      <c r="X56" s="9">
        <v>0.0</v>
      </c>
      <c r="Y56" s="9">
        <v>0.0</v>
      </c>
      <c r="Z56" s="9">
        <v>0.0</v>
      </c>
      <c r="AA56" s="9">
        <v>0.0</v>
      </c>
      <c r="AB56" s="9" t="s">
        <v>253</v>
      </c>
      <c r="AC56" s="9" t="s">
        <v>257</v>
      </c>
      <c r="AD56" s="6" t="str">
        <f>IF(J56="", "",IF(J56=Categories!A$1, Categories!C$1, IF(J56=Categories!A$2, Categories!C$2, IF(AND(J56=Categories!A$3, K56=Categories!B$2), Categories!C$1, IF(AND(J56=Categories!A$3, OR(K56=Categories!B$1, K56=Categories!B$3)), Categories!C$2, Categories!C$3)))))</f>
        <v>Irreproducible</v>
      </c>
      <c r="AE56" s="6" t="str">
        <f>IF(S56="", "", IF(S56=Categories!A$1, Categories!C$1, IF(S56=Categories!A$2, Categories!C$2, IF(AND(S56=Categories!A$3, T56=Categories!B$2), Categories!C$1, IF(AND(S56=Categories!A$3, OR(T56=Categories!B$1, T56=Categories!B$3)), Categories!C$2, Categories!C$3)))))</f>
        <v>Reproducible</v>
      </c>
      <c r="AF56" s="10" t="str">
        <f>IF(AB56="", "", IF(AB56=Categories!A$1, Categories!C$1, IF(AB56=Categories!A$2, Categories!C$2, IF(AND(AB56=Categories!A$3, AC56=Categories!B$2), Categories!C$1, IF(AND(AB56=Categories!A$3, OR(AC56=Categories!B$1, AC56=Categories!B$3)), Categories!C$2, Categories!C$3)))))</f>
        <v>Unusable</v>
      </c>
      <c r="AG56" s="9">
        <f t="shared" ref="AG56:AK56" si="63">D56+M56+V56</f>
        <v>1</v>
      </c>
      <c r="AH56" s="9">
        <f t="shared" si="63"/>
        <v>0</v>
      </c>
      <c r="AI56" s="9">
        <f t="shared" si="63"/>
        <v>2</v>
      </c>
      <c r="AJ56" s="9">
        <f t="shared" si="63"/>
        <v>0</v>
      </c>
      <c r="AK56" s="9">
        <f t="shared" si="63"/>
        <v>0</v>
      </c>
      <c r="AL56" s="9">
        <f>COUNTIF(AD56:AF56, Categories!C$1)</f>
        <v>1</v>
      </c>
      <c r="AM56" s="12" t="str">
        <f>IF(AD56="", "", IF(OR(AND(AD56=AE56, AD56=Categories!C$3), AND(AE56=AF56,AE56=Categories!C$3), AND(AD56=AF56, AD56=Categories!C$3)), Categories!D$3, IF(OR(AND(AD56&lt;&gt;AE56, AND(AD56&lt;&gt;Categories!C$3, AE56&lt;&gt;Categories!C$3)), AND(AE56&lt;&gt;AF56, AND(AF56&lt;&gt;Categories!C$3, AE56&lt;&gt;Categories!C$3)), AND(AD56&lt;&gt;AF56, AND(AD56&lt;&gt;Categories!C$3, AF56&lt;&gt;Categories!C$3))), Categories!D$2, Categories!D$1)))</f>
        <v>Disagreement</v>
      </c>
      <c r="AN56" s="23" t="s">
        <v>58</v>
      </c>
      <c r="AO56" s="6">
        <v>0.0</v>
      </c>
      <c r="AP56" s="6"/>
      <c r="AQ56" s="6"/>
      <c r="AR56" s="6"/>
    </row>
    <row r="57">
      <c r="A57" s="6" t="s">
        <v>323</v>
      </c>
      <c r="B57" s="6" t="s">
        <v>324</v>
      </c>
      <c r="C57" s="6" t="s">
        <v>325</v>
      </c>
      <c r="D57" s="9">
        <v>0.0</v>
      </c>
      <c r="E57" s="9">
        <v>0.0</v>
      </c>
      <c r="F57" s="9">
        <v>1.0</v>
      </c>
      <c r="G57" s="9">
        <v>0.0</v>
      </c>
      <c r="H57" s="9">
        <v>0.0</v>
      </c>
      <c r="I57" s="9">
        <v>1.0</v>
      </c>
      <c r="J57" s="9" t="s">
        <v>253</v>
      </c>
      <c r="K57" s="9" t="s">
        <v>259</v>
      </c>
      <c r="L57" s="6" t="s">
        <v>326</v>
      </c>
      <c r="M57" s="9">
        <v>0.0</v>
      </c>
      <c r="N57" s="9">
        <v>0.0</v>
      </c>
      <c r="O57" s="9">
        <v>1.0</v>
      </c>
      <c r="P57" s="9">
        <v>1.0</v>
      </c>
      <c r="Q57" s="9">
        <v>0.0</v>
      </c>
      <c r="R57" s="9">
        <v>0.0</v>
      </c>
      <c r="S57" s="9" t="s">
        <v>253</v>
      </c>
      <c r="T57" s="9" t="s">
        <v>274</v>
      </c>
      <c r="U57" s="6" t="s">
        <v>327</v>
      </c>
      <c r="V57" s="9">
        <v>0.0</v>
      </c>
      <c r="W57" s="9">
        <v>0.0</v>
      </c>
      <c r="X57" s="9">
        <v>0.0</v>
      </c>
      <c r="Y57" s="9">
        <v>0.0</v>
      </c>
      <c r="Z57" s="9">
        <v>0.0</v>
      </c>
      <c r="AA57" s="9">
        <v>0.0</v>
      </c>
      <c r="AB57" s="9" t="s">
        <v>256</v>
      </c>
      <c r="AC57" s="9" t="s">
        <v>257</v>
      </c>
      <c r="AD57" s="6" t="str">
        <f>IF(J57="", "",IF(J57=Categories!A$1, Categories!C$1, IF(J57=Categories!A$2, Categories!C$2, IF(AND(J57=Categories!A$3, K57=Categories!B$2), Categories!C$1, IF(AND(J57=Categories!A$3, OR(K57=Categories!B$1, K57=Categories!B$3)), Categories!C$2, Categories!C$3)))))</f>
        <v>Reproducible</v>
      </c>
      <c r="AE57" s="6" t="str">
        <f>IF(S57="", "", IF(S57=Categories!A$1, Categories!C$1, IF(S57=Categories!A$2, Categories!C$2, IF(AND(S57=Categories!A$3, T57=Categories!B$2), Categories!C$1, IF(AND(S57=Categories!A$3, OR(T57=Categories!B$1, T57=Categories!B$3)), Categories!C$2, Categories!C$3)))))</f>
        <v>Irreproducible</v>
      </c>
      <c r="AF57" s="10" t="str">
        <f>IF(AB57="", "", IF(AB57=Categories!A$1, Categories!C$1, IF(AB57=Categories!A$2, Categories!C$2, IF(AND(AB57=Categories!A$3, AC57=Categories!B$2), Categories!C$1, IF(AND(AB57=Categories!A$3, OR(AC57=Categories!B$1, AC57=Categories!B$3)), Categories!C$2, Categories!C$3)))))</f>
        <v>Reproducible</v>
      </c>
      <c r="AG57" s="9">
        <f t="shared" ref="AG57:AK57" si="64">D57+M57+V57</f>
        <v>0</v>
      </c>
      <c r="AH57" s="9">
        <f t="shared" si="64"/>
        <v>0</v>
      </c>
      <c r="AI57" s="9">
        <f t="shared" si="64"/>
        <v>2</v>
      </c>
      <c r="AJ57" s="9">
        <f t="shared" si="64"/>
        <v>1</v>
      </c>
      <c r="AK57" s="9">
        <f t="shared" si="64"/>
        <v>0</v>
      </c>
      <c r="AL57" s="9">
        <f>COUNTIF(AD57:AF57, Categories!C$1)</f>
        <v>2</v>
      </c>
      <c r="AM57" s="12" t="str">
        <f>IF(AD57="", "", IF(OR(AND(AD57=AE57, AD57=Categories!C$3), AND(AE57=AF57,AE57=Categories!C$3), AND(AD57=AF57, AD57=Categories!C$3)), Categories!D$3, IF(OR(AND(AD57&lt;&gt;AE57, AND(AD57&lt;&gt;Categories!C$3, AE57&lt;&gt;Categories!C$3)), AND(AE57&lt;&gt;AF57, AND(AF57&lt;&gt;Categories!C$3, AE57&lt;&gt;Categories!C$3)), AND(AD57&lt;&gt;AF57, AND(AD57&lt;&gt;Categories!C$3, AF57&lt;&gt;Categories!C$3))), Categories!D$2, Categories!D$1)))</f>
        <v>Disagreement</v>
      </c>
      <c r="AN57" s="19" t="s">
        <v>328</v>
      </c>
      <c r="AO57" s="6">
        <v>1.0</v>
      </c>
      <c r="AP57" s="6"/>
      <c r="AQ57" s="6"/>
      <c r="AR57" s="6"/>
    </row>
    <row r="58">
      <c r="A58" s="6" t="s">
        <v>329</v>
      </c>
      <c r="B58" s="6" t="s">
        <v>330</v>
      </c>
      <c r="C58" s="6" t="s">
        <v>331</v>
      </c>
      <c r="D58" s="9">
        <v>0.0</v>
      </c>
      <c r="E58" s="9">
        <v>0.0</v>
      </c>
      <c r="F58" s="9">
        <v>0.0</v>
      </c>
      <c r="G58" s="9">
        <v>0.0</v>
      </c>
      <c r="H58" s="9">
        <v>0.0</v>
      </c>
      <c r="I58" s="9">
        <v>0.0</v>
      </c>
      <c r="J58" s="9" t="s">
        <v>270</v>
      </c>
      <c r="K58" s="9" t="s">
        <v>271</v>
      </c>
      <c r="L58" s="6" t="s">
        <v>332</v>
      </c>
      <c r="M58" s="9">
        <v>0.0</v>
      </c>
      <c r="N58" s="9">
        <v>1.0</v>
      </c>
      <c r="O58" s="9">
        <v>0.0</v>
      </c>
      <c r="P58" s="9">
        <v>0.0</v>
      </c>
      <c r="Q58" s="9">
        <v>0.0</v>
      </c>
      <c r="R58" s="9">
        <v>0.0</v>
      </c>
      <c r="S58" s="9" t="s">
        <v>253</v>
      </c>
      <c r="T58" s="9" t="s">
        <v>274</v>
      </c>
      <c r="U58" s="6" t="s">
        <v>333</v>
      </c>
      <c r="V58" s="9">
        <v>0.0</v>
      </c>
      <c r="W58" s="9">
        <v>1.0</v>
      </c>
      <c r="X58" s="9">
        <v>0.0</v>
      </c>
      <c r="Y58" s="9">
        <v>0.0</v>
      </c>
      <c r="Z58" s="9">
        <v>0.0</v>
      </c>
      <c r="AA58" s="9">
        <v>0.0</v>
      </c>
      <c r="AB58" s="9" t="s">
        <v>253</v>
      </c>
      <c r="AC58" s="9" t="s">
        <v>257</v>
      </c>
      <c r="AD58" s="6" t="str">
        <f>IF(J58="", "",IF(J58=Categories!A$1, Categories!C$1, IF(J58=Categories!A$2, Categories!C$2, IF(AND(J58=Categories!A$3, K58=Categories!B$2), Categories!C$1, IF(AND(J58=Categories!A$3, OR(K58=Categories!B$1, K58=Categories!B$3)), Categories!C$2, Categories!C$3)))))</f>
        <v>Unusable</v>
      </c>
      <c r="AE58" s="6" t="str">
        <f>IF(S58="", "", IF(S58=Categories!A$1, Categories!C$1, IF(S58=Categories!A$2, Categories!C$2, IF(AND(S58=Categories!A$3, T58=Categories!B$2), Categories!C$1, IF(AND(S58=Categories!A$3, OR(T58=Categories!B$1, T58=Categories!B$3)), Categories!C$2, Categories!C$3)))))</f>
        <v>Irreproducible</v>
      </c>
      <c r="AF58" s="10" t="str">
        <f>IF(AB58="", "", IF(AB58=Categories!A$1, Categories!C$1, IF(AB58=Categories!A$2, Categories!C$2, IF(AND(AB58=Categories!A$3, AC58=Categories!B$2), Categories!C$1, IF(AND(AB58=Categories!A$3, OR(AC58=Categories!B$1, AC58=Categories!B$3)), Categories!C$2, Categories!C$3)))))</f>
        <v>Unusable</v>
      </c>
      <c r="AG58" s="9">
        <f t="shared" ref="AG58:AK58" si="65">D58+M58+V58</f>
        <v>0</v>
      </c>
      <c r="AH58" s="9">
        <f t="shared" si="65"/>
        <v>2</v>
      </c>
      <c r="AI58" s="9">
        <f t="shared" si="65"/>
        <v>0</v>
      </c>
      <c r="AJ58" s="9">
        <f t="shared" si="65"/>
        <v>0</v>
      </c>
      <c r="AK58" s="9">
        <f t="shared" si="65"/>
        <v>0</v>
      </c>
      <c r="AL58" s="9">
        <f>COUNTIF(AD58:AF58, Categories!C$1)</f>
        <v>0</v>
      </c>
      <c r="AM58" s="12" t="str">
        <f>IF(AD58="", "", IF(OR(AND(AD58=AE58, AD58=Categories!C$3), AND(AE58=AF58,AE58=Categories!C$3), AND(AD58=AF58, AD58=Categories!C$3)), Categories!D$3, IF(OR(AND(AD58&lt;&gt;AE58, AND(AD58&lt;&gt;Categories!C$3, AE58&lt;&gt;Categories!C$3)), AND(AE58&lt;&gt;AF58, AND(AF58&lt;&gt;Categories!C$3, AE58&lt;&gt;Categories!C$3)), AND(AD58&lt;&gt;AF58, AND(AD58&lt;&gt;Categories!C$3, AF58&lt;&gt;Categories!C$3))), Categories!D$2, Categories!D$1)))</f>
        <v>Unusable</v>
      </c>
      <c r="AN58" s="19" t="s">
        <v>334</v>
      </c>
      <c r="AO58" s="6">
        <v>1.0</v>
      </c>
      <c r="AP58" s="6"/>
      <c r="AQ58" s="6"/>
      <c r="AR58" s="6"/>
    </row>
    <row r="59">
      <c r="A59" s="6" t="s">
        <v>335</v>
      </c>
      <c r="B59" s="6" t="s">
        <v>336</v>
      </c>
      <c r="C59" s="6" t="s">
        <v>337</v>
      </c>
      <c r="D59" s="9">
        <v>1.0</v>
      </c>
      <c r="E59" s="9">
        <v>0.0</v>
      </c>
      <c r="F59" s="9">
        <v>1.0</v>
      </c>
      <c r="G59" s="9">
        <v>0.0</v>
      </c>
      <c r="H59" s="9">
        <v>0.0</v>
      </c>
      <c r="I59" s="9">
        <v>1.0</v>
      </c>
      <c r="J59" s="9" t="s">
        <v>253</v>
      </c>
      <c r="K59" s="9" t="s">
        <v>259</v>
      </c>
      <c r="L59" s="6" t="s">
        <v>338</v>
      </c>
      <c r="M59" s="9">
        <v>0.0</v>
      </c>
      <c r="N59" s="9">
        <v>1.0</v>
      </c>
      <c r="O59" s="9">
        <v>1.0</v>
      </c>
      <c r="P59" s="9">
        <v>0.0</v>
      </c>
      <c r="Q59" s="9">
        <v>0.0</v>
      </c>
      <c r="R59" s="9">
        <v>1.0</v>
      </c>
      <c r="S59" s="9" t="s">
        <v>253</v>
      </c>
      <c r="T59" s="9" t="s">
        <v>259</v>
      </c>
      <c r="U59" s="6" t="s">
        <v>339</v>
      </c>
      <c r="V59" s="9">
        <v>1.0</v>
      </c>
      <c r="W59" s="9">
        <v>1.0</v>
      </c>
      <c r="X59" s="9">
        <v>0.0</v>
      </c>
      <c r="Y59" s="9">
        <v>0.0</v>
      </c>
      <c r="Z59" s="9">
        <v>0.0</v>
      </c>
      <c r="AA59" s="9">
        <v>0.0</v>
      </c>
      <c r="AB59" s="9" t="s">
        <v>256</v>
      </c>
      <c r="AC59" s="9" t="s">
        <v>259</v>
      </c>
      <c r="AD59" s="6" t="str">
        <f>IF(J59="", "",IF(J59=Categories!A$1, Categories!C$1, IF(J59=Categories!A$2, Categories!C$2, IF(AND(J59=Categories!A$3, K59=Categories!B$2), Categories!C$1, IF(AND(J59=Categories!A$3, OR(K59=Categories!B$1, K59=Categories!B$3)), Categories!C$2, Categories!C$3)))))</f>
        <v>Reproducible</v>
      </c>
      <c r="AE59" s="6" t="str">
        <f>IF(S59="", "", IF(S59=Categories!A$1, Categories!C$1, IF(S59=Categories!A$2, Categories!C$2, IF(AND(S59=Categories!A$3, T59=Categories!B$2), Categories!C$1, IF(AND(S59=Categories!A$3, OR(T59=Categories!B$1, T59=Categories!B$3)), Categories!C$2, Categories!C$3)))))</f>
        <v>Reproducible</v>
      </c>
      <c r="AF59" s="10" t="str">
        <f>IF(AB59="", "", IF(AB59=Categories!A$1, Categories!C$1, IF(AB59=Categories!A$2, Categories!C$2, IF(AND(AB59=Categories!A$3, AC59=Categories!B$2), Categories!C$1, IF(AND(AB59=Categories!A$3, OR(AC59=Categories!B$1, AC59=Categories!B$3)), Categories!C$2, Categories!C$3)))))</f>
        <v>Reproducible</v>
      </c>
      <c r="AG59" s="9">
        <f t="shared" ref="AG59:AK59" si="66">D59+M59+V59</f>
        <v>2</v>
      </c>
      <c r="AH59" s="9">
        <f t="shared" si="66"/>
        <v>2</v>
      </c>
      <c r="AI59" s="9">
        <f t="shared" si="66"/>
        <v>2</v>
      </c>
      <c r="AJ59" s="9">
        <f t="shared" si="66"/>
        <v>0</v>
      </c>
      <c r="AK59" s="9">
        <f t="shared" si="66"/>
        <v>0</v>
      </c>
      <c r="AL59" s="9">
        <f>COUNTIF(AD59:AF59, Categories!C$1)</f>
        <v>3</v>
      </c>
      <c r="AM59" s="12" t="str">
        <f>IF(AD59="", "", IF(OR(AND(AD59=AE59, AD59=Categories!C$3), AND(AE59=AF59,AE59=Categories!C$3), AND(AD59=AF59, AD59=Categories!C$3)), Categories!D$3, IF(OR(AND(AD59&lt;&gt;AE59, AND(AD59&lt;&gt;Categories!C$3, AE59&lt;&gt;Categories!C$3)), AND(AE59&lt;&gt;AF59, AND(AF59&lt;&gt;Categories!C$3, AE59&lt;&gt;Categories!C$3)), AND(AD59&lt;&gt;AF59, AND(AD59&lt;&gt;Categories!C$3, AF59&lt;&gt;Categories!C$3))), Categories!D$2, Categories!D$1)))</f>
        <v>Agreement</v>
      </c>
      <c r="AN59" s="19" t="s">
        <v>340</v>
      </c>
      <c r="AO59" s="6">
        <v>1.0</v>
      </c>
      <c r="AP59" s="6"/>
      <c r="AQ59" s="6"/>
      <c r="AR59" s="6"/>
    </row>
    <row r="60">
      <c r="A60" s="6" t="s">
        <v>341</v>
      </c>
      <c r="B60" s="6" t="s">
        <v>342</v>
      </c>
      <c r="C60" s="6" t="s">
        <v>343</v>
      </c>
      <c r="D60" s="9">
        <v>0.0</v>
      </c>
      <c r="E60" s="9">
        <v>0.0</v>
      </c>
      <c r="F60" s="9">
        <v>0.0</v>
      </c>
      <c r="G60" s="9">
        <v>0.0</v>
      </c>
      <c r="H60" s="9">
        <v>0.0</v>
      </c>
      <c r="I60" s="9">
        <v>0.0</v>
      </c>
      <c r="J60" s="9" t="s">
        <v>256</v>
      </c>
      <c r="K60" s="9" t="s">
        <v>257</v>
      </c>
      <c r="L60" s="6" t="s">
        <v>344</v>
      </c>
      <c r="M60" s="9">
        <v>0.0</v>
      </c>
      <c r="N60" s="9">
        <v>0.0</v>
      </c>
      <c r="O60" s="9">
        <v>0.0</v>
      </c>
      <c r="P60" s="9">
        <v>0.0</v>
      </c>
      <c r="Q60" s="9">
        <v>0.0</v>
      </c>
      <c r="R60" s="9">
        <v>0.0</v>
      </c>
      <c r="S60" s="9" t="s">
        <v>256</v>
      </c>
      <c r="T60" s="9" t="s">
        <v>257</v>
      </c>
      <c r="U60" s="6" t="s">
        <v>345</v>
      </c>
      <c r="V60" s="9">
        <v>0.0</v>
      </c>
      <c r="W60" s="9">
        <v>0.0</v>
      </c>
      <c r="X60" s="9">
        <v>1.0</v>
      </c>
      <c r="Y60" s="9">
        <v>0.0</v>
      </c>
      <c r="Z60" s="9">
        <v>0.0</v>
      </c>
      <c r="AA60" s="9">
        <v>1.0</v>
      </c>
      <c r="AB60" s="9" t="s">
        <v>253</v>
      </c>
      <c r="AC60" s="9" t="s">
        <v>259</v>
      </c>
      <c r="AD60" s="6" t="str">
        <f>IF(J60="", "",IF(J60=Categories!A$1, Categories!C$1, IF(J60=Categories!A$2, Categories!C$2, IF(AND(J60=Categories!A$3, K60=Categories!B$2), Categories!C$1, IF(AND(J60=Categories!A$3, OR(K60=Categories!B$1, K60=Categories!B$3)), Categories!C$2, Categories!C$3)))))</f>
        <v>Reproducible</v>
      </c>
      <c r="AE60" s="6" t="str">
        <f>IF(S60="", "", IF(S60=Categories!A$1, Categories!C$1, IF(S60=Categories!A$2, Categories!C$2, IF(AND(S60=Categories!A$3, T60=Categories!B$2), Categories!C$1, IF(AND(S60=Categories!A$3, OR(T60=Categories!B$1, T60=Categories!B$3)), Categories!C$2, Categories!C$3)))))</f>
        <v>Reproducible</v>
      </c>
      <c r="AF60" s="10" t="str">
        <f>IF(AB60="", "", IF(AB60=Categories!A$1, Categories!C$1, IF(AB60=Categories!A$2, Categories!C$2, IF(AND(AB60=Categories!A$3, AC60=Categories!B$2), Categories!C$1, IF(AND(AB60=Categories!A$3, OR(AC60=Categories!B$1, AC60=Categories!B$3)), Categories!C$2, Categories!C$3)))))</f>
        <v>Reproducible</v>
      </c>
      <c r="AG60" s="9">
        <f t="shared" ref="AG60:AK60" si="67">D60+M60+V60</f>
        <v>0</v>
      </c>
      <c r="AH60" s="9">
        <f t="shared" si="67"/>
        <v>0</v>
      </c>
      <c r="AI60" s="9">
        <f t="shared" si="67"/>
        <v>1</v>
      </c>
      <c r="AJ60" s="9">
        <f t="shared" si="67"/>
        <v>0</v>
      </c>
      <c r="AK60" s="9">
        <f t="shared" si="67"/>
        <v>0</v>
      </c>
      <c r="AL60" s="9">
        <f>COUNTIF(AD60:AF60, Categories!C$1)</f>
        <v>3</v>
      </c>
      <c r="AM60" s="12" t="str">
        <f>IF(AD60="", "", IF(OR(AND(AD60=AE60, AD60=Categories!C$3), AND(AE60=AF60,AE60=Categories!C$3), AND(AD60=AF60, AD60=Categories!C$3)), Categories!D$3, IF(OR(AND(AD60&lt;&gt;AE60, AND(AD60&lt;&gt;Categories!C$3, AE60&lt;&gt;Categories!C$3)), AND(AE60&lt;&gt;AF60, AND(AF60&lt;&gt;Categories!C$3, AE60&lt;&gt;Categories!C$3)), AND(AD60&lt;&gt;AF60, AND(AD60&lt;&gt;Categories!C$3, AF60&lt;&gt;Categories!C$3))), Categories!D$2, Categories!D$1)))</f>
        <v>Agreement</v>
      </c>
      <c r="AN60" s="24" t="s">
        <v>58</v>
      </c>
      <c r="AO60" s="6">
        <v>0.0</v>
      </c>
      <c r="AP60" s="6"/>
      <c r="AQ60" s="6"/>
      <c r="AR60" s="6"/>
    </row>
    <row r="61">
      <c r="A61" s="6" t="s">
        <v>346</v>
      </c>
      <c r="B61" s="6" t="s">
        <v>347</v>
      </c>
      <c r="C61" s="6" t="s">
        <v>348</v>
      </c>
      <c r="D61" s="9">
        <v>0.0</v>
      </c>
      <c r="E61" s="9">
        <v>1.0</v>
      </c>
      <c r="F61" s="9">
        <v>1.0</v>
      </c>
      <c r="G61" s="9">
        <v>1.0</v>
      </c>
      <c r="H61" s="9">
        <v>0.0</v>
      </c>
      <c r="I61" s="9">
        <v>0.0</v>
      </c>
      <c r="J61" s="9" t="s">
        <v>273</v>
      </c>
      <c r="K61" s="9" t="s">
        <v>274</v>
      </c>
      <c r="L61" s="6" t="s">
        <v>349</v>
      </c>
      <c r="M61" s="9">
        <v>0.0</v>
      </c>
      <c r="N61" s="9">
        <v>0.0</v>
      </c>
      <c r="O61" s="9">
        <v>0.0</v>
      </c>
      <c r="P61" s="9">
        <v>0.0</v>
      </c>
      <c r="Q61" s="9">
        <v>0.0</v>
      </c>
      <c r="R61" s="9">
        <v>0.0</v>
      </c>
      <c r="S61" s="9" t="s">
        <v>256</v>
      </c>
      <c r="T61" s="9" t="s">
        <v>257</v>
      </c>
      <c r="U61" s="6" t="s">
        <v>350</v>
      </c>
      <c r="V61" s="9">
        <v>0.0</v>
      </c>
      <c r="W61" s="9">
        <v>0.0</v>
      </c>
      <c r="X61" s="9">
        <v>0.0</v>
      </c>
      <c r="Y61" s="9">
        <v>0.0</v>
      </c>
      <c r="Z61" s="9">
        <v>0.0</v>
      </c>
      <c r="AA61" s="9">
        <v>0.0</v>
      </c>
      <c r="AB61" s="9" t="s">
        <v>253</v>
      </c>
      <c r="AC61" s="9" t="s">
        <v>259</v>
      </c>
      <c r="AD61" s="6" t="str">
        <f>IF(J61="", "",IF(J61=Categories!A$1, Categories!C$1, IF(J61=Categories!A$2, Categories!C$2, IF(AND(J61=Categories!A$3, K61=Categories!B$2), Categories!C$1, IF(AND(J61=Categories!A$3, OR(K61=Categories!B$1, K61=Categories!B$3)), Categories!C$2, Categories!C$3)))))</f>
        <v>Irreproducible</v>
      </c>
      <c r="AE61" s="6" t="str">
        <f>IF(S61="", "", IF(S61=Categories!A$1, Categories!C$1, IF(S61=Categories!A$2, Categories!C$2, IF(AND(S61=Categories!A$3, T61=Categories!B$2), Categories!C$1, IF(AND(S61=Categories!A$3, OR(T61=Categories!B$1, T61=Categories!B$3)), Categories!C$2, Categories!C$3)))))</f>
        <v>Reproducible</v>
      </c>
      <c r="AF61" s="10" t="str">
        <f>IF(AB61="", "", IF(AB61=Categories!A$1, Categories!C$1, IF(AB61=Categories!A$2, Categories!C$2, IF(AND(AB61=Categories!A$3, AC61=Categories!B$2), Categories!C$1, IF(AND(AB61=Categories!A$3, OR(AC61=Categories!B$1, AC61=Categories!B$3)), Categories!C$2, Categories!C$3)))))</f>
        <v>Reproducible</v>
      </c>
      <c r="AG61" s="9">
        <f t="shared" ref="AG61:AK61" si="68">D61+M61+V61</f>
        <v>0</v>
      </c>
      <c r="AH61" s="9">
        <f t="shared" si="68"/>
        <v>1</v>
      </c>
      <c r="AI61" s="9">
        <f t="shared" si="68"/>
        <v>1</v>
      </c>
      <c r="AJ61" s="9">
        <f t="shared" si="68"/>
        <v>1</v>
      </c>
      <c r="AK61" s="9">
        <f t="shared" si="68"/>
        <v>0</v>
      </c>
      <c r="AL61" s="9">
        <f>COUNTIF(AD61:AF61, Categories!C$1)</f>
        <v>2</v>
      </c>
      <c r="AM61" s="12" t="str">
        <f>IF(AD61="", "", IF(OR(AND(AD61=AE61, AD61=Categories!C$3), AND(AE61=AF61,AE61=Categories!C$3), AND(AD61=AF61, AD61=Categories!C$3)), Categories!D$3, IF(OR(AND(AD61&lt;&gt;AE61, AND(AD61&lt;&gt;Categories!C$3, AE61&lt;&gt;Categories!C$3)), AND(AE61&lt;&gt;AF61, AND(AF61&lt;&gt;Categories!C$3, AE61&lt;&gt;Categories!C$3)), AND(AD61&lt;&gt;AF61, AND(AD61&lt;&gt;Categories!C$3, AF61&lt;&gt;Categories!C$3))), Categories!D$2, Categories!D$1)))</f>
        <v>Disagreement</v>
      </c>
      <c r="AN61" s="23" t="s">
        <v>351</v>
      </c>
      <c r="AO61" s="6">
        <v>0.0</v>
      </c>
      <c r="AP61" s="6"/>
      <c r="AQ61" s="6"/>
      <c r="AR61" s="6"/>
    </row>
    <row r="62">
      <c r="A62" s="6" t="s">
        <v>352</v>
      </c>
      <c r="B62" s="6" t="s">
        <v>353</v>
      </c>
      <c r="C62" s="6" t="s">
        <v>354</v>
      </c>
      <c r="D62" s="9">
        <v>0.0</v>
      </c>
      <c r="E62" s="9">
        <v>1.0</v>
      </c>
      <c r="F62" s="9">
        <v>1.0</v>
      </c>
      <c r="G62" s="9">
        <v>1.0</v>
      </c>
      <c r="H62" s="9">
        <v>1.0</v>
      </c>
      <c r="I62" s="9">
        <v>1.0</v>
      </c>
      <c r="J62" s="9" t="s">
        <v>256</v>
      </c>
      <c r="K62" s="9" t="s">
        <v>259</v>
      </c>
      <c r="L62" s="6" t="s">
        <v>355</v>
      </c>
      <c r="M62" s="9">
        <v>0.0</v>
      </c>
      <c r="N62" s="9">
        <v>0.0</v>
      </c>
      <c r="O62" s="9">
        <v>1.0</v>
      </c>
      <c r="P62" s="9">
        <v>0.0</v>
      </c>
      <c r="Q62" s="9">
        <v>0.0</v>
      </c>
      <c r="R62" s="9">
        <v>0.0</v>
      </c>
      <c r="S62" s="9" t="s">
        <v>273</v>
      </c>
      <c r="T62" s="9" t="s">
        <v>254</v>
      </c>
      <c r="U62" s="6" t="s">
        <v>356</v>
      </c>
      <c r="V62" s="9">
        <v>0.0</v>
      </c>
      <c r="W62" s="9">
        <v>0.0</v>
      </c>
      <c r="X62" s="9">
        <v>0.0</v>
      </c>
      <c r="Y62" s="9">
        <v>0.0</v>
      </c>
      <c r="Z62" s="9">
        <v>0.0</v>
      </c>
      <c r="AA62" s="9">
        <v>0.0</v>
      </c>
      <c r="AB62" s="9" t="s">
        <v>256</v>
      </c>
      <c r="AC62" s="9" t="s">
        <v>274</v>
      </c>
      <c r="AD62" s="6" t="str">
        <f>IF(J62="", "",IF(J62=Categories!A$1, Categories!C$1, IF(J62=Categories!A$2, Categories!C$2, IF(AND(J62=Categories!A$3, K62=Categories!B$2), Categories!C$1, IF(AND(J62=Categories!A$3, OR(K62=Categories!B$1, K62=Categories!B$3)), Categories!C$2, Categories!C$3)))))</f>
        <v>Reproducible</v>
      </c>
      <c r="AE62" s="6" t="str">
        <f>IF(S62="", "", IF(S62=Categories!A$1, Categories!C$1, IF(S62=Categories!A$2, Categories!C$2, IF(AND(S62=Categories!A$3, T62=Categories!B$2), Categories!C$1, IF(AND(S62=Categories!A$3, OR(T62=Categories!B$1, T62=Categories!B$3)), Categories!C$2, Categories!C$3)))))</f>
        <v>Irreproducible</v>
      </c>
      <c r="AF62" s="10" t="str">
        <f>IF(AB62="", "", IF(AB62=Categories!A$1, Categories!C$1, IF(AB62=Categories!A$2, Categories!C$2, IF(AND(AB62=Categories!A$3, AC62=Categories!B$2), Categories!C$1, IF(AND(AB62=Categories!A$3, OR(AC62=Categories!B$1, AC62=Categories!B$3)), Categories!C$2, Categories!C$3)))))</f>
        <v>Reproducible</v>
      </c>
      <c r="AG62" s="9">
        <f t="shared" ref="AG62:AK62" si="69">D62+M62+V62</f>
        <v>0</v>
      </c>
      <c r="AH62" s="9">
        <f t="shared" si="69"/>
        <v>1</v>
      </c>
      <c r="AI62" s="9">
        <f t="shared" si="69"/>
        <v>2</v>
      </c>
      <c r="AJ62" s="9">
        <f t="shared" si="69"/>
        <v>1</v>
      </c>
      <c r="AK62" s="9">
        <f t="shared" si="69"/>
        <v>1</v>
      </c>
      <c r="AL62" s="9">
        <f>COUNTIF(AD62:AF62, Categories!C$1)</f>
        <v>2</v>
      </c>
      <c r="AM62" s="12" t="str">
        <f>IF(AD62="", "", IF(OR(AND(AD62=AE62, AD62=Categories!C$3), AND(AE62=AF62,AE62=Categories!C$3), AND(AD62=AF62, AD62=Categories!C$3)), Categories!D$3, IF(OR(AND(AD62&lt;&gt;AE62, AND(AD62&lt;&gt;Categories!C$3, AE62&lt;&gt;Categories!C$3)), AND(AE62&lt;&gt;AF62, AND(AF62&lt;&gt;Categories!C$3, AE62&lt;&gt;Categories!C$3)), AND(AD62&lt;&gt;AF62, AND(AD62&lt;&gt;Categories!C$3, AF62&lt;&gt;Categories!C$3))), Categories!D$2, Categories!D$1)))</f>
        <v>Disagreement</v>
      </c>
      <c r="AN62" s="19" t="s">
        <v>357</v>
      </c>
      <c r="AO62" s="6">
        <v>1.0</v>
      </c>
      <c r="AP62" s="6"/>
      <c r="AQ62" s="6"/>
      <c r="AR62" s="6"/>
    </row>
    <row r="63">
      <c r="A63" s="6" t="s">
        <v>358</v>
      </c>
      <c r="B63" s="6" t="s">
        <v>359</v>
      </c>
      <c r="C63" s="6" t="s">
        <v>360</v>
      </c>
      <c r="D63" s="9">
        <v>0.0</v>
      </c>
      <c r="E63" s="9">
        <v>0.0</v>
      </c>
      <c r="F63" s="9">
        <v>1.0</v>
      </c>
      <c r="G63" s="9">
        <v>0.0</v>
      </c>
      <c r="H63" s="9">
        <v>0.0</v>
      </c>
      <c r="I63" s="9">
        <v>0.0</v>
      </c>
      <c r="J63" s="9" t="s">
        <v>256</v>
      </c>
      <c r="K63" s="9" t="s">
        <v>274</v>
      </c>
      <c r="L63" s="6" t="s">
        <v>361</v>
      </c>
      <c r="M63" s="9">
        <v>0.0</v>
      </c>
      <c r="N63" s="9">
        <v>0.0</v>
      </c>
      <c r="O63" s="9">
        <v>1.0</v>
      </c>
      <c r="P63" s="9">
        <v>0.0</v>
      </c>
      <c r="Q63" s="9">
        <v>0.0</v>
      </c>
      <c r="R63" s="9">
        <v>1.0</v>
      </c>
      <c r="S63" s="9" t="s">
        <v>253</v>
      </c>
      <c r="T63" s="9" t="s">
        <v>259</v>
      </c>
      <c r="U63" s="6" t="s">
        <v>362</v>
      </c>
      <c r="V63" s="9">
        <v>0.0</v>
      </c>
      <c r="W63" s="9">
        <v>0.0</v>
      </c>
      <c r="X63" s="9">
        <v>0.0</v>
      </c>
      <c r="Y63" s="9">
        <v>0.0</v>
      </c>
      <c r="Z63" s="9">
        <v>0.0</v>
      </c>
      <c r="AA63" s="9">
        <v>0.0</v>
      </c>
      <c r="AB63" s="9" t="s">
        <v>256</v>
      </c>
      <c r="AC63" s="9" t="s">
        <v>257</v>
      </c>
      <c r="AD63" s="6" t="str">
        <f>IF(J63="", "",IF(J63=Categories!A$1, Categories!C$1, IF(J63=Categories!A$2, Categories!C$2, IF(AND(J63=Categories!A$3, K63=Categories!B$2), Categories!C$1, IF(AND(J63=Categories!A$3, OR(K63=Categories!B$1, K63=Categories!B$3)), Categories!C$2, Categories!C$3)))))</f>
        <v>Reproducible</v>
      </c>
      <c r="AE63" s="6" t="str">
        <f>IF(S63="", "", IF(S63=Categories!A$1, Categories!C$1, IF(S63=Categories!A$2, Categories!C$2, IF(AND(S63=Categories!A$3, T63=Categories!B$2), Categories!C$1, IF(AND(S63=Categories!A$3, OR(T63=Categories!B$1, T63=Categories!B$3)), Categories!C$2, Categories!C$3)))))</f>
        <v>Reproducible</v>
      </c>
      <c r="AF63" s="10" t="str">
        <f>IF(AB63="", "", IF(AB63=Categories!A$1, Categories!C$1, IF(AB63=Categories!A$2, Categories!C$2, IF(AND(AB63=Categories!A$3, AC63=Categories!B$2), Categories!C$1, IF(AND(AB63=Categories!A$3, OR(AC63=Categories!B$1, AC63=Categories!B$3)), Categories!C$2, Categories!C$3)))))</f>
        <v>Reproducible</v>
      </c>
      <c r="AG63" s="9">
        <f t="shared" ref="AG63:AK63" si="70">D63+M63+V63</f>
        <v>0</v>
      </c>
      <c r="AH63" s="9">
        <f t="shared" si="70"/>
        <v>0</v>
      </c>
      <c r="AI63" s="9">
        <f t="shared" si="70"/>
        <v>2</v>
      </c>
      <c r="AJ63" s="9">
        <f t="shared" si="70"/>
        <v>0</v>
      </c>
      <c r="AK63" s="9">
        <f t="shared" si="70"/>
        <v>0</v>
      </c>
      <c r="AL63" s="9">
        <f>COUNTIF(AD63:AF63, Categories!C$1)</f>
        <v>3</v>
      </c>
      <c r="AM63" s="12" t="str">
        <f>IF(AD63="", "", IF(OR(AND(AD63=AE63, AD63=Categories!C$3), AND(AE63=AF63,AE63=Categories!C$3), AND(AD63=AF63, AD63=Categories!C$3)), Categories!D$3, IF(OR(AND(AD63&lt;&gt;AE63, AND(AD63&lt;&gt;Categories!C$3, AE63&lt;&gt;Categories!C$3)), AND(AE63&lt;&gt;AF63, AND(AF63&lt;&gt;Categories!C$3, AE63&lt;&gt;Categories!C$3)), AND(AD63&lt;&gt;AF63, AND(AD63&lt;&gt;Categories!C$3, AF63&lt;&gt;Categories!C$3))), Categories!D$2, Categories!D$1)))</f>
        <v>Agreement</v>
      </c>
      <c r="AN63" s="19" t="s">
        <v>363</v>
      </c>
      <c r="AO63" s="6">
        <v>1.0</v>
      </c>
      <c r="AP63" s="6"/>
      <c r="AQ63" s="6"/>
      <c r="AR63" s="6"/>
    </row>
    <row r="64">
      <c r="A64" s="6" t="s">
        <v>364</v>
      </c>
      <c r="B64" s="6" t="s">
        <v>365</v>
      </c>
      <c r="C64" s="6" t="s">
        <v>366</v>
      </c>
      <c r="D64" s="9">
        <v>0.0</v>
      </c>
      <c r="E64" s="9">
        <v>0.0</v>
      </c>
      <c r="F64" s="9">
        <v>1.0</v>
      </c>
      <c r="G64" s="9">
        <v>0.0</v>
      </c>
      <c r="H64" s="9">
        <v>0.0</v>
      </c>
      <c r="I64" s="9">
        <v>0.0</v>
      </c>
      <c r="J64" s="9" t="s">
        <v>256</v>
      </c>
      <c r="K64" s="9" t="s">
        <v>274</v>
      </c>
      <c r="L64" s="6" t="s">
        <v>367</v>
      </c>
      <c r="M64" s="9">
        <v>0.0</v>
      </c>
      <c r="N64" s="9">
        <v>1.0</v>
      </c>
      <c r="O64" s="9">
        <v>1.0</v>
      </c>
      <c r="P64" s="9">
        <v>0.0</v>
      </c>
      <c r="Q64" s="9">
        <v>0.0</v>
      </c>
      <c r="R64" s="9">
        <v>0.0</v>
      </c>
      <c r="S64" s="9" t="s">
        <v>253</v>
      </c>
      <c r="T64" s="9" t="s">
        <v>254</v>
      </c>
      <c r="U64" s="6" t="s">
        <v>368</v>
      </c>
      <c r="V64" s="14">
        <v>0.0</v>
      </c>
      <c r="W64" s="14">
        <v>1.0</v>
      </c>
      <c r="X64" s="14">
        <v>1.0</v>
      </c>
      <c r="Y64" s="14">
        <v>0.0</v>
      </c>
      <c r="Z64" s="14">
        <v>0.0</v>
      </c>
      <c r="AA64" s="14">
        <v>0.0</v>
      </c>
      <c r="AB64" s="14" t="s">
        <v>253</v>
      </c>
      <c r="AC64" s="14" t="s">
        <v>254</v>
      </c>
      <c r="AD64" s="6" t="str">
        <f>IF(J64="", "",IF(J64=Categories!A$1, Categories!C$1, IF(J64=Categories!A$2, Categories!C$2, IF(AND(J64=Categories!A$3, K64=Categories!B$2), Categories!C$1, IF(AND(J64=Categories!A$3, OR(K64=Categories!B$1, K64=Categories!B$3)), Categories!C$2, Categories!C$3)))))</f>
        <v>Reproducible</v>
      </c>
      <c r="AE64" s="6" t="str">
        <f>IF(S64="", "", IF(S64=Categories!A$1, Categories!C$1, IF(S64=Categories!A$2, Categories!C$2, IF(AND(S64=Categories!A$3, T64=Categories!B$2), Categories!C$1, IF(AND(S64=Categories!A$3, OR(T64=Categories!B$1, T64=Categories!B$3)), Categories!C$2, Categories!C$3)))))</f>
        <v>Irreproducible</v>
      </c>
      <c r="AF64" s="10" t="str">
        <f>IF(AB64="", "", IF(AB64=Categories!A$1, Categories!C$1, IF(AB64=Categories!A$2, Categories!C$2, IF(AND(AB64=Categories!A$3, AC64=Categories!B$2), Categories!C$1, IF(AND(AB64=Categories!A$3, OR(AC64=Categories!B$1, AC64=Categories!B$3)), Categories!C$2, Categories!C$3)))))</f>
        <v>Irreproducible</v>
      </c>
      <c r="AG64" s="9">
        <f t="shared" ref="AG64:AK64" si="71">D64+M64+V64</f>
        <v>0</v>
      </c>
      <c r="AH64" s="9">
        <f t="shared" si="71"/>
        <v>2</v>
      </c>
      <c r="AI64" s="9">
        <f t="shared" si="71"/>
        <v>3</v>
      </c>
      <c r="AJ64" s="9">
        <f t="shared" si="71"/>
        <v>0</v>
      </c>
      <c r="AK64" s="9">
        <f t="shared" si="71"/>
        <v>0</v>
      </c>
      <c r="AL64" s="9">
        <f>COUNTIF(AD64:AF64, Categories!C$1)</f>
        <v>1</v>
      </c>
      <c r="AM64" s="12" t="str">
        <f>IF(AD64="", "", IF(OR(AND(AD64=AE64, AD64=Categories!C$3), AND(AE64=AF64,AE64=Categories!C$3), AND(AD64=AF64, AD64=Categories!C$3)), Categories!D$3, IF(OR(AND(AD64&lt;&gt;AE64, AND(AD64&lt;&gt;Categories!C$3, AE64&lt;&gt;Categories!C$3)), AND(AE64&lt;&gt;AF64, AND(AF64&lt;&gt;Categories!C$3, AE64&lt;&gt;Categories!C$3)), AND(AD64&lt;&gt;AF64, AND(AD64&lt;&gt;Categories!C$3, AF64&lt;&gt;Categories!C$3))), Categories!D$2, Categories!D$1)))</f>
        <v>Disagreement</v>
      </c>
      <c r="AN64" s="23" t="s">
        <v>58</v>
      </c>
      <c r="AO64" s="6">
        <v>0.0</v>
      </c>
      <c r="AP64" s="6"/>
      <c r="AQ64" s="6"/>
      <c r="AR64" s="6"/>
    </row>
    <row r="65">
      <c r="A65" s="6" t="s">
        <v>369</v>
      </c>
      <c r="B65" s="6" t="s">
        <v>370</v>
      </c>
      <c r="C65" s="6" t="s">
        <v>371</v>
      </c>
      <c r="D65" s="9">
        <v>0.0</v>
      </c>
      <c r="E65" s="9">
        <v>1.0</v>
      </c>
      <c r="F65" s="9">
        <v>1.0</v>
      </c>
      <c r="G65" s="9">
        <v>1.0</v>
      </c>
      <c r="H65" s="9">
        <v>0.0</v>
      </c>
      <c r="I65" s="9">
        <v>0.0</v>
      </c>
      <c r="J65" s="9" t="s">
        <v>253</v>
      </c>
      <c r="K65" s="9" t="s">
        <v>254</v>
      </c>
      <c r="L65" s="6" t="s">
        <v>372</v>
      </c>
      <c r="M65" s="9">
        <v>1.0</v>
      </c>
      <c r="N65" s="9">
        <v>0.0</v>
      </c>
      <c r="O65" s="9">
        <v>0.0</v>
      </c>
      <c r="P65" s="9">
        <v>0.0</v>
      </c>
      <c r="Q65" s="9">
        <v>0.0</v>
      </c>
      <c r="R65" s="9">
        <v>0.0</v>
      </c>
      <c r="S65" s="9" t="s">
        <v>253</v>
      </c>
      <c r="T65" s="9" t="s">
        <v>254</v>
      </c>
      <c r="U65" s="6" t="s">
        <v>373</v>
      </c>
      <c r="V65" s="9">
        <v>0.0</v>
      </c>
      <c r="W65" s="9">
        <v>0.0</v>
      </c>
      <c r="X65" s="9">
        <v>1.0</v>
      </c>
      <c r="Y65" s="9">
        <v>0.0</v>
      </c>
      <c r="Z65" s="9">
        <v>0.0</v>
      </c>
      <c r="AA65" s="9">
        <v>0.0</v>
      </c>
      <c r="AB65" s="9" t="s">
        <v>256</v>
      </c>
      <c r="AC65" s="9" t="s">
        <v>274</v>
      </c>
      <c r="AD65" s="6" t="str">
        <f>IF(J65="", "",IF(J65=Categories!A$1, Categories!C$1, IF(J65=Categories!A$2, Categories!C$2, IF(AND(J65=Categories!A$3, K65=Categories!B$2), Categories!C$1, IF(AND(J65=Categories!A$3, OR(K65=Categories!B$1, K65=Categories!B$3)), Categories!C$2, Categories!C$3)))))</f>
        <v>Irreproducible</v>
      </c>
      <c r="AE65" s="6" t="str">
        <f>IF(S65="", "", IF(S65=Categories!A$1, Categories!C$1, IF(S65=Categories!A$2, Categories!C$2, IF(AND(S65=Categories!A$3, T65=Categories!B$2), Categories!C$1, IF(AND(S65=Categories!A$3, OR(T65=Categories!B$1, T65=Categories!B$3)), Categories!C$2, Categories!C$3)))))</f>
        <v>Irreproducible</v>
      </c>
      <c r="AF65" s="10" t="str">
        <f>IF(AB65="", "", IF(AB65=Categories!A$1, Categories!C$1, IF(AB65=Categories!A$2, Categories!C$2, IF(AND(AB65=Categories!A$3, AC65=Categories!B$2), Categories!C$1, IF(AND(AB65=Categories!A$3, OR(AC65=Categories!B$1, AC65=Categories!B$3)), Categories!C$2, Categories!C$3)))))</f>
        <v>Reproducible</v>
      </c>
      <c r="AG65" s="9">
        <f t="shared" ref="AG65:AK65" si="72">D65+M65+V65</f>
        <v>1</v>
      </c>
      <c r="AH65" s="9">
        <f t="shared" si="72"/>
        <v>1</v>
      </c>
      <c r="AI65" s="9">
        <f t="shared" si="72"/>
        <v>2</v>
      </c>
      <c r="AJ65" s="9">
        <f t="shared" si="72"/>
        <v>1</v>
      </c>
      <c r="AK65" s="9">
        <f t="shared" si="72"/>
        <v>0</v>
      </c>
      <c r="AL65" s="9">
        <f>COUNTIF(AD65:AF65, Categories!C$1)</f>
        <v>1</v>
      </c>
      <c r="AM65" s="12" t="str">
        <f>IF(AD65="", "", IF(OR(AND(AD65=AE65, AD65=Categories!C$3), AND(AE65=AF65,AE65=Categories!C$3), AND(AD65=AF65, AD65=Categories!C$3)), Categories!D$3, IF(OR(AND(AD65&lt;&gt;AE65, AND(AD65&lt;&gt;Categories!C$3, AE65&lt;&gt;Categories!C$3)), AND(AE65&lt;&gt;AF65, AND(AF65&lt;&gt;Categories!C$3, AE65&lt;&gt;Categories!C$3)), AND(AD65&lt;&gt;AF65, AND(AD65&lt;&gt;Categories!C$3, AF65&lt;&gt;Categories!C$3))), Categories!D$2, Categories!D$1)))</f>
        <v>Disagreement</v>
      </c>
      <c r="AN65" s="19" t="s">
        <v>374</v>
      </c>
      <c r="AO65" s="6">
        <v>0.0</v>
      </c>
      <c r="AP65" s="6"/>
      <c r="AQ65" s="6"/>
      <c r="AR65" s="6"/>
    </row>
    <row r="66">
      <c r="A66" s="6" t="s">
        <v>375</v>
      </c>
      <c r="B66" s="6" t="s">
        <v>376</v>
      </c>
      <c r="C66" s="6" t="s">
        <v>377</v>
      </c>
      <c r="D66" s="9">
        <v>0.0</v>
      </c>
      <c r="E66" s="9">
        <v>0.0</v>
      </c>
      <c r="F66" s="9">
        <v>0.0</v>
      </c>
      <c r="G66" s="9">
        <v>0.0</v>
      </c>
      <c r="H66" s="9">
        <v>0.0</v>
      </c>
      <c r="I66" s="9">
        <v>0.0</v>
      </c>
      <c r="J66" s="9" t="s">
        <v>253</v>
      </c>
      <c r="K66" s="9" t="s">
        <v>254</v>
      </c>
      <c r="L66" s="6" t="s">
        <v>378</v>
      </c>
      <c r="M66" s="9">
        <v>0.0</v>
      </c>
      <c r="N66" s="9">
        <v>0.0</v>
      </c>
      <c r="O66" s="9">
        <v>0.0</v>
      </c>
      <c r="P66" s="9">
        <v>0.0</v>
      </c>
      <c r="Q66" s="9">
        <v>0.0</v>
      </c>
      <c r="R66" s="9">
        <v>0.0</v>
      </c>
      <c r="S66" s="9" t="s">
        <v>256</v>
      </c>
      <c r="T66" s="9" t="s">
        <v>257</v>
      </c>
      <c r="U66" s="6" t="s">
        <v>379</v>
      </c>
      <c r="V66" s="9">
        <v>0.0</v>
      </c>
      <c r="W66" s="9">
        <v>1.0</v>
      </c>
      <c r="X66" s="9">
        <v>0.0</v>
      </c>
      <c r="Y66" s="9">
        <v>0.0</v>
      </c>
      <c r="Z66" s="9">
        <v>0.0</v>
      </c>
      <c r="AA66" s="9">
        <v>0.0</v>
      </c>
      <c r="AB66" s="9" t="s">
        <v>273</v>
      </c>
      <c r="AC66" s="9" t="s">
        <v>274</v>
      </c>
      <c r="AD66" s="6" t="str">
        <f>IF(J66="", "",IF(J66=Categories!A$1, Categories!C$1, IF(J66=Categories!A$2, Categories!C$2, IF(AND(J66=Categories!A$3, K66=Categories!B$2), Categories!C$1, IF(AND(J66=Categories!A$3, OR(K66=Categories!B$1, K66=Categories!B$3)), Categories!C$2, Categories!C$3)))))</f>
        <v>Irreproducible</v>
      </c>
      <c r="AE66" s="6" t="str">
        <f>IF(S66="", "", IF(S66=Categories!A$1, Categories!C$1, IF(S66=Categories!A$2, Categories!C$2, IF(AND(S66=Categories!A$3, T66=Categories!B$2), Categories!C$1, IF(AND(S66=Categories!A$3, OR(T66=Categories!B$1, T66=Categories!B$3)), Categories!C$2, Categories!C$3)))))</f>
        <v>Reproducible</v>
      </c>
      <c r="AF66" s="10" t="str">
        <f>IF(AB66="", "", IF(AB66=Categories!A$1, Categories!C$1, IF(AB66=Categories!A$2, Categories!C$2, IF(AND(AB66=Categories!A$3, AC66=Categories!B$2), Categories!C$1, IF(AND(AB66=Categories!A$3, OR(AC66=Categories!B$1, AC66=Categories!B$3)), Categories!C$2, Categories!C$3)))))</f>
        <v>Irreproducible</v>
      </c>
      <c r="AG66" s="9">
        <f t="shared" ref="AG66:AK66" si="73">D66+M66+V66</f>
        <v>0</v>
      </c>
      <c r="AH66" s="9">
        <f t="shared" si="73"/>
        <v>1</v>
      </c>
      <c r="AI66" s="9">
        <f t="shared" si="73"/>
        <v>0</v>
      </c>
      <c r="AJ66" s="9">
        <f t="shared" si="73"/>
        <v>0</v>
      </c>
      <c r="AK66" s="9">
        <f t="shared" si="73"/>
        <v>0</v>
      </c>
      <c r="AL66" s="9">
        <f>COUNTIF(AD66:AF66, Categories!C$1)</f>
        <v>1</v>
      </c>
      <c r="AM66" s="12" t="str">
        <f>IF(AD66="", "", IF(OR(AND(AD66=AE66, AD66=Categories!C$3), AND(AE66=AF66,AE66=Categories!C$3), AND(AD66=AF66, AD66=Categories!C$3)), Categories!D$3, IF(OR(AND(AD66&lt;&gt;AE66, AND(AD66&lt;&gt;Categories!C$3, AE66&lt;&gt;Categories!C$3)), AND(AE66&lt;&gt;AF66, AND(AF66&lt;&gt;Categories!C$3, AE66&lt;&gt;Categories!C$3)), AND(AD66&lt;&gt;AF66, AND(AD66&lt;&gt;Categories!C$3, AF66&lt;&gt;Categories!C$3))), Categories!D$2, Categories!D$1)))</f>
        <v>Disagreement</v>
      </c>
      <c r="AN66" s="23" t="s">
        <v>58</v>
      </c>
      <c r="AO66" s="6">
        <v>0.0</v>
      </c>
      <c r="AP66" s="6"/>
      <c r="AQ66" s="6"/>
      <c r="AR66" s="6"/>
    </row>
    <row r="67">
      <c r="A67" s="6" t="s">
        <v>380</v>
      </c>
      <c r="B67" s="6" t="s">
        <v>381</v>
      </c>
      <c r="C67" s="6" t="s">
        <v>382</v>
      </c>
      <c r="D67" s="9">
        <v>1.0</v>
      </c>
      <c r="E67" s="9">
        <v>1.0</v>
      </c>
      <c r="F67" s="9">
        <v>0.0</v>
      </c>
      <c r="G67" s="9">
        <v>0.0</v>
      </c>
      <c r="H67" s="9">
        <v>0.0</v>
      </c>
      <c r="I67" s="9">
        <v>0.0</v>
      </c>
      <c r="J67" s="9" t="s">
        <v>273</v>
      </c>
      <c r="K67" s="9" t="s">
        <v>254</v>
      </c>
      <c r="L67" s="6" t="s">
        <v>383</v>
      </c>
      <c r="M67" s="9">
        <v>0.0</v>
      </c>
      <c r="N67" s="9">
        <v>0.0</v>
      </c>
      <c r="O67" s="9">
        <v>1.0</v>
      </c>
      <c r="P67" s="9">
        <v>1.0</v>
      </c>
      <c r="Q67" s="9">
        <v>0.0</v>
      </c>
      <c r="R67" s="9">
        <v>1.0</v>
      </c>
      <c r="S67" s="9" t="s">
        <v>256</v>
      </c>
      <c r="T67" s="9" t="s">
        <v>259</v>
      </c>
      <c r="U67" s="6" t="s">
        <v>384</v>
      </c>
      <c r="V67" s="14">
        <v>0.0</v>
      </c>
      <c r="W67" s="14">
        <v>0.0</v>
      </c>
      <c r="X67" s="14">
        <v>0.0</v>
      </c>
      <c r="Y67" s="14">
        <v>0.0</v>
      </c>
      <c r="Z67" s="14">
        <v>0.0</v>
      </c>
      <c r="AA67" s="14">
        <v>0.0</v>
      </c>
      <c r="AB67" s="14" t="s">
        <v>270</v>
      </c>
      <c r="AC67" s="14" t="s">
        <v>271</v>
      </c>
      <c r="AD67" s="6" t="str">
        <f>IF(J67="", "",IF(J67=Categories!A$1, Categories!C$1, IF(J67=Categories!A$2, Categories!C$2, IF(AND(J67=Categories!A$3, K67=Categories!B$2), Categories!C$1, IF(AND(J67=Categories!A$3, OR(K67=Categories!B$1, K67=Categories!B$3)), Categories!C$2, Categories!C$3)))))</f>
        <v>Irreproducible</v>
      </c>
      <c r="AE67" s="6" t="str">
        <f>IF(S67="", "", IF(S67=Categories!A$1, Categories!C$1, IF(S67=Categories!A$2, Categories!C$2, IF(AND(S67=Categories!A$3, T67=Categories!B$2), Categories!C$1, IF(AND(S67=Categories!A$3, OR(T67=Categories!B$1, T67=Categories!B$3)), Categories!C$2, Categories!C$3)))))</f>
        <v>Reproducible</v>
      </c>
      <c r="AF67" s="10" t="str">
        <f>IF(AB67="", "", IF(AB67=Categories!A$1, Categories!C$1, IF(AB67=Categories!A$2, Categories!C$2, IF(AND(AB67=Categories!A$3, AC67=Categories!B$2), Categories!C$1, IF(AND(AB67=Categories!A$3, OR(AC67=Categories!B$1, AC67=Categories!B$3)), Categories!C$2, Categories!C$3)))))</f>
        <v>Unusable</v>
      </c>
      <c r="AG67" s="9">
        <f t="shared" ref="AG67:AK67" si="74">D67+M67+V67</f>
        <v>1</v>
      </c>
      <c r="AH67" s="9">
        <f t="shared" si="74"/>
        <v>1</v>
      </c>
      <c r="AI67" s="9">
        <f t="shared" si="74"/>
        <v>1</v>
      </c>
      <c r="AJ67" s="9">
        <f t="shared" si="74"/>
        <v>1</v>
      </c>
      <c r="AK67" s="9">
        <f t="shared" si="74"/>
        <v>0</v>
      </c>
      <c r="AL67" s="9">
        <f>COUNTIF(AD67:AF67, Categories!C$1)</f>
        <v>1</v>
      </c>
      <c r="AM67" s="12" t="str">
        <f>IF(AD67="", "", IF(OR(AND(AD67=AE67, AD67=Categories!C$3), AND(AE67=AF67,AE67=Categories!C$3), AND(AD67=AF67, AD67=Categories!C$3)), Categories!D$3, IF(OR(AND(AD67&lt;&gt;AE67, AND(AD67&lt;&gt;Categories!C$3, AE67&lt;&gt;Categories!C$3)), AND(AE67&lt;&gt;AF67, AND(AF67&lt;&gt;Categories!C$3, AE67&lt;&gt;Categories!C$3)), AND(AD67&lt;&gt;AF67, AND(AD67&lt;&gt;Categories!C$3, AF67&lt;&gt;Categories!C$3))), Categories!D$2, Categories!D$1)))</f>
        <v>Disagreement</v>
      </c>
      <c r="AN67" s="19" t="s">
        <v>385</v>
      </c>
      <c r="AO67" s="6">
        <v>1.0</v>
      </c>
      <c r="AP67" s="6"/>
      <c r="AQ67" s="6"/>
      <c r="AR67" s="6"/>
    </row>
    <row r="68">
      <c r="A68" s="6" t="s">
        <v>386</v>
      </c>
      <c r="B68" s="6" t="s">
        <v>387</v>
      </c>
      <c r="C68" s="6" t="s">
        <v>388</v>
      </c>
      <c r="D68" s="9">
        <v>0.0</v>
      </c>
      <c r="E68" s="9">
        <v>0.0</v>
      </c>
      <c r="F68" s="9">
        <v>0.0</v>
      </c>
      <c r="G68" s="9">
        <v>0.0</v>
      </c>
      <c r="H68" s="9">
        <v>0.0</v>
      </c>
      <c r="I68" s="9">
        <v>0.0</v>
      </c>
      <c r="J68" s="9" t="s">
        <v>256</v>
      </c>
      <c r="K68" s="9" t="s">
        <v>257</v>
      </c>
      <c r="L68" s="6" t="s">
        <v>389</v>
      </c>
      <c r="M68" s="9">
        <v>0.0</v>
      </c>
      <c r="N68" s="9">
        <v>0.0</v>
      </c>
      <c r="O68" s="9">
        <v>0.0</v>
      </c>
      <c r="P68" s="9">
        <v>1.0</v>
      </c>
      <c r="Q68" s="9">
        <v>0.0</v>
      </c>
      <c r="R68" s="9">
        <v>0.0</v>
      </c>
      <c r="S68" s="9" t="s">
        <v>253</v>
      </c>
      <c r="T68" s="9" t="s">
        <v>274</v>
      </c>
      <c r="U68" s="6" t="s">
        <v>390</v>
      </c>
      <c r="V68" s="9">
        <v>0.0</v>
      </c>
      <c r="W68" s="9">
        <v>0.0</v>
      </c>
      <c r="X68" s="9">
        <v>0.0</v>
      </c>
      <c r="Y68" s="9">
        <v>1.0</v>
      </c>
      <c r="Z68" s="9">
        <v>0.0</v>
      </c>
      <c r="AA68" s="9">
        <v>0.0</v>
      </c>
      <c r="AB68" s="9" t="s">
        <v>253</v>
      </c>
      <c r="AC68" s="9" t="s">
        <v>259</v>
      </c>
      <c r="AD68" s="6" t="str">
        <f>IF(J68="", "",IF(J68=Categories!A$1, Categories!C$1, IF(J68=Categories!A$2, Categories!C$2, IF(AND(J68=Categories!A$3, K68=Categories!B$2), Categories!C$1, IF(AND(J68=Categories!A$3, OR(K68=Categories!B$1, K68=Categories!B$3)), Categories!C$2, Categories!C$3)))))</f>
        <v>Reproducible</v>
      </c>
      <c r="AE68" s="6" t="str">
        <f>IF(S68="", "", IF(S68=Categories!A$1, Categories!C$1, IF(S68=Categories!A$2, Categories!C$2, IF(AND(S68=Categories!A$3, T68=Categories!B$2), Categories!C$1, IF(AND(S68=Categories!A$3, OR(T68=Categories!B$1, T68=Categories!B$3)), Categories!C$2, Categories!C$3)))))</f>
        <v>Irreproducible</v>
      </c>
      <c r="AF68" s="10" t="str">
        <f>IF(AB68="", "", IF(AB68=Categories!A$1, Categories!C$1, IF(AB68=Categories!A$2, Categories!C$2, IF(AND(AB68=Categories!A$3, AC68=Categories!B$2), Categories!C$1, IF(AND(AB68=Categories!A$3, OR(AC68=Categories!B$1, AC68=Categories!B$3)), Categories!C$2, Categories!C$3)))))</f>
        <v>Reproducible</v>
      </c>
      <c r="AG68" s="9">
        <f t="shared" ref="AG68:AK68" si="75">D68+M68+V68</f>
        <v>0</v>
      </c>
      <c r="AH68" s="9">
        <f t="shared" si="75"/>
        <v>0</v>
      </c>
      <c r="AI68" s="9">
        <f t="shared" si="75"/>
        <v>0</v>
      </c>
      <c r="AJ68" s="9">
        <f t="shared" si="75"/>
        <v>2</v>
      </c>
      <c r="AK68" s="9">
        <f t="shared" si="75"/>
        <v>0</v>
      </c>
      <c r="AL68" s="9">
        <f>COUNTIF(AD68:AF68, Categories!C$1)</f>
        <v>2</v>
      </c>
      <c r="AM68" s="12" t="str">
        <f>IF(AD68="", "", IF(OR(AND(AD68=AE68, AD68=Categories!C$3), AND(AE68=AF68,AE68=Categories!C$3), AND(AD68=AF68, AD68=Categories!C$3)), Categories!D$3, IF(OR(AND(AD68&lt;&gt;AE68, AND(AD68&lt;&gt;Categories!C$3, AE68&lt;&gt;Categories!C$3)), AND(AE68&lt;&gt;AF68, AND(AF68&lt;&gt;Categories!C$3, AE68&lt;&gt;Categories!C$3)), AND(AD68&lt;&gt;AF68, AND(AD68&lt;&gt;Categories!C$3, AF68&lt;&gt;Categories!C$3))), Categories!D$2, Categories!D$1)))</f>
        <v>Disagreement</v>
      </c>
      <c r="AN68" s="23" t="s">
        <v>58</v>
      </c>
      <c r="AO68" s="6">
        <v>0.0</v>
      </c>
      <c r="AP68" s="6"/>
      <c r="AQ68" s="6"/>
      <c r="AR68" s="6"/>
    </row>
    <row r="69">
      <c r="A69" s="6" t="s">
        <v>391</v>
      </c>
      <c r="B69" s="6" t="s">
        <v>392</v>
      </c>
      <c r="C69" s="6" t="s">
        <v>393</v>
      </c>
      <c r="D69" s="9">
        <v>1.0</v>
      </c>
      <c r="E69" s="9">
        <v>1.0</v>
      </c>
      <c r="F69" s="9">
        <v>1.0</v>
      </c>
      <c r="G69" s="9">
        <v>0.0</v>
      </c>
      <c r="H69" s="9">
        <v>0.0</v>
      </c>
      <c r="I69" s="9">
        <v>1.0</v>
      </c>
      <c r="J69" s="9" t="s">
        <v>253</v>
      </c>
      <c r="K69" s="9" t="s">
        <v>254</v>
      </c>
      <c r="L69" s="6" t="s">
        <v>394</v>
      </c>
      <c r="M69" s="9">
        <v>0.0</v>
      </c>
      <c r="N69" s="9">
        <v>1.0</v>
      </c>
      <c r="O69" s="9">
        <v>0.0</v>
      </c>
      <c r="P69" s="9">
        <v>0.0</v>
      </c>
      <c r="Q69" s="9">
        <v>0.0</v>
      </c>
      <c r="R69" s="9">
        <v>0.0</v>
      </c>
      <c r="S69" s="9" t="s">
        <v>256</v>
      </c>
      <c r="T69" s="9" t="s">
        <v>259</v>
      </c>
      <c r="U69" s="6" t="s">
        <v>395</v>
      </c>
      <c r="V69" s="9">
        <v>0.0</v>
      </c>
      <c r="W69" s="9">
        <v>0.0</v>
      </c>
      <c r="X69" s="9">
        <v>1.0</v>
      </c>
      <c r="Y69" s="9">
        <v>0.0</v>
      </c>
      <c r="Z69" s="9">
        <v>0.0</v>
      </c>
      <c r="AA69" s="9">
        <v>1.0</v>
      </c>
      <c r="AB69" s="9" t="s">
        <v>253</v>
      </c>
      <c r="AC69" s="9" t="s">
        <v>259</v>
      </c>
      <c r="AD69" s="6" t="str">
        <f>IF(J69="", "",IF(J69=Categories!A$1, Categories!C$1, IF(J69=Categories!A$2, Categories!C$2, IF(AND(J69=Categories!A$3, K69=Categories!B$2), Categories!C$1, IF(AND(J69=Categories!A$3, OR(K69=Categories!B$1, K69=Categories!B$3)), Categories!C$2, Categories!C$3)))))</f>
        <v>Irreproducible</v>
      </c>
      <c r="AE69" s="6" t="str">
        <f>IF(S69="", "", IF(S69=Categories!A$1, Categories!C$1, IF(S69=Categories!A$2, Categories!C$2, IF(AND(S69=Categories!A$3, T69=Categories!B$2), Categories!C$1, IF(AND(S69=Categories!A$3, OR(T69=Categories!B$1, T69=Categories!B$3)), Categories!C$2, Categories!C$3)))))</f>
        <v>Reproducible</v>
      </c>
      <c r="AF69" s="10" t="str">
        <f>IF(AB69="", "", IF(AB69=Categories!A$1, Categories!C$1, IF(AB69=Categories!A$2, Categories!C$2, IF(AND(AB69=Categories!A$3, AC69=Categories!B$2), Categories!C$1, IF(AND(AB69=Categories!A$3, OR(AC69=Categories!B$1, AC69=Categories!B$3)), Categories!C$2, Categories!C$3)))))</f>
        <v>Reproducible</v>
      </c>
      <c r="AG69" s="9">
        <f t="shared" ref="AG69:AK69" si="76">D69+M69+V69</f>
        <v>1</v>
      </c>
      <c r="AH69" s="9">
        <f t="shared" si="76"/>
        <v>2</v>
      </c>
      <c r="AI69" s="9">
        <f t="shared" si="76"/>
        <v>2</v>
      </c>
      <c r="AJ69" s="9">
        <f t="shared" si="76"/>
        <v>0</v>
      </c>
      <c r="AK69" s="9">
        <f t="shared" si="76"/>
        <v>0</v>
      </c>
      <c r="AL69" s="9">
        <f>COUNTIF(AD69:AF69, Categories!C$1)</f>
        <v>2</v>
      </c>
      <c r="AM69" s="12" t="str">
        <f>IF(AD69="", "", IF(OR(AND(AD69=AE69, AD69=Categories!C$3), AND(AE69=AF69,AE69=Categories!C$3), AND(AD69=AF69, AD69=Categories!C$3)), Categories!D$3, IF(OR(AND(AD69&lt;&gt;AE69, AND(AD69&lt;&gt;Categories!C$3, AE69&lt;&gt;Categories!C$3)), AND(AE69&lt;&gt;AF69, AND(AF69&lt;&gt;Categories!C$3, AE69&lt;&gt;Categories!C$3)), AND(AD69&lt;&gt;AF69, AND(AD69&lt;&gt;Categories!C$3, AF69&lt;&gt;Categories!C$3))), Categories!D$2, Categories!D$1)))</f>
        <v>Disagreement</v>
      </c>
      <c r="AN69" s="19" t="s">
        <v>396</v>
      </c>
      <c r="AO69" s="6">
        <v>1.0</v>
      </c>
      <c r="AP69" s="6"/>
      <c r="AQ69" s="6"/>
      <c r="AR69" s="6"/>
    </row>
    <row r="70">
      <c r="A70" s="6" t="s">
        <v>397</v>
      </c>
      <c r="B70" s="6" t="s">
        <v>398</v>
      </c>
      <c r="C70" s="6" t="s">
        <v>399</v>
      </c>
      <c r="D70" s="9">
        <v>0.0</v>
      </c>
      <c r="E70" s="9">
        <v>0.0</v>
      </c>
      <c r="F70" s="9">
        <v>0.0</v>
      </c>
      <c r="G70" s="9">
        <v>0.0</v>
      </c>
      <c r="H70" s="9">
        <v>0.0</v>
      </c>
      <c r="I70" s="9">
        <v>0.0</v>
      </c>
      <c r="J70" s="9" t="s">
        <v>256</v>
      </c>
      <c r="K70" s="9" t="s">
        <v>257</v>
      </c>
      <c r="L70" s="6" t="s">
        <v>400</v>
      </c>
      <c r="M70" s="9">
        <v>0.0</v>
      </c>
      <c r="N70" s="9">
        <v>0.0</v>
      </c>
      <c r="O70" s="9">
        <v>0.0</v>
      </c>
      <c r="P70" s="9">
        <v>0.0</v>
      </c>
      <c r="Q70" s="9">
        <v>0.0</v>
      </c>
      <c r="R70" s="9">
        <v>0.0</v>
      </c>
      <c r="S70" s="9" t="s">
        <v>256</v>
      </c>
      <c r="T70" s="9" t="s">
        <v>257</v>
      </c>
      <c r="U70" s="6" t="s">
        <v>401</v>
      </c>
      <c r="V70" s="9">
        <v>0.0</v>
      </c>
      <c r="W70" s="9">
        <v>0.0</v>
      </c>
      <c r="X70" s="9">
        <v>0.0</v>
      </c>
      <c r="Y70" s="9">
        <v>0.0</v>
      </c>
      <c r="Z70" s="9">
        <v>0.0</v>
      </c>
      <c r="AA70" s="9">
        <v>0.0</v>
      </c>
      <c r="AB70" s="9" t="s">
        <v>273</v>
      </c>
      <c r="AC70" s="9" t="s">
        <v>257</v>
      </c>
      <c r="AD70" s="6" t="str">
        <f>IF(J70="", "",IF(J70=Categories!A$1, Categories!C$1, IF(J70=Categories!A$2, Categories!C$2, IF(AND(J70=Categories!A$3, K70=Categories!B$2), Categories!C$1, IF(AND(J70=Categories!A$3, OR(K70=Categories!B$1, K70=Categories!B$3)), Categories!C$2, Categories!C$3)))))</f>
        <v>Reproducible</v>
      </c>
      <c r="AE70" s="6" t="str">
        <f>IF(S70="", "", IF(S70=Categories!A$1, Categories!C$1, IF(S70=Categories!A$2, Categories!C$2, IF(AND(S70=Categories!A$3, T70=Categories!B$2), Categories!C$1, IF(AND(S70=Categories!A$3, OR(T70=Categories!B$1, T70=Categories!B$3)), Categories!C$2, Categories!C$3)))))</f>
        <v>Reproducible</v>
      </c>
      <c r="AF70" s="10" t="str">
        <f>IF(AB70="", "", IF(AB70=Categories!A$1, Categories!C$1, IF(AB70=Categories!A$2, Categories!C$2, IF(AND(AB70=Categories!A$3, AC70=Categories!B$2), Categories!C$1, IF(AND(AB70=Categories!A$3, OR(AC70=Categories!B$1, AC70=Categories!B$3)), Categories!C$2, Categories!C$3)))))</f>
        <v>Irreproducible</v>
      </c>
      <c r="AG70" s="9">
        <f t="shared" ref="AG70:AK70" si="77">D70+M70+V70</f>
        <v>0</v>
      </c>
      <c r="AH70" s="9">
        <f t="shared" si="77"/>
        <v>0</v>
      </c>
      <c r="AI70" s="9">
        <f t="shared" si="77"/>
        <v>0</v>
      </c>
      <c r="AJ70" s="9">
        <f t="shared" si="77"/>
        <v>0</v>
      </c>
      <c r="AK70" s="9">
        <f t="shared" si="77"/>
        <v>0</v>
      </c>
      <c r="AL70" s="9">
        <f>COUNTIF(AD70:AF70, Categories!C$1)</f>
        <v>2</v>
      </c>
      <c r="AM70" s="12" t="str">
        <f>IF(AD70="", "", IF(OR(AND(AD70=AE70, AD70=Categories!C$3), AND(AE70=AF70,AE70=Categories!C$3), AND(AD70=AF70, AD70=Categories!C$3)), Categories!D$3, IF(OR(AND(AD70&lt;&gt;AE70, AND(AD70&lt;&gt;Categories!C$3, AE70&lt;&gt;Categories!C$3)), AND(AE70&lt;&gt;AF70, AND(AF70&lt;&gt;Categories!C$3, AE70&lt;&gt;Categories!C$3)), AND(AD70&lt;&gt;AF70, AND(AD70&lt;&gt;Categories!C$3, AF70&lt;&gt;Categories!C$3))), Categories!D$2, Categories!D$1)))</f>
        <v>Disagreement</v>
      </c>
      <c r="AN70" s="19" t="s">
        <v>402</v>
      </c>
      <c r="AO70" s="6">
        <v>1.0</v>
      </c>
      <c r="AP70" s="6"/>
      <c r="AQ70" s="6"/>
      <c r="AR70" s="6"/>
    </row>
    <row r="71" ht="104.25" customHeight="1">
      <c r="A71" s="6" t="s">
        <v>403</v>
      </c>
      <c r="B71" s="6" t="s">
        <v>404</v>
      </c>
      <c r="C71" s="6" t="s">
        <v>405</v>
      </c>
      <c r="D71" s="9">
        <v>1.0</v>
      </c>
      <c r="E71" s="9">
        <v>1.0</v>
      </c>
      <c r="F71" s="9">
        <v>0.0</v>
      </c>
      <c r="G71" s="9">
        <v>1.0</v>
      </c>
      <c r="H71" s="9">
        <v>0.0</v>
      </c>
      <c r="I71" s="9">
        <v>0.0</v>
      </c>
      <c r="J71" s="9" t="s">
        <v>256</v>
      </c>
      <c r="K71" s="9" t="s">
        <v>254</v>
      </c>
      <c r="L71" s="6" t="s">
        <v>406</v>
      </c>
      <c r="M71" s="9">
        <v>0.0</v>
      </c>
      <c r="N71" s="9">
        <v>0.0</v>
      </c>
      <c r="O71" s="9">
        <v>0.0</v>
      </c>
      <c r="P71" s="9">
        <v>0.0</v>
      </c>
      <c r="Q71" s="9">
        <v>0.0</v>
      </c>
      <c r="R71" s="9">
        <v>0.0</v>
      </c>
      <c r="S71" s="9" t="s">
        <v>256</v>
      </c>
      <c r="T71" s="9" t="s">
        <v>259</v>
      </c>
      <c r="U71" s="6" t="s">
        <v>407</v>
      </c>
      <c r="V71" s="9">
        <v>1.0</v>
      </c>
      <c r="W71" s="9">
        <v>0.0</v>
      </c>
      <c r="X71" s="9">
        <v>1.0</v>
      </c>
      <c r="Y71" s="9">
        <v>1.0</v>
      </c>
      <c r="Z71" s="9">
        <v>0.0</v>
      </c>
      <c r="AA71" s="9">
        <v>1.0</v>
      </c>
      <c r="AB71" s="9" t="s">
        <v>256</v>
      </c>
      <c r="AC71" s="9" t="s">
        <v>254</v>
      </c>
      <c r="AD71" s="6" t="str">
        <f>IF(J71="", "",IF(J71=Categories!A$1, Categories!C$1, IF(J71=Categories!A$2, Categories!C$2, IF(AND(J71=Categories!A$3, K71=Categories!B$2), Categories!C$1, IF(AND(J71=Categories!A$3, OR(K71=Categories!B$1, K71=Categories!B$3)), Categories!C$2, Categories!C$3)))))</f>
        <v>Reproducible</v>
      </c>
      <c r="AE71" s="6" t="str">
        <f>IF(S71="", "", IF(S71=Categories!A$1, Categories!C$1, IF(S71=Categories!A$2, Categories!C$2, IF(AND(S71=Categories!A$3, T71=Categories!B$2), Categories!C$1, IF(AND(S71=Categories!A$3, OR(T71=Categories!B$1, T71=Categories!B$3)), Categories!C$2, Categories!C$3)))))</f>
        <v>Reproducible</v>
      </c>
      <c r="AF71" s="10" t="str">
        <f>IF(AB71="", "", IF(AB71=Categories!A$1, Categories!C$1, IF(AB71=Categories!A$2, Categories!C$2, IF(AND(AB71=Categories!A$3, AC71=Categories!B$2), Categories!C$1, IF(AND(AB71=Categories!A$3, OR(AC71=Categories!B$1, AC71=Categories!B$3)), Categories!C$2, Categories!C$3)))))</f>
        <v>Reproducible</v>
      </c>
      <c r="AG71" s="9">
        <f t="shared" ref="AG71:AK71" si="78">D71+M71+V71</f>
        <v>2</v>
      </c>
      <c r="AH71" s="9">
        <f t="shared" si="78"/>
        <v>1</v>
      </c>
      <c r="AI71" s="9">
        <f t="shared" si="78"/>
        <v>1</v>
      </c>
      <c r="AJ71" s="9">
        <f t="shared" si="78"/>
        <v>2</v>
      </c>
      <c r="AK71" s="9">
        <f t="shared" si="78"/>
        <v>0</v>
      </c>
      <c r="AL71" s="9">
        <f>COUNTIF(AD71:AF71, Categories!C$1)</f>
        <v>3</v>
      </c>
      <c r="AM71" s="12" t="str">
        <f>IF(AD71="", "", IF(OR(AND(AD71=AE71, AD71=Categories!C$3), AND(AE71=AF71,AE71=Categories!C$3), AND(AD71=AF71, AD71=Categories!C$3)), Categories!D$3, IF(OR(AND(AD71&lt;&gt;AE71, AND(AD71&lt;&gt;Categories!C$3, AE71&lt;&gt;Categories!C$3)), AND(AE71&lt;&gt;AF71, AND(AF71&lt;&gt;Categories!C$3, AE71&lt;&gt;Categories!C$3)), AND(AD71&lt;&gt;AF71, AND(AD71&lt;&gt;Categories!C$3, AF71&lt;&gt;Categories!C$3))), Categories!D$2, Categories!D$1)))</f>
        <v>Agreement</v>
      </c>
      <c r="AN71" s="19" t="s">
        <v>408</v>
      </c>
      <c r="AO71" s="6">
        <v>1.0</v>
      </c>
      <c r="AP71" s="6"/>
      <c r="AQ71" s="6"/>
      <c r="AR71" s="6"/>
    </row>
    <row r="72">
      <c r="A72" s="6" t="s">
        <v>409</v>
      </c>
      <c r="B72" s="6" t="s">
        <v>410</v>
      </c>
      <c r="C72" s="6" t="s">
        <v>411</v>
      </c>
      <c r="D72" s="9">
        <v>0.0</v>
      </c>
      <c r="E72" s="9">
        <v>0.0</v>
      </c>
      <c r="F72" s="9">
        <v>1.0</v>
      </c>
      <c r="G72" s="9">
        <v>0.0</v>
      </c>
      <c r="H72" s="9">
        <v>0.0</v>
      </c>
      <c r="I72" s="9">
        <v>1.0</v>
      </c>
      <c r="J72" s="9" t="s">
        <v>253</v>
      </c>
      <c r="K72" s="9" t="s">
        <v>259</v>
      </c>
      <c r="L72" s="6" t="s">
        <v>412</v>
      </c>
      <c r="M72" s="9">
        <v>0.0</v>
      </c>
      <c r="N72" s="9">
        <v>0.0</v>
      </c>
      <c r="O72" s="9">
        <v>1.0</v>
      </c>
      <c r="P72" s="9">
        <v>0.0</v>
      </c>
      <c r="Q72" s="9">
        <v>0.0</v>
      </c>
      <c r="R72" s="9">
        <v>1.0</v>
      </c>
      <c r="S72" s="9" t="s">
        <v>256</v>
      </c>
      <c r="T72" s="9" t="s">
        <v>259</v>
      </c>
      <c r="U72" s="6" t="s">
        <v>413</v>
      </c>
      <c r="V72" s="9">
        <v>0.0</v>
      </c>
      <c r="W72" s="9">
        <v>1.0</v>
      </c>
      <c r="X72" s="9">
        <v>0.0</v>
      </c>
      <c r="Y72" s="9">
        <v>0.0</v>
      </c>
      <c r="Z72" s="9">
        <v>0.0</v>
      </c>
      <c r="AA72" s="9">
        <v>0.0</v>
      </c>
      <c r="AB72" s="9" t="s">
        <v>256</v>
      </c>
      <c r="AC72" s="9" t="s">
        <v>259</v>
      </c>
      <c r="AD72" s="6" t="str">
        <f>IF(J72="", "",IF(J72=Categories!A$1, Categories!C$1, IF(J72=Categories!A$2, Categories!C$2, IF(AND(J72=Categories!A$3, K72=Categories!B$2), Categories!C$1, IF(AND(J72=Categories!A$3, OR(K72=Categories!B$1, K72=Categories!B$3)), Categories!C$2, Categories!C$3)))))</f>
        <v>Reproducible</v>
      </c>
      <c r="AE72" s="6" t="str">
        <f>IF(S72="", "", IF(S72=Categories!A$1, Categories!C$1, IF(S72=Categories!A$2, Categories!C$2, IF(AND(S72=Categories!A$3, T72=Categories!B$2), Categories!C$1, IF(AND(S72=Categories!A$3, OR(T72=Categories!B$1, T72=Categories!B$3)), Categories!C$2, Categories!C$3)))))</f>
        <v>Reproducible</v>
      </c>
      <c r="AF72" s="10" t="str">
        <f>IF(AB72="", "", IF(AB72=Categories!A$1, Categories!C$1, IF(AB72=Categories!A$2, Categories!C$2, IF(AND(AB72=Categories!A$3, AC72=Categories!B$2), Categories!C$1, IF(AND(AB72=Categories!A$3, OR(AC72=Categories!B$1, AC72=Categories!B$3)), Categories!C$2, Categories!C$3)))))</f>
        <v>Reproducible</v>
      </c>
      <c r="AG72" s="9">
        <f t="shared" ref="AG72:AK72" si="79">D72+M72+V72</f>
        <v>0</v>
      </c>
      <c r="AH72" s="9">
        <f t="shared" si="79"/>
        <v>1</v>
      </c>
      <c r="AI72" s="9">
        <f t="shared" si="79"/>
        <v>2</v>
      </c>
      <c r="AJ72" s="9">
        <f t="shared" si="79"/>
        <v>0</v>
      </c>
      <c r="AK72" s="9">
        <f t="shared" si="79"/>
        <v>0</v>
      </c>
      <c r="AL72" s="9">
        <f>COUNTIF(AD72:AF72, Categories!C$1)</f>
        <v>3</v>
      </c>
      <c r="AM72" s="12" t="str">
        <f>IF(AD72="", "", IF(OR(AND(AD72=AE72, AD72=Categories!C$3), AND(AE72=AF72,AE72=Categories!C$3), AND(AD72=AF72, AD72=Categories!C$3)), Categories!D$3, IF(OR(AND(AD72&lt;&gt;AE72, AND(AD72&lt;&gt;Categories!C$3, AE72&lt;&gt;Categories!C$3)), AND(AE72&lt;&gt;AF72, AND(AF72&lt;&gt;Categories!C$3, AE72&lt;&gt;Categories!C$3)), AND(AD72&lt;&gt;AF72, AND(AD72&lt;&gt;Categories!C$3, AF72&lt;&gt;Categories!C$3))), Categories!D$2, Categories!D$1)))</f>
        <v>Agreement</v>
      </c>
      <c r="AN72" s="19" t="s">
        <v>414</v>
      </c>
      <c r="AO72" s="6">
        <v>0.0</v>
      </c>
      <c r="AP72" s="6"/>
      <c r="AQ72" s="6"/>
      <c r="AR72" s="6"/>
    </row>
    <row r="73">
      <c r="A73" s="6" t="s">
        <v>415</v>
      </c>
      <c r="B73" s="6" t="s">
        <v>416</v>
      </c>
      <c r="C73" s="6" t="s">
        <v>417</v>
      </c>
      <c r="D73" s="9">
        <v>0.0</v>
      </c>
      <c r="E73" s="9">
        <v>1.0</v>
      </c>
      <c r="F73" s="9">
        <v>1.0</v>
      </c>
      <c r="G73" s="9">
        <v>0.0</v>
      </c>
      <c r="H73" s="9">
        <v>0.0</v>
      </c>
      <c r="I73" s="9">
        <v>1.0</v>
      </c>
      <c r="J73" s="9" t="s">
        <v>253</v>
      </c>
      <c r="K73" s="9" t="s">
        <v>259</v>
      </c>
      <c r="L73" s="6" t="s">
        <v>418</v>
      </c>
      <c r="M73" s="9">
        <v>0.0</v>
      </c>
      <c r="N73" s="9">
        <v>1.0</v>
      </c>
      <c r="O73" s="9">
        <v>1.0</v>
      </c>
      <c r="P73" s="9">
        <v>0.0</v>
      </c>
      <c r="Q73" s="9">
        <v>0.0</v>
      </c>
      <c r="R73" s="9">
        <v>0.0</v>
      </c>
      <c r="S73" s="9" t="s">
        <v>253</v>
      </c>
      <c r="T73" s="9" t="s">
        <v>254</v>
      </c>
      <c r="U73" s="6" t="s">
        <v>419</v>
      </c>
      <c r="V73" s="9">
        <v>1.0</v>
      </c>
      <c r="W73" s="9">
        <v>0.0</v>
      </c>
      <c r="X73" s="9">
        <v>0.0</v>
      </c>
      <c r="Y73" s="9">
        <v>1.0</v>
      </c>
      <c r="Z73" s="9">
        <v>0.0</v>
      </c>
      <c r="AA73" s="9">
        <v>0.0</v>
      </c>
      <c r="AB73" s="9" t="s">
        <v>256</v>
      </c>
      <c r="AC73" s="9" t="s">
        <v>259</v>
      </c>
      <c r="AD73" s="6" t="str">
        <f>IF(J73="", "",IF(J73=Categories!A$1, Categories!C$1, IF(J73=Categories!A$2, Categories!C$2, IF(AND(J73=Categories!A$3, K73=Categories!B$2), Categories!C$1, IF(AND(J73=Categories!A$3, OR(K73=Categories!B$1, K73=Categories!B$3)), Categories!C$2, Categories!C$3)))))</f>
        <v>Reproducible</v>
      </c>
      <c r="AE73" s="6" t="str">
        <f>IF(S73="", "", IF(S73=Categories!A$1, Categories!C$1, IF(S73=Categories!A$2, Categories!C$2, IF(AND(S73=Categories!A$3, T73=Categories!B$2), Categories!C$1, IF(AND(S73=Categories!A$3, OR(T73=Categories!B$1, T73=Categories!B$3)), Categories!C$2, Categories!C$3)))))</f>
        <v>Irreproducible</v>
      </c>
      <c r="AF73" s="10" t="str">
        <f>IF(AB73="", "", IF(AB73=Categories!A$1, Categories!C$1, IF(AB73=Categories!A$2, Categories!C$2, IF(AND(AB73=Categories!A$3, AC73=Categories!B$2), Categories!C$1, IF(AND(AB73=Categories!A$3, OR(AC73=Categories!B$1, AC73=Categories!B$3)), Categories!C$2, Categories!C$3)))))</f>
        <v>Reproducible</v>
      </c>
      <c r="AG73" s="9">
        <f t="shared" ref="AG73:AK73" si="80">D73+M73+V73</f>
        <v>1</v>
      </c>
      <c r="AH73" s="9">
        <f t="shared" si="80"/>
        <v>2</v>
      </c>
      <c r="AI73" s="9">
        <f t="shared" si="80"/>
        <v>2</v>
      </c>
      <c r="AJ73" s="9">
        <f t="shared" si="80"/>
        <v>1</v>
      </c>
      <c r="AK73" s="9">
        <f t="shared" si="80"/>
        <v>0</v>
      </c>
      <c r="AL73" s="9">
        <f>COUNTIF(AD73:AF73, Categories!C$1)</f>
        <v>2</v>
      </c>
      <c r="AM73" s="12" t="str">
        <f>IF(AD73="", "", IF(OR(AND(AD73=AE73, AD73=Categories!C$3), AND(AE73=AF73,AE73=Categories!C$3), AND(AD73=AF73, AD73=Categories!C$3)), Categories!D$3, IF(OR(AND(AD73&lt;&gt;AE73, AND(AD73&lt;&gt;Categories!C$3, AE73&lt;&gt;Categories!C$3)), AND(AE73&lt;&gt;AF73, AND(AF73&lt;&gt;Categories!C$3, AE73&lt;&gt;Categories!C$3)), AND(AD73&lt;&gt;AF73, AND(AD73&lt;&gt;Categories!C$3, AF73&lt;&gt;Categories!C$3))), Categories!D$2, Categories!D$1)))</f>
        <v>Disagreement</v>
      </c>
      <c r="AN73" s="19" t="s">
        <v>420</v>
      </c>
      <c r="AO73" s="6">
        <v>1.0</v>
      </c>
      <c r="AP73" s="6"/>
      <c r="AQ73" s="6"/>
      <c r="AR73" s="6"/>
    </row>
    <row r="74">
      <c r="A74" s="6" t="s">
        <v>421</v>
      </c>
      <c r="B74" s="6" t="s">
        <v>422</v>
      </c>
      <c r="C74" s="6" t="s">
        <v>423</v>
      </c>
      <c r="D74" s="9">
        <v>1.0</v>
      </c>
      <c r="E74" s="9">
        <v>0.0</v>
      </c>
      <c r="F74" s="9">
        <v>1.0</v>
      </c>
      <c r="G74" s="9">
        <v>1.0</v>
      </c>
      <c r="H74" s="9">
        <v>0.0</v>
      </c>
      <c r="I74" s="9">
        <v>1.0</v>
      </c>
      <c r="J74" s="9" t="s">
        <v>253</v>
      </c>
      <c r="K74" s="9" t="s">
        <v>259</v>
      </c>
      <c r="L74" s="6" t="s">
        <v>236</v>
      </c>
      <c r="M74" s="9">
        <v>0.0</v>
      </c>
      <c r="N74" s="9">
        <v>0.0</v>
      </c>
      <c r="O74" s="9">
        <v>1.0</v>
      </c>
      <c r="P74" s="9">
        <v>0.0</v>
      </c>
      <c r="Q74" s="9">
        <v>0.0</v>
      </c>
      <c r="R74" s="9">
        <v>0.0</v>
      </c>
      <c r="S74" s="9" t="s">
        <v>253</v>
      </c>
      <c r="T74" s="9" t="s">
        <v>259</v>
      </c>
      <c r="U74" s="6" t="s">
        <v>424</v>
      </c>
      <c r="V74" s="9">
        <v>0.0</v>
      </c>
      <c r="W74" s="9">
        <v>0.0</v>
      </c>
      <c r="X74" s="9">
        <v>0.0</v>
      </c>
      <c r="Y74" s="9">
        <v>0.0</v>
      </c>
      <c r="Z74" s="9">
        <v>0.0</v>
      </c>
      <c r="AA74" s="9">
        <v>0.0</v>
      </c>
      <c r="AB74" s="9" t="s">
        <v>256</v>
      </c>
      <c r="AC74" s="9" t="s">
        <v>257</v>
      </c>
      <c r="AD74" s="6" t="str">
        <f>IF(J74="", "",IF(J74=Categories!A$1, Categories!C$1, IF(J74=Categories!A$2, Categories!C$2, IF(AND(J74=Categories!A$3, K74=Categories!B$2), Categories!C$1, IF(AND(J74=Categories!A$3, OR(K74=Categories!B$1, K74=Categories!B$3)), Categories!C$2, Categories!C$3)))))</f>
        <v>Reproducible</v>
      </c>
      <c r="AE74" s="6" t="str">
        <f>IF(S74="", "", IF(S74=Categories!A$1, Categories!C$1, IF(S74=Categories!A$2, Categories!C$2, IF(AND(S74=Categories!A$3, T74=Categories!B$2), Categories!C$1, IF(AND(S74=Categories!A$3, OR(T74=Categories!B$1, T74=Categories!B$3)), Categories!C$2, Categories!C$3)))))</f>
        <v>Reproducible</v>
      </c>
      <c r="AF74" s="10" t="str">
        <f>IF(AB74="", "", IF(AB74=Categories!A$1, Categories!C$1, IF(AB74=Categories!A$2, Categories!C$2, IF(AND(AB74=Categories!A$3, AC74=Categories!B$2), Categories!C$1, IF(AND(AB74=Categories!A$3, OR(AC74=Categories!B$1, AC74=Categories!B$3)), Categories!C$2, Categories!C$3)))))</f>
        <v>Reproducible</v>
      </c>
      <c r="AG74" s="9">
        <f t="shared" ref="AG74:AK74" si="81">D74+M74+V74</f>
        <v>1</v>
      </c>
      <c r="AH74" s="9">
        <f t="shared" si="81"/>
        <v>0</v>
      </c>
      <c r="AI74" s="9">
        <f t="shared" si="81"/>
        <v>2</v>
      </c>
      <c r="AJ74" s="9">
        <f t="shared" si="81"/>
        <v>1</v>
      </c>
      <c r="AK74" s="9">
        <f t="shared" si="81"/>
        <v>0</v>
      </c>
      <c r="AL74" s="9">
        <f>COUNTIF(AD74:AF74, Categories!C$1)</f>
        <v>3</v>
      </c>
      <c r="AM74" s="12" t="str">
        <f>IF(AD74="", "", IF(OR(AND(AD74=AE74, AD74=Categories!C$3), AND(AE74=AF74,AE74=Categories!C$3), AND(AD74=AF74, AD74=Categories!C$3)), Categories!D$3, IF(OR(AND(AD74&lt;&gt;AE74, AND(AD74&lt;&gt;Categories!C$3, AE74&lt;&gt;Categories!C$3)), AND(AE74&lt;&gt;AF74, AND(AF74&lt;&gt;Categories!C$3, AE74&lt;&gt;Categories!C$3)), AND(AD74&lt;&gt;AF74, AND(AD74&lt;&gt;Categories!C$3, AF74&lt;&gt;Categories!C$3))), Categories!D$2, Categories!D$1)))</f>
        <v>Agreement</v>
      </c>
      <c r="AN74" s="23" t="s">
        <v>58</v>
      </c>
      <c r="AO74" s="6">
        <v>0.0</v>
      </c>
      <c r="AP74" s="6"/>
      <c r="AQ74" s="6"/>
      <c r="AR74" s="6"/>
    </row>
    <row r="75">
      <c r="A75" s="6" t="s">
        <v>425</v>
      </c>
      <c r="B75" s="6" t="s">
        <v>426</v>
      </c>
      <c r="C75" s="6" t="s">
        <v>427</v>
      </c>
      <c r="D75" s="9">
        <v>1.0</v>
      </c>
      <c r="E75" s="9">
        <v>1.0</v>
      </c>
      <c r="F75" s="9">
        <v>0.0</v>
      </c>
      <c r="G75" s="9">
        <v>1.0</v>
      </c>
      <c r="H75" s="9">
        <v>0.0</v>
      </c>
      <c r="I75" s="9">
        <v>0.0</v>
      </c>
      <c r="J75" s="9" t="s">
        <v>256</v>
      </c>
      <c r="K75" s="9" t="s">
        <v>254</v>
      </c>
      <c r="L75" s="6" t="s">
        <v>428</v>
      </c>
      <c r="M75" s="9">
        <v>0.0</v>
      </c>
      <c r="N75" s="9">
        <v>1.0</v>
      </c>
      <c r="O75" s="9">
        <v>1.0</v>
      </c>
      <c r="P75" s="9">
        <v>0.0</v>
      </c>
      <c r="Q75" s="9">
        <v>0.0</v>
      </c>
      <c r="R75" s="9">
        <v>0.0</v>
      </c>
      <c r="S75" s="9" t="s">
        <v>253</v>
      </c>
      <c r="T75" s="9" t="s">
        <v>254</v>
      </c>
      <c r="U75" s="6" t="s">
        <v>429</v>
      </c>
      <c r="V75" s="9">
        <v>1.0</v>
      </c>
      <c r="W75" s="9">
        <v>1.0</v>
      </c>
      <c r="X75" s="9">
        <v>1.0</v>
      </c>
      <c r="Y75" s="9">
        <v>1.0</v>
      </c>
      <c r="Z75" s="9">
        <v>0.0</v>
      </c>
      <c r="AA75" s="9">
        <v>0.0</v>
      </c>
      <c r="AB75" s="9" t="s">
        <v>273</v>
      </c>
      <c r="AC75" s="9" t="s">
        <v>254</v>
      </c>
      <c r="AD75" s="6" t="str">
        <f>IF(J75="", "",IF(J75=Categories!A$1, Categories!C$1, IF(J75=Categories!A$2, Categories!C$2, IF(AND(J75=Categories!A$3, K75=Categories!B$2), Categories!C$1, IF(AND(J75=Categories!A$3, OR(K75=Categories!B$1, K75=Categories!B$3)), Categories!C$2, Categories!C$3)))))</f>
        <v>Reproducible</v>
      </c>
      <c r="AE75" s="6" t="str">
        <f>IF(S75="", "", IF(S75=Categories!A$1, Categories!C$1, IF(S75=Categories!A$2, Categories!C$2, IF(AND(S75=Categories!A$3, T75=Categories!B$2), Categories!C$1, IF(AND(S75=Categories!A$3, OR(T75=Categories!B$1, T75=Categories!B$3)), Categories!C$2, Categories!C$3)))))</f>
        <v>Irreproducible</v>
      </c>
      <c r="AF75" s="10" t="str">
        <f>IF(AB75="", "", IF(AB75=Categories!A$1, Categories!C$1, IF(AB75=Categories!A$2, Categories!C$2, IF(AND(AB75=Categories!A$3, AC75=Categories!B$2), Categories!C$1, IF(AND(AB75=Categories!A$3, OR(AC75=Categories!B$1, AC75=Categories!B$3)), Categories!C$2, Categories!C$3)))))</f>
        <v>Irreproducible</v>
      </c>
      <c r="AG75" s="9">
        <f t="shared" ref="AG75:AK75" si="82">D75+M75+V75</f>
        <v>2</v>
      </c>
      <c r="AH75" s="9">
        <f t="shared" si="82"/>
        <v>3</v>
      </c>
      <c r="AI75" s="9">
        <f t="shared" si="82"/>
        <v>2</v>
      </c>
      <c r="AJ75" s="9">
        <f t="shared" si="82"/>
        <v>2</v>
      </c>
      <c r="AK75" s="9">
        <f t="shared" si="82"/>
        <v>0</v>
      </c>
      <c r="AL75" s="9">
        <f>COUNTIF(AD75:AF75, Categories!C$1)</f>
        <v>1</v>
      </c>
      <c r="AM75" s="12" t="str">
        <f>IF(AD75="", "", IF(OR(AND(AD75=AE75, AD75=Categories!C$3), AND(AE75=AF75,AE75=Categories!C$3), AND(AD75=AF75, AD75=Categories!C$3)), Categories!D$3, IF(OR(AND(AD75&lt;&gt;AE75, AND(AD75&lt;&gt;Categories!C$3, AE75&lt;&gt;Categories!C$3)), AND(AE75&lt;&gt;AF75, AND(AF75&lt;&gt;Categories!C$3, AE75&lt;&gt;Categories!C$3)), AND(AD75&lt;&gt;AF75, AND(AD75&lt;&gt;Categories!C$3, AF75&lt;&gt;Categories!C$3))), Categories!D$2, Categories!D$1)))</f>
        <v>Disagreement</v>
      </c>
      <c r="AN75" s="23" t="s">
        <v>58</v>
      </c>
      <c r="AO75" s="6">
        <v>0.0</v>
      </c>
      <c r="AP75" s="6"/>
      <c r="AQ75" s="6"/>
      <c r="AR75" s="6"/>
    </row>
    <row r="76">
      <c r="A76" s="6" t="s">
        <v>430</v>
      </c>
      <c r="B76" s="6" t="s">
        <v>431</v>
      </c>
      <c r="C76" s="6" t="s">
        <v>432</v>
      </c>
      <c r="D76" s="9">
        <v>1.0</v>
      </c>
      <c r="E76" s="9">
        <v>1.0</v>
      </c>
      <c r="F76" s="9">
        <v>0.0</v>
      </c>
      <c r="G76" s="9">
        <v>0.0</v>
      </c>
      <c r="H76" s="9">
        <v>0.0</v>
      </c>
      <c r="I76" s="9">
        <v>0.0</v>
      </c>
      <c r="J76" s="9" t="s">
        <v>253</v>
      </c>
      <c r="K76" s="9" t="s">
        <v>254</v>
      </c>
      <c r="L76" s="6" t="s">
        <v>433</v>
      </c>
      <c r="M76" s="9">
        <v>0.0</v>
      </c>
      <c r="N76" s="9">
        <v>0.0</v>
      </c>
      <c r="O76" s="9">
        <v>0.0</v>
      </c>
      <c r="P76" s="9">
        <v>0.0</v>
      </c>
      <c r="Q76" s="9">
        <v>0.0</v>
      </c>
      <c r="R76" s="9">
        <v>0.0</v>
      </c>
      <c r="S76" s="9" t="s">
        <v>256</v>
      </c>
      <c r="T76" s="9" t="s">
        <v>257</v>
      </c>
      <c r="U76" s="6" t="s">
        <v>434</v>
      </c>
      <c r="V76" s="9">
        <v>1.0</v>
      </c>
      <c r="W76" s="9">
        <v>0.0</v>
      </c>
      <c r="X76" s="9">
        <v>1.0</v>
      </c>
      <c r="Y76" s="9">
        <v>0.0</v>
      </c>
      <c r="Z76" s="9">
        <v>0.0</v>
      </c>
      <c r="AA76" s="9">
        <v>1.0</v>
      </c>
      <c r="AB76" s="9" t="s">
        <v>256</v>
      </c>
      <c r="AC76" s="9" t="s">
        <v>259</v>
      </c>
      <c r="AD76" s="6" t="str">
        <f>IF(J76="", "",IF(J76=Categories!A$1, Categories!C$1, IF(J76=Categories!A$2, Categories!C$2, IF(AND(J76=Categories!A$3, K76=Categories!B$2), Categories!C$1, IF(AND(J76=Categories!A$3, OR(K76=Categories!B$1, K76=Categories!B$3)), Categories!C$2, Categories!C$3)))))</f>
        <v>Irreproducible</v>
      </c>
      <c r="AE76" s="6" t="str">
        <f>IF(S76="", "", IF(S76=Categories!A$1, Categories!C$1, IF(S76=Categories!A$2, Categories!C$2, IF(AND(S76=Categories!A$3, T76=Categories!B$2), Categories!C$1, IF(AND(S76=Categories!A$3, OR(T76=Categories!B$1, T76=Categories!B$3)), Categories!C$2, Categories!C$3)))))</f>
        <v>Reproducible</v>
      </c>
      <c r="AF76" s="10" t="str">
        <f>IF(AB76="", "", IF(AB76=Categories!A$1, Categories!C$1, IF(AB76=Categories!A$2, Categories!C$2, IF(AND(AB76=Categories!A$3, AC76=Categories!B$2), Categories!C$1, IF(AND(AB76=Categories!A$3, OR(AC76=Categories!B$1, AC76=Categories!B$3)), Categories!C$2, Categories!C$3)))))</f>
        <v>Reproducible</v>
      </c>
      <c r="AG76" s="9">
        <f t="shared" ref="AG76:AK76" si="83">D76+M76+V76</f>
        <v>2</v>
      </c>
      <c r="AH76" s="9">
        <f t="shared" si="83"/>
        <v>1</v>
      </c>
      <c r="AI76" s="9">
        <f t="shared" si="83"/>
        <v>1</v>
      </c>
      <c r="AJ76" s="9">
        <f t="shared" si="83"/>
        <v>0</v>
      </c>
      <c r="AK76" s="9">
        <f t="shared" si="83"/>
        <v>0</v>
      </c>
      <c r="AL76" s="9">
        <f>COUNTIF(AD76:AF76, Categories!C$1)</f>
        <v>2</v>
      </c>
      <c r="AM76" s="12" t="str">
        <f>IF(AD76="", "", IF(OR(AND(AD76=AE76, AD76=Categories!C$3), AND(AE76=AF76,AE76=Categories!C$3), AND(AD76=AF76, AD76=Categories!C$3)), Categories!D$3, IF(OR(AND(AD76&lt;&gt;AE76, AND(AD76&lt;&gt;Categories!C$3, AE76&lt;&gt;Categories!C$3)), AND(AE76&lt;&gt;AF76, AND(AF76&lt;&gt;Categories!C$3, AE76&lt;&gt;Categories!C$3)), AND(AD76&lt;&gt;AF76, AND(AD76&lt;&gt;Categories!C$3, AF76&lt;&gt;Categories!C$3))), Categories!D$2, Categories!D$1)))</f>
        <v>Disagreement</v>
      </c>
      <c r="AN76" s="19" t="s">
        <v>435</v>
      </c>
      <c r="AO76" s="6">
        <v>1.0</v>
      </c>
      <c r="AP76" s="6"/>
      <c r="AQ76" s="6"/>
      <c r="AR76" s="6"/>
    </row>
    <row r="77">
      <c r="A77" s="6" t="s">
        <v>436</v>
      </c>
      <c r="B77" s="6" t="s">
        <v>437</v>
      </c>
      <c r="C77" s="6" t="s">
        <v>438</v>
      </c>
      <c r="D77" s="9">
        <v>1.0</v>
      </c>
      <c r="E77" s="9">
        <v>0.0</v>
      </c>
      <c r="F77" s="9">
        <v>0.0</v>
      </c>
      <c r="G77" s="9">
        <v>1.0</v>
      </c>
      <c r="H77" s="9">
        <v>0.0</v>
      </c>
      <c r="I77" s="9">
        <v>0.0</v>
      </c>
      <c r="J77" s="9" t="s">
        <v>253</v>
      </c>
      <c r="K77" s="9" t="s">
        <v>259</v>
      </c>
      <c r="L77" s="6" t="s">
        <v>439</v>
      </c>
      <c r="M77" s="9">
        <v>0.0</v>
      </c>
      <c r="N77" s="9">
        <v>0.0</v>
      </c>
      <c r="O77" s="9">
        <v>0.0</v>
      </c>
      <c r="P77" s="9">
        <v>1.0</v>
      </c>
      <c r="Q77" s="9">
        <v>0.0</v>
      </c>
      <c r="R77" s="9">
        <v>0.0</v>
      </c>
      <c r="S77" s="9" t="s">
        <v>256</v>
      </c>
      <c r="T77" s="9" t="s">
        <v>274</v>
      </c>
      <c r="U77" s="6" t="s">
        <v>440</v>
      </c>
      <c r="V77" s="9">
        <v>0.0</v>
      </c>
      <c r="W77" s="9">
        <v>0.0</v>
      </c>
      <c r="X77" s="9">
        <v>0.0</v>
      </c>
      <c r="Y77" s="9">
        <v>0.0</v>
      </c>
      <c r="Z77" s="9">
        <v>0.0</v>
      </c>
      <c r="AA77" s="9">
        <v>0.0</v>
      </c>
      <c r="AB77" s="9" t="s">
        <v>256</v>
      </c>
      <c r="AC77" s="9" t="s">
        <v>257</v>
      </c>
      <c r="AD77" s="6" t="str">
        <f>IF(J77="", "",IF(J77=Categories!A$1, Categories!C$1, IF(J77=Categories!A$2, Categories!C$2, IF(AND(J77=Categories!A$3, K77=Categories!B$2), Categories!C$1, IF(AND(J77=Categories!A$3, OR(K77=Categories!B$1, K77=Categories!B$3)), Categories!C$2, Categories!C$3)))))</f>
        <v>Reproducible</v>
      </c>
      <c r="AE77" s="6" t="str">
        <f>IF(S77="", "", IF(S77=Categories!A$1, Categories!C$1, IF(S77=Categories!A$2, Categories!C$2, IF(AND(S77=Categories!A$3, T77=Categories!B$2), Categories!C$1, IF(AND(S77=Categories!A$3, OR(T77=Categories!B$1, T77=Categories!B$3)), Categories!C$2, Categories!C$3)))))</f>
        <v>Reproducible</v>
      </c>
      <c r="AF77" s="10" t="str">
        <f>IF(AB77="", "", IF(AB77=Categories!A$1, Categories!C$1, IF(AB77=Categories!A$2, Categories!C$2, IF(AND(AB77=Categories!A$3, AC77=Categories!B$2), Categories!C$1, IF(AND(AB77=Categories!A$3, OR(AC77=Categories!B$1, AC77=Categories!B$3)), Categories!C$2, Categories!C$3)))))</f>
        <v>Reproducible</v>
      </c>
      <c r="AG77" s="9">
        <f t="shared" ref="AG77:AK77" si="84">D77+M77+V77</f>
        <v>1</v>
      </c>
      <c r="AH77" s="9">
        <f t="shared" si="84"/>
        <v>0</v>
      </c>
      <c r="AI77" s="9">
        <f t="shared" si="84"/>
        <v>0</v>
      </c>
      <c r="AJ77" s="9">
        <f t="shared" si="84"/>
        <v>2</v>
      </c>
      <c r="AK77" s="9">
        <f t="shared" si="84"/>
        <v>0</v>
      </c>
      <c r="AL77" s="9">
        <f>COUNTIF(AD77:AF77, Categories!C$1)</f>
        <v>3</v>
      </c>
      <c r="AM77" s="12" t="str">
        <f>IF(AD77="", "", IF(OR(AND(AD77=AE77, AD77=Categories!C$3), AND(AE77=AF77,AE77=Categories!C$3), AND(AD77=AF77, AD77=Categories!C$3)), Categories!D$3, IF(OR(AND(AD77&lt;&gt;AE77, AND(AD77&lt;&gt;Categories!C$3, AE77&lt;&gt;Categories!C$3)), AND(AE77&lt;&gt;AF77, AND(AF77&lt;&gt;Categories!C$3, AE77&lt;&gt;Categories!C$3)), AND(AD77&lt;&gt;AF77, AND(AD77&lt;&gt;Categories!C$3, AF77&lt;&gt;Categories!C$3))), Categories!D$2, Categories!D$1)))</f>
        <v>Agreement</v>
      </c>
      <c r="AN77" s="19" t="s">
        <v>441</v>
      </c>
      <c r="AO77" s="6">
        <v>1.0</v>
      </c>
      <c r="AP77" s="6"/>
      <c r="AQ77" s="6"/>
      <c r="AR77" s="6"/>
    </row>
    <row r="78">
      <c r="A78" s="6" t="s">
        <v>442</v>
      </c>
      <c r="B78" s="6" t="s">
        <v>443</v>
      </c>
      <c r="C78" s="6" t="s">
        <v>444</v>
      </c>
      <c r="D78" s="9">
        <v>0.0</v>
      </c>
      <c r="E78" s="9">
        <v>0.0</v>
      </c>
      <c r="F78" s="9">
        <v>1.0</v>
      </c>
      <c r="G78" s="9">
        <v>0.0</v>
      </c>
      <c r="H78" s="9">
        <v>0.0</v>
      </c>
      <c r="I78" s="9">
        <v>1.0</v>
      </c>
      <c r="J78" s="9" t="s">
        <v>253</v>
      </c>
      <c r="K78" s="9" t="s">
        <v>274</v>
      </c>
      <c r="L78" s="6" t="s">
        <v>445</v>
      </c>
      <c r="M78" s="9">
        <v>0.0</v>
      </c>
      <c r="N78" s="9">
        <v>0.0</v>
      </c>
      <c r="O78" s="9">
        <v>1.0</v>
      </c>
      <c r="P78" s="9">
        <v>0.0</v>
      </c>
      <c r="Q78" s="9">
        <v>0.0</v>
      </c>
      <c r="R78" s="9">
        <v>1.0</v>
      </c>
      <c r="S78" s="9" t="s">
        <v>253</v>
      </c>
      <c r="T78" s="9" t="s">
        <v>259</v>
      </c>
      <c r="U78" s="6" t="s">
        <v>446</v>
      </c>
      <c r="V78" s="9">
        <v>0.0</v>
      </c>
      <c r="W78" s="9">
        <v>0.0</v>
      </c>
      <c r="X78" s="9">
        <v>0.0</v>
      </c>
      <c r="Y78" s="9">
        <v>0.0</v>
      </c>
      <c r="Z78" s="9">
        <v>0.0</v>
      </c>
      <c r="AA78" s="9">
        <v>0.0</v>
      </c>
      <c r="AB78" s="9" t="s">
        <v>270</v>
      </c>
      <c r="AC78" s="9" t="s">
        <v>271</v>
      </c>
      <c r="AD78" s="6" t="str">
        <f>IF(J78="", "",IF(J78=Categories!A$1, Categories!C$1, IF(J78=Categories!A$2, Categories!C$2, IF(AND(J78=Categories!A$3, K78=Categories!B$2), Categories!C$1, IF(AND(J78=Categories!A$3, OR(K78=Categories!B$1, K78=Categories!B$3)), Categories!C$2, Categories!C$3)))))</f>
        <v>Irreproducible</v>
      </c>
      <c r="AE78" s="6" t="str">
        <f>IF(S78="", "", IF(S78=Categories!A$1, Categories!C$1, IF(S78=Categories!A$2, Categories!C$2, IF(AND(S78=Categories!A$3, T78=Categories!B$2), Categories!C$1, IF(AND(S78=Categories!A$3, OR(T78=Categories!B$1, T78=Categories!B$3)), Categories!C$2, Categories!C$3)))))</f>
        <v>Reproducible</v>
      </c>
      <c r="AF78" s="10" t="str">
        <f>IF(AB78="", "", IF(AB78=Categories!A$1, Categories!C$1, IF(AB78=Categories!A$2, Categories!C$2, IF(AND(AB78=Categories!A$3, AC78=Categories!B$2), Categories!C$1, IF(AND(AB78=Categories!A$3, OR(AC78=Categories!B$1, AC78=Categories!B$3)), Categories!C$2, Categories!C$3)))))</f>
        <v>Unusable</v>
      </c>
      <c r="AG78" s="9">
        <f t="shared" ref="AG78:AK78" si="85">D78+M78+V78</f>
        <v>0</v>
      </c>
      <c r="AH78" s="9">
        <f t="shared" si="85"/>
        <v>0</v>
      </c>
      <c r="AI78" s="9">
        <f t="shared" si="85"/>
        <v>2</v>
      </c>
      <c r="AJ78" s="9">
        <f t="shared" si="85"/>
        <v>0</v>
      </c>
      <c r="AK78" s="9">
        <f t="shared" si="85"/>
        <v>0</v>
      </c>
      <c r="AL78" s="9">
        <f>COUNTIF(AD78:AF78, Categories!C$1)</f>
        <v>1</v>
      </c>
      <c r="AM78" s="12" t="str">
        <f>IF(AD78="", "", IF(OR(AND(AD78=AE78, AD78=Categories!C$3), AND(AE78=AF78,AE78=Categories!C$3), AND(AD78=AF78, AD78=Categories!C$3)), Categories!D$3, IF(OR(AND(AD78&lt;&gt;AE78, AND(AD78&lt;&gt;Categories!C$3, AE78&lt;&gt;Categories!C$3)), AND(AE78&lt;&gt;AF78, AND(AF78&lt;&gt;Categories!C$3, AE78&lt;&gt;Categories!C$3)), AND(AD78&lt;&gt;AF78, AND(AD78&lt;&gt;Categories!C$3, AF78&lt;&gt;Categories!C$3))), Categories!D$2, Categories!D$1)))</f>
        <v>Disagreement</v>
      </c>
      <c r="AN78" s="19" t="s">
        <v>447</v>
      </c>
      <c r="AO78" s="6">
        <v>1.0</v>
      </c>
      <c r="AP78" s="6"/>
      <c r="AQ78" s="6"/>
      <c r="AR78" s="6"/>
    </row>
    <row r="79">
      <c r="A79" s="6" t="s">
        <v>448</v>
      </c>
      <c r="B79" s="6" t="s">
        <v>449</v>
      </c>
      <c r="C79" s="6" t="s">
        <v>450</v>
      </c>
      <c r="D79" s="9">
        <v>0.0</v>
      </c>
      <c r="E79" s="9">
        <v>1.0</v>
      </c>
      <c r="F79" s="9">
        <v>1.0</v>
      </c>
      <c r="G79" s="9">
        <v>0.0</v>
      </c>
      <c r="H79" s="9">
        <v>0.0</v>
      </c>
      <c r="I79" s="9">
        <v>1.0</v>
      </c>
      <c r="J79" s="9" t="s">
        <v>253</v>
      </c>
      <c r="K79" s="9" t="s">
        <v>259</v>
      </c>
      <c r="L79" s="6" t="s">
        <v>451</v>
      </c>
      <c r="M79" s="9">
        <v>0.0</v>
      </c>
      <c r="N79" s="9">
        <v>1.0</v>
      </c>
      <c r="O79" s="9">
        <v>1.0</v>
      </c>
      <c r="P79" s="9">
        <v>0.0</v>
      </c>
      <c r="Q79" s="9">
        <v>0.0</v>
      </c>
      <c r="R79" s="9">
        <v>0.0</v>
      </c>
      <c r="S79" s="9" t="s">
        <v>256</v>
      </c>
      <c r="T79" s="9" t="s">
        <v>259</v>
      </c>
      <c r="U79" s="6" t="s">
        <v>452</v>
      </c>
      <c r="V79" s="9">
        <v>0.0</v>
      </c>
      <c r="W79" s="9">
        <v>1.0</v>
      </c>
      <c r="X79" s="9">
        <v>1.0</v>
      </c>
      <c r="Y79" s="9">
        <v>0.0</v>
      </c>
      <c r="Z79" s="9">
        <v>0.0</v>
      </c>
      <c r="AA79" s="9">
        <v>0.0</v>
      </c>
      <c r="AB79" s="9" t="s">
        <v>253</v>
      </c>
      <c r="AC79" s="9" t="s">
        <v>259</v>
      </c>
      <c r="AD79" s="6" t="str">
        <f>IF(J79="", "",IF(J79=Categories!A$1, Categories!C$1, IF(J79=Categories!A$2, Categories!C$2, IF(AND(J79=Categories!A$3, K79=Categories!B$2), Categories!C$1, IF(AND(J79=Categories!A$3, OR(K79=Categories!B$1, K79=Categories!B$3)), Categories!C$2, Categories!C$3)))))</f>
        <v>Reproducible</v>
      </c>
      <c r="AE79" s="6" t="str">
        <f>IF(S79="", "", IF(S79=Categories!A$1, Categories!C$1, IF(S79=Categories!A$2, Categories!C$2, IF(AND(S79=Categories!A$3, T79=Categories!B$2), Categories!C$1, IF(AND(S79=Categories!A$3, OR(T79=Categories!B$1, T79=Categories!B$3)), Categories!C$2, Categories!C$3)))))</f>
        <v>Reproducible</v>
      </c>
      <c r="AF79" s="10" t="str">
        <f>IF(AB79="", "", IF(AB79=Categories!A$1, Categories!C$1, IF(AB79=Categories!A$2, Categories!C$2, IF(AND(AB79=Categories!A$3, AC79=Categories!B$2), Categories!C$1, IF(AND(AB79=Categories!A$3, OR(AC79=Categories!B$1, AC79=Categories!B$3)), Categories!C$2, Categories!C$3)))))</f>
        <v>Reproducible</v>
      </c>
      <c r="AG79" s="9">
        <f t="shared" ref="AG79:AK79" si="86">D79+M79+V79</f>
        <v>0</v>
      </c>
      <c r="AH79" s="9">
        <f t="shared" si="86"/>
        <v>3</v>
      </c>
      <c r="AI79" s="9">
        <f t="shared" si="86"/>
        <v>3</v>
      </c>
      <c r="AJ79" s="9">
        <f t="shared" si="86"/>
        <v>0</v>
      </c>
      <c r="AK79" s="9">
        <f t="shared" si="86"/>
        <v>0</v>
      </c>
      <c r="AL79" s="9">
        <f>COUNTIF(AD79:AF79, Categories!C$1)</f>
        <v>3</v>
      </c>
      <c r="AM79" s="12" t="str">
        <f>IF(AD79="", "", IF(OR(AND(AD79=AE79, AD79=Categories!C$3), AND(AE79=AF79,AE79=Categories!C$3), AND(AD79=AF79, AD79=Categories!C$3)), Categories!D$3, IF(OR(AND(AD79&lt;&gt;AE79, AND(AD79&lt;&gt;Categories!C$3, AE79&lt;&gt;Categories!C$3)), AND(AE79&lt;&gt;AF79, AND(AF79&lt;&gt;Categories!C$3, AE79&lt;&gt;Categories!C$3)), AND(AD79&lt;&gt;AF79, AND(AD79&lt;&gt;Categories!C$3, AF79&lt;&gt;Categories!C$3))), Categories!D$2, Categories!D$1)))</f>
        <v>Agreement</v>
      </c>
      <c r="AN79" s="23" t="s">
        <v>58</v>
      </c>
      <c r="AO79" s="6">
        <v>0.0</v>
      </c>
      <c r="AP79" s="6"/>
      <c r="AQ79" s="6"/>
      <c r="AR79" s="6"/>
    </row>
    <row r="80">
      <c r="A80" s="6" t="s">
        <v>453</v>
      </c>
      <c r="B80" s="6" t="s">
        <v>454</v>
      </c>
      <c r="C80" s="6" t="s">
        <v>455</v>
      </c>
      <c r="D80" s="9">
        <v>0.0</v>
      </c>
      <c r="E80" s="9">
        <v>0.0</v>
      </c>
      <c r="F80" s="9">
        <v>1.0</v>
      </c>
      <c r="G80" s="9">
        <v>0.0</v>
      </c>
      <c r="H80" s="9">
        <v>0.0</v>
      </c>
      <c r="I80" s="9">
        <v>0.0</v>
      </c>
      <c r="J80" s="9" t="s">
        <v>256</v>
      </c>
      <c r="K80" s="9" t="s">
        <v>257</v>
      </c>
      <c r="L80" s="6" t="s">
        <v>456</v>
      </c>
      <c r="M80" s="9">
        <v>1.0</v>
      </c>
      <c r="N80" s="9">
        <v>0.0</v>
      </c>
      <c r="O80" s="9">
        <v>0.0</v>
      </c>
      <c r="P80" s="9">
        <v>0.0</v>
      </c>
      <c r="Q80" s="9">
        <v>0.0</v>
      </c>
      <c r="R80" s="9">
        <v>0.0</v>
      </c>
      <c r="S80" s="9" t="s">
        <v>256</v>
      </c>
      <c r="T80" s="9" t="s">
        <v>259</v>
      </c>
      <c r="U80" s="6" t="s">
        <v>457</v>
      </c>
      <c r="V80" s="9">
        <v>1.0</v>
      </c>
      <c r="W80" s="9">
        <v>0.0</v>
      </c>
      <c r="X80" s="9">
        <v>0.0</v>
      </c>
      <c r="Y80" s="9">
        <v>0.0</v>
      </c>
      <c r="Z80" s="9">
        <v>0.0</v>
      </c>
      <c r="AA80" s="9">
        <v>0.0</v>
      </c>
      <c r="AB80" s="9" t="s">
        <v>256</v>
      </c>
      <c r="AC80" s="9" t="s">
        <v>259</v>
      </c>
      <c r="AD80" s="6" t="str">
        <f>IF(J80="", "",IF(J80=Categories!A$1, Categories!C$1, IF(J80=Categories!A$2, Categories!C$2, IF(AND(J80=Categories!A$3, K80=Categories!B$2), Categories!C$1, IF(AND(J80=Categories!A$3, OR(K80=Categories!B$1, K80=Categories!B$3)), Categories!C$2, Categories!C$3)))))</f>
        <v>Reproducible</v>
      </c>
      <c r="AE80" s="6" t="str">
        <f>IF(S80="", "", IF(S80=Categories!A$1, Categories!C$1, IF(S80=Categories!A$2, Categories!C$2, IF(AND(S80=Categories!A$3, T80=Categories!B$2), Categories!C$1, IF(AND(S80=Categories!A$3, OR(T80=Categories!B$1, T80=Categories!B$3)), Categories!C$2, Categories!C$3)))))</f>
        <v>Reproducible</v>
      </c>
      <c r="AF80" s="10" t="str">
        <f>IF(AB80="", "", IF(AB80=Categories!A$1, Categories!C$1, IF(AB80=Categories!A$2, Categories!C$2, IF(AND(AB80=Categories!A$3, AC80=Categories!B$2), Categories!C$1, IF(AND(AB80=Categories!A$3, OR(AC80=Categories!B$1, AC80=Categories!B$3)), Categories!C$2, Categories!C$3)))))</f>
        <v>Reproducible</v>
      </c>
      <c r="AG80" s="9">
        <f t="shared" ref="AG80:AK80" si="87">D80+M80+V80</f>
        <v>2</v>
      </c>
      <c r="AH80" s="9">
        <f t="shared" si="87"/>
        <v>0</v>
      </c>
      <c r="AI80" s="9">
        <f t="shared" si="87"/>
        <v>1</v>
      </c>
      <c r="AJ80" s="9">
        <f t="shared" si="87"/>
        <v>0</v>
      </c>
      <c r="AK80" s="9">
        <f t="shared" si="87"/>
        <v>0</v>
      </c>
      <c r="AL80" s="9">
        <f>COUNTIF(AD80:AF80, Categories!C$1)</f>
        <v>3</v>
      </c>
      <c r="AM80" s="12" t="str">
        <f>IF(AD80="", "", IF(OR(AND(AD80=AE80, AD80=Categories!C$3), AND(AE80=AF80,AE80=Categories!C$3), AND(AD80=AF80, AD80=Categories!C$3)), Categories!D$3, IF(OR(AND(AD80&lt;&gt;AE80, AND(AD80&lt;&gt;Categories!C$3, AE80&lt;&gt;Categories!C$3)), AND(AE80&lt;&gt;AF80, AND(AF80&lt;&gt;Categories!C$3, AE80&lt;&gt;Categories!C$3)), AND(AD80&lt;&gt;AF80, AND(AD80&lt;&gt;Categories!C$3, AF80&lt;&gt;Categories!C$3))), Categories!D$2, Categories!D$1)))</f>
        <v>Agreement</v>
      </c>
      <c r="AN80" s="19" t="s">
        <v>458</v>
      </c>
      <c r="AO80" s="6">
        <v>1.0</v>
      </c>
      <c r="AP80" s="6"/>
      <c r="AQ80" s="6"/>
      <c r="AR80" s="6"/>
    </row>
    <row r="81">
      <c r="A81" s="6" t="s">
        <v>459</v>
      </c>
      <c r="B81" s="6" t="s">
        <v>460</v>
      </c>
      <c r="C81" s="6" t="s">
        <v>461</v>
      </c>
      <c r="D81" s="9">
        <v>0.0</v>
      </c>
      <c r="E81" s="9">
        <v>0.0</v>
      </c>
      <c r="F81" s="9">
        <v>0.0</v>
      </c>
      <c r="G81" s="9">
        <v>0.0</v>
      </c>
      <c r="H81" s="9">
        <v>0.0</v>
      </c>
      <c r="I81" s="9">
        <v>0.0</v>
      </c>
      <c r="J81" s="9" t="s">
        <v>256</v>
      </c>
      <c r="K81" s="9" t="s">
        <v>257</v>
      </c>
      <c r="L81" s="6" t="s">
        <v>462</v>
      </c>
      <c r="M81" s="9">
        <v>0.0</v>
      </c>
      <c r="N81" s="9">
        <v>0.0</v>
      </c>
      <c r="O81" s="9">
        <v>1.0</v>
      </c>
      <c r="P81" s="9">
        <v>0.0</v>
      </c>
      <c r="Q81" s="9">
        <v>0.0</v>
      </c>
      <c r="R81" s="9">
        <v>0.0</v>
      </c>
      <c r="S81" s="9" t="s">
        <v>253</v>
      </c>
      <c r="T81" s="9" t="s">
        <v>254</v>
      </c>
      <c r="U81" s="6" t="s">
        <v>463</v>
      </c>
      <c r="V81" s="9">
        <v>0.0</v>
      </c>
      <c r="W81" s="9">
        <v>0.0</v>
      </c>
      <c r="X81" s="9">
        <v>0.0</v>
      </c>
      <c r="Y81" s="9">
        <v>0.0</v>
      </c>
      <c r="Z81" s="9">
        <v>0.0</v>
      </c>
      <c r="AA81" s="9">
        <v>0.0</v>
      </c>
      <c r="AB81" s="9" t="s">
        <v>256</v>
      </c>
      <c r="AC81" s="9" t="s">
        <v>257</v>
      </c>
      <c r="AD81" s="6" t="str">
        <f>IF(J81="", "",IF(J81=Categories!A$1, Categories!C$1, IF(J81=Categories!A$2, Categories!C$2, IF(AND(J81=Categories!A$3, K81=Categories!B$2), Categories!C$1, IF(AND(J81=Categories!A$3, OR(K81=Categories!B$1, K81=Categories!B$3)), Categories!C$2, Categories!C$3)))))</f>
        <v>Reproducible</v>
      </c>
      <c r="AE81" s="6" t="str">
        <f>IF(S81="", "", IF(S81=Categories!A$1, Categories!C$1, IF(S81=Categories!A$2, Categories!C$2, IF(AND(S81=Categories!A$3, T81=Categories!B$2), Categories!C$1, IF(AND(S81=Categories!A$3, OR(T81=Categories!B$1, T81=Categories!B$3)), Categories!C$2, Categories!C$3)))))</f>
        <v>Irreproducible</v>
      </c>
      <c r="AF81" s="10" t="str">
        <f>IF(AB81="", "", IF(AB81=Categories!A$1, Categories!C$1, IF(AB81=Categories!A$2, Categories!C$2, IF(AND(AB81=Categories!A$3, AC81=Categories!B$2), Categories!C$1, IF(AND(AB81=Categories!A$3, OR(AC81=Categories!B$1, AC81=Categories!B$3)), Categories!C$2, Categories!C$3)))))</f>
        <v>Reproducible</v>
      </c>
      <c r="AG81" s="9">
        <f t="shared" ref="AG81:AK81" si="88">D81+M81+V81</f>
        <v>0</v>
      </c>
      <c r="AH81" s="9">
        <f t="shared" si="88"/>
        <v>0</v>
      </c>
      <c r="AI81" s="9">
        <f t="shared" si="88"/>
        <v>1</v>
      </c>
      <c r="AJ81" s="9">
        <f t="shared" si="88"/>
        <v>0</v>
      </c>
      <c r="AK81" s="9">
        <f t="shared" si="88"/>
        <v>0</v>
      </c>
      <c r="AL81" s="9">
        <f>COUNTIF(AD81:AF81, Categories!C$1)</f>
        <v>2</v>
      </c>
      <c r="AM81" s="12" t="str">
        <f>IF(AD81="", "", IF(OR(AND(AD81=AE81, AD81=Categories!C$3), AND(AE81=AF81,AE81=Categories!C$3), AND(AD81=AF81, AD81=Categories!C$3)), Categories!D$3, IF(OR(AND(AD81&lt;&gt;AE81, AND(AD81&lt;&gt;Categories!C$3, AE81&lt;&gt;Categories!C$3)), AND(AE81&lt;&gt;AF81, AND(AF81&lt;&gt;Categories!C$3, AE81&lt;&gt;Categories!C$3)), AND(AD81&lt;&gt;AF81, AND(AD81&lt;&gt;Categories!C$3, AF81&lt;&gt;Categories!C$3))), Categories!D$2, Categories!D$1)))</f>
        <v>Disagreement</v>
      </c>
      <c r="AN81" s="23" t="s">
        <v>58</v>
      </c>
      <c r="AO81" s="6">
        <v>0.0</v>
      </c>
      <c r="AP81" s="6"/>
      <c r="AQ81" s="6"/>
      <c r="AR81" s="6"/>
    </row>
    <row r="82">
      <c r="A82" s="6" t="s">
        <v>464</v>
      </c>
      <c r="B82" s="6" t="s">
        <v>465</v>
      </c>
      <c r="C82" s="6" t="s">
        <v>466</v>
      </c>
      <c r="D82" s="9">
        <v>0.0</v>
      </c>
      <c r="E82" s="9">
        <v>0.0</v>
      </c>
      <c r="F82" s="9">
        <v>1.0</v>
      </c>
      <c r="G82" s="9">
        <v>0.0</v>
      </c>
      <c r="H82" s="9">
        <v>0.0</v>
      </c>
      <c r="I82" s="9">
        <v>1.0</v>
      </c>
      <c r="J82" s="9" t="s">
        <v>256</v>
      </c>
      <c r="K82" s="9" t="s">
        <v>259</v>
      </c>
      <c r="L82" s="6" t="s">
        <v>467</v>
      </c>
      <c r="M82" s="9">
        <v>0.0</v>
      </c>
      <c r="N82" s="9">
        <v>0.0</v>
      </c>
      <c r="O82" s="9">
        <v>1.0</v>
      </c>
      <c r="P82" s="9">
        <v>0.0</v>
      </c>
      <c r="Q82" s="9">
        <v>0.0</v>
      </c>
      <c r="R82" s="9">
        <v>1.0</v>
      </c>
      <c r="S82" s="9" t="s">
        <v>256</v>
      </c>
      <c r="T82" s="9" t="s">
        <v>259</v>
      </c>
      <c r="U82" s="6" t="s">
        <v>468</v>
      </c>
      <c r="V82" s="9">
        <v>1.0</v>
      </c>
      <c r="W82" s="9">
        <v>1.0</v>
      </c>
      <c r="X82" s="9">
        <v>1.0</v>
      </c>
      <c r="Y82" s="9">
        <v>0.0</v>
      </c>
      <c r="Z82" s="9">
        <v>0.0</v>
      </c>
      <c r="AA82" s="9">
        <v>0.0</v>
      </c>
      <c r="AB82" s="9" t="s">
        <v>273</v>
      </c>
      <c r="AC82" s="9" t="s">
        <v>254</v>
      </c>
      <c r="AD82" s="6" t="str">
        <f>IF(J82="", "",IF(J82=Categories!A$1, Categories!C$1, IF(J82=Categories!A$2, Categories!C$2, IF(AND(J82=Categories!A$3, K82=Categories!B$2), Categories!C$1, IF(AND(J82=Categories!A$3, OR(K82=Categories!B$1, K82=Categories!B$3)), Categories!C$2, Categories!C$3)))))</f>
        <v>Reproducible</v>
      </c>
      <c r="AE82" s="6" t="str">
        <f>IF(S82="", "", IF(S82=Categories!A$1, Categories!C$1, IF(S82=Categories!A$2, Categories!C$2, IF(AND(S82=Categories!A$3, T82=Categories!B$2), Categories!C$1, IF(AND(S82=Categories!A$3, OR(T82=Categories!B$1, T82=Categories!B$3)), Categories!C$2, Categories!C$3)))))</f>
        <v>Reproducible</v>
      </c>
      <c r="AF82" s="10" t="str">
        <f>IF(AB82="", "", IF(AB82=Categories!A$1, Categories!C$1, IF(AB82=Categories!A$2, Categories!C$2, IF(AND(AB82=Categories!A$3, AC82=Categories!B$2), Categories!C$1, IF(AND(AB82=Categories!A$3, OR(AC82=Categories!B$1, AC82=Categories!B$3)), Categories!C$2, Categories!C$3)))))</f>
        <v>Irreproducible</v>
      </c>
      <c r="AG82" s="9">
        <f t="shared" ref="AG82:AK82" si="89">D82+M82+V82</f>
        <v>1</v>
      </c>
      <c r="AH82" s="9">
        <f t="shared" si="89"/>
        <v>1</v>
      </c>
      <c r="AI82" s="9">
        <f t="shared" si="89"/>
        <v>3</v>
      </c>
      <c r="AJ82" s="9">
        <f t="shared" si="89"/>
        <v>0</v>
      </c>
      <c r="AK82" s="9">
        <f t="shared" si="89"/>
        <v>0</v>
      </c>
      <c r="AL82" s="9">
        <f>COUNTIF(AD82:AF82, Categories!C$1)</f>
        <v>2</v>
      </c>
      <c r="AM82" s="12" t="str">
        <f>IF(AD82="", "", IF(OR(AND(AD82=AE82, AD82=Categories!C$3), AND(AE82=AF82,AE82=Categories!C$3), AND(AD82=AF82, AD82=Categories!C$3)), Categories!D$3, IF(OR(AND(AD82&lt;&gt;AE82, AND(AD82&lt;&gt;Categories!C$3, AE82&lt;&gt;Categories!C$3)), AND(AE82&lt;&gt;AF82, AND(AF82&lt;&gt;Categories!C$3, AE82&lt;&gt;Categories!C$3)), AND(AD82&lt;&gt;AF82, AND(AD82&lt;&gt;Categories!C$3, AF82&lt;&gt;Categories!C$3))), Categories!D$2, Categories!D$1)))</f>
        <v>Disagreement</v>
      </c>
      <c r="AN82" s="19" t="s">
        <v>469</v>
      </c>
      <c r="AO82" s="6">
        <v>0.0</v>
      </c>
      <c r="AP82" s="6"/>
      <c r="AQ82" s="6"/>
      <c r="AR82" s="6"/>
    </row>
    <row r="83">
      <c r="A83" s="6" t="s">
        <v>470</v>
      </c>
      <c r="B83" s="6" t="s">
        <v>471</v>
      </c>
      <c r="C83" s="6" t="s">
        <v>472</v>
      </c>
      <c r="D83" s="9">
        <v>0.0</v>
      </c>
      <c r="E83" s="9">
        <v>0.0</v>
      </c>
      <c r="F83" s="9">
        <v>0.0</v>
      </c>
      <c r="G83" s="9">
        <v>0.0</v>
      </c>
      <c r="H83" s="9">
        <v>0.0</v>
      </c>
      <c r="I83" s="9">
        <v>0.0</v>
      </c>
      <c r="J83" s="9" t="s">
        <v>273</v>
      </c>
      <c r="K83" s="9" t="s">
        <v>274</v>
      </c>
      <c r="L83" s="6" t="s">
        <v>473</v>
      </c>
      <c r="M83" s="9">
        <v>0.0</v>
      </c>
      <c r="N83" s="9">
        <v>0.0</v>
      </c>
      <c r="O83" s="9">
        <v>0.0</v>
      </c>
      <c r="P83" s="9">
        <v>0.0</v>
      </c>
      <c r="Q83" s="9">
        <v>0.0</v>
      </c>
      <c r="R83" s="9">
        <v>0.0</v>
      </c>
      <c r="S83" s="9" t="s">
        <v>256</v>
      </c>
      <c r="T83" s="9" t="s">
        <v>257</v>
      </c>
      <c r="U83" s="6" t="s">
        <v>474</v>
      </c>
      <c r="V83" s="9">
        <v>1.0</v>
      </c>
      <c r="W83" s="9">
        <v>0.0</v>
      </c>
      <c r="X83" s="9">
        <v>1.0</v>
      </c>
      <c r="Y83" s="9">
        <v>1.0</v>
      </c>
      <c r="Z83" s="9">
        <v>0.0</v>
      </c>
      <c r="AA83" s="9">
        <v>1.0</v>
      </c>
      <c r="AB83" s="9" t="s">
        <v>256</v>
      </c>
      <c r="AC83" s="9" t="s">
        <v>259</v>
      </c>
      <c r="AD83" s="6" t="str">
        <f>IF(J83="", "",IF(J83=Categories!A$1, Categories!C$1, IF(J83=Categories!A$2, Categories!C$2, IF(AND(J83=Categories!A$3, K83=Categories!B$2), Categories!C$1, IF(AND(J83=Categories!A$3, OR(K83=Categories!B$1, K83=Categories!B$3)), Categories!C$2, Categories!C$3)))))</f>
        <v>Irreproducible</v>
      </c>
      <c r="AE83" s="6" t="str">
        <f>IF(S83="", "", IF(S83=Categories!A$1, Categories!C$1, IF(S83=Categories!A$2, Categories!C$2, IF(AND(S83=Categories!A$3, T83=Categories!B$2), Categories!C$1, IF(AND(S83=Categories!A$3, OR(T83=Categories!B$1, T83=Categories!B$3)), Categories!C$2, Categories!C$3)))))</f>
        <v>Reproducible</v>
      </c>
      <c r="AF83" s="10" t="str">
        <f>IF(AB83="", "", IF(AB83=Categories!A$1, Categories!C$1, IF(AB83=Categories!A$2, Categories!C$2, IF(AND(AB83=Categories!A$3, AC83=Categories!B$2), Categories!C$1, IF(AND(AB83=Categories!A$3, OR(AC83=Categories!B$1, AC83=Categories!B$3)), Categories!C$2, Categories!C$3)))))</f>
        <v>Reproducible</v>
      </c>
      <c r="AG83" s="9">
        <f t="shared" ref="AG83:AK83" si="90">D83+M83+V83</f>
        <v>1</v>
      </c>
      <c r="AH83" s="9">
        <f t="shared" si="90"/>
        <v>0</v>
      </c>
      <c r="AI83" s="9">
        <f t="shared" si="90"/>
        <v>1</v>
      </c>
      <c r="AJ83" s="9">
        <f t="shared" si="90"/>
        <v>1</v>
      </c>
      <c r="AK83" s="9">
        <f t="shared" si="90"/>
        <v>0</v>
      </c>
      <c r="AL83" s="9">
        <f>COUNTIF(AD83:AF83, Categories!C$1)</f>
        <v>2</v>
      </c>
      <c r="AM83" s="12" t="str">
        <f>IF(AD83="", "", IF(OR(AND(AD83=AE83, AD83=Categories!C$3), AND(AE83=AF83,AE83=Categories!C$3), AND(AD83=AF83, AD83=Categories!C$3)), Categories!D$3, IF(OR(AND(AD83&lt;&gt;AE83, AND(AD83&lt;&gt;Categories!C$3, AE83&lt;&gt;Categories!C$3)), AND(AE83&lt;&gt;AF83, AND(AF83&lt;&gt;Categories!C$3, AE83&lt;&gt;Categories!C$3)), AND(AD83&lt;&gt;AF83, AND(AD83&lt;&gt;Categories!C$3, AF83&lt;&gt;Categories!C$3))), Categories!D$2, Categories!D$1)))</f>
        <v>Disagreement</v>
      </c>
      <c r="AN83" s="19" t="s">
        <v>475</v>
      </c>
      <c r="AO83" s="6">
        <v>1.0</v>
      </c>
      <c r="AP83" s="6"/>
      <c r="AQ83" s="6"/>
      <c r="AR83" s="6"/>
    </row>
    <row r="84">
      <c r="A84" s="6" t="s">
        <v>476</v>
      </c>
      <c r="B84" s="6" t="s">
        <v>477</v>
      </c>
      <c r="C84" s="6" t="s">
        <v>478</v>
      </c>
      <c r="D84" s="9">
        <v>0.0</v>
      </c>
      <c r="E84" s="9">
        <v>0.0</v>
      </c>
      <c r="F84" s="9">
        <v>1.0</v>
      </c>
      <c r="G84" s="9">
        <v>0.0</v>
      </c>
      <c r="H84" s="9">
        <v>0.0</v>
      </c>
      <c r="I84" s="9">
        <v>1.0</v>
      </c>
      <c r="J84" s="9" t="s">
        <v>253</v>
      </c>
      <c r="K84" s="9" t="s">
        <v>259</v>
      </c>
      <c r="L84" s="6" t="s">
        <v>479</v>
      </c>
      <c r="M84" s="9">
        <v>0.0</v>
      </c>
      <c r="N84" s="9">
        <v>1.0</v>
      </c>
      <c r="O84" s="9">
        <v>1.0</v>
      </c>
      <c r="P84" s="9">
        <v>0.0</v>
      </c>
      <c r="Q84" s="9">
        <v>0.0</v>
      </c>
      <c r="R84" s="9">
        <v>1.0</v>
      </c>
      <c r="S84" s="9" t="s">
        <v>256</v>
      </c>
      <c r="T84" s="9" t="s">
        <v>254</v>
      </c>
      <c r="U84" s="6" t="s">
        <v>480</v>
      </c>
      <c r="V84" s="9">
        <v>0.0</v>
      </c>
      <c r="W84" s="9">
        <v>1.0</v>
      </c>
      <c r="X84" s="9">
        <v>0.0</v>
      </c>
      <c r="Y84" s="9">
        <v>0.0</v>
      </c>
      <c r="Z84" s="9">
        <v>0.0</v>
      </c>
      <c r="AA84" s="9">
        <v>0.0</v>
      </c>
      <c r="AB84" s="9" t="s">
        <v>253</v>
      </c>
      <c r="AC84" s="9" t="s">
        <v>274</v>
      </c>
      <c r="AD84" s="6" t="str">
        <f>IF(J84="", "",IF(J84=Categories!A$1, Categories!C$1, IF(J84=Categories!A$2, Categories!C$2, IF(AND(J84=Categories!A$3, K84=Categories!B$2), Categories!C$1, IF(AND(J84=Categories!A$3, OR(K84=Categories!B$1, K84=Categories!B$3)), Categories!C$2, Categories!C$3)))))</f>
        <v>Reproducible</v>
      </c>
      <c r="AE84" s="6" t="str">
        <f>IF(S84="", "", IF(S84=Categories!A$1, Categories!C$1, IF(S84=Categories!A$2, Categories!C$2, IF(AND(S84=Categories!A$3, T84=Categories!B$2), Categories!C$1, IF(AND(S84=Categories!A$3, OR(T84=Categories!B$1, T84=Categories!B$3)), Categories!C$2, Categories!C$3)))))</f>
        <v>Reproducible</v>
      </c>
      <c r="AF84" s="10" t="str">
        <f>IF(AB84="", "", IF(AB84=Categories!A$1, Categories!C$1, IF(AB84=Categories!A$2, Categories!C$2, IF(AND(AB84=Categories!A$3, AC84=Categories!B$2), Categories!C$1, IF(AND(AB84=Categories!A$3, OR(AC84=Categories!B$1, AC84=Categories!B$3)), Categories!C$2, Categories!C$3)))))</f>
        <v>Irreproducible</v>
      </c>
      <c r="AG84" s="9">
        <f t="shared" ref="AG84:AK84" si="91">D84+M84+V84</f>
        <v>0</v>
      </c>
      <c r="AH84" s="9">
        <f t="shared" si="91"/>
        <v>2</v>
      </c>
      <c r="AI84" s="9">
        <f t="shared" si="91"/>
        <v>2</v>
      </c>
      <c r="AJ84" s="9">
        <f t="shared" si="91"/>
        <v>0</v>
      </c>
      <c r="AK84" s="9">
        <f t="shared" si="91"/>
        <v>0</v>
      </c>
      <c r="AL84" s="9">
        <f>COUNTIF(AD84:AF84, Categories!C$1)</f>
        <v>2</v>
      </c>
      <c r="AM84" s="12" t="str">
        <f>IF(AD84="", "", IF(OR(AND(AD84=AE84, AD84=Categories!C$3), AND(AE84=AF84,AE84=Categories!C$3), AND(AD84=AF84, AD84=Categories!C$3)), Categories!D$3, IF(OR(AND(AD84&lt;&gt;AE84, AND(AD84&lt;&gt;Categories!C$3, AE84&lt;&gt;Categories!C$3)), AND(AE84&lt;&gt;AF84, AND(AF84&lt;&gt;Categories!C$3, AE84&lt;&gt;Categories!C$3)), AND(AD84&lt;&gt;AF84, AND(AD84&lt;&gt;Categories!C$3, AF84&lt;&gt;Categories!C$3))), Categories!D$2, Categories!D$1)))</f>
        <v>Disagreement</v>
      </c>
      <c r="AN84" s="19" t="s">
        <v>481</v>
      </c>
      <c r="AO84" s="6">
        <v>1.0</v>
      </c>
      <c r="AP84" s="6"/>
      <c r="AQ84" s="6"/>
      <c r="AR84" s="6"/>
    </row>
    <row r="85">
      <c r="A85" s="6" t="s">
        <v>482</v>
      </c>
      <c r="B85" s="6" t="s">
        <v>483</v>
      </c>
      <c r="C85" s="6" t="s">
        <v>484</v>
      </c>
      <c r="D85" s="9">
        <v>0.0</v>
      </c>
      <c r="E85" s="9">
        <v>0.0</v>
      </c>
      <c r="F85" s="9">
        <v>0.0</v>
      </c>
      <c r="G85" s="9">
        <v>0.0</v>
      </c>
      <c r="H85" s="9">
        <v>0.0</v>
      </c>
      <c r="I85" s="9">
        <v>0.0</v>
      </c>
      <c r="J85" s="9" t="s">
        <v>253</v>
      </c>
      <c r="K85" s="9" t="s">
        <v>257</v>
      </c>
      <c r="L85" s="6" t="s">
        <v>485</v>
      </c>
      <c r="M85" s="9">
        <v>0.0</v>
      </c>
      <c r="N85" s="9">
        <v>0.0</v>
      </c>
      <c r="O85" s="9">
        <v>0.0</v>
      </c>
      <c r="P85" s="9">
        <v>0.0</v>
      </c>
      <c r="Q85" s="9">
        <v>0.0</v>
      </c>
      <c r="R85" s="9">
        <v>0.0</v>
      </c>
      <c r="S85" s="9" t="s">
        <v>253</v>
      </c>
      <c r="T85" s="9" t="s">
        <v>257</v>
      </c>
      <c r="U85" s="6" t="s">
        <v>486</v>
      </c>
      <c r="V85" s="9">
        <v>1.0</v>
      </c>
      <c r="W85" s="9">
        <v>1.0</v>
      </c>
      <c r="X85" s="9">
        <v>1.0</v>
      </c>
      <c r="Y85" s="9">
        <v>0.0</v>
      </c>
      <c r="Z85" s="9">
        <v>0.0</v>
      </c>
      <c r="AA85" s="9">
        <v>0.0</v>
      </c>
      <c r="AB85" s="9" t="s">
        <v>256</v>
      </c>
      <c r="AC85" s="9" t="s">
        <v>254</v>
      </c>
      <c r="AD85" s="6" t="str">
        <f>IF(J85="", "",IF(J85=Categories!A$1, Categories!C$1, IF(J85=Categories!A$2, Categories!C$2, IF(AND(J85=Categories!A$3, K85=Categories!B$2), Categories!C$1, IF(AND(J85=Categories!A$3, OR(K85=Categories!B$1, K85=Categories!B$3)), Categories!C$2, Categories!C$3)))))</f>
        <v>Unusable</v>
      </c>
      <c r="AE85" s="6" t="str">
        <f>IF(S85="", "", IF(S85=Categories!A$1, Categories!C$1, IF(S85=Categories!A$2, Categories!C$2, IF(AND(S85=Categories!A$3, T85=Categories!B$2), Categories!C$1, IF(AND(S85=Categories!A$3, OR(T85=Categories!B$1, T85=Categories!B$3)), Categories!C$2, Categories!C$3)))))</f>
        <v>Unusable</v>
      </c>
      <c r="AF85" s="10" t="str">
        <f>IF(AB85="", "", IF(AB85=Categories!A$1, Categories!C$1, IF(AB85=Categories!A$2, Categories!C$2, IF(AND(AB85=Categories!A$3, AC85=Categories!B$2), Categories!C$1, IF(AND(AB85=Categories!A$3, OR(AC85=Categories!B$1, AC85=Categories!B$3)), Categories!C$2, Categories!C$3)))))</f>
        <v>Reproducible</v>
      </c>
      <c r="AG85" s="9">
        <f t="shared" ref="AG85:AK85" si="92">D85+M85+V85</f>
        <v>1</v>
      </c>
      <c r="AH85" s="9">
        <f t="shared" si="92"/>
        <v>1</v>
      </c>
      <c r="AI85" s="9">
        <f t="shared" si="92"/>
        <v>1</v>
      </c>
      <c r="AJ85" s="9">
        <f t="shared" si="92"/>
        <v>0</v>
      </c>
      <c r="AK85" s="9">
        <f t="shared" si="92"/>
        <v>0</v>
      </c>
      <c r="AL85" s="9">
        <f>COUNTIF(AD85:AF85, Categories!C$1)</f>
        <v>1</v>
      </c>
      <c r="AM85" s="12" t="str">
        <f>IF(AD85="", "", IF(OR(AND(AD85=AE85, AD85=Categories!C$3), AND(AE85=AF85,AE85=Categories!C$3), AND(AD85=AF85, AD85=Categories!C$3)), Categories!D$3, IF(OR(AND(AD85&lt;&gt;AE85, AND(AD85&lt;&gt;Categories!C$3, AE85&lt;&gt;Categories!C$3)), AND(AE85&lt;&gt;AF85, AND(AF85&lt;&gt;Categories!C$3, AE85&lt;&gt;Categories!C$3)), AND(AD85&lt;&gt;AF85, AND(AD85&lt;&gt;Categories!C$3, AF85&lt;&gt;Categories!C$3))), Categories!D$2, Categories!D$1)))</f>
        <v>Unusable</v>
      </c>
      <c r="AN85" s="23" t="s">
        <v>58</v>
      </c>
      <c r="AO85" s="6">
        <v>0.0</v>
      </c>
      <c r="AP85" s="6"/>
      <c r="AQ85" s="6"/>
      <c r="AR85" s="6"/>
    </row>
    <row r="86">
      <c r="A86" s="6" t="s">
        <v>487</v>
      </c>
      <c r="B86" s="6" t="s">
        <v>488</v>
      </c>
      <c r="C86" s="6" t="s">
        <v>489</v>
      </c>
      <c r="D86" s="9">
        <v>1.0</v>
      </c>
      <c r="E86" s="9">
        <v>0.0</v>
      </c>
      <c r="F86" s="9">
        <v>1.0</v>
      </c>
      <c r="G86" s="9">
        <v>1.0</v>
      </c>
      <c r="H86" s="9">
        <v>0.0</v>
      </c>
      <c r="I86" s="9">
        <v>0.0</v>
      </c>
      <c r="J86" s="9" t="s">
        <v>273</v>
      </c>
      <c r="K86" s="9" t="s">
        <v>274</v>
      </c>
      <c r="L86" s="6" t="s">
        <v>490</v>
      </c>
      <c r="M86" s="9">
        <v>1.0</v>
      </c>
      <c r="N86" s="9">
        <v>1.0</v>
      </c>
      <c r="O86" s="9">
        <v>0.0</v>
      </c>
      <c r="P86" s="9">
        <v>1.0</v>
      </c>
      <c r="Q86" s="9">
        <v>0.0</v>
      </c>
      <c r="R86" s="9">
        <v>0.0</v>
      </c>
      <c r="S86" s="9" t="s">
        <v>253</v>
      </c>
      <c r="T86" s="9" t="s">
        <v>274</v>
      </c>
      <c r="U86" s="6" t="s">
        <v>491</v>
      </c>
      <c r="V86" s="9">
        <v>1.0</v>
      </c>
      <c r="W86" s="9">
        <v>1.0</v>
      </c>
      <c r="X86" s="9">
        <v>1.0</v>
      </c>
      <c r="Y86" s="9">
        <v>0.0</v>
      </c>
      <c r="Z86" s="9">
        <v>0.0</v>
      </c>
      <c r="AA86" s="9">
        <v>0.0</v>
      </c>
      <c r="AB86" s="9" t="s">
        <v>273</v>
      </c>
      <c r="AC86" s="9" t="s">
        <v>274</v>
      </c>
      <c r="AD86" s="6" t="str">
        <f>IF(J86="", "",IF(J86=Categories!A$1, Categories!C$1, IF(J86=Categories!A$2, Categories!C$2, IF(AND(J86=Categories!A$3, K86=Categories!B$2), Categories!C$1, IF(AND(J86=Categories!A$3, OR(K86=Categories!B$1, K86=Categories!B$3)), Categories!C$2, Categories!C$3)))))</f>
        <v>Irreproducible</v>
      </c>
      <c r="AE86" s="6" t="str">
        <f>IF(S86="", "", IF(S86=Categories!A$1, Categories!C$1, IF(S86=Categories!A$2, Categories!C$2, IF(AND(S86=Categories!A$3, T86=Categories!B$2), Categories!C$1, IF(AND(S86=Categories!A$3, OR(T86=Categories!B$1, T86=Categories!B$3)), Categories!C$2, Categories!C$3)))))</f>
        <v>Irreproducible</v>
      </c>
      <c r="AF86" s="10" t="str">
        <f>IF(AB86="", "", IF(AB86=Categories!A$1, Categories!C$1, IF(AB86=Categories!A$2, Categories!C$2, IF(AND(AB86=Categories!A$3, AC86=Categories!B$2), Categories!C$1, IF(AND(AB86=Categories!A$3, OR(AC86=Categories!B$1, AC86=Categories!B$3)), Categories!C$2, Categories!C$3)))))</f>
        <v>Irreproducible</v>
      </c>
      <c r="AG86" s="9">
        <f t="shared" ref="AG86:AK86" si="93">D86+M86+V86</f>
        <v>3</v>
      </c>
      <c r="AH86" s="9">
        <f t="shared" si="93"/>
        <v>2</v>
      </c>
      <c r="AI86" s="9">
        <f t="shared" si="93"/>
        <v>2</v>
      </c>
      <c r="AJ86" s="9">
        <f t="shared" si="93"/>
        <v>2</v>
      </c>
      <c r="AK86" s="9">
        <f t="shared" si="93"/>
        <v>0</v>
      </c>
      <c r="AL86" s="9">
        <f>COUNTIF(AD86:AF86, Categories!C$1)</f>
        <v>0</v>
      </c>
      <c r="AM86" s="12" t="str">
        <f>IF(AD86="", "", IF(OR(AND(AD86=AE86, AD86=Categories!C$3), AND(AE86=AF86,AE86=Categories!C$3), AND(AD86=AF86, AD86=Categories!C$3)), Categories!D$3, IF(OR(AND(AD86&lt;&gt;AE86, AND(AD86&lt;&gt;Categories!C$3, AE86&lt;&gt;Categories!C$3)), AND(AE86&lt;&gt;AF86, AND(AF86&lt;&gt;Categories!C$3, AE86&lt;&gt;Categories!C$3)), AND(AD86&lt;&gt;AF86, AND(AD86&lt;&gt;Categories!C$3, AF86&lt;&gt;Categories!C$3))), Categories!D$2, Categories!D$1)))</f>
        <v>Agreement</v>
      </c>
      <c r="AN86" s="23" t="s">
        <v>58</v>
      </c>
      <c r="AO86" s="6">
        <v>0.0</v>
      </c>
      <c r="AP86" s="6"/>
      <c r="AQ86" s="6"/>
      <c r="AR86" s="6"/>
    </row>
    <row r="87">
      <c r="A87" s="6" t="s">
        <v>492</v>
      </c>
      <c r="B87" s="6" t="s">
        <v>493</v>
      </c>
      <c r="C87" s="6" t="s">
        <v>494</v>
      </c>
      <c r="D87" s="9">
        <v>1.0</v>
      </c>
      <c r="E87" s="9">
        <v>0.0</v>
      </c>
      <c r="F87" s="9">
        <v>0.0</v>
      </c>
      <c r="G87" s="9">
        <v>0.0</v>
      </c>
      <c r="H87" s="9">
        <v>0.0</v>
      </c>
      <c r="I87" s="9">
        <v>0.0</v>
      </c>
      <c r="J87" s="9" t="s">
        <v>273</v>
      </c>
      <c r="K87" s="9" t="s">
        <v>274</v>
      </c>
      <c r="L87" s="6" t="s">
        <v>495</v>
      </c>
      <c r="M87" s="9">
        <v>0.0</v>
      </c>
      <c r="N87" s="9">
        <v>1.0</v>
      </c>
      <c r="O87" s="9">
        <v>0.0</v>
      </c>
      <c r="P87" s="9">
        <v>0.0</v>
      </c>
      <c r="Q87" s="9">
        <v>0.0</v>
      </c>
      <c r="R87" s="9">
        <v>0.0</v>
      </c>
      <c r="S87" s="9" t="s">
        <v>253</v>
      </c>
      <c r="T87" s="9" t="s">
        <v>274</v>
      </c>
      <c r="U87" s="6" t="s">
        <v>496</v>
      </c>
      <c r="V87" s="9">
        <v>0.0</v>
      </c>
      <c r="W87" s="9">
        <v>1.0</v>
      </c>
      <c r="X87" s="9">
        <v>1.0</v>
      </c>
      <c r="Y87" s="9">
        <v>0.0</v>
      </c>
      <c r="Z87" s="9">
        <v>0.0</v>
      </c>
      <c r="AA87" s="9">
        <v>0.0</v>
      </c>
      <c r="AB87" s="9" t="s">
        <v>253</v>
      </c>
      <c r="AC87" s="9" t="s">
        <v>254</v>
      </c>
      <c r="AD87" s="6" t="str">
        <f>IF(J87="", "",IF(J87=Categories!A$1, Categories!C$1, IF(J87=Categories!A$2, Categories!C$2, IF(AND(J87=Categories!A$3, K87=Categories!B$2), Categories!C$1, IF(AND(J87=Categories!A$3, OR(K87=Categories!B$1, K87=Categories!B$3)), Categories!C$2, Categories!C$3)))))</f>
        <v>Irreproducible</v>
      </c>
      <c r="AE87" s="6" t="str">
        <f>IF(S87="", "", IF(S87=Categories!A$1, Categories!C$1, IF(S87=Categories!A$2, Categories!C$2, IF(AND(S87=Categories!A$3, T87=Categories!B$2), Categories!C$1, IF(AND(S87=Categories!A$3, OR(T87=Categories!B$1, T87=Categories!B$3)), Categories!C$2, Categories!C$3)))))</f>
        <v>Irreproducible</v>
      </c>
      <c r="AF87" s="10" t="str">
        <f>IF(AB87="", "", IF(AB87=Categories!A$1, Categories!C$1, IF(AB87=Categories!A$2, Categories!C$2, IF(AND(AB87=Categories!A$3, AC87=Categories!B$2), Categories!C$1, IF(AND(AB87=Categories!A$3, OR(AC87=Categories!B$1, AC87=Categories!B$3)), Categories!C$2, Categories!C$3)))))</f>
        <v>Irreproducible</v>
      </c>
      <c r="AG87" s="9">
        <f t="shared" ref="AG87:AK87" si="94">D87+M87+V87</f>
        <v>1</v>
      </c>
      <c r="AH87" s="9">
        <f t="shared" si="94"/>
        <v>2</v>
      </c>
      <c r="AI87" s="9">
        <f t="shared" si="94"/>
        <v>1</v>
      </c>
      <c r="AJ87" s="9">
        <f t="shared" si="94"/>
        <v>0</v>
      </c>
      <c r="AK87" s="9">
        <f t="shared" si="94"/>
        <v>0</v>
      </c>
      <c r="AL87" s="9">
        <f>COUNTIF(AD87:AF87, Categories!C$1)</f>
        <v>0</v>
      </c>
      <c r="AM87" s="12" t="str">
        <f>IF(AD87="", "", IF(OR(AND(AD87=AE87, AD87=Categories!C$3), AND(AE87=AF87,AE87=Categories!C$3), AND(AD87=AF87, AD87=Categories!C$3)), Categories!D$3, IF(OR(AND(AD87&lt;&gt;AE87, AND(AD87&lt;&gt;Categories!C$3, AE87&lt;&gt;Categories!C$3)), AND(AE87&lt;&gt;AF87, AND(AF87&lt;&gt;Categories!C$3, AE87&lt;&gt;Categories!C$3)), AND(AD87&lt;&gt;AF87, AND(AD87&lt;&gt;Categories!C$3, AF87&lt;&gt;Categories!C$3))), Categories!D$2, Categories!D$1)))</f>
        <v>Agreement</v>
      </c>
      <c r="AN87" s="19" t="s">
        <v>497</v>
      </c>
      <c r="AO87" s="6">
        <v>0.0</v>
      </c>
      <c r="AP87" s="6"/>
      <c r="AQ87" s="6"/>
      <c r="AR87" s="6"/>
    </row>
    <row r="88">
      <c r="A88" s="6" t="s">
        <v>498</v>
      </c>
      <c r="B88" s="6" t="s">
        <v>499</v>
      </c>
      <c r="C88" s="6" t="s">
        <v>500</v>
      </c>
      <c r="D88" s="9">
        <v>0.0</v>
      </c>
      <c r="E88" s="9">
        <v>0.0</v>
      </c>
      <c r="F88" s="9">
        <v>1.0</v>
      </c>
      <c r="G88" s="9">
        <v>0.0</v>
      </c>
      <c r="H88" s="9">
        <v>0.0</v>
      </c>
      <c r="I88" s="9">
        <v>1.0</v>
      </c>
      <c r="J88" s="9" t="s">
        <v>256</v>
      </c>
      <c r="K88" s="9" t="s">
        <v>259</v>
      </c>
      <c r="L88" s="6" t="s">
        <v>501</v>
      </c>
      <c r="M88" s="9">
        <v>1.0</v>
      </c>
      <c r="N88" s="9">
        <v>0.0</v>
      </c>
      <c r="O88" s="9">
        <v>0.0</v>
      </c>
      <c r="P88" s="9">
        <v>1.0</v>
      </c>
      <c r="Q88" s="9">
        <v>0.0</v>
      </c>
      <c r="R88" s="9">
        <v>1.0</v>
      </c>
      <c r="S88" s="9" t="s">
        <v>253</v>
      </c>
      <c r="T88" s="9" t="s">
        <v>259</v>
      </c>
      <c r="U88" s="6" t="s">
        <v>502</v>
      </c>
      <c r="V88" s="9">
        <v>1.0</v>
      </c>
      <c r="W88" s="9">
        <v>0.0</v>
      </c>
      <c r="X88" s="9">
        <v>0.0</v>
      </c>
      <c r="Y88" s="9">
        <v>1.0</v>
      </c>
      <c r="Z88" s="9">
        <v>0.0</v>
      </c>
      <c r="AA88" s="9">
        <v>0.0</v>
      </c>
      <c r="AB88" s="9" t="s">
        <v>253</v>
      </c>
      <c r="AC88" s="9" t="s">
        <v>254</v>
      </c>
      <c r="AD88" s="6" t="str">
        <f>IF(J88="", "",IF(J88=Categories!A$1, Categories!C$1, IF(J88=Categories!A$2, Categories!C$2, IF(AND(J88=Categories!A$3, K88=Categories!B$2), Categories!C$1, IF(AND(J88=Categories!A$3, OR(K88=Categories!B$1, K88=Categories!B$3)), Categories!C$2, Categories!C$3)))))</f>
        <v>Reproducible</v>
      </c>
      <c r="AE88" s="6" t="str">
        <f>IF(S88="", "", IF(S88=Categories!A$1, Categories!C$1, IF(S88=Categories!A$2, Categories!C$2, IF(AND(S88=Categories!A$3, T88=Categories!B$2), Categories!C$1, IF(AND(S88=Categories!A$3, OR(T88=Categories!B$1, T88=Categories!B$3)), Categories!C$2, Categories!C$3)))))</f>
        <v>Reproducible</v>
      </c>
      <c r="AF88" s="10" t="str">
        <f>IF(AB88="", "", IF(AB88=Categories!A$1, Categories!C$1, IF(AB88=Categories!A$2, Categories!C$2, IF(AND(AB88=Categories!A$3, AC88=Categories!B$2), Categories!C$1, IF(AND(AB88=Categories!A$3, OR(AC88=Categories!B$1, AC88=Categories!B$3)), Categories!C$2, Categories!C$3)))))</f>
        <v>Irreproducible</v>
      </c>
      <c r="AG88" s="9">
        <f t="shared" ref="AG88:AK88" si="95">D88+M88+V88</f>
        <v>2</v>
      </c>
      <c r="AH88" s="9">
        <f t="shared" si="95"/>
        <v>0</v>
      </c>
      <c r="AI88" s="9">
        <f t="shared" si="95"/>
        <v>1</v>
      </c>
      <c r="AJ88" s="9">
        <f t="shared" si="95"/>
        <v>2</v>
      </c>
      <c r="AK88" s="9">
        <f t="shared" si="95"/>
        <v>0</v>
      </c>
      <c r="AL88" s="9">
        <f>COUNTIF(AD88:AF88, Categories!C$1)</f>
        <v>2</v>
      </c>
      <c r="AM88" s="12" t="str">
        <f>IF(AD88="", "", IF(OR(AND(AD88=AE88, AD88=Categories!C$3), AND(AE88=AF88,AE88=Categories!C$3), AND(AD88=AF88, AD88=Categories!C$3)), Categories!D$3, IF(OR(AND(AD88&lt;&gt;AE88, AND(AD88&lt;&gt;Categories!C$3, AE88&lt;&gt;Categories!C$3)), AND(AE88&lt;&gt;AF88, AND(AF88&lt;&gt;Categories!C$3, AE88&lt;&gt;Categories!C$3)), AND(AD88&lt;&gt;AF88, AND(AD88&lt;&gt;Categories!C$3, AF88&lt;&gt;Categories!C$3))), Categories!D$2, Categories!D$1)))</f>
        <v>Disagreement</v>
      </c>
      <c r="AN88" s="19" t="s">
        <v>503</v>
      </c>
      <c r="AO88" s="6">
        <v>1.0</v>
      </c>
      <c r="AP88" s="6"/>
      <c r="AQ88" s="6"/>
      <c r="AR88" s="6"/>
    </row>
    <row r="89">
      <c r="A89" s="6" t="s">
        <v>504</v>
      </c>
      <c r="B89" s="6" t="s">
        <v>505</v>
      </c>
      <c r="C89" s="6" t="s">
        <v>506</v>
      </c>
      <c r="D89" s="9">
        <v>0.0</v>
      </c>
      <c r="E89" s="9">
        <v>1.0</v>
      </c>
      <c r="F89" s="9">
        <v>1.0</v>
      </c>
      <c r="G89" s="9">
        <v>0.0</v>
      </c>
      <c r="H89" s="9">
        <v>0.0</v>
      </c>
      <c r="I89" s="9">
        <v>0.0</v>
      </c>
      <c r="J89" s="9" t="s">
        <v>273</v>
      </c>
      <c r="K89" s="9" t="s">
        <v>274</v>
      </c>
      <c r="L89" s="6" t="s">
        <v>507</v>
      </c>
      <c r="M89" s="9">
        <v>0.0</v>
      </c>
      <c r="N89" s="9">
        <v>0.0</v>
      </c>
      <c r="O89" s="9">
        <v>0.0</v>
      </c>
      <c r="P89" s="9">
        <v>0.0</v>
      </c>
      <c r="Q89" s="9">
        <v>0.0</v>
      </c>
      <c r="R89" s="9">
        <v>0.0</v>
      </c>
      <c r="S89" s="9" t="s">
        <v>256</v>
      </c>
      <c r="T89" s="9" t="s">
        <v>257</v>
      </c>
      <c r="U89" s="6" t="s">
        <v>508</v>
      </c>
      <c r="V89" s="9">
        <v>0.0</v>
      </c>
      <c r="W89" s="9">
        <v>0.0</v>
      </c>
      <c r="X89" s="9">
        <v>1.0</v>
      </c>
      <c r="Y89" s="9">
        <v>1.0</v>
      </c>
      <c r="Z89" s="9">
        <v>0.0</v>
      </c>
      <c r="AA89" s="9">
        <v>0.0</v>
      </c>
      <c r="AB89" s="9" t="s">
        <v>253</v>
      </c>
      <c r="AC89" s="9" t="s">
        <v>259</v>
      </c>
      <c r="AD89" s="6" t="str">
        <f>IF(J89="", "",IF(J89=Categories!A$1, Categories!C$1, IF(J89=Categories!A$2, Categories!C$2, IF(AND(J89=Categories!A$3, K89=Categories!B$2), Categories!C$1, IF(AND(J89=Categories!A$3, OR(K89=Categories!B$1, K89=Categories!B$3)), Categories!C$2, Categories!C$3)))))</f>
        <v>Irreproducible</v>
      </c>
      <c r="AE89" s="6" t="str">
        <f>IF(S89="", "", IF(S89=Categories!A$1, Categories!C$1, IF(S89=Categories!A$2, Categories!C$2, IF(AND(S89=Categories!A$3, T89=Categories!B$2), Categories!C$1, IF(AND(S89=Categories!A$3, OR(T89=Categories!B$1, T89=Categories!B$3)), Categories!C$2, Categories!C$3)))))</f>
        <v>Reproducible</v>
      </c>
      <c r="AF89" s="10" t="str">
        <f>IF(AB89="", "", IF(AB89=Categories!A$1, Categories!C$1, IF(AB89=Categories!A$2, Categories!C$2, IF(AND(AB89=Categories!A$3, AC89=Categories!B$2), Categories!C$1, IF(AND(AB89=Categories!A$3, OR(AC89=Categories!B$1, AC89=Categories!B$3)), Categories!C$2, Categories!C$3)))))</f>
        <v>Reproducible</v>
      </c>
      <c r="AG89" s="9">
        <f t="shared" ref="AG89:AK89" si="96">D89+M89+V89</f>
        <v>0</v>
      </c>
      <c r="AH89" s="9">
        <f t="shared" si="96"/>
        <v>1</v>
      </c>
      <c r="AI89" s="9">
        <f t="shared" si="96"/>
        <v>2</v>
      </c>
      <c r="AJ89" s="9">
        <f t="shared" si="96"/>
        <v>1</v>
      </c>
      <c r="AK89" s="9">
        <f t="shared" si="96"/>
        <v>0</v>
      </c>
      <c r="AL89" s="9">
        <f>COUNTIF(AD89:AF89, Categories!C$1)</f>
        <v>2</v>
      </c>
      <c r="AM89" s="12" t="str">
        <f>IF(AD89="", "", IF(OR(AND(AD89=AE89, AD89=Categories!C$3), AND(AE89=AF89,AE89=Categories!C$3), AND(AD89=AF89, AD89=Categories!C$3)), Categories!D$3, IF(OR(AND(AD89&lt;&gt;AE89, AND(AD89&lt;&gt;Categories!C$3, AE89&lt;&gt;Categories!C$3)), AND(AE89&lt;&gt;AF89, AND(AF89&lt;&gt;Categories!C$3, AE89&lt;&gt;Categories!C$3)), AND(AD89&lt;&gt;AF89, AND(AD89&lt;&gt;Categories!C$3, AF89&lt;&gt;Categories!C$3))), Categories!D$2, Categories!D$1)))</f>
        <v>Disagreement</v>
      </c>
      <c r="AN89" s="19" t="s">
        <v>509</v>
      </c>
      <c r="AO89" s="6">
        <v>0.0</v>
      </c>
      <c r="AP89" s="6"/>
      <c r="AQ89" s="6"/>
      <c r="AR89" s="6"/>
    </row>
    <row r="90">
      <c r="A90" s="6" t="s">
        <v>510</v>
      </c>
      <c r="B90" s="6" t="s">
        <v>511</v>
      </c>
      <c r="C90" s="6" t="s">
        <v>512</v>
      </c>
      <c r="D90" s="9">
        <v>0.0</v>
      </c>
      <c r="E90" s="9">
        <v>0.0</v>
      </c>
      <c r="F90" s="9">
        <v>0.0</v>
      </c>
      <c r="G90" s="9">
        <v>0.0</v>
      </c>
      <c r="H90" s="9">
        <v>0.0</v>
      </c>
      <c r="I90" s="9">
        <v>0.0</v>
      </c>
      <c r="J90" s="9" t="s">
        <v>256</v>
      </c>
      <c r="K90" s="9" t="s">
        <v>257</v>
      </c>
      <c r="L90" s="6" t="s">
        <v>513</v>
      </c>
      <c r="M90" s="9">
        <v>1.0</v>
      </c>
      <c r="N90" s="9">
        <v>1.0</v>
      </c>
      <c r="O90" s="9">
        <v>0.0</v>
      </c>
      <c r="P90" s="9">
        <v>0.0</v>
      </c>
      <c r="Q90" s="9">
        <v>0.0</v>
      </c>
      <c r="R90" s="9">
        <v>0.0</v>
      </c>
      <c r="S90" s="9" t="s">
        <v>253</v>
      </c>
      <c r="T90" s="9" t="s">
        <v>254</v>
      </c>
      <c r="U90" s="6" t="s">
        <v>514</v>
      </c>
      <c r="V90" s="9">
        <v>0.0</v>
      </c>
      <c r="W90" s="9">
        <v>0.0</v>
      </c>
      <c r="X90" s="9">
        <v>1.0</v>
      </c>
      <c r="Y90" s="9">
        <v>0.0</v>
      </c>
      <c r="Z90" s="9">
        <v>0.0</v>
      </c>
      <c r="AA90" s="9">
        <v>1.0</v>
      </c>
      <c r="AB90" s="9" t="s">
        <v>253</v>
      </c>
      <c r="AC90" s="9" t="s">
        <v>254</v>
      </c>
      <c r="AD90" s="6" t="str">
        <f>IF(J90="", "",IF(J90=Categories!A$1, Categories!C$1, IF(J90=Categories!A$2, Categories!C$2, IF(AND(J90=Categories!A$3, K90=Categories!B$2), Categories!C$1, IF(AND(J90=Categories!A$3, OR(K90=Categories!B$1, K90=Categories!B$3)), Categories!C$2, Categories!C$3)))))</f>
        <v>Reproducible</v>
      </c>
      <c r="AE90" s="6" t="str">
        <f>IF(S90="", "", IF(S90=Categories!A$1, Categories!C$1, IF(S90=Categories!A$2, Categories!C$2, IF(AND(S90=Categories!A$3, T90=Categories!B$2), Categories!C$1, IF(AND(S90=Categories!A$3, OR(T90=Categories!B$1, T90=Categories!B$3)), Categories!C$2, Categories!C$3)))))</f>
        <v>Irreproducible</v>
      </c>
      <c r="AF90" s="10" t="str">
        <f>IF(AB90="", "", IF(AB90=Categories!A$1, Categories!C$1, IF(AB90=Categories!A$2, Categories!C$2, IF(AND(AB90=Categories!A$3, AC90=Categories!B$2), Categories!C$1, IF(AND(AB90=Categories!A$3, OR(AC90=Categories!B$1, AC90=Categories!B$3)), Categories!C$2, Categories!C$3)))))</f>
        <v>Irreproducible</v>
      </c>
      <c r="AG90" s="9">
        <f t="shared" ref="AG90:AK90" si="97">D90+M90+V90</f>
        <v>1</v>
      </c>
      <c r="AH90" s="9">
        <f t="shared" si="97"/>
        <v>1</v>
      </c>
      <c r="AI90" s="9">
        <f t="shared" si="97"/>
        <v>1</v>
      </c>
      <c r="AJ90" s="9">
        <f t="shared" si="97"/>
        <v>0</v>
      </c>
      <c r="AK90" s="9">
        <f t="shared" si="97"/>
        <v>0</v>
      </c>
      <c r="AL90" s="9">
        <f>COUNTIF(AD90:AF90, Categories!C$1)</f>
        <v>1</v>
      </c>
      <c r="AM90" s="12" t="str">
        <f>IF(AD90="", "", IF(OR(AND(AD90=AE90, AD90=Categories!C$3), AND(AE90=AF90,AE90=Categories!C$3), AND(AD90=AF90, AD90=Categories!C$3)), Categories!D$3, IF(OR(AND(AD90&lt;&gt;AE90, AND(AD90&lt;&gt;Categories!C$3, AE90&lt;&gt;Categories!C$3)), AND(AE90&lt;&gt;AF90, AND(AF90&lt;&gt;Categories!C$3, AE90&lt;&gt;Categories!C$3)), AND(AD90&lt;&gt;AF90, AND(AD90&lt;&gt;Categories!C$3, AF90&lt;&gt;Categories!C$3))), Categories!D$2, Categories!D$1)))</f>
        <v>Disagreement</v>
      </c>
      <c r="AN90" s="23" t="s">
        <v>58</v>
      </c>
      <c r="AO90" s="6">
        <v>0.0</v>
      </c>
      <c r="AP90" s="6"/>
      <c r="AQ90" s="6"/>
      <c r="AR90" s="6"/>
    </row>
    <row r="91">
      <c r="A91" s="6" t="s">
        <v>515</v>
      </c>
      <c r="B91" s="6" t="s">
        <v>516</v>
      </c>
      <c r="C91" s="6" t="s">
        <v>517</v>
      </c>
      <c r="D91" s="9">
        <v>0.0</v>
      </c>
      <c r="E91" s="9">
        <v>0.0</v>
      </c>
      <c r="F91" s="9">
        <v>0.0</v>
      </c>
      <c r="G91" s="9">
        <v>0.0</v>
      </c>
      <c r="H91" s="9">
        <v>0.0</v>
      </c>
      <c r="I91" s="9">
        <v>0.0</v>
      </c>
      <c r="J91" s="9" t="s">
        <v>256</v>
      </c>
      <c r="K91" s="9" t="s">
        <v>257</v>
      </c>
      <c r="L91" s="6" t="s">
        <v>518</v>
      </c>
      <c r="M91" s="9">
        <v>0.0</v>
      </c>
      <c r="N91" s="9">
        <v>0.0</v>
      </c>
      <c r="O91" s="9">
        <v>0.0</v>
      </c>
      <c r="P91" s="9">
        <v>0.0</v>
      </c>
      <c r="Q91" s="9">
        <v>0.0</v>
      </c>
      <c r="R91" s="9">
        <v>0.0</v>
      </c>
      <c r="S91" s="9" t="s">
        <v>253</v>
      </c>
      <c r="T91" s="9" t="s">
        <v>257</v>
      </c>
      <c r="U91" s="6" t="s">
        <v>519</v>
      </c>
      <c r="V91" s="9">
        <v>0.0</v>
      </c>
      <c r="W91" s="9">
        <v>0.0</v>
      </c>
      <c r="X91" s="9">
        <v>0.0</v>
      </c>
      <c r="Y91" s="9">
        <v>0.0</v>
      </c>
      <c r="Z91" s="9">
        <v>0.0</v>
      </c>
      <c r="AA91" s="9">
        <v>0.0</v>
      </c>
      <c r="AB91" s="9" t="s">
        <v>253</v>
      </c>
      <c r="AC91" s="9" t="s">
        <v>257</v>
      </c>
      <c r="AD91" s="6" t="str">
        <f>IF(J91="", "",IF(J91=Categories!A$1, Categories!C$1, IF(J91=Categories!A$2, Categories!C$2, IF(AND(J91=Categories!A$3, K91=Categories!B$2), Categories!C$1, IF(AND(J91=Categories!A$3, OR(K91=Categories!B$1, K91=Categories!B$3)), Categories!C$2, Categories!C$3)))))</f>
        <v>Reproducible</v>
      </c>
      <c r="AE91" s="6" t="str">
        <f>IF(S91="", "", IF(S91=Categories!A$1, Categories!C$1, IF(S91=Categories!A$2, Categories!C$2, IF(AND(S91=Categories!A$3, T91=Categories!B$2), Categories!C$1, IF(AND(S91=Categories!A$3, OR(T91=Categories!B$1, T91=Categories!B$3)), Categories!C$2, Categories!C$3)))))</f>
        <v>Unusable</v>
      </c>
      <c r="AF91" s="10" t="str">
        <f>IF(AB91="", "", IF(AB91=Categories!A$1, Categories!C$1, IF(AB91=Categories!A$2, Categories!C$2, IF(AND(AB91=Categories!A$3, AC91=Categories!B$2), Categories!C$1, IF(AND(AB91=Categories!A$3, OR(AC91=Categories!B$1, AC91=Categories!B$3)), Categories!C$2, Categories!C$3)))))</f>
        <v>Unusable</v>
      </c>
      <c r="AG91" s="9">
        <f t="shared" ref="AG91:AK91" si="98">D91+M91+V91</f>
        <v>0</v>
      </c>
      <c r="AH91" s="9">
        <f t="shared" si="98"/>
        <v>0</v>
      </c>
      <c r="AI91" s="9">
        <f t="shared" si="98"/>
        <v>0</v>
      </c>
      <c r="AJ91" s="9">
        <f t="shared" si="98"/>
        <v>0</v>
      </c>
      <c r="AK91" s="9">
        <f t="shared" si="98"/>
        <v>0</v>
      </c>
      <c r="AL91" s="9">
        <f>COUNTIF(AD91:AF91, Categories!C$1)</f>
        <v>1</v>
      </c>
      <c r="AM91" s="12" t="str">
        <f>IF(AD91="", "", IF(OR(AND(AD91=AE91, AD91=Categories!C$3), AND(AE91=AF91,AE91=Categories!C$3), AND(AD91=AF91, AD91=Categories!C$3)), Categories!D$3, IF(OR(AND(AD91&lt;&gt;AE91, AND(AD91&lt;&gt;Categories!C$3, AE91&lt;&gt;Categories!C$3)), AND(AE91&lt;&gt;AF91, AND(AF91&lt;&gt;Categories!C$3, AE91&lt;&gt;Categories!C$3)), AND(AD91&lt;&gt;AF91, AND(AD91&lt;&gt;Categories!C$3, AF91&lt;&gt;Categories!C$3))), Categories!D$2, Categories!D$1)))</f>
        <v>Unusable</v>
      </c>
      <c r="AN91" s="23" t="s">
        <v>58</v>
      </c>
      <c r="AO91" s="6">
        <v>0.0</v>
      </c>
      <c r="AP91" s="6"/>
      <c r="AQ91" s="6"/>
      <c r="AR91" s="6"/>
    </row>
    <row r="92">
      <c r="A92" s="6" t="s">
        <v>520</v>
      </c>
      <c r="B92" s="6" t="s">
        <v>521</v>
      </c>
      <c r="C92" s="6" t="s">
        <v>522</v>
      </c>
      <c r="D92" s="9">
        <v>1.0</v>
      </c>
      <c r="E92" s="9">
        <v>0.0</v>
      </c>
      <c r="F92" s="9">
        <v>0.0</v>
      </c>
      <c r="G92" s="9">
        <v>0.0</v>
      </c>
      <c r="H92" s="9">
        <v>0.0</v>
      </c>
      <c r="I92" s="9">
        <v>0.0</v>
      </c>
      <c r="J92" s="9" t="s">
        <v>256</v>
      </c>
      <c r="K92" s="9" t="s">
        <v>259</v>
      </c>
      <c r="L92" s="6" t="s">
        <v>523</v>
      </c>
      <c r="M92" s="9">
        <v>0.0</v>
      </c>
      <c r="N92" s="9">
        <v>0.0</v>
      </c>
      <c r="O92" s="9">
        <v>0.0</v>
      </c>
      <c r="P92" s="9">
        <v>0.0</v>
      </c>
      <c r="Q92" s="9">
        <v>0.0</v>
      </c>
      <c r="R92" s="9">
        <v>0.0</v>
      </c>
      <c r="S92" s="9" t="s">
        <v>256</v>
      </c>
      <c r="T92" s="9" t="s">
        <v>257</v>
      </c>
      <c r="U92" s="6" t="s">
        <v>524</v>
      </c>
      <c r="V92" s="9">
        <v>1.0</v>
      </c>
      <c r="W92" s="9">
        <v>0.0</v>
      </c>
      <c r="X92" s="9">
        <v>1.0</v>
      </c>
      <c r="Y92" s="9">
        <v>0.0</v>
      </c>
      <c r="Z92" s="9">
        <v>0.0</v>
      </c>
      <c r="AA92" s="9">
        <v>0.0</v>
      </c>
      <c r="AB92" s="9" t="s">
        <v>256</v>
      </c>
      <c r="AC92" s="9" t="s">
        <v>274</v>
      </c>
      <c r="AD92" s="6" t="str">
        <f>IF(J92="", "",IF(J92=Categories!A$1, Categories!C$1, IF(J92=Categories!A$2, Categories!C$2, IF(AND(J92=Categories!A$3, K92=Categories!B$2), Categories!C$1, IF(AND(J92=Categories!A$3, OR(K92=Categories!B$1, K92=Categories!B$3)), Categories!C$2, Categories!C$3)))))</f>
        <v>Reproducible</v>
      </c>
      <c r="AE92" s="6" t="str">
        <f>IF(S92="", "", IF(S92=Categories!A$1, Categories!C$1, IF(S92=Categories!A$2, Categories!C$2, IF(AND(S92=Categories!A$3, T92=Categories!B$2), Categories!C$1, IF(AND(S92=Categories!A$3, OR(T92=Categories!B$1, T92=Categories!B$3)), Categories!C$2, Categories!C$3)))))</f>
        <v>Reproducible</v>
      </c>
      <c r="AF92" s="10" t="str">
        <f>IF(AB92="", "", IF(AB92=Categories!A$1, Categories!C$1, IF(AB92=Categories!A$2, Categories!C$2, IF(AND(AB92=Categories!A$3, AC92=Categories!B$2), Categories!C$1, IF(AND(AB92=Categories!A$3, OR(AC92=Categories!B$1, AC92=Categories!B$3)), Categories!C$2, Categories!C$3)))))</f>
        <v>Reproducible</v>
      </c>
      <c r="AG92" s="9">
        <f t="shared" ref="AG92:AK92" si="99">D92+M92+V92</f>
        <v>2</v>
      </c>
      <c r="AH92" s="9">
        <f t="shared" si="99"/>
        <v>0</v>
      </c>
      <c r="AI92" s="9">
        <f t="shared" si="99"/>
        <v>1</v>
      </c>
      <c r="AJ92" s="9">
        <f t="shared" si="99"/>
        <v>0</v>
      </c>
      <c r="AK92" s="9">
        <f t="shared" si="99"/>
        <v>0</v>
      </c>
      <c r="AL92" s="9">
        <f>COUNTIF(AD92:AF92, Categories!C$1)</f>
        <v>3</v>
      </c>
      <c r="AM92" s="12" t="str">
        <f>IF(AD92="", "", IF(OR(AND(AD92=AE92, AD92=Categories!C$3), AND(AE92=AF92,AE92=Categories!C$3), AND(AD92=AF92, AD92=Categories!C$3)), Categories!D$3, IF(OR(AND(AD92&lt;&gt;AE92, AND(AD92&lt;&gt;Categories!C$3, AE92&lt;&gt;Categories!C$3)), AND(AE92&lt;&gt;AF92, AND(AF92&lt;&gt;Categories!C$3, AE92&lt;&gt;Categories!C$3)), AND(AD92&lt;&gt;AF92, AND(AD92&lt;&gt;Categories!C$3, AF92&lt;&gt;Categories!C$3))), Categories!D$2, Categories!D$1)))</f>
        <v>Agreement</v>
      </c>
      <c r="AN92" s="19" t="s">
        <v>525</v>
      </c>
      <c r="AO92" s="6">
        <v>0.0</v>
      </c>
      <c r="AP92" s="6"/>
      <c r="AQ92" s="6"/>
      <c r="AR92" s="6"/>
    </row>
    <row r="93">
      <c r="A93" s="6" t="s">
        <v>526</v>
      </c>
      <c r="B93" s="6" t="s">
        <v>527</v>
      </c>
      <c r="C93" s="6" t="s">
        <v>528</v>
      </c>
      <c r="D93" s="9">
        <v>1.0</v>
      </c>
      <c r="E93" s="9">
        <v>0.0</v>
      </c>
      <c r="F93" s="9">
        <v>1.0</v>
      </c>
      <c r="G93" s="9">
        <v>1.0</v>
      </c>
      <c r="H93" s="9">
        <v>0.0</v>
      </c>
      <c r="I93" s="9">
        <v>0.0</v>
      </c>
      <c r="J93" s="9" t="s">
        <v>273</v>
      </c>
      <c r="K93" s="9" t="s">
        <v>274</v>
      </c>
      <c r="L93" s="6" t="s">
        <v>529</v>
      </c>
      <c r="M93" s="9">
        <v>1.0</v>
      </c>
      <c r="N93" s="9">
        <v>0.0</v>
      </c>
      <c r="O93" s="9">
        <v>0.0</v>
      </c>
      <c r="P93" s="9">
        <v>1.0</v>
      </c>
      <c r="Q93" s="9">
        <v>0.0</v>
      </c>
      <c r="R93" s="9">
        <v>0.0</v>
      </c>
      <c r="S93" s="9" t="s">
        <v>253</v>
      </c>
      <c r="T93" s="9" t="s">
        <v>274</v>
      </c>
      <c r="U93" s="6" t="s">
        <v>530</v>
      </c>
      <c r="V93" s="9">
        <v>1.0</v>
      </c>
      <c r="W93" s="9">
        <v>0.0</v>
      </c>
      <c r="X93" s="9">
        <v>0.0</v>
      </c>
      <c r="Y93" s="9">
        <v>1.0</v>
      </c>
      <c r="Z93" s="9">
        <v>0.0</v>
      </c>
      <c r="AA93" s="9">
        <v>0.0</v>
      </c>
      <c r="AB93" s="9" t="s">
        <v>253</v>
      </c>
      <c r="AC93" s="9" t="s">
        <v>259</v>
      </c>
      <c r="AD93" s="6" t="str">
        <f>IF(J93="", "",IF(J93=Categories!A$1, Categories!C$1, IF(J93=Categories!A$2, Categories!C$2, IF(AND(J93=Categories!A$3, K93=Categories!B$2), Categories!C$1, IF(AND(J93=Categories!A$3, OR(K93=Categories!B$1, K93=Categories!B$3)), Categories!C$2, Categories!C$3)))))</f>
        <v>Irreproducible</v>
      </c>
      <c r="AE93" s="6" t="str">
        <f>IF(S93="", "", IF(S93=Categories!A$1, Categories!C$1, IF(S93=Categories!A$2, Categories!C$2, IF(AND(S93=Categories!A$3, T93=Categories!B$2), Categories!C$1, IF(AND(S93=Categories!A$3, OR(T93=Categories!B$1, T93=Categories!B$3)), Categories!C$2, Categories!C$3)))))</f>
        <v>Irreproducible</v>
      </c>
      <c r="AF93" s="10" t="str">
        <f>IF(AB93="", "", IF(AB93=Categories!A$1, Categories!C$1, IF(AB93=Categories!A$2, Categories!C$2, IF(AND(AB93=Categories!A$3, AC93=Categories!B$2), Categories!C$1, IF(AND(AB93=Categories!A$3, OR(AC93=Categories!B$1, AC93=Categories!B$3)), Categories!C$2, Categories!C$3)))))</f>
        <v>Reproducible</v>
      </c>
      <c r="AG93" s="9">
        <f t="shared" ref="AG93:AK93" si="100">D93+M93+V93</f>
        <v>3</v>
      </c>
      <c r="AH93" s="9">
        <f t="shared" si="100"/>
        <v>0</v>
      </c>
      <c r="AI93" s="9">
        <f t="shared" si="100"/>
        <v>1</v>
      </c>
      <c r="AJ93" s="9">
        <f t="shared" si="100"/>
        <v>3</v>
      </c>
      <c r="AK93" s="9">
        <f t="shared" si="100"/>
        <v>0</v>
      </c>
      <c r="AL93" s="9">
        <f>COUNTIF(AD93:AF93, Categories!C$1)</f>
        <v>1</v>
      </c>
      <c r="AM93" s="12" t="str">
        <f>IF(AD93="", "", IF(OR(AND(AD93=AE93, AD93=Categories!C$3), AND(AE93=AF93,AE93=Categories!C$3), AND(AD93=AF93, AD93=Categories!C$3)), Categories!D$3, IF(OR(AND(AD93&lt;&gt;AE93, AND(AD93&lt;&gt;Categories!C$3, AE93&lt;&gt;Categories!C$3)), AND(AE93&lt;&gt;AF93, AND(AF93&lt;&gt;Categories!C$3, AE93&lt;&gt;Categories!C$3)), AND(AD93&lt;&gt;AF93, AND(AD93&lt;&gt;Categories!C$3, AF93&lt;&gt;Categories!C$3))), Categories!D$2, Categories!D$1)))</f>
        <v>Disagreement</v>
      </c>
      <c r="AN93" s="19" t="s">
        <v>531</v>
      </c>
      <c r="AO93" s="6">
        <v>1.0</v>
      </c>
      <c r="AP93" s="6"/>
      <c r="AQ93" s="6"/>
      <c r="AR93" s="6"/>
    </row>
    <row r="94">
      <c r="A94" s="6" t="s">
        <v>532</v>
      </c>
      <c r="B94" s="6" t="s">
        <v>533</v>
      </c>
      <c r="C94" s="6" t="s">
        <v>463</v>
      </c>
      <c r="D94" s="9">
        <v>0.0</v>
      </c>
      <c r="E94" s="9">
        <v>0.0</v>
      </c>
      <c r="F94" s="9">
        <v>0.0</v>
      </c>
      <c r="G94" s="9">
        <v>0.0</v>
      </c>
      <c r="H94" s="9">
        <v>0.0</v>
      </c>
      <c r="I94" s="9">
        <v>0.0</v>
      </c>
      <c r="J94" s="9" t="s">
        <v>256</v>
      </c>
      <c r="K94" s="9" t="s">
        <v>257</v>
      </c>
      <c r="L94" s="6" t="s">
        <v>534</v>
      </c>
      <c r="M94" s="9">
        <v>1.0</v>
      </c>
      <c r="N94" s="9">
        <v>1.0</v>
      </c>
      <c r="O94" s="9">
        <v>1.0</v>
      </c>
      <c r="P94" s="9">
        <v>1.0</v>
      </c>
      <c r="Q94" s="9">
        <v>0.0</v>
      </c>
      <c r="R94" s="9">
        <v>1.0</v>
      </c>
      <c r="S94" s="9" t="s">
        <v>253</v>
      </c>
      <c r="T94" s="9" t="s">
        <v>259</v>
      </c>
      <c r="U94" s="6" t="s">
        <v>535</v>
      </c>
      <c r="V94" s="9">
        <v>1.0</v>
      </c>
      <c r="W94" s="9">
        <v>1.0</v>
      </c>
      <c r="X94" s="9">
        <v>0.0</v>
      </c>
      <c r="Y94" s="9">
        <v>1.0</v>
      </c>
      <c r="Z94" s="9">
        <v>0.0</v>
      </c>
      <c r="AA94" s="9">
        <v>0.0</v>
      </c>
      <c r="AB94" s="9" t="s">
        <v>273</v>
      </c>
      <c r="AC94" s="9" t="s">
        <v>254</v>
      </c>
      <c r="AD94" s="6" t="str">
        <f>IF(J94="", "",IF(J94=Categories!A$1, Categories!C$1, IF(J94=Categories!A$2, Categories!C$2, IF(AND(J94=Categories!A$3, K94=Categories!B$2), Categories!C$1, IF(AND(J94=Categories!A$3, OR(K94=Categories!B$1, K94=Categories!B$3)), Categories!C$2, Categories!C$3)))))</f>
        <v>Reproducible</v>
      </c>
      <c r="AE94" s="6" t="str">
        <f>IF(S94="", "", IF(S94=Categories!A$1, Categories!C$1, IF(S94=Categories!A$2, Categories!C$2, IF(AND(S94=Categories!A$3, T94=Categories!B$2), Categories!C$1, IF(AND(S94=Categories!A$3, OR(T94=Categories!B$1, T94=Categories!B$3)), Categories!C$2, Categories!C$3)))))</f>
        <v>Reproducible</v>
      </c>
      <c r="AF94" s="10" t="str">
        <f>IF(AB94="", "", IF(AB94=Categories!A$1, Categories!C$1, IF(AB94=Categories!A$2, Categories!C$2, IF(AND(AB94=Categories!A$3, AC94=Categories!B$2), Categories!C$1, IF(AND(AB94=Categories!A$3, OR(AC94=Categories!B$1, AC94=Categories!B$3)), Categories!C$2, Categories!C$3)))))</f>
        <v>Irreproducible</v>
      </c>
      <c r="AG94" s="9">
        <f t="shared" ref="AG94:AK94" si="101">D94+M94+V94</f>
        <v>2</v>
      </c>
      <c r="AH94" s="9">
        <f t="shared" si="101"/>
        <v>2</v>
      </c>
      <c r="AI94" s="9">
        <f t="shared" si="101"/>
        <v>1</v>
      </c>
      <c r="AJ94" s="9">
        <f t="shared" si="101"/>
        <v>2</v>
      </c>
      <c r="AK94" s="9">
        <f t="shared" si="101"/>
        <v>0</v>
      </c>
      <c r="AL94" s="9">
        <f>COUNTIF(AD94:AF94, Categories!C$1)</f>
        <v>2</v>
      </c>
      <c r="AM94" s="12" t="str">
        <f>IF(AD94="", "", IF(OR(AND(AD94=AE94, AD94=Categories!C$3), AND(AE94=AF94,AE94=Categories!C$3), AND(AD94=AF94, AD94=Categories!C$3)), Categories!D$3, IF(OR(AND(AD94&lt;&gt;AE94, AND(AD94&lt;&gt;Categories!C$3, AE94&lt;&gt;Categories!C$3)), AND(AE94&lt;&gt;AF94, AND(AF94&lt;&gt;Categories!C$3, AE94&lt;&gt;Categories!C$3)), AND(AD94&lt;&gt;AF94, AND(AD94&lt;&gt;Categories!C$3, AF94&lt;&gt;Categories!C$3))), Categories!D$2, Categories!D$1)))</f>
        <v>Disagreement</v>
      </c>
      <c r="AN94" s="19" t="s">
        <v>536</v>
      </c>
      <c r="AO94" s="6">
        <v>0.0</v>
      </c>
      <c r="AP94" s="6"/>
      <c r="AQ94" s="6"/>
      <c r="AR94" s="6"/>
    </row>
    <row r="95">
      <c r="A95" s="6" t="s">
        <v>537</v>
      </c>
      <c r="B95" s="6" t="s">
        <v>538</v>
      </c>
      <c r="C95" s="6" t="s">
        <v>539</v>
      </c>
      <c r="D95" s="9">
        <v>0.0</v>
      </c>
      <c r="E95" s="9">
        <v>0.0</v>
      </c>
      <c r="F95" s="9">
        <v>1.0</v>
      </c>
      <c r="G95" s="9">
        <v>0.0</v>
      </c>
      <c r="H95" s="9">
        <v>0.0</v>
      </c>
      <c r="I95" s="9">
        <v>0.0</v>
      </c>
      <c r="J95" s="9" t="s">
        <v>253</v>
      </c>
      <c r="K95" s="9" t="s">
        <v>274</v>
      </c>
      <c r="L95" s="6" t="s">
        <v>540</v>
      </c>
      <c r="M95" s="9">
        <v>0.0</v>
      </c>
      <c r="N95" s="9">
        <v>0.0</v>
      </c>
      <c r="O95" s="9">
        <v>0.0</v>
      </c>
      <c r="P95" s="9">
        <v>0.0</v>
      </c>
      <c r="Q95" s="9">
        <v>0.0</v>
      </c>
      <c r="R95" s="9">
        <v>0.0</v>
      </c>
      <c r="S95" s="9" t="s">
        <v>256</v>
      </c>
      <c r="T95" s="9" t="s">
        <v>257</v>
      </c>
      <c r="U95" s="6" t="s">
        <v>541</v>
      </c>
      <c r="V95" s="9">
        <v>0.0</v>
      </c>
      <c r="W95" s="9">
        <v>1.0</v>
      </c>
      <c r="X95" s="9">
        <v>0.0</v>
      </c>
      <c r="Y95" s="9">
        <v>1.0</v>
      </c>
      <c r="Z95" s="9">
        <v>0.0</v>
      </c>
      <c r="AA95" s="9">
        <v>0.0</v>
      </c>
      <c r="AB95" s="9" t="s">
        <v>253</v>
      </c>
      <c r="AC95" s="9" t="s">
        <v>254</v>
      </c>
      <c r="AD95" s="6" t="str">
        <f>IF(J95="", "",IF(J95=Categories!A$1, Categories!C$1, IF(J95=Categories!A$2, Categories!C$2, IF(AND(J95=Categories!A$3, K95=Categories!B$2), Categories!C$1, IF(AND(J95=Categories!A$3, OR(K95=Categories!B$1, K95=Categories!B$3)), Categories!C$2, Categories!C$3)))))</f>
        <v>Irreproducible</v>
      </c>
      <c r="AE95" s="6" t="str">
        <f>IF(S95="", "", IF(S95=Categories!A$1, Categories!C$1, IF(S95=Categories!A$2, Categories!C$2, IF(AND(S95=Categories!A$3, T95=Categories!B$2), Categories!C$1, IF(AND(S95=Categories!A$3, OR(T95=Categories!B$1, T95=Categories!B$3)), Categories!C$2, Categories!C$3)))))</f>
        <v>Reproducible</v>
      </c>
      <c r="AF95" s="10" t="str">
        <f>IF(AB95="", "", IF(AB95=Categories!A$1, Categories!C$1, IF(AB95=Categories!A$2, Categories!C$2, IF(AND(AB95=Categories!A$3, AC95=Categories!B$2), Categories!C$1, IF(AND(AB95=Categories!A$3, OR(AC95=Categories!B$1, AC95=Categories!B$3)), Categories!C$2, Categories!C$3)))))</f>
        <v>Irreproducible</v>
      </c>
      <c r="AG95" s="9">
        <f t="shared" ref="AG95:AK95" si="102">D95+M95+V95</f>
        <v>0</v>
      </c>
      <c r="AH95" s="9">
        <f t="shared" si="102"/>
        <v>1</v>
      </c>
      <c r="AI95" s="9">
        <f t="shared" si="102"/>
        <v>1</v>
      </c>
      <c r="AJ95" s="9">
        <f t="shared" si="102"/>
        <v>1</v>
      </c>
      <c r="AK95" s="9">
        <f t="shared" si="102"/>
        <v>0</v>
      </c>
      <c r="AL95" s="9">
        <f>COUNTIF(AD95:AF95, Categories!C$1)</f>
        <v>1</v>
      </c>
      <c r="AM95" s="12" t="str">
        <f>IF(AD95="", "", IF(OR(AND(AD95=AE95, AD95=Categories!C$3), AND(AE95=AF95,AE95=Categories!C$3), AND(AD95=AF95, AD95=Categories!C$3)), Categories!D$3, IF(OR(AND(AD95&lt;&gt;AE95, AND(AD95&lt;&gt;Categories!C$3, AE95&lt;&gt;Categories!C$3)), AND(AE95&lt;&gt;AF95, AND(AF95&lt;&gt;Categories!C$3, AE95&lt;&gt;Categories!C$3)), AND(AD95&lt;&gt;AF95, AND(AD95&lt;&gt;Categories!C$3, AF95&lt;&gt;Categories!C$3))), Categories!D$2, Categories!D$1)))</f>
        <v>Disagreement</v>
      </c>
      <c r="AN95" s="23" t="s">
        <v>58</v>
      </c>
      <c r="AO95" s="6">
        <v>0.0</v>
      </c>
      <c r="AP95" s="6"/>
      <c r="AQ95" s="6"/>
      <c r="AR95" s="6"/>
    </row>
    <row r="96">
      <c r="A96" s="6" t="s">
        <v>542</v>
      </c>
      <c r="B96" s="6" t="s">
        <v>543</v>
      </c>
      <c r="C96" s="6" t="s">
        <v>544</v>
      </c>
      <c r="D96" s="9">
        <v>0.0</v>
      </c>
      <c r="E96" s="9">
        <v>0.0</v>
      </c>
      <c r="F96" s="9">
        <v>1.0</v>
      </c>
      <c r="G96" s="9">
        <v>0.0</v>
      </c>
      <c r="H96" s="9">
        <v>0.0</v>
      </c>
      <c r="I96" s="9">
        <v>0.0</v>
      </c>
      <c r="J96" s="9" t="s">
        <v>253</v>
      </c>
      <c r="K96" s="9" t="s">
        <v>274</v>
      </c>
      <c r="L96" s="6" t="s">
        <v>545</v>
      </c>
      <c r="M96" s="9">
        <v>0.0</v>
      </c>
      <c r="N96" s="9">
        <v>0.0</v>
      </c>
      <c r="O96" s="9">
        <v>0.0</v>
      </c>
      <c r="P96" s="9">
        <v>0.0</v>
      </c>
      <c r="Q96" s="9">
        <v>0.0</v>
      </c>
      <c r="R96" s="9">
        <v>0.0</v>
      </c>
      <c r="S96" s="9" t="s">
        <v>270</v>
      </c>
      <c r="T96" s="9" t="s">
        <v>271</v>
      </c>
      <c r="U96" s="6" t="s">
        <v>546</v>
      </c>
      <c r="V96" s="9">
        <v>0.0</v>
      </c>
      <c r="W96" s="9">
        <v>1.0</v>
      </c>
      <c r="X96" s="9">
        <v>1.0</v>
      </c>
      <c r="Y96" s="9">
        <v>0.0</v>
      </c>
      <c r="Z96" s="9">
        <v>0.0</v>
      </c>
      <c r="AA96" s="9">
        <v>0.0</v>
      </c>
      <c r="AB96" s="9" t="s">
        <v>253</v>
      </c>
      <c r="AC96" s="9" t="s">
        <v>254</v>
      </c>
      <c r="AD96" s="6" t="str">
        <f>IF(J96="", "",IF(J96=Categories!A$1, Categories!C$1, IF(J96=Categories!A$2, Categories!C$2, IF(AND(J96=Categories!A$3, K96=Categories!B$2), Categories!C$1, IF(AND(J96=Categories!A$3, OR(K96=Categories!B$1, K96=Categories!B$3)), Categories!C$2, Categories!C$3)))))</f>
        <v>Irreproducible</v>
      </c>
      <c r="AE96" s="6" t="str">
        <f>IF(S96="", "", IF(S96=Categories!A$1, Categories!C$1, IF(S96=Categories!A$2, Categories!C$2, IF(AND(S96=Categories!A$3, T96=Categories!B$2), Categories!C$1, IF(AND(S96=Categories!A$3, OR(T96=Categories!B$1, T96=Categories!B$3)), Categories!C$2, Categories!C$3)))))</f>
        <v>Unusable</v>
      </c>
      <c r="AF96" s="10" t="str">
        <f>IF(AB96="", "", IF(AB96=Categories!A$1, Categories!C$1, IF(AB96=Categories!A$2, Categories!C$2, IF(AND(AB96=Categories!A$3, AC96=Categories!B$2), Categories!C$1, IF(AND(AB96=Categories!A$3, OR(AC96=Categories!B$1, AC96=Categories!B$3)), Categories!C$2, Categories!C$3)))))</f>
        <v>Irreproducible</v>
      </c>
      <c r="AG96" s="9">
        <f t="shared" ref="AG96:AK96" si="103">D96+M96+V96</f>
        <v>0</v>
      </c>
      <c r="AH96" s="9">
        <f t="shared" si="103"/>
        <v>1</v>
      </c>
      <c r="AI96" s="9">
        <f t="shared" si="103"/>
        <v>2</v>
      </c>
      <c r="AJ96" s="9">
        <f t="shared" si="103"/>
        <v>0</v>
      </c>
      <c r="AK96" s="9">
        <f t="shared" si="103"/>
        <v>0</v>
      </c>
      <c r="AL96" s="9">
        <f>COUNTIF(AD96:AF96, Categories!C$1)</f>
        <v>0</v>
      </c>
      <c r="AM96" s="12" t="str">
        <f>IF(AD96="", "", IF(OR(AND(AD96=AE96, AD96=Categories!C$3), AND(AE96=AF96,AE96=Categories!C$3), AND(AD96=AF96, AD96=Categories!C$3)), Categories!D$3, IF(OR(AND(AD96&lt;&gt;AE96, AND(AD96&lt;&gt;Categories!C$3, AE96&lt;&gt;Categories!C$3)), AND(AE96&lt;&gt;AF96, AND(AF96&lt;&gt;Categories!C$3, AE96&lt;&gt;Categories!C$3)), AND(AD96&lt;&gt;AF96, AND(AD96&lt;&gt;Categories!C$3, AF96&lt;&gt;Categories!C$3))), Categories!D$2, Categories!D$1)))</f>
        <v>Agreement</v>
      </c>
      <c r="AN96" s="23" t="s">
        <v>58</v>
      </c>
      <c r="AO96" s="6">
        <v>0.0</v>
      </c>
      <c r="AP96" s="6"/>
      <c r="AQ96" s="6"/>
      <c r="AR96" s="6"/>
    </row>
    <row r="97">
      <c r="A97" s="6" t="s">
        <v>547</v>
      </c>
      <c r="B97" s="6" t="s">
        <v>548</v>
      </c>
      <c r="C97" s="6" t="s">
        <v>549</v>
      </c>
      <c r="D97" s="9">
        <v>0.0</v>
      </c>
      <c r="E97" s="9">
        <v>0.0</v>
      </c>
      <c r="F97" s="9">
        <v>0.0</v>
      </c>
      <c r="G97" s="9">
        <v>0.0</v>
      </c>
      <c r="H97" s="9">
        <v>0.0</v>
      </c>
      <c r="I97" s="9">
        <v>0.0</v>
      </c>
      <c r="J97" s="9" t="s">
        <v>256</v>
      </c>
      <c r="K97" s="9" t="s">
        <v>257</v>
      </c>
      <c r="L97" s="6" t="s">
        <v>550</v>
      </c>
      <c r="M97" s="9">
        <v>0.0</v>
      </c>
      <c r="N97" s="9">
        <v>0.0</v>
      </c>
      <c r="O97" s="9">
        <v>0.0</v>
      </c>
      <c r="P97" s="9">
        <v>0.0</v>
      </c>
      <c r="Q97" s="9">
        <v>0.0</v>
      </c>
      <c r="R97" s="9">
        <v>0.0</v>
      </c>
      <c r="S97" s="9" t="s">
        <v>256</v>
      </c>
      <c r="T97" s="9" t="s">
        <v>257</v>
      </c>
      <c r="U97" s="6" t="s">
        <v>551</v>
      </c>
      <c r="V97" s="9">
        <v>0.0</v>
      </c>
      <c r="W97" s="9">
        <v>0.0</v>
      </c>
      <c r="X97" s="9">
        <v>0.0</v>
      </c>
      <c r="Y97" s="9">
        <v>1.0</v>
      </c>
      <c r="Z97" s="9">
        <v>0.0</v>
      </c>
      <c r="AA97" s="9">
        <v>0.0</v>
      </c>
      <c r="AB97" s="9" t="s">
        <v>253</v>
      </c>
      <c r="AC97" s="9" t="s">
        <v>274</v>
      </c>
      <c r="AD97" s="6" t="str">
        <f>IF(J97="", "",IF(J97=Categories!A$1, Categories!C$1, IF(J97=Categories!A$2, Categories!C$2, IF(AND(J97=Categories!A$3, K97=Categories!B$2), Categories!C$1, IF(AND(J97=Categories!A$3, OR(K97=Categories!B$1, K97=Categories!B$3)), Categories!C$2, Categories!C$3)))))</f>
        <v>Reproducible</v>
      </c>
      <c r="AE97" s="6" t="str">
        <f>IF(S97="", "", IF(S97=Categories!A$1, Categories!C$1, IF(S97=Categories!A$2, Categories!C$2, IF(AND(S97=Categories!A$3, T97=Categories!B$2), Categories!C$1, IF(AND(S97=Categories!A$3, OR(T97=Categories!B$1, T97=Categories!B$3)), Categories!C$2, Categories!C$3)))))</f>
        <v>Reproducible</v>
      </c>
      <c r="AF97" s="10" t="str">
        <f>IF(AB97="", "", IF(AB97=Categories!A$1, Categories!C$1, IF(AB97=Categories!A$2, Categories!C$2, IF(AND(AB97=Categories!A$3, AC97=Categories!B$2), Categories!C$1, IF(AND(AB97=Categories!A$3, OR(AC97=Categories!B$1, AC97=Categories!B$3)), Categories!C$2, Categories!C$3)))))</f>
        <v>Irreproducible</v>
      </c>
      <c r="AG97" s="9">
        <f t="shared" ref="AG97:AK97" si="104">D97+M97+V97</f>
        <v>0</v>
      </c>
      <c r="AH97" s="9">
        <f t="shared" si="104"/>
        <v>0</v>
      </c>
      <c r="AI97" s="9">
        <f t="shared" si="104"/>
        <v>0</v>
      </c>
      <c r="AJ97" s="9">
        <f t="shared" si="104"/>
        <v>1</v>
      </c>
      <c r="AK97" s="9">
        <f t="shared" si="104"/>
        <v>0</v>
      </c>
      <c r="AL97" s="9">
        <f>COUNTIF(AD97:AF97, Categories!C$1)</f>
        <v>2</v>
      </c>
      <c r="AM97" s="12" t="str">
        <f>IF(AD97="", "", IF(OR(AND(AD97=AE97, AD97=Categories!C$3), AND(AE97=AF97,AE97=Categories!C$3), AND(AD97=AF97, AD97=Categories!C$3)), Categories!D$3, IF(OR(AND(AD97&lt;&gt;AE97, AND(AD97&lt;&gt;Categories!C$3, AE97&lt;&gt;Categories!C$3)), AND(AE97&lt;&gt;AF97, AND(AF97&lt;&gt;Categories!C$3, AE97&lt;&gt;Categories!C$3)), AND(AD97&lt;&gt;AF97, AND(AD97&lt;&gt;Categories!C$3, AF97&lt;&gt;Categories!C$3))), Categories!D$2, Categories!D$1)))</f>
        <v>Disagreement</v>
      </c>
      <c r="AN97" s="19" t="s">
        <v>552</v>
      </c>
      <c r="AO97" s="6">
        <v>1.0</v>
      </c>
      <c r="AP97" s="6"/>
      <c r="AQ97" s="6"/>
      <c r="AR97" s="6"/>
    </row>
    <row r="98">
      <c r="A98" s="6" t="s">
        <v>553</v>
      </c>
      <c r="B98" s="6" t="s">
        <v>554</v>
      </c>
      <c r="C98" s="6" t="s">
        <v>555</v>
      </c>
      <c r="D98" s="9">
        <v>0.0</v>
      </c>
      <c r="E98" s="9">
        <v>1.0</v>
      </c>
      <c r="F98" s="9">
        <v>1.0</v>
      </c>
      <c r="G98" s="9">
        <v>1.0</v>
      </c>
      <c r="H98" s="9">
        <v>0.0</v>
      </c>
      <c r="I98" s="9">
        <v>1.0</v>
      </c>
      <c r="J98" s="9" t="s">
        <v>253</v>
      </c>
      <c r="K98" s="9" t="s">
        <v>254</v>
      </c>
      <c r="L98" s="6" t="s">
        <v>556</v>
      </c>
      <c r="M98" s="9">
        <v>0.0</v>
      </c>
      <c r="N98" s="9">
        <v>0.0</v>
      </c>
      <c r="O98" s="9">
        <v>0.0</v>
      </c>
      <c r="P98" s="9">
        <v>0.0</v>
      </c>
      <c r="Q98" s="9">
        <v>0.0</v>
      </c>
      <c r="R98" s="9">
        <v>0.0</v>
      </c>
      <c r="S98" s="9" t="s">
        <v>253</v>
      </c>
      <c r="T98" s="9" t="s">
        <v>259</v>
      </c>
      <c r="U98" s="6" t="s">
        <v>557</v>
      </c>
      <c r="V98" s="9">
        <v>0.0</v>
      </c>
      <c r="W98" s="9">
        <v>0.0</v>
      </c>
      <c r="X98" s="9">
        <v>0.0</v>
      </c>
      <c r="Y98" s="9">
        <v>0.0</v>
      </c>
      <c r="Z98" s="9">
        <v>0.0</v>
      </c>
      <c r="AA98" s="9">
        <v>0.0</v>
      </c>
      <c r="AB98" s="9" t="s">
        <v>256</v>
      </c>
      <c r="AC98" s="9" t="s">
        <v>257</v>
      </c>
      <c r="AD98" s="6" t="str">
        <f>IF(J98="", "",IF(J98=Categories!A$1, Categories!C$1, IF(J98=Categories!A$2, Categories!C$2, IF(AND(J98=Categories!A$3, K98=Categories!B$2), Categories!C$1, IF(AND(J98=Categories!A$3, OR(K98=Categories!B$1, K98=Categories!B$3)), Categories!C$2, Categories!C$3)))))</f>
        <v>Irreproducible</v>
      </c>
      <c r="AE98" s="6" t="str">
        <f>IF(S98="", "", IF(S98=Categories!A$1, Categories!C$1, IF(S98=Categories!A$2, Categories!C$2, IF(AND(S98=Categories!A$3, T98=Categories!B$2), Categories!C$1, IF(AND(S98=Categories!A$3, OR(T98=Categories!B$1, T98=Categories!B$3)), Categories!C$2, Categories!C$3)))))</f>
        <v>Reproducible</v>
      </c>
      <c r="AF98" s="10" t="str">
        <f>IF(AB98="", "", IF(AB98=Categories!A$1, Categories!C$1, IF(AB98=Categories!A$2, Categories!C$2, IF(AND(AB98=Categories!A$3, AC98=Categories!B$2), Categories!C$1, IF(AND(AB98=Categories!A$3, OR(AC98=Categories!B$1, AC98=Categories!B$3)), Categories!C$2, Categories!C$3)))))</f>
        <v>Reproducible</v>
      </c>
      <c r="AG98" s="9">
        <f t="shared" ref="AG98:AK98" si="105">D98+M98+V98</f>
        <v>0</v>
      </c>
      <c r="AH98" s="9">
        <f t="shared" si="105"/>
        <v>1</v>
      </c>
      <c r="AI98" s="9">
        <f t="shared" si="105"/>
        <v>1</v>
      </c>
      <c r="AJ98" s="9">
        <f t="shared" si="105"/>
        <v>1</v>
      </c>
      <c r="AK98" s="9">
        <f t="shared" si="105"/>
        <v>0</v>
      </c>
      <c r="AL98" s="9">
        <f>COUNTIF(AD98:AF98, Categories!C$1)</f>
        <v>2</v>
      </c>
      <c r="AM98" s="12" t="str">
        <f>IF(AD98="", "", IF(OR(AND(AD98=AE98, AD98=Categories!C$3), AND(AE98=AF98,AE98=Categories!C$3), AND(AD98=AF98, AD98=Categories!C$3)), Categories!D$3, IF(OR(AND(AD98&lt;&gt;AE98, AND(AD98&lt;&gt;Categories!C$3, AE98&lt;&gt;Categories!C$3)), AND(AE98&lt;&gt;AF98, AND(AF98&lt;&gt;Categories!C$3, AE98&lt;&gt;Categories!C$3)), AND(AD98&lt;&gt;AF98, AND(AD98&lt;&gt;Categories!C$3, AF98&lt;&gt;Categories!C$3))), Categories!D$2, Categories!D$1)))</f>
        <v>Disagreement</v>
      </c>
      <c r="AN98" s="19" t="s">
        <v>558</v>
      </c>
      <c r="AO98" s="6">
        <v>1.0</v>
      </c>
      <c r="AP98" s="6"/>
      <c r="AQ98" s="6"/>
      <c r="AR98" s="6"/>
    </row>
    <row r="99">
      <c r="A99" s="6" t="s">
        <v>559</v>
      </c>
      <c r="B99" s="6" t="s">
        <v>560</v>
      </c>
      <c r="C99" s="6" t="s">
        <v>561</v>
      </c>
      <c r="D99" s="9">
        <v>1.0</v>
      </c>
      <c r="E99" s="9">
        <v>1.0</v>
      </c>
      <c r="F99" s="9">
        <v>0.0</v>
      </c>
      <c r="G99" s="9">
        <v>0.0</v>
      </c>
      <c r="H99" s="9">
        <v>0.0</v>
      </c>
      <c r="I99" s="9">
        <v>0.0</v>
      </c>
      <c r="J99" s="9" t="s">
        <v>256</v>
      </c>
      <c r="K99" s="9" t="s">
        <v>259</v>
      </c>
      <c r="L99" s="6" t="s">
        <v>556</v>
      </c>
      <c r="M99" s="9">
        <v>0.0</v>
      </c>
      <c r="N99" s="9">
        <v>0.0</v>
      </c>
      <c r="O99" s="9">
        <v>0.0</v>
      </c>
      <c r="P99" s="9">
        <v>0.0</v>
      </c>
      <c r="Q99" s="9">
        <v>0.0</v>
      </c>
      <c r="R99" s="9">
        <v>0.0</v>
      </c>
      <c r="S99" s="9" t="s">
        <v>253</v>
      </c>
      <c r="T99" s="9" t="s">
        <v>259</v>
      </c>
      <c r="U99" s="6" t="s">
        <v>562</v>
      </c>
      <c r="V99" s="9">
        <v>1.0</v>
      </c>
      <c r="W99" s="9">
        <v>1.0</v>
      </c>
      <c r="X99" s="9">
        <v>1.0</v>
      </c>
      <c r="Y99" s="9">
        <v>1.0</v>
      </c>
      <c r="Z99" s="9">
        <v>0.0</v>
      </c>
      <c r="AA99" s="9">
        <v>1.0</v>
      </c>
      <c r="AB99" s="9" t="s">
        <v>273</v>
      </c>
      <c r="AC99" s="9" t="s">
        <v>254</v>
      </c>
      <c r="AD99" s="6" t="str">
        <f>IF(J99="", "",IF(J99=Categories!A$1, Categories!C$1, IF(J99=Categories!A$2, Categories!C$2, IF(AND(J99=Categories!A$3, K99=Categories!B$2), Categories!C$1, IF(AND(J99=Categories!A$3, OR(K99=Categories!B$1, K99=Categories!B$3)), Categories!C$2, Categories!C$3)))))</f>
        <v>Reproducible</v>
      </c>
      <c r="AE99" s="6" t="str">
        <f>IF(S99="", "", IF(S99=Categories!A$1, Categories!C$1, IF(S99=Categories!A$2, Categories!C$2, IF(AND(S99=Categories!A$3, T99=Categories!B$2), Categories!C$1, IF(AND(S99=Categories!A$3, OR(T99=Categories!B$1, T99=Categories!B$3)), Categories!C$2, Categories!C$3)))))</f>
        <v>Reproducible</v>
      </c>
      <c r="AF99" s="10" t="str">
        <f>IF(AB99="", "", IF(AB99=Categories!A$1, Categories!C$1, IF(AB99=Categories!A$2, Categories!C$2, IF(AND(AB99=Categories!A$3, AC99=Categories!B$2), Categories!C$1, IF(AND(AB99=Categories!A$3, OR(AC99=Categories!B$1, AC99=Categories!B$3)), Categories!C$2, Categories!C$3)))))</f>
        <v>Irreproducible</v>
      </c>
      <c r="AG99" s="9">
        <f t="shared" ref="AG99:AK99" si="106">D99+M99+V99</f>
        <v>2</v>
      </c>
      <c r="AH99" s="9">
        <f t="shared" si="106"/>
        <v>2</v>
      </c>
      <c r="AI99" s="9">
        <f t="shared" si="106"/>
        <v>1</v>
      </c>
      <c r="AJ99" s="9">
        <f t="shared" si="106"/>
        <v>1</v>
      </c>
      <c r="AK99" s="9">
        <f t="shared" si="106"/>
        <v>0</v>
      </c>
      <c r="AL99" s="9">
        <f>COUNTIF(AD99:AF99, Categories!C$1)</f>
        <v>2</v>
      </c>
      <c r="AM99" s="12" t="str">
        <f>IF(AD99="", "", IF(OR(AND(AD99=AE99, AD99=Categories!C$3), AND(AE99=AF99,AE99=Categories!C$3), AND(AD99=AF99, AD99=Categories!C$3)), Categories!D$3, IF(OR(AND(AD99&lt;&gt;AE99, AND(AD99&lt;&gt;Categories!C$3, AE99&lt;&gt;Categories!C$3)), AND(AE99&lt;&gt;AF99, AND(AF99&lt;&gt;Categories!C$3, AE99&lt;&gt;Categories!C$3)), AND(AD99&lt;&gt;AF99, AND(AD99&lt;&gt;Categories!C$3, AF99&lt;&gt;Categories!C$3))), Categories!D$2, Categories!D$1)))</f>
        <v>Disagreement</v>
      </c>
      <c r="AN99" s="19" t="s">
        <v>563</v>
      </c>
      <c r="AO99" s="6">
        <v>1.0</v>
      </c>
      <c r="AP99" s="6"/>
      <c r="AQ99" s="6"/>
      <c r="AR99" s="6"/>
    </row>
    <row r="100">
      <c r="A100" s="6" t="s">
        <v>564</v>
      </c>
      <c r="B100" s="6" t="s">
        <v>565</v>
      </c>
      <c r="C100" s="6" t="s">
        <v>566</v>
      </c>
      <c r="D100" s="9">
        <v>1.0</v>
      </c>
      <c r="E100" s="9">
        <v>1.0</v>
      </c>
      <c r="F100" s="9">
        <v>1.0</v>
      </c>
      <c r="G100" s="9">
        <v>1.0</v>
      </c>
      <c r="H100" s="9">
        <v>0.0</v>
      </c>
      <c r="I100" s="9">
        <v>0.0</v>
      </c>
      <c r="J100" s="9" t="s">
        <v>253</v>
      </c>
      <c r="K100" s="9" t="s">
        <v>254</v>
      </c>
      <c r="L100" s="6" t="s">
        <v>567</v>
      </c>
      <c r="M100" s="9">
        <v>0.0</v>
      </c>
      <c r="N100" s="9">
        <v>1.0</v>
      </c>
      <c r="O100" s="9">
        <v>0.0</v>
      </c>
      <c r="P100" s="9">
        <v>0.0</v>
      </c>
      <c r="Q100" s="9">
        <v>0.0</v>
      </c>
      <c r="R100" s="9">
        <v>0.0</v>
      </c>
      <c r="S100" s="9" t="s">
        <v>256</v>
      </c>
      <c r="T100" s="9" t="s">
        <v>254</v>
      </c>
      <c r="U100" s="6" t="s">
        <v>568</v>
      </c>
      <c r="V100" s="9">
        <v>0.0</v>
      </c>
      <c r="W100" s="9">
        <v>0.0</v>
      </c>
      <c r="X100" s="9">
        <v>0.0</v>
      </c>
      <c r="Y100" s="9">
        <v>0.0</v>
      </c>
      <c r="Z100" s="9">
        <v>0.0</v>
      </c>
      <c r="AA100" s="9">
        <v>0.0</v>
      </c>
      <c r="AB100" s="9" t="s">
        <v>270</v>
      </c>
      <c r="AC100" s="9" t="s">
        <v>271</v>
      </c>
      <c r="AD100" s="6" t="str">
        <f>IF(J100="", "",IF(J100=Categories!A$1, Categories!C$1, IF(J100=Categories!A$2, Categories!C$2, IF(AND(J100=Categories!A$3, K100=Categories!B$2), Categories!C$1, IF(AND(J100=Categories!A$3, OR(K100=Categories!B$1, K100=Categories!B$3)), Categories!C$2, Categories!C$3)))))</f>
        <v>Irreproducible</v>
      </c>
      <c r="AE100" s="6" t="str">
        <f>IF(S100="", "", IF(S100=Categories!A$1, Categories!C$1, IF(S100=Categories!A$2, Categories!C$2, IF(AND(S100=Categories!A$3, T100=Categories!B$2), Categories!C$1, IF(AND(S100=Categories!A$3, OR(T100=Categories!B$1, T100=Categories!B$3)), Categories!C$2, Categories!C$3)))))</f>
        <v>Reproducible</v>
      </c>
      <c r="AF100" s="10" t="str">
        <f>IF(AB100="", "", IF(AB100=Categories!A$1, Categories!C$1, IF(AB100=Categories!A$2, Categories!C$2, IF(AND(AB100=Categories!A$3, AC100=Categories!B$2), Categories!C$1, IF(AND(AB100=Categories!A$3, OR(AC100=Categories!B$1, AC100=Categories!B$3)), Categories!C$2, Categories!C$3)))))</f>
        <v>Unusable</v>
      </c>
      <c r="AG100" s="9">
        <f t="shared" ref="AG100:AK100" si="107">D100+M100+V100</f>
        <v>1</v>
      </c>
      <c r="AH100" s="9">
        <f t="shared" si="107"/>
        <v>2</v>
      </c>
      <c r="AI100" s="9">
        <f t="shared" si="107"/>
        <v>1</v>
      </c>
      <c r="AJ100" s="9">
        <f t="shared" si="107"/>
        <v>1</v>
      </c>
      <c r="AK100" s="9">
        <f t="shared" si="107"/>
        <v>0</v>
      </c>
      <c r="AL100" s="9">
        <f>COUNTIF(AD100:AF100, Categories!C$1)</f>
        <v>1</v>
      </c>
      <c r="AM100" s="12" t="str">
        <f>IF(AD100="", "", IF(OR(AND(AD100=AE100, AD100=Categories!C$3), AND(AE100=AF100,AE100=Categories!C$3), AND(AD100=AF100, AD100=Categories!C$3)), Categories!D$3, IF(OR(AND(AD100&lt;&gt;AE100, AND(AD100&lt;&gt;Categories!C$3, AE100&lt;&gt;Categories!C$3)), AND(AE100&lt;&gt;AF100, AND(AF100&lt;&gt;Categories!C$3, AE100&lt;&gt;Categories!C$3)), AND(AD100&lt;&gt;AF100, AND(AD100&lt;&gt;Categories!C$3, AF100&lt;&gt;Categories!C$3))), Categories!D$2, Categories!D$1)))</f>
        <v>Disagreement</v>
      </c>
      <c r="AN100" s="19" t="s">
        <v>569</v>
      </c>
      <c r="AO100" s="6">
        <v>1.0</v>
      </c>
      <c r="AP100" s="6"/>
      <c r="AQ100" s="6"/>
      <c r="AR100" s="6"/>
    </row>
    <row r="101">
      <c r="A101" s="6" t="s">
        <v>570</v>
      </c>
      <c r="B101" s="6" t="s">
        <v>571</v>
      </c>
      <c r="C101" s="6" t="s">
        <v>572</v>
      </c>
      <c r="D101" s="9">
        <v>0.0</v>
      </c>
      <c r="E101" s="9">
        <v>1.0</v>
      </c>
      <c r="F101" s="9">
        <v>1.0</v>
      </c>
      <c r="G101" s="9">
        <v>1.0</v>
      </c>
      <c r="H101" s="9">
        <v>0.0</v>
      </c>
      <c r="I101" s="9">
        <v>1.0</v>
      </c>
      <c r="J101" s="9" t="s">
        <v>253</v>
      </c>
      <c r="K101" s="9" t="s">
        <v>254</v>
      </c>
      <c r="L101" s="6" t="s">
        <v>573</v>
      </c>
      <c r="M101" s="9">
        <v>0.0</v>
      </c>
      <c r="N101" s="9">
        <v>0.0</v>
      </c>
      <c r="O101" s="9">
        <v>1.0</v>
      </c>
      <c r="P101" s="9">
        <v>0.0</v>
      </c>
      <c r="Q101" s="9">
        <v>0.0</v>
      </c>
      <c r="R101" s="9">
        <v>1.0</v>
      </c>
      <c r="S101" s="9" t="s">
        <v>256</v>
      </c>
      <c r="T101" s="9" t="s">
        <v>259</v>
      </c>
      <c r="U101" s="6" t="s">
        <v>574</v>
      </c>
      <c r="V101" s="9">
        <v>0.0</v>
      </c>
      <c r="W101" s="9">
        <v>0.0</v>
      </c>
      <c r="X101" s="9">
        <v>0.0</v>
      </c>
      <c r="Y101" s="9">
        <v>1.0</v>
      </c>
      <c r="Z101" s="9">
        <v>0.0</v>
      </c>
      <c r="AA101" s="9">
        <v>0.0</v>
      </c>
      <c r="AB101" s="9" t="s">
        <v>253</v>
      </c>
      <c r="AC101" s="9" t="s">
        <v>274</v>
      </c>
      <c r="AD101" s="6" t="str">
        <f>IF(J101="", "",IF(J101=Categories!A$1, Categories!C$1, IF(J101=Categories!A$2, Categories!C$2, IF(AND(J101=Categories!A$3, K101=Categories!B$2), Categories!C$1, IF(AND(J101=Categories!A$3, OR(K101=Categories!B$1, K101=Categories!B$3)), Categories!C$2, Categories!C$3)))))</f>
        <v>Irreproducible</v>
      </c>
      <c r="AE101" s="6" t="str">
        <f>IF(S101="", "", IF(S101=Categories!A$1, Categories!C$1, IF(S101=Categories!A$2, Categories!C$2, IF(AND(S101=Categories!A$3, T101=Categories!B$2), Categories!C$1, IF(AND(S101=Categories!A$3, OR(T101=Categories!B$1, T101=Categories!B$3)), Categories!C$2, Categories!C$3)))))</f>
        <v>Reproducible</v>
      </c>
      <c r="AF101" s="10" t="str">
        <f>IF(AB101="", "", IF(AB101=Categories!A$1, Categories!C$1, IF(AB101=Categories!A$2, Categories!C$2, IF(AND(AB101=Categories!A$3, AC101=Categories!B$2), Categories!C$1, IF(AND(AB101=Categories!A$3, OR(AC101=Categories!B$1, AC101=Categories!B$3)), Categories!C$2, Categories!C$3)))))</f>
        <v>Irreproducible</v>
      </c>
      <c r="AG101" s="9">
        <f t="shared" ref="AG101:AK101" si="108">D101+M101+V101</f>
        <v>0</v>
      </c>
      <c r="AH101" s="9">
        <f t="shared" si="108"/>
        <v>1</v>
      </c>
      <c r="AI101" s="9">
        <f t="shared" si="108"/>
        <v>2</v>
      </c>
      <c r="AJ101" s="9">
        <f t="shared" si="108"/>
        <v>2</v>
      </c>
      <c r="AK101" s="9">
        <f t="shared" si="108"/>
        <v>0</v>
      </c>
      <c r="AL101" s="9">
        <f>COUNTIF(AD101:AF101, Categories!C$1)</f>
        <v>1</v>
      </c>
      <c r="AM101" s="12" t="str">
        <f>IF(AD101="", "", IF(OR(AND(AD101=AE101, AD101=Categories!C$3), AND(AE101=AF101,AE101=Categories!C$3), AND(AD101=AF101, AD101=Categories!C$3)), Categories!D$3, IF(OR(AND(AD101&lt;&gt;AE101, AND(AD101&lt;&gt;Categories!C$3, AE101&lt;&gt;Categories!C$3)), AND(AE101&lt;&gt;AF101, AND(AF101&lt;&gt;Categories!C$3, AE101&lt;&gt;Categories!C$3)), AND(AD101&lt;&gt;AF101, AND(AD101&lt;&gt;Categories!C$3, AF101&lt;&gt;Categories!C$3))), Categories!D$2, Categories!D$1)))</f>
        <v>Disagreement</v>
      </c>
      <c r="AN101" s="19" t="s">
        <v>575</v>
      </c>
      <c r="AO101" s="6">
        <v>1.0</v>
      </c>
      <c r="AP101" s="6"/>
      <c r="AQ101" s="6"/>
      <c r="AR101" s="6"/>
    </row>
    <row r="102">
      <c r="A102" s="6" t="s">
        <v>576</v>
      </c>
      <c r="B102" s="6" t="s">
        <v>577</v>
      </c>
      <c r="C102" s="6" t="s">
        <v>578</v>
      </c>
      <c r="D102" s="9">
        <v>1.0</v>
      </c>
      <c r="E102" s="9">
        <v>0.0</v>
      </c>
      <c r="F102" s="9">
        <v>1.0</v>
      </c>
      <c r="G102" s="9">
        <v>0.0</v>
      </c>
      <c r="H102" s="9">
        <v>0.0</v>
      </c>
      <c r="I102" s="9">
        <v>0.0</v>
      </c>
      <c r="J102" s="9" t="s">
        <v>256</v>
      </c>
      <c r="K102" s="9" t="s">
        <v>254</v>
      </c>
      <c r="L102" s="6" t="s">
        <v>579</v>
      </c>
      <c r="M102" s="9">
        <v>0.0</v>
      </c>
      <c r="N102" s="9">
        <v>0.0</v>
      </c>
      <c r="O102" s="9">
        <v>1.0</v>
      </c>
      <c r="P102" s="9">
        <v>0.0</v>
      </c>
      <c r="Q102" s="9">
        <v>0.0</v>
      </c>
      <c r="R102" s="9">
        <v>0.0</v>
      </c>
      <c r="S102" s="9" t="s">
        <v>273</v>
      </c>
      <c r="T102" s="9" t="s">
        <v>274</v>
      </c>
      <c r="U102" s="6" t="s">
        <v>580</v>
      </c>
      <c r="V102" s="9">
        <v>0.0</v>
      </c>
      <c r="W102" s="9">
        <v>1.0</v>
      </c>
      <c r="X102" s="9">
        <v>1.0</v>
      </c>
      <c r="Y102" s="9">
        <v>0.0</v>
      </c>
      <c r="Z102" s="9">
        <v>0.0</v>
      </c>
      <c r="AA102" s="9">
        <v>0.0</v>
      </c>
      <c r="AB102" s="9" t="s">
        <v>256</v>
      </c>
      <c r="AC102" s="9" t="s">
        <v>254</v>
      </c>
      <c r="AD102" s="6" t="str">
        <f>IF(J102="", "",IF(J102=Categories!A$1, Categories!C$1, IF(J102=Categories!A$2, Categories!C$2, IF(AND(J102=Categories!A$3, K102=Categories!B$2), Categories!C$1, IF(AND(J102=Categories!A$3, OR(K102=Categories!B$1, K102=Categories!B$3)), Categories!C$2, Categories!C$3)))))</f>
        <v>Reproducible</v>
      </c>
      <c r="AE102" s="6" t="str">
        <f>IF(S102="", "", IF(S102=Categories!A$1, Categories!C$1, IF(S102=Categories!A$2, Categories!C$2, IF(AND(S102=Categories!A$3, T102=Categories!B$2), Categories!C$1, IF(AND(S102=Categories!A$3, OR(T102=Categories!B$1, T102=Categories!B$3)), Categories!C$2, Categories!C$3)))))</f>
        <v>Irreproducible</v>
      </c>
      <c r="AF102" s="10" t="str">
        <f>IF(AB102="", "", IF(AB102=Categories!A$1, Categories!C$1, IF(AB102=Categories!A$2, Categories!C$2, IF(AND(AB102=Categories!A$3, AC102=Categories!B$2), Categories!C$1, IF(AND(AB102=Categories!A$3, OR(AC102=Categories!B$1, AC102=Categories!B$3)), Categories!C$2, Categories!C$3)))))</f>
        <v>Reproducible</v>
      </c>
      <c r="AG102" s="9">
        <f t="shared" ref="AG102:AK102" si="109">D102+M102+V102</f>
        <v>1</v>
      </c>
      <c r="AH102" s="9">
        <f t="shared" si="109"/>
        <v>1</v>
      </c>
      <c r="AI102" s="9">
        <f t="shared" si="109"/>
        <v>3</v>
      </c>
      <c r="AJ102" s="9">
        <f t="shared" si="109"/>
        <v>0</v>
      </c>
      <c r="AK102" s="9">
        <f t="shared" si="109"/>
        <v>0</v>
      </c>
      <c r="AL102" s="9">
        <f>COUNTIF(AD102:AF102, Categories!C$1)</f>
        <v>2</v>
      </c>
      <c r="AM102" s="12" t="str">
        <f>IF(AD102="", "", IF(OR(AND(AD102=AE102, AD102=Categories!C$3), AND(AE102=AF102,AE102=Categories!C$3), AND(AD102=AF102, AD102=Categories!C$3)), Categories!D$3, IF(OR(AND(AD102&lt;&gt;AE102, AND(AD102&lt;&gt;Categories!C$3, AE102&lt;&gt;Categories!C$3)), AND(AE102&lt;&gt;AF102, AND(AF102&lt;&gt;Categories!C$3, AE102&lt;&gt;Categories!C$3)), AND(AD102&lt;&gt;AF102, AND(AD102&lt;&gt;Categories!C$3, AF102&lt;&gt;Categories!C$3))), Categories!D$2, Categories!D$1)))</f>
        <v>Disagreement</v>
      </c>
      <c r="AN102" s="23" t="s">
        <v>58</v>
      </c>
      <c r="AO102" s="6">
        <v>0.0</v>
      </c>
      <c r="AP102" s="6"/>
      <c r="AQ102" s="6"/>
      <c r="AR102" s="6"/>
    </row>
    <row r="103">
      <c r="A103" s="6" t="s">
        <v>581</v>
      </c>
      <c r="B103" s="6" t="s">
        <v>582</v>
      </c>
      <c r="C103" s="6" t="s">
        <v>583</v>
      </c>
      <c r="D103" s="9">
        <v>0.0</v>
      </c>
      <c r="E103" s="9">
        <v>1.0</v>
      </c>
      <c r="F103" s="9">
        <v>0.0</v>
      </c>
      <c r="G103" s="9">
        <v>1.0</v>
      </c>
      <c r="H103" s="9">
        <v>0.0</v>
      </c>
      <c r="I103" s="9">
        <v>0.0</v>
      </c>
      <c r="J103" s="9" t="s">
        <v>256</v>
      </c>
      <c r="K103" s="9" t="s">
        <v>274</v>
      </c>
      <c r="L103" s="6" t="s">
        <v>584</v>
      </c>
      <c r="M103" s="9">
        <v>0.0</v>
      </c>
      <c r="N103" s="9">
        <v>0.0</v>
      </c>
      <c r="O103" s="9">
        <v>0.0</v>
      </c>
      <c r="P103" s="9">
        <v>0.0</v>
      </c>
      <c r="Q103" s="9">
        <v>0.0</v>
      </c>
      <c r="R103" s="9">
        <v>0.0</v>
      </c>
      <c r="S103" s="9" t="s">
        <v>270</v>
      </c>
      <c r="T103" s="9" t="s">
        <v>271</v>
      </c>
      <c r="U103" s="6" t="s">
        <v>585</v>
      </c>
      <c r="V103" s="9">
        <v>0.0</v>
      </c>
      <c r="W103" s="9">
        <v>0.0</v>
      </c>
      <c r="X103" s="9">
        <v>1.0</v>
      </c>
      <c r="Y103" s="9">
        <v>0.0</v>
      </c>
      <c r="Z103" s="9">
        <v>0.0</v>
      </c>
      <c r="AA103" s="9">
        <v>0.0</v>
      </c>
      <c r="AB103" s="9" t="s">
        <v>253</v>
      </c>
      <c r="AC103" s="9" t="s">
        <v>274</v>
      </c>
      <c r="AD103" s="6" t="str">
        <f>IF(J103="", "",IF(J103=Categories!A$1, Categories!C$1, IF(J103=Categories!A$2, Categories!C$2, IF(AND(J103=Categories!A$3, K103=Categories!B$2), Categories!C$1, IF(AND(J103=Categories!A$3, OR(K103=Categories!B$1, K103=Categories!B$3)), Categories!C$2, Categories!C$3)))))</f>
        <v>Reproducible</v>
      </c>
      <c r="AE103" s="6" t="str">
        <f>IF(S103="", "", IF(S103=Categories!A$1, Categories!C$1, IF(S103=Categories!A$2, Categories!C$2, IF(AND(S103=Categories!A$3, T103=Categories!B$2), Categories!C$1, IF(AND(S103=Categories!A$3, OR(T103=Categories!B$1, T103=Categories!B$3)), Categories!C$2, Categories!C$3)))))</f>
        <v>Unusable</v>
      </c>
      <c r="AF103" s="10" t="str">
        <f>IF(AB103="", "", IF(AB103=Categories!A$1, Categories!C$1, IF(AB103=Categories!A$2, Categories!C$2, IF(AND(AB103=Categories!A$3, AC103=Categories!B$2), Categories!C$1, IF(AND(AB103=Categories!A$3, OR(AC103=Categories!B$1, AC103=Categories!B$3)), Categories!C$2, Categories!C$3)))))</f>
        <v>Irreproducible</v>
      </c>
      <c r="AG103" s="9">
        <f t="shared" ref="AG103:AK103" si="110">D103+M103+V103</f>
        <v>0</v>
      </c>
      <c r="AH103" s="9">
        <f t="shared" si="110"/>
        <v>1</v>
      </c>
      <c r="AI103" s="9">
        <f t="shared" si="110"/>
        <v>1</v>
      </c>
      <c r="AJ103" s="9">
        <f t="shared" si="110"/>
        <v>1</v>
      </c>
      <c r="AK103" s="9">
        <f t="shared" si="110"/>
        <v>0</v>
      </c>
      <c r="AL103" s="9">
        <f>COUNTIF(AD103:AF103, Categories!C$1)</f>
        <v>1</v>
      </c>
      <c r="AM103" s="12" t="str">
        <f>IF(AD103="", "", IF(OR(AND(AD103=AE103, AD103=Categories!C$3), AND(AE103=AF103,AE103=Categories!C$3), AND(AD103=AF103, AD103=Categories!C$3)), Categories!D$3, IF(OR(AND(AD103&lt;&gt;AE103, AND(AD103&lt;&gt;Categories!C$3, AE103&lt;&gt;Categories!C$3)), AND(AE103&lt;&gt;AF103, AND(AF103&lt;&gt;Categories!C$3, AE103&lt;&gt;Categories!C$3)), AND(AD103&lt;&gt;AF103, AND(AD103&lt;&gt;Categories!C$3, AF103&lt;&gt;Categories!C$3))), Categories!D$2, Categories!D$1)))</f>
        <v>Disagreement</v>
      </c>
      <c r="AN103" s="19" t="s">
        <v>586</v>
      </c>
      <c r="AO103" s="6">
        <v>0.0</v>
      </c>
      <c r="AP103" s="6"/>
      <c r="AQ103" s="6"/>
      <c r="AR103" s="6"/>
    </row>
    <row r="104">
      <c r="A104" s="6" t="s">
        <v>587</v>
      </c>
      <c r="B104" s="6" t="s">
        <v>588</v>
      </c>
      <c r="C104" s="6" t="s">
        <v>589</v>
      </c>
      <c r="D104" s="9">
        <v>1.0</v>
      </c>
      <c r="E104" s="9">
        <v>1.0</v>
      </c>
      <c r="F104" s="9">
        <v>0.0</v>
      </c>
      <c r="G104" s="9">
        <v>1.0</v>
      </c>
      <c r="H104" s="9">
        <v>0.0</v>
      </c>
      <c r="I104" s="9">
        <v>0.0</v>
      </c>
      <c r="J104" s="9" t="s">
        <v>256</v>
      </c>
      <c r="K104" s="9" t="s">
        <v>259</v>
      </c>
      <c r="L104" s="6" t="s">
        <v>590</v>
      </c>
      <c r="M104" s="9">
        <v>0.0</v>
      </c>
      <c r="N104" s="9">
        <v>0.0</v>
      </c>
      <c r="O104" s="9">
        <v>0.0</v>
      </c>
      <c r="P104" s="9">
        <v>0.0</v>
      </c>
      <c r="Q104" s="9">
        <v>0.0</v>
      </c>
      <c r="R104" s="9">
        <v>0.0</v>
      </c>
      <c r="S104" s="9" t="s">
        <v>256</v>
      </c>
      <c r="T104" s="9" t="s">
        <v>257</v>
      </c>
      <c r="U104" s="6" t="s">
        <v>591</v>
      </c>
      <c r="V104" s="9">
        <v>0.0</v>
      </c>
      <c r="W104" s="9">
        <v>0.0</v>
      </c>
      <c r="X104" s="9">
        <v>0.0</v>
      </c>
      <c r="Y104" s="9">
        <v>0.0</v>
      </c>
      <c r="Z104" s="9">
        <v>0.0</v>
      </c>
      <c r="AA104" s="9">
        <v>0.0</v>
      </c>
      <c r="AB104" s="9" t="s">
        <v>270</v>
      </c>
      <c r="AC104" s="9" t="s">
        <v>271</v>
      </c>
      <c r="AD104" s="6" t="str">
        <f>IF(J104="", "",IF(J104=Categories!A$1, Categories!C$1, IF(J104=Categories!A$2, Categories!C$2, IF(AND(J104=Categories!A$3, K104=Categories!B$2), Categories!C$1, IF(AND(J104=Categories!A$3, OR(K104=Categories!B$1, K104=Categories!B$3)), Categories!C$2, Categories!C$3)))))</f>
        <v>Reproducible</v>
      </c>
      <c r="AE104" s="6" t="str">
        <f>IF(S104="", "", IF(S104=Categories!A$1, Categories!C$1, IF(S104=Categories!A$2, Categories!C$2, IF(AND(S104=Categories!A$3, T104=Categories!B$2), Categories!C$1, IF(AND(S104=Categories!A$3, OR(T104=Categories!B$1, T104=Categories!B$3)), Categories!C$2, Categories!C$3)))))</f>
        <v>Reproducible</v>
      </c>
      <c r="AF104" s="10" t="str">
        <f>IF(AB104="", "", IF(AB104=Categories!A$1, Categories!C$1, IF(AB104=Categories!A$2, Categories!C$2, IF(AND(AB104=Categories!A$3, AC104=Categories!B$2), Categories!C$1, IF(AND(AB104=Categories!A$3, OR(AC104=Categories!B$1, AC104=Categories!B$3)), Categories!C$2, Categories!C$3)))))</f>
        <v>Unusable</v>
      </c>
      <c r="AG104" s="9">
        <f t="shared" ref="AG104:AK104" si="111">D104+M104+V104</f>
        <v>1</v>
      </c>
      <c r="AH104" s="9">
        <f t="shared" si="111"/>
        <v>1</v>
      </c>
      <c r="AI104" s="9">
        <f t="shared" si="111"/>
        <v>0</v>
      </c>
      <c r="AJ104" s="9">
        <f t="shared" si="111"/>
        <v>1</v>
      </c>
      <c r="AK104" s="9">
        <f t="shared" si="111"/>
        <v>0</v>
      </c>
      <c r="AL104" s="9">
        <f>COUNTIF(AD104:AF104, Categories!C$1)</f>
        <v>2</v>
      </c>
      <c r="AM104" s="12" t="str">
        <f>IF(AD104="", "", IF(OR(AND(AD104=AE104, AD104=Categories!C$3), AND(AE104=AF104,AE104=Categories!C$3), AND(AD104=AF104, AD104=Categories!C$3)), Categories!D$3, IF(OR(AND(AD104&lt;&gt;AE104, AND(AD104&lt;&gt;Categories!C$3, AE104&lt;&gt;Categories!C$3)), AND(AE104&lt;&gt;AF104, AND(AF104&lt;&gt;Categories!C$3, AE104&lt;&gt;Categories!C$3)), AND(AD104&lt;&gt;AF104, AND(AD104&lt;&gt;Categories!C$3, AF104&lt;&gt;Categories!C$3))), Categories!D$2, Categories!D$1)))</f>
        <v>Agreement</v>
      </c>
      <c r="AN104" s="23" t="s">
        <v>58</v>
      </c>
      <c r="AO104" s="6">
        <v>0.0</v>
      </c>
      <c r="AP104" s="6"/>
      <c r="AQ104" s="6"/>
      <c r="AR104" s="6"/>
    </row>
    <row r="105">
      <c r="A105" s="6" t="s">
        <v>592</v>
      </c>
      <c r="B105" s="6" t="s">
        <v>593</v>
      </c>
      <c r="C105" s="6" t="s">
        <v>594</v>
      </c>
      <c r="D105" s="9">
        <v>1.0</v>
      </c>
      <c r="E105" s="9">
        <v>0.0</v>
      </c>
      <c r="F105" s="9">
        <v>0.0</v>
      </c>
      <c r="G105" s="9">
        <v>0.0</v>
      </c>
      <c r="H105" s="9">
        <v>0.0</v>
      </c>
      <c r="I105" s="9">
        <v>0.0</v>
      </c>
      <c r="J105" s="9" t="s">
        <v>256</v>
      </c>
      <c r="K105" s="9" t="s">
        <v>259</v>
      </c>
      <c r="L105" s="6" t="s">
        <v>595</v>
      </c>
      <c r="M105" s="9">
        <v>0.0</v>
      </c>
      <c r="N105" s="9">
        <v>0.0</v>
      </c>
      <c r="O105" s="9">
        <v>1.0</v>
      </c>
      <c r="P105" s="9">
        <v>0.0</v>
      </c>
      <c r="Q105" s="9">
        <v>0.0</v>
      </c>
      <c r="R105" s="9">
        <v>0.0</v>
      </c>
      <c r="S105" s="9" t="s">
        <v>256</v>
      </c>
      <c r="T105" s="9" t="s">
        <v>257</v>
      </c>
      <c r="U105" s="6" t="s">
        <v>596</v>
      </c>
      <c r="V105" s="9">
        <v>0.0</v>
      </c>
      <c r="W105" s="9">
        <v>1.0</v>
      </c>
      <c r="X105" s="9">
        <v>0.0</v>
      </c>
      <c r="Y105" s="9">
        <v>0.0</v>
      </c>
      <c r="Z105" s="9">
        <v>0.0</v>
      </c>
      <c r="AA105" s="9">
        <v>0.0</v>
      </c>
      <c r="AB105" s="9" t="s">
        <v>253</v>
      </c>
      <c r="AC105" s="9" t="s">
        <v>254</v>
      </c>
      <c r="AD105" s="6" t="str">
        <f>IF(J105="", "",IF(J105=Categories!A$1, Categories!C$1, IF(J105=Categories!A$2, Categories!C$2, IF(AND(J105=Categories!A$3, K105=Categories!B$2), Categories!C$1, IF(AND(J105=Categories!A$3, OR(K105=Categories!B$1, K105=Categories!B$3)), Categories!C$2, Categories!C$3)))))</f>
        <v>Reproducible</v>
      </c>
      <c r="AE105" s="6" t="str">
        <f>IF(S105="", "", IF(S105=Categories!A$1, Categories!C$1, IF(S105=Categories!A$2, Categories!C$2, IF(AND(S105=Categories!A$3, T105=Categories!B$2), Categories!C$1, IF(AND(S105=Categories!A$3, OR(T105=Categories!B$1, T105=Categories!B$3)), Categories!C$2, Categories!C$3)))))</f>
        <v>Reproducible</v>
      </c>
      <c r="AF105" s="10" t="str">
        <f>IF(AB105="", "", IF(AB105=Categories!A$1, Categories!C$1, IF(AB105=Categories!A$2, Categories!C$2, IF(AND(AB105=Categories!A$3, AC105=Categories!B$2), Categories!C$1, IF(AND(AB105=Categories!A$3, OR(AC105=Categories!B$1, AC105=Categories!B$3)), Categories!C$2, Categories!C$3)))))</f>
        <v>Irreproducible</v>
      </c>
      <c r="AG105" s="9">
        <f t="shared" ref="AG105:AK105" si="112">D105+M105+V105</f>
        <v>1</v>
      </c>
      <c r="AH105" s="9">
        <f t="shared" si="112"/>
        <v>1</v>
      </c>
      <c r="AI105" s="9">
        <f t="shared" si="112"/>
        <v>1</v>
      </c>
      <c r="AJ105" s="9">
        <f t="shared" si="112"/>
        <v>0</v>
      </c>
      <c r="AK105" s="9">
        <f t="shared" si="112"/>
        <v>0</v>
      </c>
      <c r="AL105" s="9">
        <f>COUNTIF(AD105:AF105, Categories!C$1)</f>
        <v>2</v>
      </c>
      <c r="AM105" s="12" t="str">
        <f>IF(AD105="", "", IF(OR(AND(AD105=AE105, AD105=Categories!C$3), AND(AE105=AF105,AE105=Categories!C$3), AND(AD105=AF105, AD105=Categories!C$3)), Categories!D$3, IF(OR(AND(AD105&lt;&gt;AE105, AND(AD105&lt;&gt;Categories!C$3, AE105&lt;&gt;Categories!C$3)), AND(AE105&lt;&gt;AF105, AND(AF105&lt;&gt;Categories!C$3, AE105&lt;&gt;Categories!C$3)), AND(AD105&lt;&gt;AF105, AND(AD105&lt;&gt;Categories!C$3, AF105&lt;&gt;Categories!C$3))), Categories!D$2, Categories!D$1)))</f>
        <v>Disagreement</v>
      </c>
      <c r="AN105" s="19" t="s">
        <v>597</v>
      </c>
      <c r="AO105" s="6">
        <v>1.0</v>
      </c>
      <c r="AP105" s="6"/>
      <c r="AQ105" s="6"/>
      <c r="AR105" s="6"/>
    </row>
    <row r="106">
      <c r="A106" s="6" t="s">
        <v>598</v>
      </c>
      <c r="B106" s="6" t="s">
        <v>599</v>
      </c>
      <c r="C106" s="6" t="s">
        <v>600</v>
      </c>
      <c r="D106" s="9">
        <v>0.0</v>
      </c>
      <c r="E106" s="9">
        <v>1.0</v>
      </c>
      <c r="F106" s="9">
        <v>1.0</v>
      </c>
      <c r="G106" s="9">
        <v>0.0</v>
      </c>
      <c r="H106" s="9">
        <v>0.0</v>
      </c>
      <c r="I106" s="9">
        <v>1.0</v>
      </c>
      <c r="J106" s="9" t="s">
        <v>256</v>
      </c>
      <c r="K106" s="9" t="s">
        <v>259</v>
      </c>
      <c r="L106" s="6" t="s">
        <v>601</v>
      </c>
      <c r="M106" s="9">
        <v>0.0</v>
      </c>
      <c r="N106" s="9">
        <v>0.0</v>
      </c>
      <c r="O106" s="9">
        <v>0.0</v>
      </c>
      <c r="P106" s="9">
        <v>0.0</v>
      </c>
      <c r="Q106" s="9">
        <v>0.0</v>
      </c>
      <c r="R106" s="9">
        <v>0.0</v>
      </c>
      <c r="S106" s="9" t="s">
        <v>256</v>
      </c>
      <c r="T106" s="9" t="s">
        <v>257</v>
      </c>
      <c r="U106" s="6" t="s">
        <v>602</v>
      </c>
      <c r="V106" s="9">
        <v>0.0</v>
      </c>
      <c r="W106" s="9">
        <v>0.0</v>
      </c>
      <c r="X106" s="9">
        <v>1.0</v>
      </c>
      <c r="Y106" s="9">
        <v>1.0</v>
      </c>
      <c r="Z106" s="9">
        <v>1.0</v>
      </c>
      <c r="AA106" s="9">
        <v>1.0</v>
      </c>
      <c r="AB106" s="9" t="s">
        <v>253</v>
      </c>
      <c r="AC106" s="9" t="s">
        <v>254</v>
      </c>
      <c r="AD106" s="6" t="str">
        <f>IF(J106="", "",IF(J106=Categories!A$1, Categories!C$1, IF(J106=Categories!A$2, Categories!C$2, IF(AND(J106=Categories!A$3, K106=Categories!B$2), Categories!C$1, IF(AND(J106=Categories!A$3, OR(K106=Categories!B$1, K106=Categories!B$3)), Categories!C$2, Categories!C$3)))))</f>
        <v>Reproducible</v>
      </c>
      <c r="AE106" s="6" t="str">
        <f>IF(S106="", "", IF(S106=Categories!A$1, Categories!C$1, IF(S106=Categories!A$2, Categories!C$2, IF(AND(S106=Categories!A$3, T106=Categories!B$2), Categories!C$1, IF(AND(S106=Categories!A$3, OR(T106=Categories!B$1, T106=Categories!B$3)), Categories!C$2, Categories!C$3)))))</f>
        <v>Reproducible</v>
      </c>
      <c r="AF106" s="10" t="str">
        <f>IF(AB106="", "", IF(AB106=Categories!A$1, Categories!C$1, IF(AB106=Categories!A$2, Categories!C$2, IF(AND(AB106=Categories!A$3, AC106=Categories!B$2), Categories!C$1, IF(AND(AB106=Categories!A$3, OR(AC106=Categories!B$1, AC106=Categories!B$3)), Categories!C$2, Categories!C$3)))))</f>
        <v>Irreproducible</v>
      </c>
      <c r="AG106" s="9">
        <f t="shared" ref="AG106:AK106" si="113">D106+M106+V106</f>
        <v>0</v>
      </c>
      <c r="AH106" s="9">
        <f t="shared" si="113"/>
        <v>1</v>
      </c>
      <c r="AI106" s="9">
        <f t="shared" si="113"/>
        <v>2</v>
      </c>
      <c r="AJ106" s="9">
        <f t="shared" si="113"/>
        <v>1</v>
      </c>
      <c r="AK106" s="9">
        <f t="shared" si="113"/>
        <v>1</v>
      </c>
      <c r="AL106" s="9">
        <f>COUNTIF(AD106:AF106, Categories!C$1)</f>
        <v>2</v>
      </c>
      <c r="AM106" s="12" t="str">
        <f>IF(AD106="", "", IF(OR(AND(AD106=AE106, AD106=Categories!C$3), AND(AE106=AF106,AE106=Categories!C$3), AND(AD106=AF106, AD106=Categories!C$3)), Categories!D$3, IF(OR(AND(AD106&lt;&gt;AE106, AND(AD106&lt;&gt;Categories!C$3, AE106&lt;&gt;Categories!C$3)), AND(AE106&lt;&gt;AF106, AND(AF106&lt;&gt;Categories!C$3, AE106&lt;&gt;Categories!C$3)), AND(AD106&lt;&gt;AF106, AND(AD106&lt;&gt;Categories!C$3, AF106&lt;&gt;Categories!C$3))), Categories!D$2, Categories!D$1)))</f>
        <v>Disagreement</v>
      </c>
      <c r="AN106" s="19" t="s">
        <v>603</v>
      </c>
      <c r="AO106" s="6">
        <v>1.0</v>
      </c>
      <c r="AP106" s="6"/>
      <c r="AQ106" s="6"/>
      <c r="AR106" s="6"/>
    </row>
    <row r="107">
      <c r="A107" s="6" t="s">
        <v>604</v>
      </c>
      <c r="B107" s="6" t="s">
        <v>605</v>
      </c>
      <c r="C107" s="6" t="s">
        <v>606</v>
      </c>
      <c r="D107" s="9">
        <v>1.0</v>
      </c>
      <c r="E107" s="9">
        <v>1.0</v>
      </c>
      <c r="F107" s="9">
        <v>0.0</v>
      </c>
      <c r="G107" s="9">
        <v>0.0</v>
      </c>
      <c r="H107" s="9">
        <v>0.0</v>
      </c>
      <c r="I107" s="9">
        <v>0.0</v>
      </c>
      <c r="J107" s="9" t="s">
        <v>256</v>
      </c>
      <c r="K107" s="9" t="s">
        <v>254</v>
      </c>
      <c r="L107" s="6" t="s">
        <v>607</v>
      </c>
      <c r="M107" s="9">
        <v>0.0</v>
      </c>
      <c r="N107" s="9">
        <v>1.0</v>
      </c>
      <c r="O107" s="9">
        <v>1.0</v>
      </c>
      <c r="P107" s="9">
        <v>0.0</v>
      </c>
      <c r="Q107" s="9">
        <v>0.0</v>
      </c>
      <c r="R107" s="9">
        <v>1.0</v>
      </c>
      <c r="S107" s="9" t="s">
        <v>253</v>
      </c>
      <c r="T107" s="9" t="s">
        <v>259</v>
      </c>
      <c r="U107" s="6" t="s">
        <v>608</v>
      </c>
      <c r="V107" s="9">
        <v>0.0</v>
      </c>
      <c r="W107" s="9">
        <v>0.0</v>
      </c>
      <c r="X107" s="9">
        <v>0.0</v>
      </c>
      <c r="Y107" s="9">
        <v>0.0</v>
      </c>
      <c r="Z107" s="9">
        <v>0.0</v>
      </c>
      <c r="AA107" s="9">
        <v>0.0</v>
      </c>
      <c r="AB107" s="9" t="s">
        <v>256</v>
      </c>
      <c r="AC107" s="9" t="s">
        <v>257</v>
      </c>
      <c r="AD107" s="6" t="str">
        <f>IF(J107="", "",IF(J107=Categories!A$1, Categories!C$1, IF(J107=Categories!A$2, Categories!C$2, IF(AND(J107=Categories!A$3, K107=Categories!B$2), Categories!C$1, IF(AND(J107=Categories!A$3, OR(K107=Categories!B$1, K107=Categories!B$3)), Categories!C$2, Categories!C$3)))))</f>
        <v>Reproducible</v>
      </c>
      <c r="AE107" s="6" t="str">
        <f>IF(S107="", "", IF(S107=Categories!A$1, Categories!C$1, IF(S107=Categories!A$2, Categories!C$2, IF(AND(S107=Categories!A$3, T107=Categories!B$2), Categories!C$1, IF(AND(S107=Categories!A$3, OR(T107=Categories!B$1, T107=Categories!B$3)), Categories!C$2, Categories!C$3)))))</f>
        <v>Reproducible</v>
      </c>
      <c r="AF107" s="10" t="str">
        <f>IF(AB107="", "", IF(AB107=Categories!A$1, Categories!C$1, IF(AB107=Categories!A$2, Categories!C$2, IF(AND(AB107=Categories!A$3, AC107=Categories!B$2), Categories!C$1, IF(AND(AB107=Categories!A$3, OR(AC107=Categories!B$1, AC107=Categories!B$3)), Categories!C$2, Categories!C$3)))))</f>
        <v>Reproducible</v>
      </c>
      <c r="AG107" s="9">
        <f t="shared" ref="AG107:AK107" si="114">D107+M107+V107</f>
        <v>1</v>
      </c>
      <c r="AH107" s="9">
        <f t="shared" si="114"/>
        <v>2</v>
      </c>
      <c r="AI107" s="9">
        <f t="shared" si="114"/>
        <v>1</v>
      </c>
      <c r="AJ107" s="9">
        <f t="shared" si="114"/>
        <v>0</v>
      </c>
      <c r="AK107" s="9">
        <f t="shared" si="114"/>
        <v>0</v>
      </c>
      <c r="AL107" s="9">
        <f>COUNTIF(AD107:AF107, Categories!C$1)</f>
        <v>3</v>
      </c>
      <c r="AM107" s="12" t="str">
        <f>IF(AD107="", "", IF(OR(AND(AD107=AE107, AD107=Categories!C$3), AND(AE107=AF107,AE107=Categories!C$3), AND(AD107=AF107, AD107=Categories!C$3)), Categories!D$3, IF(OR(AND(AD107&lt;&gt;AE107, AND(AD107&lt;&gt;Categories!C$3, AE107&lt;&gt;Categories!C$3)), AND(AE107&lt;&gt;AF107, AND(AF107&lt;&gt;Categories!C$3, AE107&lt;&gt;Categories!C$3)), AND(AD107&lt;&gt;AF107, AND(AD107&lt;&gt;Categories!C$3, AF107&lt;&gt;Categories!C$3))), Categories!D$2, Categories!D$1)))</f>
        <v>Agreement</v>
      </c>
      <c r="AN107" s="13" t="s">
        <v>58</v>
      </c>
      <c r="AO107" s="6">
        <v>0.0</v>
      </c>
      <c r="AP107" s="6"/>
      <c r="AQ107" s="6"/>
      <c r="AR107" s="6"/>
    </row>
    <row r="108">
      <c r="A108" s="6" t="s">
        <v>609</v>
      </c>
      <c r="B108" s="6" t="s">
        <v>610</v>
      </c>
      <c r="C108" s="6" t="s">
        <v>611</v>
      </c>
      <c r="D108" s="9">
        <v>0.0</v>
      </c>
      <c r="E108" s="9">
        <v>1.0</v>
      </c>
      <c r="F108" s="9">
        <v>1.0</v>
      </c>
      <c r="G108" s="9">
        <v>0.0</v>
      </c>
      <c r="H108" s="9">
        <v>0.0</v>
      </c>
      <c r="I108" s="9">
        <v>0.0</v>
      </c>
      <c r="J108" s="9" t="s">
        <v>256</v>
      </c>
      <c r="K108" s="9" t="s">
        <v>254</v>
      </c>
      <c r="L108" s="6" t="s">
        <v>612</v>
      </c>
      <c r="M108" s="9">
        <v>0.0</v>
      </c>
      <c r="N108" s="9">
        <v>0.0</v>
      </c>
      <c r="O108" s="9">
        <v>1.0</v>
      </c>
      <c r="P108" s="9">
        <v>0.0</v>
      </c>
      <c r="Q108" s="9">
        <v>0.0</v>
      </c>
      <c r="R108" s="9">
        <v>0.0</v>
      </c>
      <c r="S108" s="9" t="s">
        <v>256</v>
      </c>
      <c r="T108" s="9" t="s">
        <v>259</v>
      </c>
      <c r="U108" s="6" t="s">
        <v>613</v>
      </c>
      <c r="V108" s="9">
        <v>0.0</v>
      </c>
      <c r="W108" s="9">
        <v>0.0</v>
      </c>
      <c r="X108" s="9">
        <v>0.0</v>
      </c>
      <c r="Y108" s="9">
        <v>0.0</v>
      </c>
      <c r="Z108" s="9">
        <v>0.0</v>
      </c>
      <c r="AA108" s="9">
        <v>0.0</v>
      </c>
      <c r="AB108" s="9" t="s">
        <v>256</v>
      </c>
      <c r="AC108" s="9" t="s">
        <v>257</v>
      </c>
      <c r="AD108" s="6" t="str">
        <f>IF(J108="", "",IF(J108=Categories!A$1, Categories!C$1, IF(J108=Categories!A$2, Categories!C$2, IF(AND(J108=Categories!A$3, K108=Categories!B$2), Categories!C$1, IF(AND(J108=Categories!A$3, OR(K108=Categories!B$1, K108=Categories!B$3)), Categories!C$2, Categories!C$3)))))</f>
        <v>Reproducible</v>
      </c>
      <c r="AE108" s="6" t="str">
        <f>IF(S108="", "", IF(S108=Categories!A$1, Categories!C$1, IF(S108=Categories!A$2, Categories!C$2, IF(AND(S108=Categories!A$3, T108=Categories!B$2), Categories!C$1, IF(AND(S108=Categories!A$3, OR(T108=Categories!B$1, T108=Categories!B$3)), Categories!C$2, Categories!C$3)))))</f>
        <v>Reproducible</v>
      </c>
      <c r="AF108" s="10" t="str">
        <f>IF(AB108="", "", IF(AB108=Categories!A$1, Categories!C$1, IF(AB108=Categories!A$2, Categories!C$2, IF(AND(AB108=Categories!A$3, AC108=Categories!B$2), Categories!C$1, IF(AND(AB108=Categories!A$3, OR(AC108=Categories!B$1, AC108=Categories!B$3)), Categories!C$2, Categories!C$3)))))</f>
        <v>Reproducible</v>
      </c>
      <c r="AG108" s="9">
        <f t="shared" ref="AG108:AK108" si="115">D108+M108+V108</f>
        <v>0</v>
      </c>
      <c r="AH108" s="9">
        <f t="shared" si="115"/>
        <v>1</v>
      </c>
      <c r="AI108" s="9">
        <f t="shared" si="115"/>
        <v>2</v>
      </c>
      <c r="AJ108" s="9">
        <f t="shared" si="115"/>
        <v>0</v>
      </c>
      <c r="AK108" s="9">
        <f t="shared" si="115"/>
        <v>0</v>
      </c>
      <c r="AL108" s="9">
        <f>COUNTIF(AD108:AF108, Categories!C$1)</f>
        <v>3</v>
      </c>
      <c r="AM108" s="12" t="str">
        <f>IF(AD108="", "", IF(OR(AND(AD108=AE108, AD108=Categories!C$3), AND(AE108=AF108,AE108=Categories!C$3), AND(AD108=AF108, AD108=Categories!C$3)), Categories!D$3, IF(OR(AND(AD108&lt;&gt;AE108, AND(AD108&lt;&gt;Categories!C$3, AE108&lt;&gt;Categories!C$3)), AND(AE108&lt;&gt;AF108, AND(AF108&lt;&gt;Categories!C$3, AE108&lt;&gt;Categories!C$3)), AND(AD108&lt;&gt;AF108, AND(AD108&lt;&gt;Categories!C$3, AF108&lt;&gt;Categories!C$3))), Categories!D$2, Categories!D$1)))</f>
        <v>Agreement</v>
      </c>
      <c r="AN108" s="23" t="s">
        <v>58</v>
      </c>
      <c r="AO108" s="6">
        <v>0.0</v>
      </c>
      <c r="AP108" s="6"/>
      <c r="AQ108" s="6"/>
      <c r="AR108" s="6"/>
    </row>
    <row r="109">
      <c r="A109" s="6" t="s">
        <v>614</v>
      </c>
      <c r="B109" s="6" t="s">
        <v>615</v>
      </c>
      <c r="C109" s="6" t="s">
        <v>616</v>
      </c>
      <c r="D109" s="9">
        <v>0.0</v>
      </c>
      <c r="E109" s="9">
        <v>0.0</v>
      </c>
      <c r="F109" s="9">
        <v>0.0</v>
      </c>
      <c r="G109" s="9">
        <v>0.0</v>
      </c>
      <c r="H109" s="9">
        <v>0.0</v>
      </c>
      <c r="I109" s="9">
        <v>0.0</v>
      </c>
      <c r="J109" s="9" t="s">
        <v>256</v>
      </c>
      <c r="K109" s="9" t="s">
        <v>257</v>
      </c>
      <c r="L109" s="6" t="s">
        <v>617</v>
      </c>
      <c r="M109" s="9">
        <v>0.0</v>
      </c>
      <c r="N109" s="9">
        <v>1.0</v>
      </c>
      <c r="O109" s="9">
        <v>1.0</v>
      </c>
      <c r="P109" s="9">
        <v>1.0</v>
      </c>
      <c r="Q109" s="9">
        <v>0.0</v>
      </c>
      <c r="R109" s="9">
        <v>0.0</v>
      </c>
      <c r="S109" s="9" t="s">
        <v>253</v>
      </c>
      <c r="T109" s="9" t="s">
        <v>254</v>
      </c>
      <c r="U109" s="6" t="s">
        <v>618</v>
      </c>
      <c r="V109" s="9">
        <v>1.0</v>
      </c>
      <c r="W109" s="9">
        <v>1.0</v>
      </c>
      <c r="X109" s="9">
        <v>1.0</v>
      </c>
      <c r="Y109" s="9">
        <v>1.0</v>
      </c>
      <c r="Z109" s="9">
        <v>0.0</v>
      </c>
      <c r="AA109" s="9">
        <v>0.0</v>
      </c>
      <c r="AB109" s="9" t="s">
        <v>256</v>
      </c>
      <c r="AC109" s="9" t="s">
        <v>254</v>
      </c>
      <c r="AD109" s="6" t="str">
        <f>IF(J109="", "",IF(J109=Categories!A$1, Categories!C$1, IF(J109=Categories!A$2, Categories!C$2, IF(AND(J109=Categories!A$3, K109=Categories!B$2), Categories!C$1, IF(AND(J109=Categories!A$3, OR(K109=Categories!B$1, K109=Categories!B$3)), Categories!C$2, Categories!C$3)))))</f>
        <v>Reproducible</v>
      </c>
      <c r="AE109" s="6" t="str">
        <f>IF(S109="", "", IF(S109=Categories!A$1, Categories!C$1, IF(S109=Categories!A$2, Categories!C$2, IF(AND(S109=Categories!A$3, T109=Categories!B$2), Categories!C$1, IF(AND(S109=Categories!A$3, OR(T109=Categories!B$1, T109=Categories!B$3)), Categories!C$2, Categories!C$3)))))</f>
        <v>Irreproducible</v>
      </c>
      <c r="AF109" s="10" t="str">
        <f>IF(AB109="", "", IF(AB109=Categories!A$1, Categories!C$1, IF(AB109=Categories!A$2, Categories!C$2, IF(AND(AB109=Categories!A$3, AC109=Categories!B$2), Categories!C$1, IF(AND(AB109=Categories!A$3, OR(AC109=Categories!B$1, AC109=Categories!B$3)), Categories!C$2, Categories!C$3)))))</f>
        <v>Reproducible</v>
      </c>
      <c r="AG109" s="9">
        <f t="shared" ref="AG109:AK109" si="116">D109+M109+V109</f>
        <v>1</v>
      </c>
      <c r="AH109" s="9">
        <f t="shared" si="116"/>
        <v>2</v>
      </c>
      <c r="AI109" s="9">
        <f t="shared" si="116"/>
        <v>2</v>
      </c>
      <c r="AJ109" s="9">
        <f t="shared" si="116"/>
        <v>2</v>
      </c>
      <c r="AK109" s="9">
        <f t="shared" si="116"/>
        <v>0</v>
      </c>
      <c r="AL109" s="9">
        <f>COUNTIF(AD109:AF109, Categories!C$1)</f>
        <v>2</v>
      </c>
      <c r="AM109" s="12" t="str">
        <f>IF(AD109="", "", IF(OR(AND(AD109=AE109, AD109=Categories!C$3), AND(AE109=AF109,AE109=Categories!C$3), AND(AD109=AF109, AD109=Categories!C$3)), Categories!D$3, IF(OR(AND(AD109&lt;&gt;AE109, AND(AD109&lt;&gt;Categories!C$3, AE109&lt;&gt;Categories!C$3)), AND(AE109&lt;&gt;AF109, AND(AF109&lt;&gt;Categories!C$3, AE109&lt;&gt;Categories!C$3)), AND(AD109&lt;&gt;AF109, AND(AD109&lt;&gt;Categories!C$3, AF109&lt;&gt;Categories!C$3))), Categories!D$2, Categories!D$1)))</f>
        <v>Disagreement</v>
      </c>
      <c r="AN109" s="23" t="s">
        <v>58</v>
      </c>
      <c r="AO109" s="6">
        <v>0.0</v>
      </c>
      <c r="AP109" s="6"/>
      <c r="AQ109" s="6"/>
      <c r="AR109" s="6"/>
    </row>
    <row r="110">
      <c r="A110" s="6" t="s">
        <v>619</v>
      </c>
      <c r="B110" s="6" t="s">
        <v>620</v>
      </c>
      <c r="C110" s="6" t="s">
        <v>621</v>
      </c>
      <c r="D110" s="9">
        <v>0.0</v>
      </c>
      <c r="E110" s="9">
        <v>0.0</v>
      </c>
      <c r="F110" s="9">
        <v>1.0</v>
      </c>
      <c r="G110" s="9">
        <v>1.0</v>
      </c>
      <c r="H110" s="9">
        <v>0.0</v>
      </c>
      <c r="I110" s="9">
        <v>1.0</v>
      </c>
      <c r="J110" s="9" t="s">
        <v>253</v>
      </c>
      <c r="K110" s="9" t="s">
        <v>254</v>
      </c>
      <c r="L110" s="6" t="s">
        <v>44</v>
      </c>
      <c r="M110" s="9">
        <v>0.0</v>
      </c>
      <c r="N110" s="9">
        <v>0.0</v>
      </c>
      <c r="O110" s="9">
        <v>1.0</v>
      </c>
      <c r="P110" s="9">
        <v>0.0</v>
      </c>
      <c r="Q110" s="9">
        <v>0.0</v>
      </c>
      <c r="R110" s="9">
        <v>0.0</v>
      </c>
      <c r="S110" s="9" t="s">
        <v>253</v>
      </c>
      <c r="T110" s="9" t="s">
        <v>274</v>
      </c>
      <c r="U110" s="6" t="s">
        <v>622</v>
      </c>
      <c r="V110" s="9">
        <v>0.0</v>
      </c>
      <c r="W110" s="9">
        <v>0.0</v>
      </c>
      <c r="X110" s="9">
        <v>0.0</v>
      </c>
      <c r="Y110" s="9">
        <v>0.0</v>
      </c>
      <c r="Z110" s="9">
        <v>0.0</v>
      </c>
      <c r="AA110" s="9">
        <v>0.0</v>
      </c>
      <c r="AB110" s="9" t="s">
        <v>256</v>
      </c>
      <c r="AC110" s="9" t="s">
        <v>257</v>
      </c>
      <c r="AD110" s="6" t="str">
        <f>IF(J110="", "",IF(J110=Categories!A$1, Categories!C$1, IF(J110=Categories!A$2, Categories!C$2, IF(AND(J110=Categories!A$3, K110=Categories!B$2), Categories!C$1, IF(AND(J110=Categories!A$3, OR(K110=Categories!B$1, K110=Categories!B$3)), Categories!C$2, Categories!C$3)))))</f>
        <v>Irreproducible</v>
      </c>
      <c r="AE110" s="6" t="str">
        <f>IF(S110="", "", IF(S110=Categories!A$1, Categories!C$1, IF(S110=Categories!A$2, Categories!C$2, IF(AND(S110=Categories!A$3, T110=Categories!B$2), Categories!C$1, IF(AND(S110=Categories!A$3, OR(T110=Categories!B$1, T110=Categories!B$3)), Categories!C$2, Categories!C$3)))))</f>
        <v>Irreproducible</v>
      </c>
      <c r="AF110" s="10" t="str">
        <f>IF(AB110="", "", IF(AB110=Categories!A$1, Categories!C$1, IF(AB110=Categories!A$2, Categories!C$2, IF(AND(AB110=Categories!A$3, AC110=Categories!B$2), Categories!C$1, IF(AND(AB110=Categories!A$3, OR(AC110=Categories!B$1, AC110=Categories!B$3)), Categories!C$2, Categories!C$3)))))</f>
        <v>Reproducible</v>
      </c>
      <c r="AG110" s="9">
        <f t="shared" ref="AG110:AK110" si="117">D110+M110+V110</f>
        <v>0</v>
      </c>
      <c r="AH110" s="9">
        <f t="shared" si="117"/>
        <v>0</v>
      </c>
      <c r="AI110" s="9">
        <f t="shared" si="117"/>
        <v>2</v>
      </c>
      <c r="AJ110" s="9">
        <f t="shared" si="117"/>
        <v>1</v>
      </c>
      <c r="AK110" s="9">
        <f t="shared" si="117"/>
        <v>0</v>
      </c>
      <c r="AL110" s="9">
        <f>COUNTIF(AD110:AF110, Categories!C$1)</f>
        <v>1</v>
      </c>
      <c r="AM110" s="12" t="str">
        <f>IF(AD110="", "", IF(OR(AND(AD110=AE110, AD110=Categories!C$3), AND(AE110=AF110,AE110=Categories!C$3), AND(AD110=AF110, AD110=Categories!C$3)), Categories!D$3, IF(OR(AND(AD110&lt;&gt;AE110, AND(AD110&lt;&gt;Categories!C$3, AE110&lt;&gt;Categories!C$3)), AND(AE110&lt;&gt;AF110, AND(AF110&lt;&gt;Categories!C$3, AE110&lt;&gt;Categories!C$3)), AND(AD110&lt;&gt;AF110, AND(AD110&lt;&gt;Categories!C$3, AF110&lt;&gt;Categories!C$3))), Categories!D$2, Categories!D$1)))</f>
        <v>Disagreement</v>
      </c>
      <c r="AN110" s="23" t="s">
        <v>58</v>
      </c>
      <c r="AO110" s="6">
        <v>0.0</v>
      </c>
      <c r="AP110" s="6"/>
      <c r="AQ110" s="6"/>
      <c r="AR110" s="6"/>
    </row>
    <row r="111">
      <c r="A111" s="6" t="s">
        <v>623</v>
      </c>
      <c r="B111" s="6" t="s">
        <v>624</v>
      </c>
      <c r="C111" s="6" t="s">
        <v>625</v>
      </c>
      <c r="D111" s="9">
        <v>0.0</v>
      </c>
      <c r="E111" s="9">
        <v>0.0</v>
      </c>
      <c r="F111" s="9">
        <v>0.0</v>
      </c>
      <c r="G111" s="9">
        <v>0.0</v>
      </c>
      <c r="H111" s="9">
        <v>0.0</v>
      </c>
      <c r="I111" s="9">
        <v>0.0</v>
      </c>
      <c r="J111" s="9" t="s">
        <v>270</v>
      </c>
      <c r="K111" s="9" t="s">
        <v>271</v>
      </c>
      <c r="L111" s="6" t="s">
        <v>626</v>
      </c>
      <c r="M111" s="9">
        <v>0.0</v>
      </c>
      <c r="N111" s="9">
        <v>0.0</v>
      </c>
      <c r="O111" s="9">
        <v>0.0</v>
      </c>
      <c r="P111" s="9">
        <v>0.0</v>
      </c>
      <c r="Q111" s="9">
        <v>0.0</v>
      </c>
      <c r="R111" s="9">
        <v>0.0</v>
      </c>
      <c r="S111" s="9" t="s">
        <v>253</v>
      </c>
      <c r="T111" s="9" t="s">
        <v>257</v>
      </c>
      <c r="U111" s="6" t="s">
        <v>627</v>
      </c>
      <c r="V111" s="9">
        <v>0.0</v>
      </c>
      <c r="W111" s="9">
        <v>0.0</v>
      </c>
      <c r="X111" s="9">
        <v>1.0</v>
      </c>
      <c r="Y111" s="9">
        <v>0.0</v>
      </c>
      <c r="Z111" s="9">
        <v>0.0</v>
      </c>
      <c r="AA111" s="9">
        <v>0.0</v>
      </c>
      <c r="AB111" s="9" t="s">
        <v>256</v>
      </c>
      <c r="AC111" s="9" t="s">
        <v>257</v>
      </c>
      <c r="AD111" s="6" t="str">
        <f>IF(J111="", "",IF(J111=Categories!A$1, Categories!C$1, IF(J111=Categories!A$2, Categories!C$2, IF(AND(J111=Categories!A$3, K111=Categories!B$2), Categories!C$1, IF(AND(J111=Categories!A$3, OR(K111=Categories!B$1, K111=Categories!B$3)), Categories!C$2, Categories!C$3)))))</f>
        <v>Unusable</v>
      </c>
      <c r="AE111" s="6" t="str">
        <f>IF(S111="", "", IF(S111=Categories!A$1, Categories!C$1, IF(S111=Categories!A$2, Categories!C$2, IF(AND(S111=Categories!A$3, T111=Categories!B$2), Categories!C$1, IF(AND(S111=Categories!A$3, OR(T111=Categories!B$1, T111=Categories!B$3)), Categories!C$2, Categories!C$3)))))</f>
        <v>Unusable</v>
      </c>
      <c r="AF111" s="10" t="str">
        <f>IF(AB111="", "", IF(AB111=Categories!A$1, Categories!C$1, IF(AB111=Categories!A$2, Categories!C$2, IF(AND(AB111=Categories!A$3, AC111=Categories!B$2), Categories!C$1, IF(AND(AB111=Categories!A$3, OR(AC111=Categories!B$1, AC111=Categories!B$3)), Categories!C$2, Categories!C$3)))))</f>
        <v>Reproducible</v>
      </c>
      <c r="AG111" s="9">
        <f t="shared" ref="AG111:AK111" si="118">D111+M111+V111</f>
        <v>0</v>
      </c>
      <c r="AH111" s="9">
        <f t="shared" si="118"/>
        <v>0</v>
      </c>
      <c r="AI111" s="9">
        <f t="shared" si="118"/>
        <v>1</v>
      </c>
      <c r="AJ111" s="9">
        <f t="shared" si="118"/>
        <v>0</v>
      </c>
      <c r="AK111" s="9">
        <f t="shared" si="118"/>
        <v>0</v>
      </c>
      <c r="AL111" s="9">
        <f>COUNTIF(AD111:AF111, Categories!C$1)</f>
        <v>1</v>
      </c>
      <c r="AM111" s="12" t="str">
        <f>IF(AD111="", "", IF(OR(AND(AD111=AE111, AD111=Categories!C$3), AND(AE111=AF111,AE111=Categories!C$3), AND(AD111=AF111, AD111=Categories!C$3)), Categories!D$3, IF(OR(AND(AD111&lt;&gt;AE111, AND(AD111&lt;&gt;Categories!C$3, AE111&lt;&gt;Categories!C$3)), AND(AE111&lt;&gt;AF111, AND(AF111&lt;&gt;Categories!C$3, AE111&lt;&gt;Categories!C$3)), AND(AD111&lt;&gt;AF111, AND(AD111&lt;&gt;Categories!C$3, AF111&lt;&gt;Categories!C$3))), Categories!D$2, Categories!D$1)))</f>
        <v>Unusable</v>
      </c>
      <c r="AN111" s="19" t="s">
        <v>628</v>
      </c>
      <c r="AO111" s="6">
        <v>1.0</v>
      </c>
      <c r="AP111" s="6"/>
      <c r="AQ111" s="6"/>
      <c r="AR111" s="6"/>
    </row>
    <row r="112">
      <c r="A112" s="6" t="s">
        <v>629</v>
      </c>
      <c r="B112" s="6" t="s">
        <v>630</v>
      </c>
      <c r="C112" s="6" t="s">
        <v>631</v>
      </c>
      <c r="D112" s="9">
        <v>0.0</v>
      </c>
      <c r="E112" s="9">
        <v>1.0</v>
      </c>
      <c r="F112" s="9">
        <v>1.0</v>
      </c>
      <c r="G112" s="9">
        <v>1.0</v>
      </c>
      <c r="H112" s="9">
        <v>0.0</v>
      </c>
      <c r="I112" s="9">
        <v>1.0</v>
      </c>
      <c r="J112" s="9" t="s">
        <v>253</v>
      </c>
      <c r="K112" s="9" t="s">
        <v>259</v>
      </c>
      <c r="L112" s="6" t="s">
        <v>632</v>
      </c>
      <c r="M112" s="9">
        <v>0.0</v>
      </c>
      <c r="N112" s="9">
        <v>1.0</v>
      </c>
      <c r="O112" s="9">
        <v>1.0</v>
      </c>
      <c r="P112" s="9">
        <v>0.0</v>
      </c>
      <c r="Q112" s="9">
        <v>0.0</v>
      </c>
      <c r="R112" s="9">
        <v>1.0</v>
      </c>
      <c r="S112" s="9" t="s">
        <v>253</v>
      </c>
      <c r="T112" s="9" t="s">
        <v>259</v>
      </c>
      <c r="U112" s="6" t="s">
        <v>633</v>
      </c>
      <c r="V112" s="9">
        <v>0.0</v>
      </c>
      <c r="W112" s="9">
        <v>0.0</v>
      </c>
      <c r="X112" s="9">
        <v>0.0</v>
      </c>
      <c r="Y112" s="9">
        <v>0.0</v>
      </c>
      <c r="Z112" s="9">
        <v>0.0</v>
      </c>
      <c r="AA112" s="9">
        <v>0.0</v>
      </c>
      <c r="AB112" s="9" t="s">
        <v>253</v>
      </c>
      <c r="AC112" s="9" t="s">
        <v>259</v>
      </c>
      <c r="AD112" s="6" t="str">
        <f>IF(J112="", "",IF(J112=Categories!A$1, Categories!C$1, IF(J112=Categories!A$2, Categories!C$2, IF(AND(J112=Categories!A$3, K112=Categories!B$2), Categories!C$1, IF(AND(J112=Categories!A$3, OR(K112=Categories!B$1, K112=Categories!B$3)), Categories!C$2, Categories!C$3)))))</f>
        <v>Reproducible</v>
      </c>
      <c r="AE112" s="6" t="str">
        <f>IF(S112="", "", IF(S112=Categories!A$1, Categories!C$1, IF(S112=Categories!A$2, Categories!C$2, IF(AND(S112=Categories!A$3, T112=Categories!B$2), Categories!C$1, IF(AND(S112=Categories!A$3, OR(T112=Categories!B$1, T112=Categories!B$3)), Categories!C$2, Categories!C$3)))))</f>
        <v>Reproducible</v>
      </c>
      <c r="AF112" s="10" t="str">
        <f>IF(AB112="", "", IF(AB112=Categories!A$1, Categories!C$1, IF(AB112=Categories!A$2, Categories!C$2, IF(AND(AB112=Categories!A$3, AC112=Categories!B$2), Categories!C$1, IF(AND(AB112=Categories!A$3, OR(AC112=Categories!B$1, AC112=Categories!B$3)), Categories!C$2, Categories!C$3)))))</f>
        <v>Reproducible</v>
      </c>
      <c r="AG112" s="9">
        <f t="shared" ref="AG112:AK112" si="119">D112+M112+V112</f>
        <v>0</v>
      </c>
      <c r="AH112" s="9">
        <f t="shared" si="119"/>
        <v>2</v>
      </c>
      <c r="AI112" s="9">
        <f t="shared" si="119"/>
        <v>2</v>
      </c>
      <c r="AJ112" s="9">
        <f t="shared" si="119"/>
        <v>1</v>
      </c>
      <c r="AK112" s="9">
        <f t="shared" si="119"/>
        <v>0</v>
      </c>
      <c r="AL112" s="9">
        <f>COUNTIF(AD112:AF112, Categories!C$1)</f>
        <v>3</v>
      </c>
      <c r="AM112" s="12" t="str">
        <f>IF(AD112="", "", IF(OR(AND(AD112=AE112, AD112=Categories!C$3), AND(AE112=AF112,AE112=Categories!C$3), AND(AD112=AF112, AD112=Categories!C$3)), Categories!D$3, IF(OR(AND(AD112&lt;&gt;AE112, AND(AD112&lt;&gt;Categories!C$3, AE112&lt;&gt;Categories!C$3)), AND(AE112&lt;&gt;AF112, AND(AF112&lt;&gt;Categories!C$3, AE112&lt;&gt;Categories!C$3)), AND(AD112&lt;&gt;AF112, AND(AD112&lt;&gt;Categories!C$3, AF112&lt;&gt;Categories!C$3))), Categories!D$2, Categories!D$1)))</f>
        <v>Agreement</v>
      </c>
      <c r="AN112" s="19" t="s">
        <v>634</v>
      </c>
      <c r="AO112" s="6">
        <v>0.0</v>
      </c>
      <c r="AP112" s="6"/>
      <c r="AQ112" s="6"/>
      <c r="AR112" s="6"/>
    </row>
    <row r="113">
      <c r="A113" s="6" t="s">
        <v>635</v>
      </c>
      <c r="B113" s="6" t="s">
        <v>636</v>
      </c>
      <c r="C113" s="6" t="s">
        <v>637</v>
      </c>
      <c r="D113" s="9">
        <v>0.0</v>
      </c>
      <c r="E113" s="9">
        <v>0.0</v>
      </c>
      <c r="F113" s="9">
        <v>0.0</v>
      </c>
      <c r="G113" s="9">
        <v>0.0</v>
      </c>
      <c r="H113" s="9">
        <v>0.0</v>
      </c>
      <c r="I113" s="9">
        <v>0.0</v>
      </c>
      <c r="J113" s="9" t="s">
        <v>256</v>
      </c>
      <c r="K113" s="9" t="s">
        <v>257</v>
      </c>
      <c r="L113" s="6" t="s">
        <v>638</v>
      </c>
      <c r="M113" s="9">
        <v>1.0</v>
      </c>
      <c r="N113" s="9">
        <v>0.0</v>
      </c>
      <c r="O113" s="9">
        <v>0.0</v>
      </c>
      <c r="P113" s="9">
        <v>1.0</v>
      </c>
      <c r="Q113" s="9">
        <v>0.0</v>
      </c>
      <c r="R113" s="9">
        <v>0.0</v>
      </c>
      <c r="S113" s="9" t="s">
        <v>256</v>
      </c>
      <c r="T113" s="9" t="s">
        <v>254</v>
      </c>
      <c r="U113" s="6" t="s">
        <v>639</v>
      </c>
      <c r="V113" s="9">
        <v>1.0</v>
      </c>
      <c r="W113" s="9">
        <v>0.0</v>
      </c>
      <c r="X113" s="9">
        <v>0.0</v>
      </c>
      <c r="Y113" s="9">
        <v>1.0</v>
      </c>
      <c r="Z113" s="9">
        <v>0.0</v>
      </c>
      <c r="AA113" s="9">
        <v>0.0</v>
      </c>
      <c r="AB113" s="9" t="s">
        <v>253</v>
      </c>
      <c r="AC113" s="9" t="s">
        <v>254</v>
      </c>
      <c r="AD113" s="6" t="str">
        <f>IF(J113="", "",IF(J113=Categories!A$1, Categories!C$1, IF(J113=Categories!A$2, Categories!C$2, IF(AND(J113=Categories!A$3, K113=Categories!B$2), Categories!C$1, IF(AND(J113=Categories!A$3, OR(K113=Categories!B$1, K113=Categories!B$3)), Categories!C$2, Categories!C$3)))))</f>
        <v>Reproducible</v>
      </c>
      <c r="AE113" s="6" t="str">
        <f>IF(S113="", "", IF(S113=Categories!A$1, Categories!C$1, IF(S113=Categories!A$2, Categories!C$2, IF(AND(S113=Categories!A$3, T113=Categories!B$2), Categories!C$1, IF(AND(S113=Categories!A$3, OR(T113=Categories!B$1, T113=Categories!B$3)), Categories!C$2, Categories!C$3)))))</f>
        <v>Reproducible</v>
      </c>
      <c r="AF113" s="10" t="str">
        <f>IF(AB113="", "", IF(AB113=Categories!A$1, Categories!C$1, IF(AB113=Categories!A$2, Categories!C$2, IF(AND(AB113=Categories!A$3, AC113=Categories!B$2), Categories!C$1, IF(AND(AB113=Categories!A$3, OR(AC113=Categories!B$1, AC113=Categories!B$3)), Categories!C$2, Categories!C$3)))))</f>
        <v>Irreproducible</v>
      </c>
      <c r="AG113" s="9">
        <f t="shared" ref="AG113:AK113" si="120">D113+M113+V113</f>
        <v>2</v>
      </c>
      <c r="AH113" s="9">
        <f t="shared" si="120"/>
        <v>0</v>
      </c>
      <c r="AI113" s="9">
        <f t="shared" si="120"/>
        <v>0</v>
      </c>
      <c r="AJ113" s="9">
        <f t="shared" si="120"/>
        <v>2</v>
      </c>
      <c r="AK113" s="9">
        <f t="shared" si="120"/>
        <v>0</v>
      </c>
      <c r="AL113" s="9">
        <f>COUNTIF(AD113:AF113, Categories!C$1)</f>
        <v>2</v>
      </c>
      <c r="AM113" s="12" t="str">
        <f>IF(AD113="", "", IF(OR(AND(AD113=AE113, AD113=Categories!C$3), AND(AE113=AF113,AE113=Categories!C$3), AND(AD113=AF113, AD113=Categories!C$3)), Categories!D$3, IF(OR(AND(AD113&lt;&gt;AE113, AND(AD113&lt;&gt;Categories!C$3, AE113&lt;&gt;Categories!C$3)), AND(AE113&lt;&gt;AF113, AND(AF113&lt;&gt;Categories!C$3, AE113&lt;&gt;Categories!C$3)), AND(AD113&lt;&gt;AF113, AND(AD113&lt;&gt;Categories!C$3, AF113&lt;&gt;Categories!C$3))), Categories!D$2, Categories!D$1)))</f>
        <v>Disagreement</v>
      </c>
      <c r="AN113" s="19" t="s">
        <v>640</v>
      </c>
      <c r="AO113" s="6">
        <v>1.0</v>
      </c>
      <c r="AP113" s="6"/>
      <c r="AQ113" s="6"/>
      <c r="AR113" s="6"/>
    </row>
    <row r="114">
      <c r="A114" s="6" t="s">
        <v>641</v>
      </c>
      <c r="B114" s="6" t="s">
        <v>642</v>
      </c>
      <c r="C114" s="6" t="s">
        <v>643</v>
      </c>
      <c r="D114" s="9">
        <v>0.0</v>
      </c>
      <c r="E114" s="9">
        <v>0.0</v>
      </c>
      <c r="F114" s="9">
        <v>0.0</v>
      </c>
      <c r="G114" s="9">
        <v>0.0</v>
      </c>
      <c r="H114" s="9">
        <v>0.0</v>
      </c>
      <c r="I114" s="9">
        <v>0.0</v>
      </c>
      <c r="J114" s="9" t="s">
        <v>273</v>
      </c>
      <c r="K114" s="9" t="s">
        <v>274</v>
      </c>
      <c r="L114" s="6" t="s">
        <v>644</v>
      </c>
      <c r="M114" s="9">
        <v>0.0</v>
      </c>
      <c r="N114" s="9">
        <v>1.0</v>
      </c>
      <c r="O114" s="9">
        <v>0.0</v>
      </c>
      <c r="P114" s="9">
        <v>1.0</v>
      </c>
      <c r="Q114" s="9">
        <v>0.0</v>
      </c>
      <c r="R114" s="9">
        <v>0.0</v>
      </c>
      <c r="S114" s="9" t="s">
        <v>253</v>
      </c>
      <c r="T114" s="9" t="s">
        <v>274</v>
      </c>
      <c r="U114" s="6" t="s">
        <v>645</v>
      </c>
      <c r="V114" s="9">
        <v>1.0</v>
      </c>
      <c r="W114" s="9">
        <v>0.0</v>
      </c>
      <c r="X114" s="9">
        <v>1.0</v>
      </c>
      <c r="Y114" s="9">
        <v>0.0</v>
      </c>
      <c r="Z114" s="9">
        <v>0.0</v>
      </c>
      <c r="AA114" s="9">
        <v>1.0</v>
      </c>
      <c r="AB114" s="9" t="s">
        <v>256</v>
      </c>
      <c r="AC114" s="9" t="s">
        <v>259</v>
      </c>
      <c r="AD114" s="6" t="str">
        <f>IF(J114="", "",IF(J114=Categories!A$1, Categories!C$1, IF(J114=Categories!A$2, Categories!C$2, IF(AND(J114=Categories!A$3, K114=Categories!B$2), Categories!C$1, IF(AND(J114=Categories!A$3, OR(K114=Categories!B$1, K114=Categories!B$3)), Categories!C$2, Categories!C$3)))))</f>
        <v>Irreproducible</v>
      </c>
      <c r="AE114" s="6" t="str">
        <f>IF(S114="", "", IF(S114=Categories!A$1, Categories!C$1, IF(S114=Categories!A$2, Categories!C$2, IF(AND(S114=Categories!A$3, T114=Categories!B$2), Categories!C$1, IF(AND(S114=Categories!A$3, OR(T114=Categories!B$1, T114=Categories!B$3)), Categories!C$2, Categories!C$3)))))</f>
        <v>Irreproducible</v>
      </c>
      <c r="AF114" s="10" t="str">
        <f>IF(AB114="", "", IF(AB114=Categories!A$1, Categories!C$1, IF(AB114=Categories!A$2, Categories!C$2, IF(AND(AB114=Categories!A$3, AC114=Categories!B$2), Categories!C$1, IF(AND(AB114=Categories!A$3, OR(AC114=Categories!B$1, AC114=Categories!B$3)), Categories!C$2, Categories!C$3)))))</f>
        <v>Reproducible</v>
      </c>
      <c r="AG114" s="9">
        <f t="shared" ref="AG114:AK114" si="121">D114+M114+V114</f>
        <v>1</v>
      </c>
      <c r="AH114" s="9">
        <f t="shared" si="121"/>
        <v>1</v>
      </c>
      <c r="AI114" s="9">
        <f t="shared" si="121"/>
        <v>1</v>
      </c>
      <c r="AJ114" s="9">
        <f t="shared" si="121"/>
        <v>1</v>
      </c>
      <c r="AK114" s="9">
        <f t="shared" si="121"/>
        <v>0</v>
      </c>
      <c r="AL114" s="9">
        <f>COUNTIF(AD114:AF114, Categories!C$1)</f>
        <v>1</v>
      </c>
      <c r="AM114" s="12" t="str">
        <f>IF(AD114="", "", IF(OR(AND(AD114=AE114, AD114=Categories!C$3), AND(AE114=AF114,AE114=Categories!C$3), AND(AD114=AF114, AD114=Categories!C$3)), Categories!D$3, IF(OR(AND(AD114&lt;&gt;AE114, AND(AD114&lt;&gt;Categories!C$3, AE114&lt;&gt;Categories!C$3)), AND(AE114&lt;&gt;AF114, AND(AF114&lt;&gt;Categories!C$3, AE114&lt;&gt;Categories!C$3)), AND(AD114&lt;&gt;AF114, AND(AD114&lt;&gt;Categories!C$3, AF114&lt;&gt;Categories!C$3))), Categories!D$2, Categories!D$1)))</f>
        <v>Disagreement</v>
      </c>
      <c r="AN114" s="23" t="s">
        <v>58</v>
      </c>
      <c r="AO114" s="6">
        <v>0.0</v>
      </c>
      <c r="AP114" s="6"/>
      <c r="AQ114" s="6"/>
      <c r="AR114" s="6"/>
    </row>
    <row r="115">
      <c r="A115" s="6" t="s">
        <v>646</v>
      </c>
      <c r="B115" s="6" t="s">
        <v>647</v>
      </c>
      <c r="C115" s="6" t="s">
        <v>648</v>
      </c>
      <c r="D115" s="9">
        <v>0.0</v>
      </c>
      <c r="E115" s="9">
        <v>0.0</v>
      </c>
      <c r="F115" s="9">
        <v>0.0</v>
      </c>
      <c r="G115" s="9">
        <v>0.0</v>
      </c>
      <c r="H115" s="9">
        <v>0.0</v>
      </c>
      <c r="I115" s="9">
        <v>0.0</v>
      </c>
      <c r="J115" s="9" t="s">
        <v>256</v>
      </c>
      <c r="K115" s="9" t="s">
        <v>257</v>
      </c>
      <c r="L115" s="6" t="s">
        <v>649</v>
      </c>
      <c r="M115" s="9">
        <v>1.0</v>
      </c>
      <c r="N115" s="9">
        <v>0.0</v>
      </c>
      <c r="O115" s="9">
        <v>0.0</v>
      </c>
      <c r="P115" s="9">
        <v>0.0</v>
      </c>
      <c r="Q115" s="9">
        <v>0.0</v>
      </c>
      <c r="R115" s="9">
        <v>0.0</v>
      </c>
      <c r="S115" s="9" t="s">
        <v>253</v>
      </c>
      <c r="T115" s="9" t="s">
        <v>274</v>
      </c>
      <c r="U115" s="6" t="s">
        <v>650</v>
      </c>
      <c r="V115" s="9">
        <v>0.0</v>
      </c>
      <c r="W115" s="9">
        <v>1.0</v>
      </c>
      <c r="X115" s="9">
        <v>0.0</v>
      </c>
      <c r="Y115" s="9">
        <v>0.0</v>
      </c>
      <c r="Z115" s="9">
        <v>0.0</v>
      </c>
      <c r="AA115" s="9">
        <v>0.0</v>
      </c>
      <c r="AB115" s="9" t="s">
        <v>253</v>
      </c>
      <c r="AC115" s="9" t="s">
        <v>259</v>
      </c>
      <c r="AD115" s="6" t="str">
        <f>IF(J115="", "",IF(J115=Categories!A$1, Categories!C$1, IF(J115=Categories!A$2, Categories!C$2, IF(AND(J115=Categories!A$3, K115=Categories!B$2), Categories!C$1, IF(AND(J115=Categories!A$3, OR(K115=Categories!B$1, K115=Categories!B$3)), Categories!C$2, Categories!C$3)))))</f>
        <v>Reproducible</v>
      </c>
      <c r="AE115" s="6" t="str">
        <f>IF(S115="", "", IF(S115=Categories!A$1, Categories!C$1, IF(S115=Categories!A$2, Categories!C$2, IF(AND(S115=Categories!A$3, T115=Categories!B$2), Categories!C$1, IF(AND(S115=Categories!A$3, OR(T115=Categories!B$1, T115=Categories!B$3)), Categories!C$2, Categories!C$3)))))</f>
        <v>Irreproducible</v>
      </c>
      <c r="AF115" s="10" t="str">
        <f>IF(AB115="", "", IF(AB115=Categories!A$1, Categories!C$1, IF(AB115=Categories!A$2, Categories!C$2, IF(AND(AB115=Categories!A$3, AC115=Categories!B$2), Categories!C$1, IF(AND(AB115=Categories!A$3, OR(AC115=Categories!B$1, AC115=Categories!B$3)), Categories!C$2, Categories!C$3)))))</f>
        <v>Reproducible</v>
      </c>
      <c r="AG115" s="9">
        <f t="shared" ref="AG115:AK115" si="122">D115+M115+V115</f>
        <v>1</v>
      </c>
      <c r="AH115" s="9">
        <f t="shared" si="122"/>
        <v>1</v>
      </c>
      <c r="AI115" s="9">
        <f t="shared" si="122"/>
        <v>0</v>
      </c>
      <c r="AJ115" s="9">
        <f t="shared" si="122"/>
        <v>0</v>
      </c>
      <c r="AK115" s="9">
        <f t="shared" si="122"/>
        <v>0</v>
      </c>
      <c r="AL115" s="9">
        <f>COUNTIF(AD115:AF115, Categories!C$1)</f>
        <v>2</v>
      </c>
      <c r="AM115" s="12" t="str">
        <f>IF(AD115="", "", IF(OR(AND(AD115=AE115, AD115=Categories!C$3), AND(AE115=AF115,AE115=Categories!C$3), AND(AD115=AF115, AD115=Categories!C$3)), Categories!D$3, IF(OR(AND(AD115&lt;&gt;AE115, AND(AD115&lt;&gt;Categories!C$3, AE115&lt;&gt;Categories!C$3)), AND(AE115&lt;&gt;AF115, AND(AF115&lt;&gt;Categories!C$3, AE115&lt;&gt;Categories!C$3)), AND(AD115&lt;&gt;AF115, AND(AD115&lt;&gt;Categories!C$3, AF115&lt;&gt;Categories!C$3))), Categories!D$2, Categories!D$1)))</f>
        <v>Disagreement</v>
      </c>
      <c r="AN115" s="19" t="s">
        <v>651</v>
      </c>
      <c r="AO115" s="6">
        <v>1.0</v>
      </c>
      <c r="AP115" s="6"/>
      <c r="AQ115" s="6"/>
      <c r="AR115" s="6"/>
    </row>
    <row r="116">
      <c r="A116" s="6" t="s">
        <v>652</v>
      </c>
      <c r="B116" s="6" t="s">
        <v>653</v>
      </c>
      <c r="C116" s="6" t="s">
        <v>654</v>
      </c>
      <c r="D116" s="9">
        <v>1.0</v>
      </c>
      <c r="E116" s="9">
        <v>0.0</v>
      </c>
      <c r="F116" s="9">
        <v>0.0</v>
      </c>
      <c r="G116" s="9">
        <v>1.0</v>
      </c>
      <c r="H116" s="9">
        <v>1.0</v>
      </c>
      <c r="I116" s="9">
        <v>0.0</v>
      </c>
      <c r="J116" s="9" t="s">
        <v>273</v>
      </c>
      <c r="K116" s="9" t="s">
        <v>274</v>
      </c>
      <c r="L116" s="6" t="s">
        <v>655</v>
      </c>
      <c r="M116" s="9">
        <v>0.0</v>
      </c>
      <c r="N116" s="9">
        <v>1.0</v>
      </c>
      <c r="O116" s="9">
        <v>0.0</v>
      </c>
      <c r="P116" s="9">
        <v>0.0</v>
      </c>
      <c r="Q116" s="9">
        <v>0.0</v>
      </c>
      <c r="R116" s="9">
        <v>0.0</v>
      </c>
      <c r="S116" s="9" t="s">
        <v>256</v>
      </c>
      <c r="T116" s="9" t="s">
        <v>259</v>
      </c>
      <c r="U116" s="6" t="s">
        <v>656</v>
      </c>
      <c r="V116" s="9">
        <v>1.0</v>
      </c>
      <c r="W116" s="9">
        <v>1.0</v>
      </c>
      <c r="X116" s="9">
        <v>1.0</v>
      </c>
      <c r="Y116" s="9">
        <v>0.0</v>
      </c>
      <c r="Z116" s="9">
        <v>0.0</v>
      </c>
      <c r="AA116" s="9">
        <v>1.0</v>
      </c>
      <c r="AB116" s="9" t="s">
        <v>256</v>
      </c>
      <c r="AC116" s="9" t="s">
        <v>259</v>
      </c>
      <c r="AD116" s="6" t="str">
        <f>IF(J116="", "",IF(J116=Categories!A$1, Categories!C$1, IF(J116=Categories!A$2, Categories!C$2, IF(AND(J116=Categories!A$3, K116=Categories!B$2), Categories!C$1, IF(AND(J116=Categories!A$3, OR(K116=Categories!B$1, K116=Categories!B$3)), Categories!C$2, Categories!C$3)))))</f>
        <v>Irreproducible</v>
      </c>
      <c r="AE116" s="6" t="str">
        <f>IF(S116="", "", IF(S116=Categories!A$1, Categories!C$1, IF(S116=Categories!A$2, Categories!C$2, IF(AND(S116=Categories!A$3, T116=Categories!B$2), Categories!C$1, IF(AND(S116=Categories!A$3, OR(T116=Categories!B$1, T116=Categories!B$3)), Categories!C$2, Categories!C$3)))))</f>
        <v>Reproducible</v>
      </c>
      <c r="AF116" s="10" t="str">
        <f>IF(AB116="", "", IF(AB116=Categories!A$1, Categories!C$1, IF(AB116=Categories!A$2, Categories!C$2, IF(AND(AB116=Categories!A$3, AC116=Categories!B$2), Categories!C$1, IF(AND(AB116=Categories!A$3, OR(AC116=Categories!B$1, AC116=Categories!B$3)), Categories!C$2, Categories!C$3)))))</f>
        <v>Reproducible</v>
      </c>
      <c r="AG116" s="9">
        <f t="shared" ref="AG116:AK116" si="123">D116+M116+V116</f>
        <v>2</v>
      </c>
      <c r="AH116" s="9">
        <f t="shared" si="123"/>
        <v>2</v>
      </c>
      <c r="AI116" s="9">
        <f t="shared" si="123"/>
        <v>1</v>
      </c>
      <c r="AJ116" s="9">
        <f t="shared" si="123"/>
        <v>1</v>
      </c>
      <c r="AK116" s="9">
        <f t="shared" si="123"/>
        <v>1</v>
      </c>
      <c r="AL116" s="9">
        <f>COUNTIF(AD116:AF116, Categories!C$1)</f>
        <v>2</v>
      </c>
      <c r="AM116" s="12" t="str">
        <f>IF(AD116="", "", IF(OR(AND(AD116=AE116, AD116=Categories!C$3), AND(AE116=AF116,AE116=Categories!C$3), AND(AD116=AF116, AD116=Categories!C$3)), Categories!D$3, IF(OR(AND(AD116&lt;&gt;AE116, AND(AD116&lt;&gt;Categories!C$3, AE116&lt;&gt;Categories!C$3)), AND(AE116&lt;&gt;AF116, AND(AF116&lt;&gt;Categories!C$3, AE116&lt;&gt;Categories!C$3)), AND(AD116&lt;&gt;AF116, AND(AD116&lt;&gt;Categories!C$3, AF116&lt;&gt;Categories!C$3))), Categories!D$2, Categories!D$1)))</f>
        <v>Disagreement</v>
      </c>
      <c r="AN116" s="19" t="s">
        <v>657</v>
      </c>
      <c r="AO116" s="6">
        <v>0.0</v>
      </c>
      <c r="AP116" s="6"/>
      <c r="AQ116" s="6"/>
      <c r="AR116" s="6"/>
    </row>
    <row r="117">
      <c r="A117" s="6" t="s">
        <v>658</v>
      </c>
      <c r="B117" s="6" t="s">
        <v>659</v>
      </c>
      <c r="C117" s="6" t="s">
        <v>660</v>
      </c>
      <c r="D117" s="9">
        <v>0.0</v>
      </c>
      <c r="E117" s="9">
        <v>0.0</v>
      </c>
      <c r="F117" s="9">
        <v>0.0</v>
      </c>
      <c r="G117" s="9">
        <v>0.0</v>
      </c>
      <c r="H117" s="9">
        <v>0.0</v>
      </c>
      <c r="I117" s="9">
        <v>0.0</v>
      </c>
      <c r="J117" s="9" t="s">
        <v>256</v>
      </c>
      <c r="K117" s="9" t="s">
        <v>257</v>
      </c>
      <c r="L117" s="6" t="s">
        <v>661</v>
      </c>
      <c r="M117" s="9">
        <v>0.0</v>
      </c>
      <c r="N117" s="9">
        <v>1.0</v>
      </c>
      <c r="O117" s="9">
        <v>1.0</v>
      </c>
      <c r="P117" s="9">
        <v>0.0</v>
      </c>
      <c r="Q117" s="9">
        <v>0.0</v>
      </c>
      <c r="R117" s="9">
        <v>1.0</v>
      </c>
      <c r="S117" s="9" t="s">
        <v>253</v>
      </c>
      <c r="T117" s="9" t="s">
        <v>259</v>
      </c>
      <c r="U117" s="6" t="s">
        <v>662</v>
      </c>
      <c r="V117" s="9">
        <v>0.0</v>
      </c>
      <c r="W117" s="9">
        <v>0.0</v>
      </c>
      <c r="X117" s="9">
        <v>0.0</v>
      </c>
      <c r="Y117" s="9">
        <v>0.0</v>
      </c>
      <c r="Z117" s="9">
        <v>0.0</v>
      </c>
      <c r="AA117" s="9">
        <v>0.0</v>
      </c>
      <c r="AB117" s="9" t="s">
        <v>256</v>
      </c>
      <c r="AC117" s="9" t="s">
        <v>257</v>
      </c>
      <c r="AD117" s="6" t="str">
        <f>IF(J117="", "",IF(J117=Categories!A$1, Categories!C$1, IF(J117=Categories!A$2, Categories!C$2, IF(AND(J117=Categories!A$3, K117=Categories!B$2), Categories!C$1, IF(AND(J117=Categories!A$3, OR(K117=Categories!B$1, K117=Categories!B$3)), Categories!C$2, Categories!C$3)))))</f>
        <v>Reproducible</v>
      </c>
      <c r="AE117" s="6" t="str">
        <f>IF(S117="", "", IF(S117=Categories!A$1, Categories!C$1, IF(S117=Categories!A$2, Categories!C$2, IF(AND(S117=Categories!A$3, T117=Categories!B$2), Categories!C$1, IF(AND(S117=Categories!A$3, OR(T117=Categories!B$1, T117=Categories!B$3)), Categories!C$2, Categories!C$3)))))</f>
        <v>Reproducible</v>
      </c>
      <c r="AF117" s="10" t="str">
        <f>IF(AB117="", "", IF(AB117=Categories!A$1, Categories!C$1, IF(AB117=Categories!A$2, Categories!C$2, IF(AND(AB117=Categories!A$3, AC117=Categories!B$2), Categories!C$1, IF(AND(AB117=Categories!A$3, OR(AC117=Categories!B$1, AC117=Categories!B$3)), Categories!C$2, Categories!C$3)))))</f>
        <v>Reproducible</v>
      </c>
      <c r="AG117" s="9">
        <f t="shared" ref="AG117:AK117" si="124">D117+M117+V117</f>
        <v>0</v>
      </c>
      <c r="AH117" s="9">
        <f t="shared" si="124"/>
        <v>1</v>
      </c>
      <c r="AI117" s="9">
        <f t="shared" si="124"/>
        <v>1</v>
      </c>
      <c r="AJ117" s="9">
        <f t="shared" si="124"/>
        <v>0</v>
      </c>
      <c r="AK117" s="9">
        <f t="shared" si="124"/>
        <v>0</v>
      </c>
      <c r="AL117" s="9">
        <f>COUNTIF(AD117:AF117, Categories!C$1)</f>
        <v>3</v>
      </c>
      <c r="AM117" s="12" t="str">
        <f>IF(AD117="", "", IF(OR(AND(AD117=AE117, AD117=Categories!C$3), AND(AE117=AF117,AE117=Categories!C$3), AND(AD117=AF117, AD117=Categories!C$3)), Categories!D$3, IF(OR(AND(AD117&lt;&gt;AE117, AND(AD117&lt;&gt;Categories!C$3, AE117&lt;&gt;Categories!C$3)), AND(AE117&lt;&gt;AF117, AND(AF117&lt;&gt;Categories!C$3, AE117&lt;&gt;Categories!C$3)), AND(AD117&lt;&gt;AF117, AND(AD117&lt;&gt;Categories!C$3, AF117&lt;&gt;Categories!C$3))), Categories!D$2, Categories!D$1)))</f>
        <v>Agreement</v>
      </c>
      <c r="AN117" s="19" t="s">
        <v>663</v>
      </c>
      <c r="AO117" s="6">
        <v>1.0</v>
      </c>
      <c r="AP117" s="6"/>
      <c r="AQ117" s="6"/>
      <c r="AR117" s="6"/>
    </row>
    <row r="118">
      <c r="A118" s="6" t="s">
        <v>664</v>
      </c>
      <c r="B118" s="6" t="s">
        <v>665</v>
      </c>
      <c r="C118" s="6" t="s">
        <v>666</v>
      </c>
      <c r="D118" s="9">
        <v>0.0</v>
      </c>
      <c r="E118" s="9">
        <v>0.0</v>
      </c>
      <c r="F118" s="9">
        <v>1.0</v>
      </c>
      <c r="G118" s="9">
        <v>0.0</v>
      </c>
      <c r="H118" s="9">
        <v>0.0</v>
      </c>
      <c r="I118" s="9">
        <v>1.0</v>
      </c>
      <c r="J118" s="9" t="s">
        <v>253</v>
      </c>
      <c r="K118" s="9" t="s">
        <v>254</v>
      </c>
      <c r="L118" s="6" t="s">
        <v>388</v>
      </c>
      <c r="M118" s="9">
        <v>0.0</v>
      </c>
      <c r="N118" s="9">
        <v>0.0</v>
      </c>
      <c r="O118" s="9">
        <v>0.0</v>
      </c>
      <c r="P118" s="9">
        <v>0.0</v>
      </c>
      <c r="Q118" s="9">
        <v>0.0</v>
      </c>
      <c r="R118" s="9">
        <v>0.0</v>
      </c>
      <c r="S118" s="9" t="s">
        <v>256</v>
      </c>
      <c r="T118" s="9" t="s">
        <v>257</v>
      </c>
      <c r="U118" s="6" t="s">
        <v>667</v>
      </c>
      <c r="V118" s="9">
        <v>0.0</v>
      </c>
      <c r="W118" s="9">
        <v>1.0</v>
      </c>
      <c r="X118" s="9">
        <v>0.0</v>
      </c>
      <c r="Y118" s="9">
        <v>0.0</v>
      </c>
      <c r="Z118" s="9">
        <v>0.0</v>
      </c>
      <c r="AA118" s="9">
        <v>0.0</v>
      </c>
      <c r="AB118" s="9" t="s">
        <v>256</v>
      </c>
      <c r="AC118" s="9" t="s">
        <v>259</v>
      </c>
      <c r="AD118" s="6" t="str">
        <f>IF(J118="", "",IF(J118=Categories!A$1, Categories!C$1, IF(J118=Categories!A$2, Categories!C$2, IF(AND(J118=Categories!A$3, K118=Categories!B$2), Categories!C$1, IF(AND(J118=Categories!A$3, OR(K118=Categories!B$1, K118=Categories!B$3)), Categories!C$2, Categories!C$3)))))</f>
        <v>Irreproducible</v>
      </c>
      <c r="AE118" s="6" t="str">
        <f>IF(S118="", "", IF(S118=Categories!A$1, Categories!C$1, IF(S118=Categories!A$2, Categories!C$2, IF(AND(S118=Categories!A$3, T118=Categories!B$2), Categories!C$1, IF(AND(S118=Categories!A$3, OR(T118=Categories!B$1, T118=Categories!B$3)), Categories!C$2, Categories!C$3)))))</f>
        <v>Reproducible</v>
      </c>
      <c r="AF118" s="10" t="str">
        <f>IF(AB118="", "", IF(AB118=Categories!A$1, Categories!C$1, IF(AB118=Categories!A$2, Categories!C$2, IF(AND(AB118=Categories!A$3, AC118=Categories!B$2), Categories!C$1, IF(AND(AB118=Categories!A$3, OR(AC118=Categories!B$1, AC118=Categories!B$3)), Categories!C$2, Categories!C$3)))))</f>
        <v>Reproducible</v>
      </c>
      <c r="AG118" s="9">
        <f t="shared" ref="AG118:AK118" si="125">D118+M118+V118</f>
        <v>0</v>
      </c>
      <c r="AH118" s="9">
        <f t="shared" si="125"/>
        <v>1</v>
      </c>
      <c r="AI118" s="9">
        <f t="shared" si="125"/>
        <v>1</v>
      </c>
      <c r="AJ118" s="9">
        <f t="shared" si="125"/>
        <v>0</v>
      </c>
      <c r="AK118" s="9">
        <f t="shared" si="125"/>
        <v>0</v>
      </c>
      <c r="AL118" s="9">
        <f>COUNTIF(AD118:AF118, Categories!C$1)</f>
        <v>2</v>
      </c>
      <c r="AM118" s="12" t="str">
        <f>IF(AD118="", "", IF(OR(AND(AD118=AE118, AD118=Categories!C$3), AND(AE118=AF118,AE118=Categories!C$3), AND(AD118=AF118, AD118=Categories!C$3)), Categories!D$3, IF(OR(AND(AD118&lt;&gt;AE118, AND(AD118&lt;&gt;Categories!C$3, AE118&lt;&gt;Categories!C$3)), AND(AE118&lt;&gt;AF118, AND(AF118&lt;&gt;Categories!C$3, AE118&lt;&gt;Categories!C$3)), AND(AD118&lt;&gt;AF118, AND(AD118&lt;&gt;Categories!C$3, AF118&lt;&gt;Categories!C$3))), Categories!D$2, Categories!D$1)))</f>
        <v>Disagreement</v>
      </c>
      <c r="AN118" s="19" t="s">
        <v>668</v>
      </c>
      <c r="AO118" s="6">
        <v>1.0</v>
      </c>
      <c r="AP118" s="6"/>
      <c r="AQ118" s="6"/>
      <c r="AR118" s="6"/>
    </row>
    <row r="119">
      <c r="A119" s="6" t="s">
        <v>669</v>
      </c>
      <c r="B119" s="6" t="s">
        <v>670</v>
      </c>
      <c r="C119" s="6" t="s">
        <v>671</v>
      </c>
      <c r="D119" s="9">
        <v>0.0</v>
      </c>
      <c r="E119" s="9">
        <v>0.0</v>
      </c>
      <c r="F119" s="9">
        <v>0.0</v>
      </c>
      <c r="G119" s="9">
        <v>0.0</v>
      </c>
      <c r="H119" s="9">
        <v>0.0</v>
      </c>
      <c r="I119" s="9">
        <v>0.0</v>
      </c>
      <c r="J119" s="9" t="s">
        <v>256</v>
      </c>
      <c r="K119" s="9" t="s">
        <v>257</v>
      </c>
      <c r="L119" s="6" t="s">
        <v>672</v>
      </c>
      <c r="M119" s="9">
        <v>0.0</v>
      </c>
      <c r="N119" s="9">
        <v>0.0</v>
      </c>
      <c r="O119" s="9">
        <v>1.0</v>
      </c>
      <c r="P119" s="9">
        <v>0.0</v>
      </c>
      <c r="Q119" s="9">
        <v>0.0</v>
      </c>
      <c r="R119" s="9">
        <v>0.0</v>
      </c>
      <c r="S119" s="9" t="s">
        <v>273</v>
      </c>
      <c r="T119" s="9" t="s">
        <v>274</v>
      </c>
      <c r="U119" s="6" t="s">
        <v>673</v>
      </c>
      <c r="V119" s="9">
        <v>0.0</v>
      </c>
      <c r="W119" s="9">
        <v>0.0</v>
      </c>
      <c r="X119" s="9">
        <v>1.0</v>
      </c>
      <c r="Y119" s="9">
        <v>0.0</v>
      </c>
      <c r="Z119" s="9">
        <v>0.0</v>
      </c>
      <c r="AA119" s="9">
        <v>0.0</v>
      </c>
      <c r="AB119" s="9" t="s">
        <v>273</v>
      </c>
      <c r="AC119" s="9" t="s">
        <v>274</v>
      </c>
      <c r="AD119" s="6" t="str">
        <f>IF(J119="", "",IF(J119=Categories!A$1, Categories!C$1, IF(J119=Categories!A$2, Categories!C$2, IF(AND(J119=Categories!A$3, K119=Categories!B$2), Categories!C$1, IF(AND(J119=Categories!A$3, OR(K119=Categories!B$1, K119=Categories!B$3)), Categories!C$2, Categories!C$3)))))</f>
        <v>Reproducible</v>
      </c>
      <c r="AE119" s="6" t="str">
        <f>IF(S119="", "", IF(S119=Categories!A$1, Categories!C$1, IF(S119=Categories!A$2, Categories!C$2, IF(AND(S119=Categories!A$3, T119=Categories!B$2), Categories!C$1, IF(AND(S119=Categories!A$3, OR(T119=Categories!B$1, T119=Categories!B$3)), Categories!C$2, Categories!C$3)))))</f>
        <v>Irreproducible</v>
      </c>
      <c r="AF119" s="10" t="str">
        <f>IF(AB119="", "", IF(AB119=Categories!A$1, Categories!C$1, IF(AB119=Categories!A$2, Categories!C$2, IF(AND(AB119=Categories!A$3, AC119=Categories!B$2), Categories!C$1, IF(AND(AB119=Categories!A$3, OR(AC119=Categories!B$1, AC119=Categories!B$3)), Categories!C$2, Categories!C$3)))))</f>
        <v>Irreproducible</v>
      </c>
      <c r="AG119" s="9">
        <f t="shared" ref="AG119:AK119" si="126">D119+M119+V119</f>
        <v>0</v>
      </c>
      <c r="AH119" s="9">
        <f t="shared" si="126"/>
        <v>0</v>
      </c>
      <c r="AI119" s="9">
        <f t="shared" si="126"/>
        <v>2</v>
      </c>
      <c r="AJ119" s="9">
        <f t="shared" si="126"/>
        <v>0</v>
      </c>
      <c r="AK119" s="9">
        <f t="shared" si="126"/>
        <v>0</v>
      </c>
      <c r="AL119" s="9">
        <f>COUNTIF(AD119:AF119, Categories!C$1)</f>
        <v>1</v>
      </c>
      <c r="AM119" s="12" t="str">
        <f>IF(AD119="", "", IF(OR(AND(AD119=AE119, AD119=Categories!C$3), AND(AE119=AF119,AE119=Categories!C$3), AND(AD119=AF119, AD119=Categories!C$3)), Categories!D$3, IF(OR(AND(AD119&lt;&gt;AE119, AND(AD119&lt;&gt;Categories!C$3, AE119&lt;&gt;Categories!C$3)), AND(AE119&lt;&gt;AF119, AND(AF119&lt;&gt;Categories!C$3, AE119&lt;&gt;Categories!C$3)), AND(AD119&lt;&gt;AF119, AND(AD119&lt;&gt;Categories!C$3, AF119&lt;&gt;Categories!C$3))), Categories!D$2, Categories!D$1)))</f>
        <v>Disagreement</v>
      </c>
      <c r="AN119" s="19" t="s">
        <v>674</v>
      </c>
      <c r="AO119" s="6">
        <v>1.0</v>
      </c>
      <c r="AP119" s="6"/>
      <c r="AQ119" s="6"/>
      <c r="AR119" s="6"/>
    </row>
    <row r="120">
      <c r="A120" s="6" t="s">
        <v>675</v>
      </c>
      <c r="B120" s="6" t="s">
        <v>676</v>
      </c>
      <c r="C120" s="6" t="s">
        <v>677</v>
      </c>
      <c r="D120" s="9">
        <v>0.0</v>
      </c>
      <c r="E120" s="9">
        <v>1.0</v>
      </c>
      <c r="F120" s="9">
        <v>1.0</v>
      </c>
      <c r="G120" s="9">
        <v>0.0</v>
      </c>
      <c r="H120" s="9">
        <v>0.0</v>
      </c>
      <c r="I120" s="9">
        <v>1.0</v>
      </c>
      <c r="J120" s="9" t="s">
        <v>256</v>
      </c>
      <c r="K120" s="9" t="s">
        <v>259</v>
      </c>
      <c r="L120" s="6" t="s">
        <v>678</v>
      </c>
      <c r="M120" s="9">
        <v>0.0</v>
      </c>
      <c r="N120" s="9">
        <v>0.0</v>
      </c>
      <c r="O120" s="9">
        <v>0.0</v>
      </c>
      <c r="P120" s="9">
        <v>0.0</v>
      </c>
      <c r="Q120" s="9">
        <v>0.0</v>
      </c>
      <c r="R120" s="9">
        <v>0.0</v>
      </c>
      <c r="S120" s="9" t="s">
        <v>256</v>
      </c>
      <c r="T120" s="9" t="s">
        <v>259</v>
      </c>
      <c r="U120" s="6" t="s">
        <v>679</v>
      </c>
      <c r="V120" s="9">
        <v>1.0</v>
      </c>
      <c r="W120" s="9">
        <v>0.0</v>
      </c>
      <c r="X120" s="9">
        <v>0.0</v>
      </c>
      <c r="Y120" s="9">
        <v>1.0</v>
      </c>
      <c r="Z120" s="9">
        <v>0.0</v>
      </c>
      <c r="AA120" s="9">
        <v>0.0</v>
      </c>
      <c r="AB120" s="9" t="s">
        <v>256</v>
      </c>
      <c r="AC120" s="9" t="s">
        <v>259</v>
      </c>
      <c r="AD120" s="6" t="str">
        <f>IF(J120="", "",IF(J120=Categories!A$1, Categories!C$1, IF(J120=Categories!A$2, Categories!C$2, IF(AND(J120=Categories!A$3, K120=Categories!B$2), Categories!C$1, IF(AND(J120=Categories!A$3, OR(K120=Categories!B$1, K120=Categories!B$3)), Categories!C$2, Categories!C$3)))))</f>
        <v>Reproducible</v>
      </c>
      <c r="AE120" s="6" t="str">
        <f>IF(S120="", "", IF(S120=Categories!A$1, Categories!C$1, IF(S120=Categories!A$2, Categories!C$2, IF(AND(S120=Categories!A$3, T120=Categories!B$2), Categories!C$1, IF(AND(S120=Categories!A$3, OR(T120=Categories!B$1, T120=Categories!B$3)), Categories!C$2, Categories!C$3)))))</f>
        <v>Reproducible</v>
      </c>
      <c r="AF120" s="10" t="str">
        <f>IF(AB120="", "", IF(AB120=Categories!A$1, Categories!C$1, IF(AB120=Categories!A$2, Categories!C$2, IF(AND(AB120=Categories!A$3, AC120=Categories!B$2), Categories!C$1, IF(AND(AB120=Categories!A$3, OR(AC120=Categories!B$1, AC120=Categories!B$3)), Categories!C$2, Categories!C$3)))))</f>
        <v>Reproducible</v>
      </c>
      <c r="AG120" s="9">
        <f t="shared" ref="AG120:AK120" si="127">D120+M120+V120</f>
        <v>1</v>
      </c>
      <c r="AH120" s="9">
        <f t="shared" si="127"/>
        <v>1</v>
      </c>
      <c r="AI120" s="9">
        <f t="shared" si="127"/>
        <v>1</v>
      </c>
      <c r="AJ120" s="9">
        <f t="shared" si="127"/>
        <v>1</v>
      </c>
      <c r="AK120" s="9">
        <f t="shared" si="127"/>
        <v>0</v>
      </c>
      <c r="AL120" s="9">
        <f>COUNTIF(AD120:AF120, Categories!C$1)</f>
        <v>3</v>
      </c>
      <c r="AM120" s="12" t="str">
        <f>IF(AD120="", "", IF(OR(AND(AD120=AE120, AD120=Categories!C$3), AND(AE120=AF120,AE120=Categories!C$3), AND(AD120=AF120, AD120=Categories!C$3)), Categories!D$3, IF(OR(AND(AD120&lt;&gt;AE120, AND(AD120&lt;&gt;Categories!C$3, AE120&lt;&gt;Categories!C$3)), AND(AE120&lt;&gt;AF120, AND(AF120&lt;&gt;Categories!C$3, AE120&lt;&gt;Categories!C$3)), AND(AD120&lt;&gt;AF120, AND(AD120&lt;&gt;Categories!C$3, AF120&lt;&gt;Categories!C$3))), Categories!D$2, Categories!D$1)))</f>
        <v>Agreement</v>
      </c>
      <c r="AN120" s="19" t="s">
        <v>680</v>
      </c>
      <c r="AO120" s="6">
        <v>1.0</v>
      </c>
      <c r="AP120" s="6"/>
      <c r="AQ120" s="6"/>
      <c r="AR120" s="6"/>
    </row>
    <row r="121">
      <c r="A121" s="6" t="s">
        <v>681</v>
      </c>
      <c r="B121" s="6" t="s">
        <v>682</v>
      </c>
      <c r="C121" s="6" t="s">
        <v>683</v>
      </c>
      <c r="D121" s="9">
        <v>0.0</v>
      </c>
      <c r="E121" s="9">
        <v>1.0</v>
      </c>
      <c r="F121" s="9">
        <v>1.0</v>
      </c>
      <c r="G121" s="9">
        <v>0.0</v>
      </c>
      <c r="H121" s="9">
        <v>0.0</v>
      </c>
      <c r="I121" s="9">
        <v>0.0</v>
      </c>
      <c r="J121" s="9" t="s">
        <v>253</v>
      </c>
      <c r="K121" s="9" t="s">
        <v>259</v>
      </c>
      <c r="L121" s="6" t="s">
        <v>684</v>
      </c>
      <c r="M121" s="9">
        <v>0.0</v>
      </c>
      <c r="N121" s="9">
        <v>0.0</v>
      </c>
      <c r="O121" s="9">
        <v>0.0</v>
      </c>
      <c r="P121" s="9">
        <v>1.0</v>
      </c>
      <c r="Q121" s="9">
        <v>0.0</v>
      </c>
      <c r="R121" s="9">
        <v>0.0</v>
      </c>
      <c r="S121" s="9" t="s">
        <v>253</v>
      </c>
      <c r="T121" s="9" t="s">
        <v>274</v>
      </c>
      <c r="U121" s="6" t="s">
        <v>685</v>
      </c>
      <c r="V121" s="9">
        <v>0.0</v>
      </c>
      <c r="W121" s="9">
        <v>0.0</v>
      </c>
      <c r="X121" s="9">
        <v>0.0</v>
      </c>
      <c r="Y121" s="9">
        <v>0.0</v>
      </c>
      <c r="Z121" s="9">
        <v>0.0</v>
      </c>
      <c r="AA121" s="9">
        <v>0.0</v>
      </c>
      <c r="AB121" s="9" t="s">
        <v>270</v>
      </c>
      <c r="AC121" s="9" t="s">
        <v>271</v>
      </c>
      <c r="AD121" s="6" t="str">
        <f>IF(J121="", "",IF(J121=Categories!A$1, Categories!C$1, IF(J121=Categories!A$2, Categories!C$2, IF(AND(J121=Categories!A$3, K121=Categories!B$2), Categories!C$1, IF(AND(J121=Categories!A$3, OR(K121=Categories!B$1, K121=Categories!B$3)), Categories!C$2, Categories!C$3)))))</f>
        <v>Reproducible</v>
      </c>
      <c r="AE121" s="6" t="str">
        <f>IF(S121="", "", IF(S121=Categories!A$1, Categories!C$1, IF(S121=Categories!A$2, Categories!C$2, IF(AND(S121=Categories!A$3, T121=Categories!B$2), Categories!C$1, IF(AND(S121=Categories!A$3, OR(T121=Categories!B$1, T121=Categories!B$3)), Categories!C$2, Categories!C$3)))))</f>
        <v>Irreproducible</v>
      </c>
      <c r="AF121" s="10" t="str">
        <f>IF(AB121="", "", IF(AB121=Categories!A$1, Categories!C$1, IF(AB121=Categories!A$2, Categories!C$2, IF(AND(AB121=Categories!A$3, AC121=Categories!B$2), Categories!C$1, IF(AND(AB121=Categories!A$3, OR(AC121=Categories!B$1, AC121=Categories!B$3)), Categories!C$2, Categories!C$3)))))</f>
        <v>Unusable</v>
      </c>
      <c r="AG121" s="9">
        <f t="shared" ref="AG121:AK121" si="128">D121+M121+V121</f>
        <v>0</v>
      </c>
      <c r="AH121" s="9">
        <f t="shared" si="128"/>
        <v>1</v>
      </c>
      <c r="AI121" s="9">
        <f t="shared" si="128"/>
        <v>1</v>
      </c>
      <c r="AJ121" s="9">
        <f t="shared" si="128"/>
        <v>1</v>
      </c>
      <c r="AK121" s="9">
        <f t="shared" si="128"/>
        <v>0</v>
      </c>
      <c r="AL121" s="9">
        <f>COUNTIF(AD121:AF121, Categories!C$1)</f>
        <v>1</v>
      </c>
      <c r="AM121" s="12" t="str">
        <f>IF(AD121="", "", IF(OR(AND(AD121=AE121, AD121=Categories!C$3), AND(AE121=AF121,AE121=Categories!C$3), AND(AD121=AF121, AD121=Categories!C$3)), Categories!D$3, IF(OR(AND(AD121&lt;&gt;AE121, AND(AD121&lt;&gt;Categories!C$3, AE121&lt;&gt;Categories!C$3)), AND(AE121&lt;&gt;AF121, AND(AF121&lt;&gt;Categories!C$3, AE121&lt;&gt;Categories!C$3)), AND(AD121&lt;&gt;AF121, AND(AD121&lt;&gt;Categories!C$3, AF121&lt;&gt;Categories!C$3))), Categories!D$2, Categories!D$1)))</f>
        <v>Disagreement</v>
      </c>
      <c r="AN121" s="23" t="s">
        <v>58</v>
      </c>
      <c r="AO121" s="6">
        <v>0.0</v>
      </c>
      <c r="AP121" s="6"/>
      <c r="AQ121" s="6"/>
      <c r="AR121" s="6"/>
    </row>
    <row r="122">
      <c r="A122" s="6" t="s">
        <v>686</v>
      </c>
      <c r="B122" s="6" t="s">
        <v>687</v>
      </c>
      <c r="C122" s="6" t="s">
        <v>688</v>
      </c>
      <c r="D122" s="9">
        <v>0.0</v>
      </c>
      <c r="E122" s="9">
        <v>0.0</v>
      </c>
      <c r="F122" s="9">
        <v>1.0</v>
      </c>
      <c r="G122" s="9">
        <v>1.0</v>
      </c>
      <c r="H122" s="9">
        <v>0.0</v>
      </c>
      <c r="I122" s="9">
        <v>0.0</v>
      </c>
      <c r="J122" s="9" t="s">
        <v>273</v>
      </c>
      <c r="K122" s="9" t="s">
        <v>274</v>
      </c>
      <c r="L122" s="6" t="s">
        <v>689</v>
      </c>
      <c r="M122" s="9">
        <v>1.0</v>
      </c>
      <c r="N122" s="9">
        <v>1.0</v>
      </c>
      <c r="O122" s="9">
        <v>0.0</v>
      </c>
      <c r="P122" s="9">
        <v>1.0</v>
      </c>
      <c r="Q122" s="9">
        <v>0.0</v>
      </c>
      <c r="R122" s="9">
        <v>0.0</v>
      </c>
      <c r="S122" s="9" t="s">
        <v>253</v>
      </c>
      <c r="T122" s="9" t="s">
        <v>259</v>
      </c>
      <c r="U122" s="6" t="s">
        <v>690</v>
      </c>
      <c r="V122" s="9">
        <v>0.0</v>
      </c>
      <c r="W122" s="9">
        <v>0.0</v>
      </c>
      <c r="X122" s="9">
        <v>0.0</v>
      </c>
      <c r="Y122" s="9">
        <v>0.0</v>
      </c>
      <c r="Z122" s="9">
        <v>0.0</v>
      </c>
      <c r="AA122" s="9">
        <v>0.0</v>
      </c>
      <c r="AB122" s="9" t="s">
        <v>256</v>
      </c>
      <c r="AC122" s="9" t="s">
        <v>257</v>
      </c>
      <c r="AD122" s="6" t="str">
        <f>IF(J122="", "",IF(J122=Categories!A$1, Categories!C$1, IF(J122=Categories!A$2, Categories!C$2, IF(AND(J122=Categories!A$3, K122=Categories!B$2), Categories!C$1, IF(AND(J122=Categories!A$3, OR(K122=Categories!B$1, K122=Categories!B$3)), Categories!C$2, Categories!C$3)))))</f>
        <v>Irreproducible</v>
      </c>
      <c r="AE122" s="6" t="str">
        <f>IF(S122="", "", IF(S122=Categories!A$1, Categories!C$1, IF(S122=Categories!A$2, Categories!C$2, IF(AND(S122=Categories!A$3, T122=Categories!B$2), Categories!C$1, IF(AND(S122=Categories!A$3, OR(T122=Categories!B$1, T122=Categories!B$3)), Categories!C$2, Categories!C$3)))))</f>
        <v>Reproducible</v>
      </c>
      <c r="AF122" s="10" t="str">
        <f>IF(AB122="", "", IF(AB122=Categories!A$1, Categories!C$1, IF(AB122=Categories!A$2, Categories!C$2, IF(AND(AB122=Categories!A$3, AC122=Categories!B$2), Categories!C$1, IF(AND(AB122=Categories!A$3, OR(AC122=Categories!B$1, AC122=Categories!B$3)), Categories!C$2, Categories!C$3)))))</f>
        <v>Reproducible</v>
      </c>
      <c r="AG122" s="9">
        <f t="shared" ref="AG122:AK122" si="129">D122+M122+V122</f>
        <v>1</v>
      </c>
      <c r="AH122" s="9">
        <f t="shared" si="129"/>
        <v>1</v>
      </c>
      <c r="AI122" s="9">
        <f t="shared" si="129"/>
        <v>1</v>
      </c>
      <c r="AJ122" s="9">
        <f t="shared" si="129"/>
        <v>2</v>
      </c>
      <c r="AK122" s="9">
        <f t="shared" si="129"/>
        <v>0</v>
      </c>
      <c r="AL122" s="9">
        <f>COUNTIF(AD122:AF122, Categories!C$1)</f>
        <v>2</v>
      </c>
      <c r="AM122" s="12" t="str">
        <f>IF(AD122="", "", IF(OR(AND(AD122=AE122, AD122=Categories!C$3), AND(AE122=AF122,AE122=Categories!C$3), AND(AD122=AF122, AD122=Categories!C$3)), Categories!D$3, IF(OR(AND(AD122&lt;&gt;AE122, AND(AD122&lt;&gt;Categories!C$3, AE122&lt;&gt;Categories!C$3)), AND(AE122&lt;&gt;AF122, AND(AF122&lt;&gt;Categories!C$3, AE122&lt;&gt;Categories!C$3)), AND(AD122&lt;&gt;AF122, AND(AD122&lt;&gt;Categories!C$3, AF122&lt;&gt;Categories!C$3))), Categories!D$2, Categories!D$1)))</f>
        <v>Disagreement</v>
      </c>
      <c r="AN122" s="19" t="s">
        <v>691</v>
      </c>
      <c r="AO122" s="6">
        <v>0.0</v>
      </c>
      <c r="AP122" s="6"/>
      <c r="AQ122" s="6"/>
      <c r="AR122" s="6"/>
    </row>
    <row r="123">
      <c r="A123" s="6" t="s">
        <v>692</v>
      </c>
      <c r="B123" s="6" t="s">
        <v>693</v>
      </c>
      <c r="C123" s="6" t="s">
        <v>694</v>
      </c>
      <c r="D123" s="9">
        <v>1.0</v>
      </c>
      <c r="E123" s="9">
        <v>0.0</v>
      </c>
      <c r="F123" s="9">
        <v>0.0</v>
      </c>
      <c r="G123" s="9">
        <v>1.0</v>
      </c>
      <c r="H123" s="9">
        <v>0.0</v>
      </c>
      <c r="I123" s="9">
        <v>0.0</v>
      </c>
      <c r="J123" s="9" t="s">
        <v>253</v>
      </c>
      <c r="K123" s="9" t="s">
        <v>254</v>
      </c>
      <c r="L123" s="6" t="s">
        <v>695</v>
      </c>
      <c r="M123" s="9">
        <v>0.0</v>
      </c>
      <c r="N123" s="9">
        <v>0.0</v>
      </c>
      <c r="O123" s="9">
        <v>0.0</v>
      </c>
      <c r="P123" s="9">
        <v>0.0</v>
      </c>
      <c r="Q123" s="9">
        <v>0.0</v>
      </c>
      <c r="R123" s="9">
        <v>0.0</v>
      </c>
      <c r="S123" s="9" t="s">
        <v>256</v>
      </c>
      <c r="T123" s="9" t="s">
        <v>257</v>
      </c>
      <c r="U123" s="6" t="s">
        <v>696</v>
      </c>
      <c r="V123" s="14">
        <v>1.0</v>
      </c>
      <c r="W123" s="14">
        <v>1.0</v>
      </c>
      <c r="X123" s="14">
        <v>1.0</v>
      </c>
      <c r="Y123" s="14">
        <v>1.0</v>
      </c>
      <c r="Z123" s="14">
        <v>0.0</v>
      </c>
      <c r="AA123" s="14">
        <v>1.0</v>
      </c>
      <c r="AB123" s="14" t="s">
        <v>256</v>
      </c>
      <c r="AC123" s="14" t="s">
        <v>259</v>
      </c>
      <c r="AD123" s="6" t="str">
        <f>IF(J123="", "",IF(J123=Categories!A$1, Categories!C$1, IF(J123=Categories!A$2, Categories!C$2, IF(AND(J123=Categories!A$3, K123=Categories!B$2), Categories!C$1, IF(AND(J123=Categories!A$3, OR(K123=Categories!B$1, K123=Categories!B$3)), Categories!C$2, Categories!C$3)))))</f>
        <v>Irreproducible</v>
      </c>
      <c r="AE123" s="6" t="str">
        <f>IF(S123="", "", IF(S123=Categories!A$1, Categories!C$1, IF(S123=Categories!A$2, Categories!C$2, IF(AND(S123=Categories!A$3, T123=Categories!B$2), Categories!C$1, IF(AND(S123=Categories!A$3, OR(T123=Categories!B$1, T123=Categories!B$3)), Categories!C$2, Categories!C$3)))))</f>
        <v>Reproducible</v>
      </c>
      <c r="AF123" s="10" t="str">
        <f>IF(AB123="", "", IF(AB123=Categories!A$1, Categories!C$1, IF(AB123=Categories!A$2, Categories!C$2, IF(AND(AB123=Categories!A$3, AC123=Categories!B$2), Categories!C$1, IF(AND(AB123=Categories!A$3, OR(AC123=Categories!B$1, AC123=Categories!B$3)), Categories!C$2, Categories!C$3)))))</f>
        <v>Reproducible</v>
      </c>
      <c r="AG123" s="9">
        <f t="shared" ref="AG123:AK123" si="130">D123+M123+V123</f>
        <v>2</v>
      </c>
      <c r="AH123" s="9">
        <f t="shared" si="130"/>
        <v>1</v>
      </c>
      <c r="AI123" s="9">
        <f t="shared" si="130"/>
        <v>1</v>
      </c>
      <c r="AJ123" s="9">
        <f t="shared" si="130"/>
        <v>2</v>
      </c>
      <c r="AK123" s="9">
        <f t="shared" si="130"/>
        <v>0</v>
      </c>
      <c r="AL123" s="9">
        <f>COUNTIF(AD123:AF123, Categories!C$1)</f>
        <v>2</v>
      </c>
      <c r="AM123" s="12" t="str">
        <f>IF(AD123="", "", IF(OR(AND(AD123=AE123, AD123=Categories!C$3), AND(AE123=AF123,AE123=Categories!C$3), AND(AD123=AF123, AD123=Categories!C$3)), Categories!D$3, IF(OR(AND(AD123&lt;&gt;AE123, AND(AD123&lt;&gt;Categories!C$3, AE123&lt;&gt;Categories!C$3)), AND(AE123&lt;&gt;AF123, AND(AF123&lt;&gt;Categories!C$3, AE123&lt;&gt;Categories!C$3)), AND(AD123&lt;&gt;AF123, AND(AD123&lt;&gt;Categories!C$3, AF123&lt;&gt;Categories!C$3))), Categories!D$2, Categories!D$1)))</f>
        <v>Disagreement</v>
      </c>
      <c r="AN123" s="19" t="s">
        <v>697</v>
      </c>
      <c r="AO123" s="6">
        <v>1.0</v>
      </c>
      <c r="AP123" s="6"/>
      <c r="AQ123" s="6"/>
      <c r="AR123" s="6"/>
    </row>
    <row r="124">
      <c r="A124" s="6" t="s">
        <v>698</v>
      </c>
      <c r="B124" s="6" t="s">
        <v>699</v>
      </c>
      <c r="C124" s="6" t="s">
        <v>700</v>
      </c>
      <c r="D124" s="9">
        <v>0.0</v>
      </c>
      <c r="E124" s="9">
        <v>0.0</v>
      </c>
      <c r="F124" s="9">
        <v>1.0</v>
      </c>
      <c r="G124" s="9">
        <v>1.0</v>
      </c>
      <c r="H124" s="9">
        <v>0.0</v>
      </c>
      <c r="I124" s="9">
        <v>0.0</v>
      </c>
      <c r="J124" s="9" t="s">
        <v>273</v>
      </c>
      <c r="K124" s="9" t="s">
        <v>274</v>
      </c>
      <c r="L124" s="6" t="s">
        <v>701</v>
      </c>
      <c r="M124" s="9">
        <v>0.0</v>
      </c>
      <c r="N124" s="9">
        <v>1.0</v>
      </c>
      <c r="O124" s="9">
        <v>0.0</v>
      </c>
      <c r="P124" s="9">
        <v>0.0</v>
      </c>
      <c r="Q124" s="9">
        <v>0.0</v>
      </c>
      <c r="R124" s="9">
        <v>0.0</v>
      </c>
      <c r="S124" s="9" t="s">
        <v>256</v>
      </c>
      <c r="T124" s="9" t="s">
        <v>259</v>
      </c>
      <c r="U124" s="6" t="s">
        <v>702</v>
      </c>
      <c r="V124" s="9">
        <v>1.0</v>
      </c>
      <c r="W124" s="9">
        <v>0.0</v>
      </c>
      <c r="X124" s="9">
        <v>0.0</v>
      </c>
      <c r="Y124" s="9">
        <v>0.0</v>
      </c>
      <c r="Z124" s="9">
        <v>0.0</v>
      </c>
      <c r="AA124" s="9">
        <v>0.0</v>
      </c>
      <c r="AB124" s="9" t="s">
        <v>253</v>
      </c>
      <c r="AC124" s="9" t="s">
        <v>274</v>
      </c>
      <c r="AD124" s="6" t="str">
        <f>IF(J124="", "",IF(J124=Categories!A$1, Categories!C$1, IF(J124=Categories!A$2, Categories!C$2, IF(AND(J124=Categories!A$3, K124=Categories!B$2), Categories!C$1, IF(AND(J124=Categories!A$3, OR(K124=Categories!B$1, K124=Categories!B$3)), Categories!C$2, Categories!C$3)))))</f>
        <v>Irreproducible</v>
      </c>
      <c r="AE124" s="6" t="str">
        <f>IF(S124="", "", IF(S124=Categories!A$1, Categories!C$1, IF(S124=Categories!A$2, Categories!C$2, IF(AND(S124=Categories!A$3, T124=Categories!B$2), Categories!C$1, IF(AND(S124=Categories!A$3, OR(T124=Categories!B$1, T124=Categories!B$3)), Categories!C$2, Categories!C$3)))))</f>
        <v>Reproducible</v>
      </c>
      <c r="AF124" s="10" t="str">
        <f>IF(AB124="", "", IF(AB124=Categories!A$1, Categories!C$1, IF(AB124=Categories!A$2, Categories!C$2, IF(AND(AB124=Categories!A$3, AC124=Categories!B$2), Categories!C$1, IF(AND(AB124=Categories!A$3, OR(AC124=Categories!B$1, AC124=Categories!B$3)), Categories!C$2, Categories!C$3)))))</f>
        <v>Irreproducible</v>
      </c>
      <c r="AG124" s="9">
        <f t="shared" ref="AG124:AK124" si="131">D124+M124+V124</f>
        <v>1</v>
      </c>
      <c r="AH124" s="9">
        <f t="shared" si="131"/>
        <v>1</v>
      </c>
      <c r="AI124" s="9">
        <f t="shared" si="131"/>
        <v>1</v>
      </c>
      <c r="AJ124" s="9">
        <f t="shared" si="131"/>
        <v>1</v>
      </c>
      <c r="AK124" s="9">
        <f t="shared" si="131"/>
        <v>0</v>
      </c>
      <c r="AL124" s="9">
        <f>COUNTIF(AD124:AF124, Categories!C$1)</f>
        <v>1</v>
      </c>
      <c r="AM124" s="12" t="str">
        <f>IF(AD124="", "", IF(OR(AND(AD124=AE124, AD124=Categories!C$3), AND(AE124=AF124,AE124=Categories!C$3), AND(AD124=AF124, AD124=Categories!C$3)), Categories!D$3, IF(OR(AND(AD124&lt;&gt;AE124, AND(AD124&lt;&gt;Categories!C$3, AE124&lt;&gt;Categories!C$3)), AND(AE124&lt;&gt;AF124, AND(AF124&lt;&gt;Categories!C$3, AE124&lt;&gt;Categories!C$3)), AND(AD124&lt;&gt;AF124, AND(AD124&lt;&gt;Categories!C$3, AF124&lt;&gt;Categories!C$3))), Categories!D$2, Categories!D$1)))</f>
        <v>Disagreement</v>
      </c>
      <c r="AN124" s="13" t="s">
        <v>58</v>
      </c>
      <c r="AO124" s="6">
        <v>0.0</v>
      </c>
      <c r="AP124" s="6"/>
      <c r="AQ124" s="6"/>
      <c r="AR124" s="6"/>
    </row>
    <row r="125">
      <c r="A125" s="6" t="s">
        <v>703</v>
      </c>
      <c r="B125" s="6" t="s">
        <v>704</v>
      </c>
      <c r="C125" s="6" t="s">
        <v>705</v>
      </c>
      <c r="D125" s="9">
        <v>0.0</v>
      </c>
      <c r="E125" s="9">
        <v>1.0</v>
      </c>
      <c r="F125" s="9">
        <v>1.0</v>
      </c>
      <c r="G125" s="9">
        <v>1.0</v>
      </c>
      <c r="H125" s="9">
        <v>0.0</v>
      </c>
      <c r="I125" s="9">
        <v>0.0</v>
      </c>
      <c r="J125" s="9" t="s">
        <v>273</v>
      </c>
      <c r="K125" s="9" t="s">
        <v>254</v>
      </c>
      <c r="L125" s="6" t="s">
        <v>706</v>
      </c>
      <c r="M125" s="9">
        <v>0.0</v>
      </c>
      <c r="N125" s="9">
        <v>0.0</v>
      </c>
      <c r="O125" s="9">
        <v>0.0</v>
      </c>
      <c r="P125" s="9">
        <v>0.0</v>
      </c>
      <c r="Q125" s="9">
        <v>0.0</v>
      </c>
      <c r="R125" s="9">
        <v>0.0</v>
      </c>
      <c r="S125" s="9" t="s">
        <v>256</v>
      </c>
      <c r="T125" s="9" t="s">
        <v>257</v>
      </c>
      <c r="U125" s="6" t="s">
        <v>707</v>
      </c>
      <c r="V125" s="9">
        <v>0.0</v>
      </c>
      <c r="W125" s="9">
        <v>0.0</v>
      </c>
      <c r="X125" s="9">
        <v>0.0</v>
      </c>
      <c r="Y125" s="9">
        <v>0.0</v>
      </c>
      <c r="Z125" s="9">
        <v>0.0</v>
      </c>
      <c r="AA125" s="9">
        <v>0.0</v>
      </c>
      <c r="AB125" s="9" t="s">
        <v>256</v>
      </c>
      <c r="AC125" s="9" t="s">
        <v>257</v>
      </c>
      <c r="AD125" s="6" t="str">
        <f>IF(J125="", "",IF(J125=Categories!A$1, Categories!C$1, IF(J125=Categories!A$2, Categories!C$2, IF(AND(J125=Categories!A$3, K125=Categories!B$2), Categories!C$1, IF(AND(J125=Categories!A$3, OR(K125=Categories!B$1, K125=Categories!B$3)), Categories!C$2, Categories!C$3)))))</f>
        <v>Irreproducible</v>
      </c>
      <c r="AE125" s="6" t="str">
        <f>IF(S125="", "", IF(S125=Categories!A$1, Categories!C$1, IF(S125=Categories!A$2, Categories!C$2, IF(AND(S125=Categories!A$3, T125=Categories!B$2), Categories!C$1, IF(AND(S125=Categories!A$3, OR(T125=Categories!B$1, T125=Categories!B$3)), Categories!C$2, Categories!C$3)))))</f>
        <v>Reproducible</v>
      </c>
      <c r="AF125" s="10" t="str">
        <f>IF(AB125="", "", IF(AB125=Categories!A$1, Categories!C$1, IF(AB125=Categories!A$2, Categories!C$2, IF(AND(AB125=Categories!A$3, AC125=Categories!B$2), Categories!C$1, IF(AND(AB125=Categories!A$3, OR(AC125=Categories!B$1, AC125=Categories!B$3)), Categories!C$2, Categories!C$3)))))</f>
        <v>Reproducible</v>
      </c>
      <c r="AG125" s="9">
        <f t="shared" ref="AG125:AK125" si="132">D125+M125+V125</f>
        <v>0</v>
      </c>
      <c r="AH125" s="9">
        <f t="shared" si="132"/>
        <v>1</v>
      </c>
      <c r="AI125" s="9">
        <f t="shared" si="132"/>
        <v>1</v>
      </c>
      <c r="AJ125" s="9">
        <f t="shared" si="132"/>
        <v>1</v>
      </c>
      <c r="AK125" s="9">
        <f t="shared" si="132"/>
        <v>0</v>
      </c>
      <c r="AL125" s="9">
        <f>COUNTIF(AD125:AF125, Categories!C$1)</f>
        <v>2</v>
      </c>
      <c r="AM125" s="12" t="str">
        <f>IF(AD125="", "", IF(OR(AND(AD125=AE125, AD125=Categories!C$3), AND(AE125=AF125,AE125=Categories!C$3), AND(AD125=AF125, AD125=Categories!C$3)), Categories!D$3, IF(OR(AND(AD125&lt;&gt;AE125, AND(AD125&lt;&gt;Categories!C$3, AE125&lt;&gt;Categories!C$3)), AND(AE125&lt;&gt;AF125, AND(AF125&lt;&gt;Categories!C$3, AE125&lt;&gt;Categories!C$3)), AND(AD125&lt;&gt;AF125, AND(AD125&lt;&gt;Categories!C$3, AF125&lt;&gt;Categories!C$3))), Categories!D$2, Categories!D$1)))</f>
        <v>Disagreement</v>
      </c>
      <c r="AN125" s="23" t="s">
        <v>58</v>
      </c>
      <c r="AO125" s="6">
        <v>0.0</v>
      </c>
      <c r="AP125" s="6"/>
      <c r="AQ125" s="6"/>
      <c r="AR125" s="6"/>
    </row>
    <row r="126">
      <c r="A126" s="6" t="s">
        <v>708</v>
      </c>
      <c r="B126" s="6" t="s">
        <v>709</v>
      </c>
      <c r="C126" s="6" t="s">
        <v>710</v>
      </c>
      <c r="D126" s="9">
        <v>0.0</v>
      </c>
      <c r="E126" s="9">
        <v>1.0</v>
      </c>
      <c r="F126" s="9">
        <v>1.0</v>
      </c>
      <c r="G126" s="9">
        <v>0.0</v>
      </c>
      <c r="H126" s="9">
        <v>0.0</v>
      </c>
      <c r="I126" s="9">
        <v>0.0</v>
      </c>
      <c r="J126" s="9" t="s">
        <v>253</v>
      </c>
      <c r="K126" s="9" t="s">
        <v>274</v>
      </c>
      <c r="L126" s="6" t="s">
        <v>711</v>
      </c>
      <c r="M126" s="9">
        <v>0.0</v>
      </c>
      <c r="N126" s="9">
        <v>1.0</v>
      </c>
      <c r="O126" s="9">
        <v>0.0</v>
      </c>
      <c r="P126" s="9">
        <v>1.0</v>
      </c>
      <c r="Q126" s="9">
        <v>0.0</v>
      </c>
      <c r="R126" s="9">
        <v>0.0</v>
      </c>
      <c r="S126" s="9" t="s">
        <v>273</v>
      </c>
      <c r="T126" s="9" t="s">
        <v>254</v>
      </c>
      <c r="U126" s="6" t="s">
        <v>712</v>
      </c>
      <c r="V126" s="9">
        <v>0.0</v>
      </c>
      <c r="W126" s="9">
        <v>0.0</v>
      </c>
      <c r="X126" s="9">
        <v>0.0</v>
      </c>
      <c r="Y126" s="9">
        <v>0.0</v>
      </c>
      <c r="Z126" s="9">
        <v>0.0</v>
      </c>
      <c r="AA126" s="9">
        <v>0.0</v>
      </c>
      <c r="AB126" s="9" t="s">
        <v>256</v>
      </c>
      <c r="AC126" s="9" t="s">
        <v>257</v>
      </c>
      <c r="AD126" s="6" t="str">
        <f>IF(J126="", "",IF(J126=Categories!A$1, Categories!C$1, IF(J126=Categories!A$2, Categories!C$2, IF(AND(J126=Categories!A$3, K126=Categories!B$2), Categories!C$1, IF(AND(J126=Categories!A$3, OR(K126=Categories!B$1, K126=Categories!B$3)), Categories!C$2, Categories!C$3)))))</f>
        <v>Irreproducible</v>
      </c>
      <c r="AE126" s="6" t="str">
        <f>IF(S126="", "", IF(S126=Categories!A$1, Categories!C$1, IF(S126=Categories!A$2, Categories!C$2, IF(AND(S126=Categories!A$3, T126=Categories!B$2), Categories!C$1, IF(AND(S126=Categories!A$3, OR(T126=Categories!B$1, T126=Categories!B$3)), Categories!C$2, Categories!C$3)))))</f>
        <v>Irreproducible</v>
      </c>
      <c r="AF126" s="10" t="str">
        <f>IF(AB126="", "", IF(AB126=Categories!A$1, Categories!C$1, IF(AB126=Categories!A$2, Categories!C$2, IF(AND(AB126=Categories!A$3, AC126=Categories!B$2), Categories!C$1, IF(AND(AB126=Categories!A$3, OR(AC126=Categories!B$1, AC126=Categories!B$3)), Categories!C$2, Categories!C$3)))))</f>
        <v>Reproducible</v>
      </c>
      <c r="AG126" s="9">
        <f t="shared" ref="AG126:AK126" si="133">D126+M126+V126</f>
        <v>0</v>
      </c>
      <c r="AH126" s="9">
        <f t="shared" si="133"/>
        <v>2</v>
      </c>
      <c r="AI126" s="9">
        <f t="shared" si="133"/>
        <v>1</v>
      </c>
      <c r="AJ126" s="9">
        <f t="shared" si="133"/>
        <v>1</v>
      </c>
      <c r="AK126" s="9">
        <f t="shared" si="133"/>
        <v>0</v>
      </c>
      <c r="AL126" s="9">
        <f>COUNTIF(AD126:AF126, Categories!C$1)</f>
        <v>1</v>
      </c>
      <c r="AM126" s="12" t="str">
        <f>IF(AD126="", "", IF(OR(AND(AD126=AE126, AD126=Categories!C$3), AND(AE126=AF126,AE126=Categories!C$3), AND(AD126=AF126, AD126=Categories!C$3)), Categories!D$3, IF(OR(AND(AD126&lt;&gt;AE126, AND(AD126&lt;&gt;Categories!C$3, AE126&lt;&gt;Categories!C$3)), AND(AE126&lt;&gt;AF126, AND(AF126&lt;&gt;Categories!C$3, AE126&lt;&gt;Categories!C$3)), AND(AD126&lt;&gt;AF126, AND(AD126&lt;&gt;Categories!C$3, AF126&lt;&gt;Categories!C$3))), Categories!D$2, Categories!D$1)))</f>
        <v>Disagreement</v>
      </c>
      <c r="AN126" s="23" t="s">
        <v>58</v>
      </c>
      <c r="AO126" s="6">
        <v>0.0</v>
      </c>
      <c r="AP126" s="6"/>
      <c r="AQ126" s="6"/>
      <c r="AR126" s="6"/>
    </row>
    <row r="127">
      <c r="A127" s="6" t="s">
        <v>713</v>
      </c>
      <c r="B127" s="6" t="s">
        <v>714</v>
      </c>
      <c r="C127" s="6" t="s">
        <v>316</v>
      </c>
      <c r="D127" s="9">
        <v>0.0</v>
      </c>
      <c r="E127" s="9">
        <v>0.0</v>
      </c>
      <c r="F127" s="9">
        <v>0.0</v>
      </c>
      <c r="G127" s="9">
        <v>0.0</v>
      </c>
      <c r="H127" s="9">
        <v>0.0</v>
      </c>
      <c r="I127" s="9">
        <v>0.0</v>
      </c>
      <c r="J127" s="9" t="s">
        <v>256</v>
      </c>
      <c r="K127" s="9" t="s">
        <v>257</v>
      </c>
      <c r="L127" s="6" t="s">
        <v>715</v>
      </c>
      <c r="M127" s="9">
        <v>0.0</v>
      </c>
      <c r="N127" s="9">
        <v>1.0</v>
      </c>
      <c r="O127" s="9">
        <v>1.0</v>
      </c>
      <c r="P127" s="9">
        <v>1.0</v>
      </c>
      <c r="Q127" s="9">
        <v>0.0</v>
      </c>
      <c r="R127" s="9">
        <v>0.0</v>
      </c>
      <c r="S127" s="9" t="s">
        <v>273</v>
      </c>
      <c r="T127" s="9" t="s">
        <v>274</v>
      </c>
      <c r="U127" s="6" t="s">
        <v>716</v>
      </c>
      <c r="V127" s="9">
        <v>0.0</v>
      </c>
      <c r="W127" s="9">
        <v>0.0</v>
      </c>
      <c r="X127" s="9">
        <v>0.0</v>
      </c>
      <c r="Y127" s="9">
        <v>0.0</v>
      </c>
      <c r="Z127" s="9">
        <v>0.0</v>
      </c>
      <c r="AA127" s="9">
        <v>0.0</v>
      </c>
      <c r="AB127" s="9" t="s">
        <v>270</v>
      </c>
      <c r="AC127" s="9" t="s">
        <v>271</v>
      </c>
      <c r="AD127" s="6" t="str">
        <f>IF(J127="", "",IF(J127=Categories!A$1, Categories!C$1, IF(J127=Categories!A$2, Categories!C$2, IF(AND(J127=Categories!A$3, K127=Categories!B$2), Categories!C$1, IF(AND(J127=Categories!A$3, OR(K127=Categories!B$1, K127=Categories!B$3)), Categories!C$2, Categories!C$3)))))</f>
        <v>Reproducible</v>
      </c>
      <c r="AE127" s="6" t="str">
        <f>IF(S127="", "", IF(S127=Categories!A$1, Categories!C$1, IF(S127=Categories!A$2, Categories!C$2, IF(AND(S127=Categories!A$3, T127=Categories!B$2), Categories!C$1, IF(AND(S127=Categories!A$3, OR(T127=Categories!B$1, T127=Categories!B$3)), Categories!C$2, Categories!C$3)))))</f>
        <v>Irreproducible</v>
      </c>
      <c r="AF127" s="10" t="str">
        <f>IF(AB127="", "", IF(AB127=Categories!A$1, Categories!C$1, IF(AB127=Categories!A$2, Categories!C$2, IF(AND(AB127=Categories!A$3, AC127=Categories!B$2), Categories!C$1, IF(AND(AB127=Categories!A$3, OR(AC127=Categories!B$1, AC127=Categories!B$3)), Categories!C$2, Categories!C$3)))))</f>
        <v>Unusable</v>
      </c>
      <c r="AG127" s="9">
        <f t="shared" ref="AG127:AK127" si="134">D127+M127+V127</f>
        <v>0</v>
      </c>
      <c r="AH127" s="9">
        <f t="shared" si="134"/>
        <v>1</v>
      </c>
      <c r="AI127" s="9">
        <f t="shared" si="134"/>
        <v>1</v>
      </c>
      <c r="AJ127" s="9">
        <f t="shared" si="134"/>
        <v>1</v>
      </c>
      <c r="AK127" s="9">
        <f t="shared" si="134"/>
        <v>0</v>
      </c>
      <c r="AL127" s="9">
        <f>COUNTIF(AD127:AF127, Categories!C$1)</f>
        <v>1</v>
      </c>
      <c r="AM127" s="12" t="str">
        <f>IF(AD127="", "", IF(OR(AND(AD127=AE127, AD127=Categories!C$3), AND(AE127=AF127,AE127=Categories!C$3), AND(AD127=AF127, AD127=Categories!C$3)), Categories!D$3, IF(OR(AND(AD127&lt;&gt;AE127, AND(AD127&lt;&gt;Categories!C$3, AE127&lt;&gt;Categories!C$3)), AND(AE127&lt;&gt;AF127, AND(AF127&lt;&gt;Categories!C$3, AE127&lt;&gt;Categories!C$3)), AND(AD127&lt;&gt;AF127, AND(AD127&lt;&gt;Categories!C$3, AF127&lt;&gt;Categories!C$3))), Categories!D$2, Categories!D$1)))</f>
        <v>Disagreement</v>
      </c>
      <c r="AN127" s="23" t="s">
        <v>58</v>
      </c>
      <c r="AO127" s="6">
        <v>0.0</v>
      </c>
      <c r="AP127" s="6"/>
      <c r="AQ127" s="6"/>
      <c r="AR127" s="6"/>
    </row>
    <row r="128">
      <c r="A128" s="6" t="s">
        <v>717</v>
      </c>
      <c r="B128" s="6" t="s">
        <v>718</v>
      </c>
      <c r="C128" s="6" t="s">
        <v>719</v>
      </c>
      <c r="D128" s="9">
        <v>0.0</v>
      </c>
      <c r="E128" s="9">
        <v>1.0</v>
      </c>
      <c r="F128" s="9">
        <v>1.0</v>
      </c>
      <c r="G128" s="9">
        <v>1.0</v>
      </c>
      <c r="H128" s="9">
        <v>0.0</v>
      </c>
      <c r="I128" s="9">
        <v>1.0</v>
      </c>
      <c r="J128" s="9" t="s">
        <v>273</v>
      </c>
      <c r="K128" s="9" t="s">
        <v>254</v>
      </c>
      <c r="L128" s="6" t="s">
        <v>720</v>
      </c>
      <c r="M128" s="9">
        <v>0.0</v>
      </c>
      <c r="N128" s="9">
        <v>1.0</v>
      </c>
      <c r="O128" s="9">
        <v>1.0</v>
      </c>
      <c r="P128" s="9">
        <v>0.0</v>
      </c>
      <c r="Q128" s="9">
        <v>0.0</v>
      </c>
      <c r="R128" s="9">
        <v>1.0</v>
      </c>
      <c r="S128" s="9" t="s">
        <v>253</v>
      </c>
      <c r="T128" s="9" t="s">
        <v>259</v>
      </c>
      <c r="U128" s="6" t="s">
        <v>721</v>
      </c>
      <c r="V128" s="9">
        <v>1.0</v>
      </c>
      <c r="W128" s="9">
        <v>0.0</v>
      </c>
      <c r="X128" s="9">
        <v>1.0</v>
      </c>
      <c r="Y128" s="9">
        <v>0.0</v>
      </c>
      <c r="Z128" s="9">
        <v>0.0</v>
      </c>
      <c r="AA128" s="9">
        <v>1.0</v>
      </c>
      <c r="AB128" s="9" t="s">
        <v>253</v>
      </c>
      <c r="AC128" s="9" t="s">
        <v>259</v>
      </c>
      <c r="AD128" s="6" t="str">
        <f>IF(J128="", "",IF(J128=Categories!A$1, Categories!C$1, IF(J128=Categories!A$2, Categories!C$2, IF(AND(J128=Categories!A$3, K128=Categories!B$2), Categories!C$1, IF(AND(J128=Categories!A$3, OR(K128=Categories!B$1, K128=Categories!B$3)), Categories!C$2, Categories!C$3)))))</f>
        <v>Irreproducible</v>
      </c>
      <c r="AE128" s="6" t="str">
        <f>IF(S128="", "", IF(S128=Categories!A$1, Categories!C$1, IF(S128=Categories!A$2, Categories!C$2, IF(AND(S128=Categories!A$3, T128=Categories!B$2), Categories!C$1, IF(AND(S128=Categories!A$3, OR(T128=Categories!B$1, T128=Categories!B$3)), Categories!C$2, Categories!C$3)))))</f>
        <v>Reproducible</v>
      </c>
      <c r="AF128" s="10" t="str">
        <f>IF(AB128="", "", IF(AB128=Categories!A$1, Categories!C$1, IF(AB128=Categories!A$2, Categories!C$2, IF(AND(AB128=Categories!A$3, AC128=Categories!B$2), Categories!C$1, IF(AND(AB128=Categories!A$3, OR(AC128=Categories!B$1, AC128=Categories!B$3)), Categories!C$2, Categories!C$3)))))</f>
        <v>Reproducible</v>
      </c>
      <c r="AG128" s="9">
        <f t="shared" ref="AG128:AK128" si="135">D128+M128+V128</f>
        <v>1</v>
      </c>
      <c r="AH128" s="9">
        <f t="shared" si="135"/>
        <v>2</v>
      </c>
      <c r="AI128" s="9">
        <f t="shared" si="135"/>
        <v>3</v>
      </c>
      <c r="AJ128" s="9">
        <f t="shared" si="135"/>
        <v>1</v>
      </c>
      <c r="AK128" s="9">
        <f t="shared" si="135"/>
        <v>0</v>
      </c>
      <c r="AL128" s="9">
        <f>COUNTIF(AD128:AF128, Categories!C$1)</f>
        <v>2</v>
      </c>
      <c r="AM128" s="12" t="str">
        <f>IF(AD128="", "", IF(OR(AND(AD128=AE128, AD128=Categories!C$3), AND(AE128=AF128,AE128=Categories!C$3), AND(AD128=AF128, AD128=Categories!C$3)), Categories!D$3, IF(OR(AND(AD128&lt;&gt;AE128, AND(AD128&lt;&gt;Categories!C$3, AE128&lt;&gt;Categories!C$3)), AND(AE128&lt;&gt;AF128, AND(AF128&lt;&gt;Categories!C$3, AE128&lt;&gt;Categories!C$3)), AND(AD128&lt;&gt;AF128, AND(AD128&lt;&gt;Categories!C$3, AF128&lt;&gt;Categories!C$3))), Categories!D$2, Categories!D$1)))</f>
        <v>Disagreement</v>
      </c>
      <c r="AN128" s="19" t="s">
        <v>722</v>
      </c>
      <c r="AO128" s="6">
        <v>1.0</v>
      </c>
      <c r="AP128" s="6"/>
      <c r="AQ128" s="6"/>
      <c r="AR128" s="6"/>
    </row>
    <row r="129">
      <c r="A129" s="6" t="s">
        <v>723</v>
      </c>
      <c r="B129" s="6" t="s">
        <v>724</v>
      </c>
      <c r="C129" s="6" t="s">
        <v>725</v>
      </c>
      <c r="D129" s="9">
        <v>0.0</v>
      </c>
      <c r="E129" s="9">
        <v>1.0</v>
      </c>
      <c r="F129" s="9">
        <v>0.0</v>
      </c>
      <c r="G129" s="9">
        <v>0.0</v>
      </c>
      <c r="H129" s="9">
        <v>0.0</v>
      </c>
      <c r="I129" s="9">
        <v>0.0</v>
      </c>
      <c r="J129" s="9" t="s">
        <v>253</v>
      </c>
      <c r="K129" s="9" t="s">
        <v>259</v>
      </c>
      <c r="L129" s="6" t="s">
        <v>726</v>
      </c>
      <c r="M129" s="9">
        <v>0.0</v>
      </c>
      <c r="N129" s="9">
        <v>0.0</v>
      </c>
      <c r="O129" s="9">
        <v>0.0</v>
      </c>
      <c r="P129" s="9">
        <v>0.0</v>
      </c>
      <c r="Q129" s="9">
        <v>0.0</v>
      </c>
      <c r="R129" s="9">
        <v>0.0</v>
      </c>
      <c r="S129" s="9" t="s">
        <v>256</v>
      </c>
      <c r="T129" s="9" t="s">
        <v>257</v>
      </c>
      <c r="U129" s="6" t="s">
        <v>727</v>
      </c>
      <c r="V129" s="9">
        <v>0.0</v>
      </c>
      <c r="W129" s="9">
        <v>0.0</v>
      </c>
      <c r="X129" s="9">
        <v>0.0</v>
      </c>
      <c r="Y129" s="9">
        <v>0.0</v>
      </c>
      <c r="Z129" s="9">
        <v>0.0</v>
      </c>
      <c r="AA129" s="9">
        <v>0.0</v>
      </c>
      <c r="AB129" s="9" t="s">
        <v>253</v>
      </c>
      <c r="AC129" s="9" t="s">
        <v>259</v>
      </c>
      <c r="AD129" s="6" t="str">
        <f>IF(J129="", "",IF(J129=Categories!A$1, Categories!C$1, IF(J129=Categories!A$2, Categories!C$2, IF(AND(J129=Categories!A$3, K129=Categories!B$2), Categories!C$1, IF(AND(J129=Categories!A$3, OR(K129=Categories!B$1, K129=Categories!B$3)), Categories!C$2, Categories!C$3)))))</f>
        <v>Reproducible</v>
      </c>
      <c r="AE129" s="6" t="str">
        <f>IF(S129="", "", IF(S129=Categories!A$1, Categories!C$1, IF(S129=Categories!A$2, Categories!C$2, IF(AND(S129=Categories!A$3, T129=Categories!B$2), Categories!C$1, IF(AND(S129=Categories!A$3, OR(T129=Categories!B$1, T129=Categories!B$3)), Categories!C$2, Categories!C$3)))))</f>
        <v>Reproducible</v>
      </c>
      <c r="AF129" s="10" t="str">
        <f>IF(AB129="", "", IF(AB129=Categories!A$1, Categories!C$1, IF(AB129=Categories!A$2, Categories!C$2, IF(AND(AB129=Categories!A$3, AC129=Categories!B$2), Categories!C$1, IF(AND(AB129=Categories!A$3, OR(AC129=Categories!B$1, AC129=Categories!B$3)), Categories!C$2, Categories!C$3)))))</f>
        <v>Reproducible</v>
      </c>
      <c r="AG129" s="9">
        <f t="shared" ref="AG129:AK129" si="136">D129+M129+V129</f>
        <v>0</v>
      </c>
      <c r="AH129" s="9">
        <f t="shared" si="136"/>
        <v>1</v>
      </c>
      <c r="AI129" s="9">
        <f t="shared" si="136"/>
        <v>0</v>
      </c>
      <c r="AJ129" s="9">
        <f t="shared" si="136"/>
        <v>0</v>
      </c>
      <c r="AK129" s="9">
        <f t="shared" si="136"/>
        <v>0</v>
      </c>
      <c r="AL129" s="9">
        <f>COUNTIF(AD129:AF129, Categories!C$1)</f>
        <v>3</v>
      </c>
      <c r="AM129" s="12" t="str">
        <f>IF(AD129="", "", IF(OR(AND(AD129=AE129, AD129=Categories!C$3), AND(AE129=AF129,AE129=Categories!C$3), AND(AD129=AF129, AD129=Categories!C$3)), Categories!D$3, IF(OR(AND(AD129&lt;&gt;AE129, AND(AD129&lt;&gt;Categories!C$3, AE129&lt;&gt;Categories!C$3)), AND(AE129&lt;&gt;AF129, AND(AF129&lt;&gt;Categories!C$3, AE129&lt;&gt;Categories!C$3)), AND(AD129&lt;&gt;AF129, AND(AD129&lt;&gt;Categories!C$3, AF129&lt;&gt;Categories!C$3))), Categories!D$2, Categories!D$1)))</f>
        <v>Agreement</v>
      </c>
      <c r="AN129" s="19" t="s">
        <v>728</v>
      </c>
      <c r="AO129" s="6">
        <v>0.0</v>
      </c>
      <c r="AP129" s="6"/>
      <c r="AQ129" s="6"/>
      <c r="AR129" s="6"/>
    </row>
    <row r="130">
      <c r="A130" s="6" t="s">
        <v>729</v>
      </c>
      <c r="B130" s="6" t="s">
        <v>730</v>
      </c>
      <c r="C130" s="6" t="s">
        <v>731</v>
      </c>
      <c r="D130" s="9">
        <v>1.0</v>
      </c>
      <c r="E130" s="9">
        <v>0.0</v>
      </c>
      <c r="F130" s="9">
        <v>0.0</v>
      </c>
      <c r="G130" s="9">
        <v>0.0</v>
      </c>
      <c r="H130" s="9">
        <v>0.0</v>
      </c>
      <c r="I130" s="9">
        <v>0.0</v>
      </c>
      <c r="J130" s="9" t="s">
        <v>273</v>
      </c>
      <c r="K130" s="9" t="s">
        <v>274</v>
      </c>
      <c r="L130" s="6" t="s">
        <v>732</v>
      </c>
      <c r="M130" s="9">
        <v>1.0</v>
      </c>
      <c r="N130" s="9">
        <v>0.0</v>
      </c>
      <c r="O130" s="9">
        <v>0.0</v>
      </c>
      <c r="P130" s="9">
        <v>0.0</v>
      </c>
      <c r="Q130" s="9">
        <v>0.0</v>
      </c>
      <c r="R130" s="9">
        <v>0.0</v>
      </c>
      <c r="S130" s="9" t="s">
        <v>256</v>
      </c>
      <c r="T130" s="9" t="s">
        <v>254</v>
      </c>
      <c r="U130" s="6" t="s">
        <v>733</v>
      </c>
      <c r="V130" s="9">
        <v>1.0</v>
      </c>
      <c r="W130" s="9">
        <v>1.0</v>
      </c>
      <c r="X130" s="9">
        <v>0.0</v>
      </c>
      <c r="Y130" s="9">
        <v>1.0</v>
      </c>
      <c r="Z130" s="9">
        <v>0.0</v>
      </c>
      <c r="AA130" s="9">
        <v>0.0</v>
      </c>
      <c r="AB130" s="9" t="s">
        <v>253</v>
      </c>
      <c r="AC130" s="9" t="s">
        <v>254</v>
      </c>
      <c r="AD130" s="6" t="str">
        <f>IF(J130="", "",IF(J130=Categories!A$1, Categories!C$1, IF(J130=Categories!A$2, Categories!C$2, IF(AND(J130=Categories!A$3, K130=Categories!B$2), Categories!C$1, IF(AND(J130=Categories!A$3, OR(K130=Categories!B$1, K130=Categories!B$3)), Categories!C$2, Categories!C$3)))))</f>
        <v>Irreproducible</v>
      </c>
      <c r="AE130" s="6" t="str">
        <f>IF(S130="", "", IF(S130=Categories!A$1, Categories!C$1, IF(S130=Categories!A$2, Categories!C$2, IF(AND(S130=Categories!A$3, T130=Categories!B$2), Categories!C$1, IF(AND(S130=Categories!A$3, OR(T130=Categories!B$1, T130=Categories!B$3)), Categories!C$2, Categories!C$3)))))</f>
        <v>Reproducible</v>
      </c>
      <c r="AF130" s="10" t="str">
        <f>IF(AB130="", "", IF(AB130=Categories!A$1, Categories!C$1, IF(AB130=Categories!A$2, Categories!C$2, IF(AND(AB130=Categories!A$3, AC130=Categories!B$2), Categories!C$1, IF(AND(AB130=Categories!A$3, OR(AC130=Categories!B$1, AC130=Categories!B$3)), Categories!C$2, Categories!C$3)))))</f>
        <v>Irreproducible</v>
      </c>
      <c r="AG130" s="9">
        <f t="shared" ref="AG130:AK130" si="137">D130+M130+V130</f>
        <v>3</v>
      </c>
      <c r="AH130" s="9">
        <f t="shared" si="137"/>
        <v>1</v>
      </c>
      <c r="AI130" s="9">
        <f t="shared" si="137"/>
        <v>0</v>
      </c>
      <c r="AJ130" s="9">
        <f t="shared" si="137"/>
        <v>1</v>
      </c>
      <c r="AK130" s="9">
        <f t="shared" si="137"/>
        <v>0</v>
      </c>
      <c r="AL130" s="9">
        <f>COUNTIF(AD130:AF130, Categories!C$1)</f>
        <v>1</v>
      </c>
      <c r="AM130" s="12" t="str">
        <f>IF(AD130="", "", IF(OR(AND(AD130=AE130, AD130=Categories!C$3), AND(AE130=AF130,AE130=Categories!C$3), AND(AD130=AF130, AD130=Categories!C$3)), Categories!D$3, IF(OR(AND(AD130&lt;&gt;AE130, AND(AD130&lt;&gt;Categories!C$3, AE130&lt;&gt;Categories!C$3)), AND(AE130&lt;&gt;AF130, AND(AF130&lt;&gt;Categories!C$3, AE130&lt;&gt;Categories!C$3)), AND(AD130&lt;&gt;AF130, AND(AD130&lt;&gt;Categories!C$3, AF130&lt;&gt;Categories!C$3))), Categories!D$2, Categories!D$1)))</f>
        <v>Disagreement</v>
      </c>
      <c r="AN130" s="23" t="s">
        <v>58</v>
      </c>
      <c r="AO130" s="6">
        <v>0.0</v>
      </c>
      <c r="AP130" s="6"/>
      <c r="AQ130" s="6"/>
      <c r="AR130" s="6"/>
    </row>
    <row r="131">
      <c r="A131" s="6" t="s">
        <v>734</v>
      </c>
      <c r="B131" s="6" t="s">
        <v>735</v>
      </c>
      <c r="C131" s="6" t="s">
        <v>736</v>
      </c>
      <c r="D131" s="9">
        <v>0.0</v>
      </c>
      <c r="E131" s="9">
        <v>1.0</v>
      </c>
      <c r="F131" s="9">
        <v>0.0</v>
      </c>
      <c r="G131" s="9">
        <v>1.0</v>
      </c>
      <c r="H131" s="9">
        <v>0.0</v>
      </c>
      <c r="I131" s="9">
        <v>0.0</v>
      </c>
      <c r="J131" s="9" t="s">
        <v>253</v>
      </c>
      <c r="K131" s="9" t="s">
        <v>259</v>
      </c>
      <c r="L131" s="6" t="s">
        <v>737</v>
      </c>
      <c r="M131" s="9">
        <v>0.0</v>
      </c>
      <c r="N131" s="9">
        <v>0.0</v>
      </c>
      <c r="O131" s="9">
        <v>1.0</v>
      </c>
      <c r="P131" s="9">
        <v>0.0</v>
      </c>
      <c r="Q131" s="9">
        <v>0.0</v>
      </c>
      <c r="R131" s="9">
        <v>1.0</v>
      </c>
      <c r="S131" s="9" t="s">
        <v>253</v>
      </c>
      <c r="T131" s="9" t="s">
        <v>259</v>
      </c>
      <c r="U131" s="6" t="s">
        <v>738</v>
      </c>
      <c r="V131" s="9">
        <v>0.0</v>
      </c>
      <c r="W131" s="9">
        <v>0.0</v>
      </c>
      <c r="X131" s="9">
        <v>1.0</v>
      </c>
      <c r="Y131" s="9">
        <v>0.0</v>
      </c>
      <c r="Z131" s="9">
        <v>0.0</v>
      </c>
      <c r="AA131" s="9">
        <v>1.0</v>
      </c>
      <c r="AB131" s="9" t="s">
        <v>253</v>
      </c>
      <c r="AC131" s="9" t="s">
        <v>259</v>
      </c>
      <c r="AD131" s="6" t="str">
        <f>IF(J131="", "",IF(J131=Categories!A$1, Categories!C$1, IF(J131=Categories!A$2, Categories!C$2, IF(AND(J131=Categories!A$3, K131=Categories!B$2), Categories!C$1, IF(AND(J131=Categories!A$3, OR(K131=Categories!B$1, K131=Categories!B$3)), Categories!C$2, Categories!C$3)))))</f>
        <v>Reproducible</v>
      </c>
      <c r="AE131" s="6" t="str">
        <f>IF(S131="", "", IF(S131=Categories!A$1, Categories!C$1, IF(S131=Categories!A$2, Categories!C$2, IF(AND(S131=Categories!A$3, T131=Categories!B$2), Categories!C$1, IF(AND(S131=Categories!A$3, OR(T131=Categories!B$1, T131=Categories!B$3)), Categories!C$2, Categories!C$3)))))</f>
        <v>Reproducible</v>
      </c>
      <c r="AF131" s="10" t="str">
        <f>IF(AB131="", "", IF(AB131=Categories!A$1, Categories!C$1, IF(AB131=Categories!A$2, Categories!C$2, IF(AND(AB131=Categories!A$3, AC131=Categories!B$2), Categories!C$1, IF(AND(AB131=Categories!A$3, OR(AC131=Categories!B$1, AC131=Categories!B$3)), Categories!C$2, Categories!C$3)))))</f>
        <v>Reproducible</v>
      </c>
      <c r="AG131" s="9">
        <f t="shared" ref="AG131:AK131" si="138">D131+M131+V131</f>
        <v>0</v>
      </c>
      <c r="AH131" s="9">
        <f t="shared" si="138"/>
        <v>1</v>
      </c>
      <c r="AI131" s="9">
        <f t="shared" si="138"/>
        <v>2</v>
      </c>
      <c r="AJ131" s="9">
        <f t="shared" si="138"/>
        <v>1</v>
      </c>
      <c r="AK131" s="9">
        <f t="shared" si="138"/>
        <v>0</v>
      </c>
      <c r="AL131" s="9">
        <f>COUNTIF(AD131:AF131, Categories!C$1)</f>
        <v>3</v>
      </c>
      <c r="AM131" s="12" t="str">
        <f>IF(AD131="", "", IF(OR(AND(AD131=AE131, AD131=Categories!C$3), AND(AE131=AF131,AE131=Categories!C$3), AND(AD131=AF131, AD131=Categories!C$3)), Categories!D$3, IF(OR(AND(AD131&lt;&gt;AE131, AND(AD131&lt;&gt;Categories!C$3, AE131&lt;&gt;Categories!C$3)), AND(AE131&lt;&gt;AF131, AND(AF131&lt;&gt;Categories!C$3, AE131&lt;&gt;Categories!C$3)), AND(AD131&lt;&gt;AF131, AND(AD131&lt;&gt;Categories!C$3, AF131&lt;&gt;Categories!C$3))), Categories!D$2, Categories!D$1)))</f>
        <v>Agreement</v>
      </c>
      <c r="AN131" s="19" t="s">
        <v>739</v>
      </c>
      <c r="AO131" s="6">
        <v>1.0</v>
      </c>
      <c r="AP131" s="6"/>
      <c r="AQ131" s="6"/>
      <c r="AR131" s="6"/>
    </row>
    <row r="132">
      <c r="A132" s="6" t="s">
        <v>740</v>
      </c>
      <c r="B132" s="6" t="s">
        <v>741</v>
      </c>
      <c r="C132" s="6" t="s">
        <v>742</v>
      </c>
      <c r="D132" s="9">
        <v>1.0</v>
      </c>
      <c r="E132" s="9">
        <v>1.0</v>
      </c>
      <c r="F132" s="9">
        <v>0.0</v>
      </c>
      <c r="G132" s="9">
        <v>0.0</v>
      </c>
      <c r="H132" s="9">
        <v>0.0</v>
      </c>
      <c r="I132" s="9"/>
      <c r="J132" s="9" t="s">
        <v>253</v>
      </c>
      <c r="K132" s="9" t="s">
        <v>254</v>
      </c>
      <c r="L132" s="6" t="s">
        <v>743</v>
      </c>
      <c r="M132" s="9">
        <v>1.0</v>
      </c>
      <c r="N132" s="9">
        <v>0.0</v>
      </c>
      <c r="O132" s="9">
        <v>0.0</v>
      </c>
      <c r="P132" s="9">
        <v>1.0</v>
      </c>
      <c r="Q132" s="9">
        <v>0.0</v>
      </c>
      <c r="R132" s="9">
        <v>0.0</v>
      </c>
      <c r="S132" s="9" t="s">
        <v>273</v>
      </c>
      <c r="T132" s="9" t="s">
        <v>274</v>
      </c>
      <c r="U132" s="6" t="s">
        <v>744</v>
      </c>
      <c r="V132" s="9">
        <v>0.0</v>
      </c>
      <c r="W132" s="9">
        <v>1.0</v>
      </c>
      <c r="X132" s="9">
        <v>1.0</v>
      </c>
      <c r="Y132" s="9">
        <v>1.0</v>
      </c>
      <c r="Z132" s="9">
        <v>0.0</v>
      </c>
      <c r="AA132" s="9">
        <v>0.0</v>
      </c>
      <c r="AB132" s="9" t="s">
        <v>253</v>
      </c>
      <c r="AC132" s="9" t="s">
        <v>254</v>
      </c>
      <c r="AD132" s="6" t="str">
        <f>IF(J132="", "",IF(J132=Categories!A$1, Categories!C$1, IF(J132=Categories!A$2, Categories!C$2, IF(AND(J132=Categories!A$3, K132=Categories!B$2), Categories!C$1, IF(AND(J132=Categories!A$3, OR(K132=Categories!B$1, K132=Categories!B$3)), Categories!C$2, Categories!C$3)))))</f>
        <v>Irreproducible</v>
      </c>
      <c r="AE132" s="6" t="str">
        <f>IF(S132="", "", IF(S132=Categories!A$1, Categories!C$1, IF(S132=Categories!A$2, Categories!C$2, IF(AND(S132=Categories!A$3, T132=Categories!B$2), Categories!C$1, IF(AND(S132=Categories!A$3, OR(T132=Categories!B$1, T132=Categories!B$3)), Categories!C$2, Categories!C$3)))))</f>
        <v>Irreproducible</v>
      </c>
      <c r="AF132" s="10" t="str">
        <f>IF(AB132="", "", IF(AB132=Categories!A$1, Categories!C$1, IF(AB132=Categories!A$2, Categories!C$2, IF(AND(AB132=Categories!A$3, AC132=Categories!B$2), Categories!C$1, IF(AND(AB132=Categories!A$3, OR(AC132=Categories!B$1, AC132=Categories!B$3)), Categories!C$2, Categories!C$3)))))</f>
        <v>Irreproducible</v>
      </c>
      <c r="AG132" s="9">
        <f t="shared" ref="AG132:AK132" si="139">D132+M132+V132</f>
        <v>2</v>
      </c>
      <c r="AH132" s="9">
        <f t="shared" si="139"/>
        <v>2</v>
      </c>
      <c r="AI132" s="9">
        <f t="shared" si="139"/>
        <v>1</v>
      </c>
      <c r="AJ132" s="9">
        <f t="shared" si="139"/>
        <v>2</v>
      </c>
      <c r="AK132" s="9">
        <f t="shared" si="139"/>
        <v>0</v>
      </c>
      <c r="AL132" s="9">
        <f>COUNTIF(AD132:AF132, Categories!C$1)</f>
        <v>0</v>
      </c>
      <c r="AM132" s="12" t="str">
        <f>IF(AD132="", "", IF(OR(AND(AD132=AE132, AD132=Categories!C$3), AND(AE132=AF132,AE132=Categories!C$3), AND(AD132=AF132, AD132=Categories!C$3)), Categories!D$3, IF(OR(AND(AD132&lt;&gt;AE132, AND(AD132&lt;&gt;Categories!C$3, AE132&lt;&gt;Categories!C$3)), AND(AE132&lt;&gt;AF132, AND(AF132&lt;&gt;Categories!C$3, AE132&lt;&gt;Categories!C$3)), AND(AD132&lt;&gt;AF132, AND(AD132&lt;&gt;Categories!C$3, AF132&lt;&gt;Categories!C$3))), Categories!D$2, Categories!D$1)))</f>
        <v>Agreement</v>
      </c>
      <c r="AN132" s="19" t="s">
        <v>745</v>
      </c>
      <c r="AO132" s="6">
        <v>0.0</v>
      </c>
      <c r="AP132" s="6"/>
      <c r="AQ132" s="6"/>
      <c r="AR132" s="6"/>
    </row>
    <row r="133">
      <c r="A133" s="6" t="s">
        <v>746</v>
      </c>
      <c r="B133" s="6" t="s">
        <v>747</v>
      </c>
      <c r="C133" s="6" t="s">
        <v>601</v>
      </c>
      <c r="D133" s="9">
        <v>0.0</v>
      </c>
      <c r="E133" s="9">
        <v>0.0</v>
      </c>
      <c r="F133" s="9">
        <v>0.0</v>
      </c>
      <c r="G133" s="9">
        <v>0.0</v>
      </c>
      <c r="H133" s="9">
        <v>0.0</v>
      </c>
      <c r="I133" s="9">
        <v>0.0</v>
      </c>
      <c r="J133" s="9" t="s">
        <v>256</v>
      </c>
      <c r="K133" s="9" t="s">
        <v>257</v>
      </c>
      <c r="L133" s="6" t="s">
        <v>748</v>
      </c>
      <c r="M133" s="9">
        <v>0.0</v>
      </c>
      <c r="N133" s="9">
        <v>1.0</v>
      </c>
      <c r="O133" s="9">
        <v>1.0</v>
      </c>
      <c r="P133" s="9">
        <v>0.0</v>
      </c>
      <c r="Q133" s="9">
        <v>0.0</v>
      </c>
      <c r="R133" s="9">
        <v>1.0</v>
      </c>
      <c r="S133" s="9" t="s">
        <v>256</v>
      </c>
      <c r="T133" s="9" t="s">
        <v>259</v>
      </c>
      <c r="U133" s="6" t="s">
        <v>749</v>
      </c>
      <c r="V133" s="9">
        <v>1.0</v>
      </c>
      <c r="W133" s="9">
        <v>1.0</v>
      </c>
      <c r="X133" s="9">
        <v>0.0</v>
      </c>
      <c r="Y133" s="9">
        <v>0.0</v>
      </c>
      <c r="Z133" s="9">
        <v>0.0</v>
      </c>
      <c r="AA133" s="9">
        <v>0.0</v>
      </c>
      <c r="AB133" s="9" t="s">
        <v>253</v>
      </c>
      <c r="AC133" s="9" t="s">
        <v>259</v>
      </c>
      <c r="AD133" s="6" t="str">
        <f>IF(J133="", "",IF(J133=Categories!A$1, Categories!C$1, IF(J133=Categories!A$2, Categories!C$2, IF(AND(J133=Categories!A$3, K133=Categories!B$2), Categories!C$1, IF(AND(J133=Categories!A$3, OR(K133=Categories!B$1, K133=Categories!B$3)), Categories!C$2, Categories!C$3)))))</f>
        <v>Reproducible</v>
      </c>
      <c r="AE133" s="6" t="str">
        <f>IF(S133="", "", IF(S133=Categories!A$1, Categories!C$1, IF(S133=Categories!A$2, Categories!C$2, IF(AND(S133=Categories!A$3, T133=Categories!B$2), Categories!C$1, IF(AND(S133=Categories!A$3, OR(T133=Categories!B$1, T133=Categories!B$3)), Categories!C$2, Categories!C$3)))))</f>
        <v>Reproducible</v>
      </c>
      <c r="AF133" s="10" t="str">
        <f>IF(AB133="", "", IF(AB133=Categories!A$1, Categories!C$1, IF(AB133=Categories!A$2, Categories!C$2, IF(AND(AB133=Categories!A$3, AC133=Categories!B$2), Categories!C$1, IF(AND(AB133=Categories!A$3, OR(AC133=Categories!B$1, AC133=Categories!B$3)), Categories!C$2, Categories!C$3)))))</f>
        <v>Reproducible</v>
      </c>
      <c r="AG133" s="9">
        <f t="shared" ref="AG133:AK133" si="140">D133+M133+V133</f>
        <v>1</v>
      </c>
      <c r="AH133" s="9">
        <f t="shared" si="140"/>
        <v>2</v>
      </c>
      <c r="AI133" s="9">
        <f t="shared" si="140"/>
        <v>1</v>
      </c>
      <c r="AJ133" s="9">
        <f t="shared" si="140"/>
        <v>0</v>
      </c>
      <c r="AK133" s="9">
        <f t="shared" si="140"/>
        <v>0</v>
      </c>
      <c r="AL133" s="9">
        <f>COUNTIF(AD133:AF133, Categories!C$1)</f>
        <v>3</v>
      </c>
      <c r="AM133" s="12" t="str">
        <f>IF(AD133="", "", IF(OR(AND(AD133=AE133, AD133=Categories!C$3), AND(AE133=AF133,AE133=Categories!C$3), AND(AD133=AF133, AD133=Categories!C$3)), Categories!D$3, IF(OR(AND(AD133&lt;&gt;AE133, AND(AD133&lt;&gt;Categories!C$3, AE133&lt;&gt;Categories!C$3)), AND(AE133&lt;&gt;AF133, AND(AF133&lt;&gt;Categories!C$3, AE133&lt;&gt;Categories!C$3)), AND(AD133&lt;&gt;AF133, AND(AD133&lt;&gt;Categories!C$3, AF133&lt;&gt;Categories!C$3))), Categories!D$2, Categories!D$1)))</f>
        <v>Agreement</v>
      </c>
      <c r="AN133" s="19" t="s">
        <v>750</v>
      </c>
      <c r="AO133" s="6">
        <v>0.0</v>
      </c>
      <c r="AP133" s="6"/>
      <c r="AQ133" s="6"/>
      <c r="AR133" s="6"/>
    </row>
    <row r="134">
      <c r="A134" s="6" t="s">
        <v>751</v>
      </c>
      <c r="B134" s="6" t="s">
        <v>752</v>
      </c>
      <c r="C134" s="6" t="s">
        <v>753</v>
      </c>
      <c r="D134" s="9">
        <v>0.0</v>
      </c>
      <c r="E134" s="9">
        <v>0.0</v>
      </c>
      <c r="F134" s="9">
        <v>0.0</v>
      </c>
      <c r="G134" s="9">
        <v>0.0</v>
      </c>
      <c r="H134" s="9">
        <v>0.0</v>
      </c>
      <c r="I134" s="9">
        <v>0.0</v>
      </c>
      <c r="J134" s="9" t="s">
        <v>256</v>
      </c>
      <c r="K134" s="9" t="s">
        <v>257</v>
      </c>
      <c r="L134" s="6" t="s">
        <v>754</v>
      </c>
      <c r="M134" s="9">
        <v>0.0</v>
      </c>
      <c r="N134" s="9">
        <v>0.0</v>
      </c>
      <c r="O134" s="9">
        <v>1.0</v>
      </c>
      <c r="P134" s="9">
        <v>0.0</v>
      </c>
      <c r="Q134" s="9">
        <v>0.0</v>
      </c>
      <c r="R134" s="9">
        <v>1.0</v>
      </c>
      <c r="S134" s="9" t="s">
        <v>253</v>
      </c>
      <c r="T134" s="9" t="s">
        <v>259</v>
      </c>
      <c r="U134" s="6" t="s">
        <v>755</v>
      </c>
      <c r="V134" s="9">
        <v>1.0</v>
      </c>
      <c r="W134" s="9">
        <v>1.0</v>
      </c>
      <c r="X134" s="9">
        <v>1.0</v>
      </c>
      <c r="Y134" s="9">
        <v>0.0</v>
      </c>
      <c r="Z134" s="9">
        <v>0.0</v>
      </c>
      <c r="AA134" s="9">
        <v>1.0</v>
      </c>
      <c r="AB134" s="9" t="s">
        <v>256</v>
      </c>
      <c r="AC134" s="9" t="s">
        <v>259</v>
      </c>
      <c r="AD134" s="6" t="str">
        <f>IF(J134="", "",IF(J134=Categories!A$1, Categories!C$1, IF(J134=Categories!A$2, Categories!C$2, IF(AND(J134=Categories!A$3, K134=Categories!B$2), Categories!C$1, IF(AND(J134=Categories!A$3, OR(K134=Categories!B$1, K134=Categories!B$3)), Categories!C$2, Categories!C$3)))))</f>
        <v>Reproducible</v>
      </c>
      <c r="AE134" s="6" t="str">
        <f>IF(S134="", "", IF(S134=Categories!A$1, Categories!C$1, IF(S134=Categories!A$2, Categories!C$2, IF(AND(S134=Categories!A$3, T134=Categories!B$2), Categories!C$1, IF(AND(S134=Categories!A$3, OR(T134=Categories!B$1, T134=Categories!B$3)), Categories!C$2, Categories!C$3)))))</f>
        <v>Reproducible</v>
      </c>
      <c r="AF134" s="10" t="str">
        <f>IF(AB134="", "", IF(AB134=Categories!A$1, Categories!C$1, IF(AB134=Categories!A$2, Categories!C$2, IF(AND(AB134=Categories!A$3, AC134=Categories!B$2), Categories!C$1, IF(AND(AB134=Categories!A$3, OR(AC134=Categories!B$1, AC134=Categories!B$3)), Categories!C$2, Categories!C$3)))))</f>
        <v>Reproducible</v>
      </c>
      <c r="AG134" s="9">
        <f t="shared" ref="AG134:AK134" si="141">D134+M134+V134</f>
        <v>1</v>
      </c>
      <c r="AH134" s="9">
        <f t="shared" si="141"/>
        <v>1</v>
      </c>
      <c r="AI134" s="9">
        <f t="shared" si="141"/>
        <v>2</v>
      </c>
      <c r="AJ134" s="9">
        <f t="shared" si="141"/>
        <v>0</v>
      </c>
      <c r="AK134" s="9">
        <f t="shared" si="141"/>
        <v>0</v>
      </c>
      <c r="AL134" s="9">
        <f>COUNTIF(AD134:AF134, Categories!C$1)</f>
        <v>3</v>
      </c>
      <c r="AM134" s="12" t="str">
        <f>IF(AD134="", "", IF(OR(AND(AD134=AE134, AD134=Categories!C$3), AND(AE134=AF134,AE134=Categories!C$3), AND(AD134=AF134, AD134=Categories!C$3)), Categories!D$3, IF(OR(AND(AD134&lt;&gt;AE134, AND(AD134&lt;&gt;Categories!C$3, AE134&lt;&gt;Categories!C$3)), AND(AE134&lt;&gt;AF134, AND(AF134&lt;&gt;Categories!C$3, AE134&lt;&gt;Categories!C$3)), AND(AD134&lt;&gt;AF134, AND(AD134&lt;&gt;Categories!C$3, AF134&lt;&gt;Categories!C$3))), Categories!D$2, Categories!D$1)))</f>
        <v>Agreement</v>
      </c>
      <c r="AN134" s="19" t="s">
        <v>756</v>
      </c>
      <c r="AO134" s="6">
        <v>1.0</v>
      </c>
      <c r="AP134" s="6"/>
      <c r="AQ134" s="6"/>
      <c r="AR134" s="6"/>
    </row>
    <row r="135">
      <c r="A135" s="6" t="s">
        <v>757</v>
      </c>
      <c r="B135" s="6" t="s">
        <v>758</v>
      </c>
      <c r="C135" s="6" t="s">
        <v>759</v>
      </c>
      <c r="D135" s="9">
        <v>0.0</v>
      </c>
      <c r="E135" s="9">
        <v>1.0</v>
      </c>
      <c r="F135" s="9">
        <v>1.0</v>
      </c>
      <c r="G135" s="9">
        <v>1.0</v>
      </c>
      <c r="H135" s="9">
        <v>1.0</v>
      </c>
      <c r="I135" s="9">
        <v>0.0</v>
      </c>
      <c r="J135" s="9" t="s">
        <v>256</v>
      </c>
      <c r="K135" s="9" t="s">
        <v>254</v>
      </c>
      <c r="L135" s="6" t="s">
        <v>760</v>
      </c>
      <c r="M135" s="9">
        <v>1.0</v>
      </c>
      <c r="N135" s="9">
        <v>0.0</v>
      </c>
      <c r="O135" s="9">
        <v>1.0</v>
      </c>
      <c r="P135" s="9">
        <v>1.0</v>
      </c>
      <c r="Q135" s="9">
        <v>1.0</v>
      </c>
      <c r="R135" s="9">
        <v>0.0</v>
      </c>
      <c r="S135" s="9" t="s">
        <v>253</v>
      </c>
      <c r="T135" s="9" t="s">
        <v>254</v>
      </c>
      <c r="U135" s="6" t="s">
        <v>761</v>
      </c>
      <c r="V135" s="9">
        <v>0.0</v>
      </c>
      <c r="W135" s="9">
        <v>1.0</v>
      </c>
      <c r="X135" s="9">
        <v>1.0</v>
      </c>
      <c r="Y135" s="9">
        <v>1.0</v>
      </c>
      <c r="Z135" s="9">
        <v>0.0</v>
      </c>
      <c r="AA135" s="9">
        <v>0.0</v>
      </c>
      <c r="AB135" s="9" t="s">
        <v>256</v>
      </c>
      <c r="AC135" s="9" t="s">
        <v>254</v>
      </c>
      <c r="AD135" s="6" t="str">
        <f>IF(J135="", "",IF(J135=Categories!A$1, Categories!C$1, IF(J135=Categories!A$2, Categories!C$2, IF(AND(J135=Categories!A$3, K135=Categories!B$2), Categories!C$1, IF(AND(J135=Categories!A$3, OR(K135=Categories!B$1, K135=Categories!B$3)), Categories!C$2, Categories!C$3)))))</f>
        <v>Reproducible</v>
      </c>
      <c r="AE135" s="6" t="str">
        <f>IF(S135="", "", IF(S135=Categories!A$1, Categories!C$1, IF(S135=Categories!A$2, Categories!C$2, IF(AND(S135=Categories!A$3, T135=Categories!B$2), Categories!C$1, IF(AND(S135=Categories!A$3, OR(T135=Categories!B$1, T135=Categories!B$3)), Categories!C$2, Categories!C$3)))))</f>
        <v>Irreproducible</v>
      </c>
      <c r="AF135" s="10" t="str">
        <f>IF(AB135="", "", IF(AB135=Categories!A$1, Categories!C$1, IF(AB135=Categories!A$2, Categories!C$2, IF(AND(AB135=Categories!A$3, AC135=Categories!B$2), Categories!C$1, IF(AND(AB135=Categories!A$3, OR(AC135=Categories!B$1, AC135=Categories!B$3)), Categories!C$2, Categories!C$3)))))</f>
        <v>Reproducible</v>
      </c>
      <c r="AG135" s="9">
        <f t="shared" ref="AG135:AK135" si="142">D135+M135+V135</f>
        <v>1</v>
      </c>
      <c r="AH135" s="9">
        <f t="shared" si="142"/>
        <v>2</v>
      </c>
      <c r="AI135" s="9">
        <f t="shared" si="142"/>
        <v>3</v>
      </c>
      <c r="AJ135" s="9">
        <f t="shared" si="142"/>
        <v>3</v>
      </c>
      <c r="AK135" s="9">
        <f t="shared" si="142"/>
        <v>2</v>
      </c>
      <c r="AL135" s="9">
        <f>COUNTIF(AD135:AF135, Categories!C$1)</f>
        <v>2</v>
      </c>
      <c r="AM135" s="12" t="str">
        <f>IF(AD135="", "", IF(OR(AND(AD135=AE135, AD135=Categories!C$3), AND(AE135=AF135,AE135=Categories!C$3), AND(AD135=AF135, AD135=Categories!C$3)), Categories!D$3, IF(OR(AND(AD135&lt;&gt;AE135, AND(AD135&lt;&gt;Categories!C$3, AE135&lt;&gt;Categories!C$3)), AND(AE135&lt;&gt;AF135, AND(AF135&lt;&gt;Categories!C$3, AE135&lt;&gt;Categories!C$3)), AND(AD135&lt;&gt;AF135, AND(AD135&lt;&gt;Categories!C$3, AF135&lt;&gt;Categories!C$3))), Categories!D$2, Categories!D$1)))</f>
        <v>Disagreement</v>
      </c>
      <c r="AN135" s="19" t="s">
        <v>762</v>
      </c>
      <c r="AO135" s="6">
        <v>1.0</v>
      </c>
      <c r="AP135" s="6"/>
      <c r="AQ135" s="6"/>
      <c r="AR135" s="6"/>
    </row>
    <row r="136">
      <c r="A136" s="6" t="s">
        <v>763</v>
      </c>
      <c r="B136" s="6" t="s">
        <v>764</v>
      </c>
      <c r="C136" s="6" t="s">
        <v>765</v>
      </c>
      <c r="D136" s="9"/>
      <c r="E136" s="9"/>
      <c r="F136" s="9"/>
      <c r="G136" s="9"/>
      <c r="H136" s="9"/>
      <c r="I136" s="9"/>
      <c r="J136" s="9"/>
      <c r="K136" s="9"/>
      <c r="L136" s="6" t="s">
        <v>766</v>
      </c>
      <c r="M136" s="9"/>
      <c r="N136" s="9"/>
      <c r="O136" s="9"/>
      <c r="P136" s="9"/>
      <c r="Q136" s="9"/>
      <c r="R136" s="9"/>
      <c r="S136" s="9"/>
      <c r="T136" s="9"/>
      <c r="U136" s="6" t="s">
        <v>767</v>
      </c>
      <c r="V136" s="9"/>
      <c r="W136" s="9"/>
      <c r="X136" s="9"/>
      <c r="Y136" s="9"/>
      <c r="Z136" s="9"/>
      <c r="AA136" s="9"/>
      <c r="AB136" s="9"/>
      <c r="AC136" s="9"/>
      <c r="AD136" s="6" t="str">
        <f>IF(J136="", "",IF(J136=Categories!A$1, Categories!C$1, IF(J136=Categories!A$2, Categories!C$2, IF(AND(J136=Categories!A$3, K136=Categories!B$2), Categories!C$1, IF(AND(J136=Categories!A$3, OR(K136=Categories!B$1, K136=Categories!B$3)), Categories!C$2, Categories!C$3)))))</f>
        <v/>
      </c>
      <c r="AE136" s="6" t="str">
        <f>IF(S136="", "", IF(S136=Categories!A$1, Categories!C$1, IF(S136=Categories!A$2, Categories!C$2, IF(AND(S136=Categories!A$3, T136=Categories!B$2), Categories!C$1, IF(AND(S136=Categories!A$3, OR(T136=Categories!B$1, T136=Categories!B$3)), Categories!C$2, Categories!C$3)))))</f>
        <v/>
      </c>
      <c r="AF136" s="10" t="str">
        <f>IF(AB136="", "", IF(AB136=Categories!A$1, Categories!C$1, IF(AB136=Categories!A$2, Categories!C$2, IF(AND(AB136=Categories!A$3, AC136=Categories!B$2), Categories!C$1, IF(AND(AB136=Categories!A$3, OR(AC136=Categories!B$1, AC136=Categories!B$3)), Categories!C$2, Categories!C$3)))))</f>
        <v/>
      </c>
      <c r="AG136" s="9">
        <f t="shared" ref="AG136:AK136" si="143">D136+M136+V136</f>
        <v>0</v>
      </c>
      <c r="AH136" s="9">
        <f t="shared" si="143"/>
        <v>0</v>
      </c>
      <c r="AI136" s="9">
        <f t="shared" si="143"/>
        <v>0</v>
      </c>
      <c r="AJ136" s="9">
        <f t="shared" si="143"/>
        <v>0</v>
      </c>
      <c r="AK136" s="9">
        <f t="shared" si="143"/>
        <v>0</v>
      </c>
      <c r="AL136" s="9">
        <f>COUNTIF(AD136:AF136, Categories!C$1)</f>
        <v>0</v>
      </c>
      <c r="AM136" s="12" t="str">
        <f>IF(AD136="", "", IF(OR(AND(AD136=AE136, AD136=Categories!C$3), AND(AE136=AF136,AE136=Categories!C$3), AND(AD136=AF136, AD136=Categories!C$3)), Categories!D$3, IF(OR(AND(AD136&lt;&gt;AE136, AND(AD136&lt;&gt;Categories!C$3, AE136&lt;&gt;Categories!C$3)), AND(AE136&lt;&gt;AF136, AND(AF136&lt;&gt;Categories!C$3, AE136&lt;&gt;Categories!C$3)), AND(AD136&lt;&gt;AF136, AND(AD136&lt;&gt;Categories!C$3, AF136&lt;&gt;Categories!C$3))), Categories!D$2, Categories!D$1)))</f>
        <v/>
      </c>
      <c r="AN136" s="19" t="s">
        <v>768</v>
      </c>
      <c r="AO136" s="6">
        <v>1.0</v>
      </c>
      <c r="AP136" s="6"/>
      <c r="AQ136" s="6"/>
      <c r="AR136" s="6"/>
    </row>
    <row r="137">
      <c r="A137" s="6" t="s">
        <v>769</v>
      </c>
      <c r="B137" s="6" t="s">
        <v>770</v>
      </c>
      <c r="C137" s="6" t="s">
        <v>771</v>
      </c>
      <c r="D137" s="9"/>
      <c r="E137" s="9"/>
      <c r="F137" s="9"/>
      <c r="G137" s="9"/>
      <c r="H137" s="9"/>
      <c r="I137" s="9"/>
      <c r="J137" s="9"/>
      <c r="K137" s="9"/>
      <c r="L137" s="6" t="s">
        <v>772</v>
      </c>
      <c r="M137" s="9"/>
      <c r="N137" s="9"/>
      <c r="O137" s="9"/>
      <c r="P137" s="9"/>
      <c r="Q137" s="9"/>
      <c r="R137" s="9"/>
      <c r="S137" s="9"/>
      <c r="T137" s="9"/>
      <c r="U137" s="6" t="s">
        <v>773</v>
      </c>
      <c r="V137" s="9"/>
      <c r="W137" s="9"/>
      <c r="X137" s="9"/>
      <c r="Y137" s="9"/>
      <c r="Z137" s="9"/>
      <c r="AA137" s="9"/>
      <c r="AB137" s="9"/>
      <c r="AC137" s="9"/>
      <c r="AD137" s="6" t="str">
        <f>IF(J137="", "",IF(J137=Categories!A$1, Categories!C$1, IF(J137=Categories!A$2, Categories!C$2, IF(AND(J137=Categories!A$3, K137=Categories!B$2), Categories!C$1, IF(AND(J137=Categories!A$3, OR(K137=Categories!B$1, K137=Categories!B$3)), Categories!C$2, Categories!C$3)))))</f>
        <v/>
      </c>
      <c r="AE137" s="6" t="str">
        <f>IF(S137="", "", IF(S137=Categories!A$1, Categories!C$1, IF(S137=Categories!A$2, Categories!C$2, IF(AND(S137=Categories!A$3, T137=Categories!B$2), Categories!C$1, IF(AND(S137=Categories!A$3, OR(T137=Categories!B$1, T137=Categories!B$3)), Categories!C$2, Categories!C$3)))))</f>
        <v/>
      </c>
      <c r="AF137" s="10" t="str">
        <f>IF(AB137="", "", IF(AB137=Categories!A$1, Categories!C$1, IF(AB137=Categories!A$2, Categories!C$2, IF(AND(AB137=Categories!A$3, AC137=Categories!B$2), Categories!C$1, IF(AND(AB137=Categories!A$3, OR(AC137=Categories!B$1, AC137=Categories!B$3)), Categories!C$2, Categories!C$3)))))</f>
        <v/>
      </c>
      <c r="AG137" s="9">
        <f t="shared" ref="AG137:AK137" si="144">D137+M137+V137</f>
        <v>0</v>
      </c>
      <c r="AH137" s="9">
        <f t="shared" si="144"/>
        <v>0</v>
      </c>
      <c r="AI137" s="9">
        <f t="shared" si="144"/>
        <v>0</v>
      </c>
      <c r="AJ137" s="9">
        <f t="shared" si="144"/>
        <v>0</v>
      </c>
      <c r="AK137" s="9">
        <f t="shared" si="144"/>
        <v>0</v>
      </c>
      <c r="AL137" s="9">
        <f>COUNTIF(AD137:AF137, Categories!C$1)</f>
        <v>0</v>
      </c>
      <c r="AM137" s="12" t="str">
        <f>IF(AD137="", "", IF(OR(AND(AD137=AE137, AD137=Categories!C$3), AND(AE137=AF137,AE137=Categories!C$3), AND(AD137=AF137, AD137=Categories!C$3)), Categories!D$3, IF(OR(AND(AD137&lt;&gt;AE137, AND(AD137&lt;&gt;Categories!C$3, AE137&lt;&gt;Categories!C$3)), AND(AE137&lt;&gt;AF137, AND(AF137&lt;&gt;Categories!C$3, AE137&lt;&gt;Categories!C$3)), AND(AD137&lt;&gt;AF137, AND(AD137&lt;&gt;Categories!C$3, AF137&lt;&gt;Categories!C$3))), Categories!D$2, Categories!D$1)))</f>
        <v/>
      </c>
      <c r="AN137" s="19" t="s">
        <v>774</v>
      </c>
      <c r="AO137" s="6">
        <v>1.0</v>
      </c>
      <c r="AP137" s="6"/>
      <c r="AQ137" s="6"/>
      <c r="AR137" s="6"/>
    </row>
    <row r="138">
      <c r="A138" s="6" t="s">
        <v>775</v>
      </c>
      <c r="B138" s="6" t="s">
        <v>776</v>
      </c>
      <c r="C138" s="6" t="s">
        <v>777</v>
      </c>
      <c r="D138" s="9"/>
      <c r="E138" s="9"/>
      <c r="F138" s="9"/>
      <c r="G138" s="9"/>
      <c r="H138" s="9"/>
      <c r="I138" s="9"/>
      <c r="J138" s="9"/>
      <c r="K138" s="9"/>
      <c r="L138" s="6" t="s">
        <v>778</v>
      </c>
      <c r="M138" s="9"/>
      <c r="N138" s="9"/>
      <c r="O138" s="9"/>
      <c r="P138" s="9"/>
      <c r="Q138" s="9"/>
      <c r="R138" s="9"/>
      <c r="S138" s="9"/>
      <c r="T138" s="9"/>
      <c r="U138" s="6" t="s">
        <v>779</v>
      </c>
      <c r="V138" s="9"/>
      <c r="W138" s="9"/>
      <c r="X138" s="9"/>
      <c r="Y138" s="9"/>
      <c r="Z138" s="9"/>
      <c r="AA138" s="9"/>
      <c r="AB138" s="9"/>
      <c r="AC138" s="9"/>
      <c r="AD138" s="6" t="str">
        <f>IF(J138="", "",IF(J138=Categories!A$1, Categories!C$1, IF(J138=Categories!A$2, Categories!C$2, IF(AND(J138=Categories!A$3, K138=Categories!B$2), Categories!C$1, IF(AND(J138=Categories!A$3, OR(K138=Categories!B$1, K138=Categories!B$3)), Categories!C$2, Categories!C$3)))))</f>
        <v/>
      </c>
      <c r="AE138" s="6" t="str">
        <f>IF(S138="", "", IF(S138=Categories!A$1, Categories!C$1, IF(S138=Categories!A$2, Categories!C$2, IF(AND(S138=Categories!A$3, T138=Categories!B$2), Categories!C$1, IF(AND(S138=Categories!A$3, OR(T138=Categories!B$1, T138=Categories!B$3)), Categories!C$2, Categories!C$3)))))</f>
        <v/>
      </c>
      <c r="AF138" s="10" t="str">
        <f>IF(AB138="", "", IF(AB138=Categories!A$1, Categories!C$1, IF(AB138=Categories!A$2, Categories!C$2, IF(AND(AB138=Categories!A$3, AC138=Categories!B$2), Categories!C$1, IF(AND(AB138=Categories!A$3, OR(AC138=Categories!B$1, AC138=Categories!B$3)), Categories!C$2, Categories!C$3)))))</f>
        <v/>
      </c>
      <c r="AG138" s="9">
        <f t="shared" ref="AG138:AK138" si="145">D138+M138+V138</f>
        <v>0</v>
      </c>
      <c r="AH138" s="9">
        <f t="shared" si="145"/>
        <v>0</v>
      </c>
      <c r="AI138" s="9">
        <f t="shared" si="145"/>
        <v>0</v>
      </c>
      <c r="AJ138" s="9">
        <f t="shared" si="145"/>
        <v>0</v>
      </c>
      <c r="AK138" s="9">
        <f t="shared" si="145"/>
        <v>0</v>
      </c>
      <c r="AL138" s="9">
        <f>COUNTIF(AD138:AF138, Categories!C$1)</f>
        <v>0</v>
      </c>
      <c r="AM138" s="12" t="str">
        <f>IF(AD138="", "", IF(OR(AND(AD138=AE138, AD138=Categories!C$3), AND(AE138=AF138,AE138=Categories!C$3), AND(AD138=AF138, AD138=Categories!C$3)), Categories!D$3, IF(OR(AND(AD138&lt;&gt;AE138, AND(AD138&lt;&gt;Categories!C$3, AE138&lt;&gt;Categories!C$3)), AND(AE138&lt;&gt;AF138, AND(AF138&lt;&gt;Categories!C$3, AE138&lt;&gt;Categories!C$3)), AND(AD138&lt;&gt;AF138, AND(AD138&lt;&gt;Categories!C$3, AF138&lt;&gt;Categories!C$3))), Categories!D$2, Categories!D$1)))</f>
        <v/>
      </c>
      <c r="AN138" s="23" t="s">
        <v>58</v>
      </c>
      <c r="AO138" s="6">
        <v>0.0</v>
      </c>
      <c r="AP138" s="6"/>
      <c r="AQ138" s="6"/>
      <c r="AR138" s="6"/>
    </row>
    <row r="139">
      <c r="A139" s="6" t="s">
        <v>780</v>
      </c>
      <c r="B139" s="6" t="s">
        <v>781</v>
      </c>
      <c r="C139" s="6" t="s">
        <v>782</v>
      </c>
      <c r="D139" s="9"/>
      <c r="E139" s="9"/>
      <c r="F139" s="9"/>
      <c r="G139" s="9"/>
      <c r="H139" s="9"/>
      <c r="I139" s="9"/>
      <c r="J139" s="9"/>
      <c r="K139" s="9"/>
      <c r="L139" s="6" t="s">
        <v>783</v>
      </c>
      <c r="M139" s="9"/>
      <c r="N139" s="9"/>
      <c r="O139" s="9"/>
      <c r="P139" s="9"/>
      <c r="Q139" s="9"/>
      <c r="R139" s="9"/>
      <c r="S139" s="9"/>
      <c r="T139" s="9"/>
      <c r="U139" s="6" t="s">
        <v>784</v>
      </c>
      <c r="V139" s="9"/>
      <c r="W139" s="9"/>
      <c r="X139" s="9"/>
      <c r="Y139" s="9"/>
      <c r="Z139" s="9"/>
      <c r="AA139" s="9"/>
      <c r="AB139" s="9"/>
      <c r="AC139" s="9"/>
      <c r="AD139" s="6" t="str">
        <f>IF(J139="", "",IF(J139=Categories!A$1, Categories!C$1, IF(J139=Categories!A$2, Categories!C$2, IF(AND(J139=Categories!A$3, K139=Categories!B$2), Categories!C$1, IF(AND(J139=Categories!A$3, OR(K139=Categories!B$1, K139=Categories!B$3)), Categories!C$2, Categories!C$3)))))</f>
        <v/>
      </c>
      <c r="AE139" s="6" t="str">
        <f>IF(S139="", "", IF(S139=Categories!A$1, Categories!C$1, IF(S139=Categories!A$2, Categories!C$2, IF(AND(S139=Categories!A$3, T139=Categories!B$2), Categories!C$1, IF(AND(S139=Categories!A$3, OR(T139=Categories!B$1, T139=Categories!B$3)), Categories!C$2, Categories!C$3)))))</f>
        <v/>
      </c>
      <c r="AF139" s="10" t="str">
        <f>IF(AB139="", "", IF(AB139=Categories!A$1, Categories!C$1, IF(AB139=Categories!A$2, Categories!C$2, IF(AND(AB139=Categories!A$3, AC139=Categories!B$2), Categories!C$1, IF(AND(AB139=Categories!A$3, OR(AC139=Categories!B$1, AC139=Categories!B$3)), Categories!C$2, Categories!C$3)))))</f>
        <v/>
      </c>
      <c r="AG139" s="9">
        <f t="shared" ref="AG139:AK139" si="146">D139+M139+V139</f>
        <v>0</v>
      </c>
      <c r="AH139" s="9">
        <f t="shared" si="146"/>
        <v>0</v>
      </c>
      <c r="AI139" s="9">
        <f t="shared" si="146"/>
        <v>0</v>
      </c>
      <c r="AJ139" s="9">
        <f t="shared" si="146"/>
        <v>0</v>
      </c>
      <c r="AK139" s="9">
        <f t="shared" si="146"/>
        <v>0</v>
      </c>
      <c r="AL139" s="9">
        <f>COUNTIF(AD139:AF139, Categories!C$1)</f>
        <v>0</v>
      </c>
      <c r="AM139" s="12" t="str">
        <f>IF(AD139="", "", IF(OR(AND(AD139=AE139, AD139=Categories!C$3), AND(AE139=AF139,AE139=Categories!C$3), AND(AD139=AF139, AD139=Categories!C$3)), Categories!D$3, IF(OR(AND(AD139&lt;&gt;AE139, AND(AD139&lt;&gt;Categories!C$3, AE139&lt;&gt;Categories!C$3)), AND(AE139&lt;&gt;AF139, AND(AF139&lt;&gt;Categories!C$3, AE139&lt;&gt;Categories!C$3)), AND(AD139&lt;&gt;AF139, AND(AD139&lt;&gt;Categories!C$3, AF139&lt;&gt;Categories!C$3))), Categories!D$2, Categories!D$1)))</f>
        <v/>
      </c>
      <c r="AN139" s="19" t="s">
        <v>785</v>
      </c>
      <c r="AO139" s="6">
        <v>1.0</v>
      </c>
      <c r="AP139" s="6"/>
      <c r="AQ139" s="6"/>
      <c r="AR139" s="6"/>
    </row>
    <row r="140">
      <c r="A140" s="6" t="s">
        <v>786</v>
      </c>
      <c r="B140" s="6" t="s">
        <v>787</v>
      </c>
      <c r="C140" s="6" t="s">
        <v>788</v>
      </c>
      <c r="D140" s="9"/>
      <c r="E140" s="9"/>
      <c r="F140" s="9"/>
      <c r="G140" s="9"/>
      <c r="H140" s="9"/>
      <c r="I140" s="9"/>
      <c r="J140" s="9"/>
      <c r="K140" s="9"/>
      <c r="L140" s="6" t="s">
        <v>789</v>
      </c>
      <c r="M140" s="9"/>
      <c r="N140" s="9"/>
      <c r="O140" s="9"/>
      <c r="P140" s="9"/>
      <c r="Q140" s="9"/>
      <c r="R140" s="9"/>
      <c r="S140" s="9"/>
      <c r="T140" s="9"/>
      <c r="U140" s="6" t="s">
        <v>790</v>
      </c>
      <c r="V140" s="9"/>
      <c r="W140" s="9"/>
      <c r="X140" s="9"/>
      <c r="Y140" s="9"/>
      <c r="Z140" s="9"/>
      <c r="AA140" s="9"/>
      <c r="AB140" s="9"/>
      <c r="AC140" s="9"/>
      <c r="AD140" s="6" t="str">
        <f>IF(J140="", "",IF(J140=Categories!A$1, Categories!C$1, IF(J140=Categories!A$2, Categories!C$2, IF(AND(J140=Categories!A$3, K140=Categories!B$2), Categories!C$1, IF(AND(J140=Categories!A$3, OR(K140=Categories!B$1, K140=Categories!B$3)), Categories!C$2, Categories!C$3)))))</f>
        <v/>
      </c>
      <c r="AE140" s="6" t="str">
        <f>IF(S140="", "", IF(S140=Categories!A$1, Categories!C$1, IF(S140=Categories!A$2, Categories!C$2, IF(AND(S140=Categories!A$3, T140=Categories!B$2), Categories!C$1, IF(AND(S140=Categories!A$3, OR(T140=Categories!B$1, T140=Categories!B$3)), Categories!C$2, Categories!C$3)))))</f>
        <v/>
      </c>
      <c r="AF140" s="10" t="str">
        <f>IF(AB140="", "", IF(AB140=Categories!A$1, Categories!C$1, IF(AB140=Categories!A$2, Categories!C$2, IF(AND(AB140=Categories!A$3, AC140=Categories!B$2), Categories!C$1, IF(AND(AB140=Categories!A$3, OR(AC140=Categories!B$1, AC140=Categories!B$3)), Categories!C$2, Categories!C$3)))))</f>
        <v/>
      </c>
      <c r="AG140" s="9">
        <f t="shared" ref="AG140:AK140" si="147">D140+M140+V140</f>
        <v>0</v>
      </c>
      <c r="AH140" s="9">
        <f t="shared" si="147"/>
        <v>0</v>
      </c>
      <c r="AI140" s="9">
        <f t="shared" si="147"/>
        <v>0</v>
      </c>
      <c r="AJ140" s="9">
        <f t="shared" si="147"/>
        <v>0</v>
      </c>
      <c r="AK140" s="9">
        <f t="shared" si="147"/>
        <v>0</v>
      </c>
      <c r="AL140" s="9">
        <f>COUNTIF(AD140:AF140, Categories!C$1)</f>
        <v>0</v>
      </c>
      <c r="AM140" s="12" t="str">
        <f>IF(AD140="", "", IF(OR(AND(AD140=AE140, AD140=Categories!C$3), AND(AE140=AF140,AE140=Categories!C$3), AND(AD140=AF140, AD140=Categories!C$3)), Categories!D$3, IF(OR(AND(AD140&lt;&gt;AE140, AND(AD140&lt;&gt;Categories!C$3, AE140&lt;&gt;Categories!C$3)), AND(AE140&lt;&gt;AF140, AND(AF140&lt;&gt;Categories!C$3, AE140&lt;&gt;Categories!C$3)), AND(AD140&lt;&gt;AF140, AND(AD140&lt;&gt;Categories!C$3, AF140&lt;&gt;Categories!C$3))), Categories!D$2, Categories!D$1)))</f>
        <v/>
      </c>
      <c r="AN140" s="23" t="s">
        <v>58</v>
      </c>
      <c r="AO140" s="6"/>
      <c r="AP140" s="6"/>
      <c r="AQ140" s="6"/>
      <c r="AR140" s="6"/>
    </row>
    <row r="141">
      <c r="A141" s="6" t="s">
        <v>791</v>
      </c>
      <c r="B141" s="6" t="s">
        <v>792</v>
      </c>
      <c r="C141" s="6" t="s">
        <v>793</v>
      </c>
      <c r="D141" s="9"/>
      <c r="E141" s="9"/>
      <c r="F141" s="9"/>
      <c r="G141" s="9"/>
      <c r="H141" s="9"/>
      <c r="I141" s="9"/>
      <c r="J141" s="9"/>
      <c r="K141" s="9"/>
      <c r="L141" s="6" t="s">
        <v>794</v>
      </c>
      <c r="M141" s="9"/>
      <c r="N141" s="9"/>
      <c r="O141" s="9"/>
      <c r="P141" s="9"/>
      <c r="Q141" s="9"/>
      <c r="R141" s="9"/>
      <c r="S141" s="9"/>
      <c r="T141" s="9"/>
      <c r="U141" s="6" t="s">
        <v>795</v>
      </c>
      <c r="V141" s="9"/>
      <c r="W141" s="9"/>
      <c r="X141" s="9"/>
      <c r="Y141" s="9"/>
      <c r="Z141" s="9"/>
      <c r="AA141" s="9"/>
      <c r="AB141" s="9"/>
      <c r="AC141" s="9"/>
      <c r="AD141" s="6" t="str">
        <f>IF(J141="", "",IF(J141=Categories!A$1, Categories!C$1, IF(J141=Categories!A$2, Categories!C$2, IF(AND(J141=Categories!A$3, K141=Categories!B$2), Categories!C$1, IF(AND(J141=Categories!A$3, OR(K141=Categories!B$1, K141=Categories!B$3)), Categories!C$2, Categories!C$3)))))</f>
        <v/>
      </c>
      <c r="AE141" s="6" t="str">
        <f>IF(S141="", "", IF(S141=Categories!A$1, Categories!C$1, IF(S141=Categories!A$2, Categories!C$2, IF(AND(S141=Categories!A$3, T141=Categories!B$2), Categories!C$1, IF(AND(S141=Categories!A$3, OR(T141=Categories!B$1, T141=Categories!B$3)), Categories!C$2, Categories!C$3)))))</f>
        <v/>
      </c>
      <c r="AF141" s="10" t="str">
        <f>IF(AB141="", "", IF(AB141=Categories!A$1, Categories!C$1, IF(AB141=Categories!A$2, Categories!C$2, IF(AND(AB141=Categories!A$3, AC141=Categories!B$2), Categories!C$1, IF(AND(AB141=Categories!A$3, OR(AC141=Categories!B$1, AC141=Categories!B$3)), Categories!C$2, Categories!C$3)))))</f>
        <v/>
      </c>
      <c r="AG141" s="9">
        <f t="shared" ref="AG141:AK141" si="148">D141+M141+V141</f>
        <v>0</v>
      </c>
      <c r="AH141" s="9">
        <f t="shared" si="148"/>
        <v>0</v>
      </c>
      <c r="AI141" s="9">
        <f t="shared" si="148"/>
        <v>0</v>
      </c>
      <c r="AJ141" s="9">
        <f t="shared" si="148"/>
        <v>0</v>
      </c>
      <c r="AK141" s="9">
        <f t="shared" si="148"/>
        <v>0</v>
      </c>
      <c r="AL141" s="9">
        <f>COUNTIF(AD141:AF141, Categories!C$1)</f>
        <v>0</v>
      </c>
      <c r="AM141" s="12" t="str">
        <f>IF(AD141="", "", IF(OR(AND(AD141=AE141, AD141=Categories!C$3), AND(AE141=AF141,AE141=Categories!C$3), AND(AD141=AF141, AD141=Categories!C$3)), Categories!D$3, IF(OR(AND(AD141&lt;&gt;AE141, AND(AD141&lt;&gt;Categories!C$3, AE141&lt;&gt;Categories!C$3)), AND(AE141&lt;&gt;AF141, AND(AF141&lt;&gt;Categories!C$3, AE141&lt;&gt;Categories!C$3)), AND(AD141&lt;&gt;AF141, AND(AD141&lt;&gt;Categories!C$3, AF141&lt;&gt;Categories!C$3))), Categories!D$2, Categories!D$1)))</f>
        <v/>
      </c>
      <c r="AN141" s="19" t="s">
        <v>796</v>
      </c>
      <c r="AO141" s="6"/>
      <c r="AP141" s="6"/>
      <c r="AQ141" s="6"/>
      <c r="AR141" s="6"/>
    </row>
    <row r="142">
      <c r="A142" s="6" t="s">
        <v>797</v>
      </c>
      <c r="B142" s="6" t="s">
        <v>798</v>
      </c>
      <c r="C142" s="6" t="s">
        <v>799</v>
      </c>
      <c r="D142" s="9"/>
      <c r="E142" s="9"/>
      <c r="F142" s="9"/>
      <c r="G142" s="9"/>
      <c r="H142" s="9"/>
      <c r="I142" s="9"/>
      <c r="J142" s="9"/>
      <c r="K142" s="9"/>
      <c r="L142" s="6" t="s">
        <v>800</v>
      </c>
      <c r="M142" s="9"/>
      <c r="N142" s="9"/>
      <c r="O142" s="9"/>
      <c r="P142" s="9"/>
      <c r="Q142" s="9"/>
      <c r="R142" s="9"/>
      <c r="S142" s="9"/>
      <c r="T142" s="9"/>
      <c r="U142" s="6" t="s">
        <v>801</v>
      </c>
      <c r="V142" s="9"/>
      <c r="W142" s="9"/>
      <c r="X142" s="9"/>
      <c r="Y142" s="9"/>
      <c r="Z142" s="9"/>
      <c r="AA142" s="9"/>
      <c r="AB142" s="9"/>
      <c r="AC142" s="9"/>
      <c r="AD142" s="6" t="str">
        <f>IF(J142="", "",IF(J142=Categories!A$1, Categories!C$1, IF(J142=Categories!A$2, Categories!C$2, IF(AND(J142=Categories!A$3, K142=Categories!B$2), Categories!C$1, IF(AND(J142=Categories!A$3, OR(K142=Categories!B$1, K142=Categories!B$3)), Categories!C$2, Categories!C$3)))))</f>
        <v/>
      </c>
      <c r="AE142" s="6" t="str">
        <f>IF(S142="", "", IF(S142=Categories!A$1, Categories!C$1, IF(S142=Categories!A$2, Categories!C$2, IF(AND(S142=Categories!A$3, T142=Categories!B$2), Categories!C$1, IF(AND(S142=Categories!A$3, OR(T142=Categories!B$1, T142=Categories!B$3)), Categories!C$2, Categories!C$3)))))</f>
        <v/>
      </c>
      <c r="AF142" s="10" t="str">
        <f>IF(AB142="", "", IF(AB142=Categories!A$1, Categories!C$1, IF(AB142=Categories!A$2, Categories!C$2, IF(AND(AB142=Categories!A$3, AC142=Categories!B$2), Categories!C$1, IF(AND(AB142=Categories!A$3, OR(AC142=Categories!B$1, AC142=Categories!B$3)), Categories!C$2, Categories!C$3)))))</f>
        <v/>
      </c>
      <c r="AG142" s="9">
        <f t="shared" ref="AG142:AK142" si="149">D142+M142+V142</f>
        <v>0</v>
      </c>
      <c r="AH142" s="9">
        <f t="shared" si="149"/>
        <v>0</v>
      </c>
      <c r="AI142" s="9">
        <f t="shared" si="149"/>
        <v>0</v>
      </c>
      <c r="AJ142" s="9">
        <f t="shared" si="149"/>
        <v>0</v>
      </c>
      <c r="AK142" s="9">
        <f t="shared" si="149"/>
        <v>0</v>
      </c>
      <c r="AL142" s="9">
        <f>COUNTIF(AD142:AF142, Categories!C$1)</f>
        <v>0</v>
      </c>
      <c r="AM142" s="12" t="str">
        <f>IF(AD142="", "", IF(OR(AND(AD142=AE142, AD142=Categories!C$3), AND(AE142=AF142,AE142=Categories!C$3), AND(AD142=AF142, AD142=Categories!C$3)), Categories!D$3, IF(OR(AND(AD142&lt;&gt;AE142, AND(AD142&lt;&gt;Categories!C$3, AE142&lt;&gt;Categories!C$3)), AND(AE142&lt;&gt;AF142, AND(AF142&lt;&gt;Categories!C$3, AE142&lt;&gt;Categories!C$3)), AND(AD142&lt;&gt;AF142, AND(AD142&lt;&gt;Categories!C$3, AF142&lt;&gt;Categories!C$3))), Categories!D$2, Categories!D$1)))</f>
        <v/>
      </c>
      <c r="AN142" s="19" t="s">
        <v>802</v>
      </c>
      <c r="AO142" s="6"/>
      <c r="AP142" s="6"/>
      <c r="AQ142" s="6"/>
      <c r="AR142" s="6"/>
    </row>
    <row r="143">
      <c r="A143" s="6" t="s">
        <v>803</v>
      </c>
      <c r="B143" s="6" t="s">
        <v>804</v>
      </c>
      <c r="C143" s="6" t="s">
        <v>805</v>
      </c>
      <c r="D143" s="9"/>
      <c r="E143" s="9"/>
      <c r="F143" s="9"/>
      <c r="G143" s="9"/>
      <c r="H143" s="9"/>
      <c r="I143" s="9"/>
      <c r="J143" s="9"/>
      <c r="K143" s="9"/>
      <c r="L143" s="6" t="s">
        <v>806</v>
      </c>
      <c r="M143" s="9"/>
      <c r="N143" s="9"/>
      <c r="O143" s="9"/>
      <c r="P143" s="9"/>
      <c r="Q143" s="9"/>
      <c r="R143" s="9"/>
      <c r="S143" s="9"/>
      <c r="T143" s="9"/>
      <c r="U143" s="6" t="s">
        <v>807</v>
      </c>
      <c r="V143" s="14"/>
      <c r="W143" s="14"/>
      <c r="X143" s="14"/>
      <c r="Y143" s="14"/>
      <c r="Z143" s="14"/>
      <c r="AA143" s="14"/>
      <c r="AB143" s="14"/>
      <c r="AC143" s="14"/>
      <c r="AD143" s="6" t="str">
        <f>IF(J143="", "",IF(J143=Categories!A$1, Categories!C$1, IF(J143=Categories!A$2, Categories!C$2, IF(AND(J143=Categories!A$3, K143=Categories!B$2), Categories!C$1, IF(AND(J143=Categories!A$3, OR(K143=Categories!B$1, K143=Categories!B$3)), Categories!C$2, Categories!C$3)))))</f>
        <v/>
      </c>
      <c r="AE143" s="6" t="str">
        <f>IF(S143="", "", IF(S143=Categories!A$1, Categories!C$1, IF(S143=Categories!A$2, Categories!C$2, IF(AND(S143=Categories!A$3, T143=Categories!B$2), Categories!C$1, IF(AND(S143=Categories!A$3, OR(T143=Categories!B$1, T143=Categories!B$3)), Categories!C$2, Categories!C$3)))))</f>
        <v/>
      </c>
      <c r="AF143" s="10" t="str">
        <f>IF(AB143="", "", IF(AB143=Categories!A$1, Categories!C$1, IF(AB143=Categories!A$2, Categories!C$2, IF(AND(AB143=Categories!A$3, AC143=Categories!B$2), Categories!C$1, IF(AND(AB143=Categories!A$3, OR(AC143=Categories!B$1, AC143=Categories!B$3)), Categories!C$2, Categories!C$3)))))</f>
        <v/>
      </c>
      <c r="AG143" s="9">
        <f t="shared" ref="AG143:AK143" si="150">D143+M143+V143</f>
        <v>0</v>
      </c>
      <c r="AH143" s="9">
        <f t="shared" si="150"/>
        <v>0</v>
      </c>
      <c r="AI143" s="9">
        <f t="shared" si="150"/>
        <v>0</v>
      </c>
      <c r="AJ143" s="9">
        <f t="shared" si="150"/>
        <v>0</v>
      </c>
      <c r="AK143" s="9">
        <f t="shared" si="150"/>
        <v>0</v>
      </c>
      <c r="AL143" s="9">
        <f>COUNTIF(AD143:AF143, Categories!C$1)</f>
        <v>0</v>
      </c>
      <c r="AM143" s="12" t="str">
        <f>IF(AD143="", "", IF(OR(AND(AD143=AE143, AD143=Categories!C$3), AND(AE143=AF143,AE143=Categories!C$3), AND(AD143=AF143, AD143=Categories!C$3)), Categories!D$3, IF(OR(AND(AD143&lt;&gt;AE143, AND(AD143&lt;&gt;Categories!C$3, AE143&lt;&gt;Categories!C$3)), AND(AE143&lt;&gt;AF143, AND(AF143&lt;&gt;Categories!C$3, AE143&lt;&gt;Categories!C$3)), AND(AD143&lt;&gt;AF143, AND(AD143&lt;&gt;Categories!C$3, AF143&lt;&gt;Categories!C$3))), Categories!D$2, Categories!D$1)))</f>
        <v/>
      </c>
      <c r="AN143" s="23" t="s">
        <v>58</v>
      </c>
      <c r="AO143" s="6"/>
      <c r="AP143" s="6"/>
      <c r="AQ143" s="6"/>
      <c r="AR143" s="6"/>
    </row>
    <row r="144">
      <c r="A144" s="6" t="s">
        <v>808</v>
      </c>
      <c r="B144" s="6" t="s">
        <v>809</v>
      </c>
      <c r="C144" s="6" t="s">
        <v>810</v>
      </c>
      <c r="D144" s="9"/>
      <c r="E144" s="9"/>
      <c r="F144" s="9"/>
      <c r="G144" s="9"/>
      <c r="H144" s="9"/>
      <c r="I144" s="9"/>
      <c r="J144" s="9"/>
      <c r="K144" s="9"/>
      <c r="L144" s="6" t="s">
        <v>811</v>
      </c>
      <c r="M144" s="9"/>
      <c r="N144" s="9"/>
      <c r="O144" s="9"/>
      <c r="P144" s="9"/>
      <c r="Q144" s="9"/>
      <c r="R144" s="9"/>
      <c r="S144" s="9"/>
      <c r="T144" s="9"/>
      <c r="U144" s="6" t="s">
        <v>812</v>
      </c>
      <c r="V144" s="9"/>
      <c r="W144" s="9"/>
      <c r="X144" s="9"/>
      <c r="Y144" s="9"/>
      <c r="Z144" s="9"/>
      <c r="AA144" s="9"/>
      <c r="AB144" s="9"/>
      <c r="AC144" s="9"/>
      <c r="AD144" s="6" t="str">
        <f>IF(J144="", "",IF(J144=Categories!A$1, Categories!C$1, IF(J144=Categories!A$2, Categories!C$2, IF(AND(J144=Categories!A$3, K144=Categories!B$2), Categories!C$1, IF(AND(J144=Categories!A$3, OR(K144=Categories!B$1, K144=Categories!B$3)), Categories!C$2, Categories!C$3)))))</f>
        <v/>
      </c>
      <c r="AE144" s="6" t="str">
        <f>IF(S144="", "", IF(S144=Categories!A$1, Categories!C$1, IF(S144=Categories!A$2, Categories!C$2, IF(AND(S144=Categories!A$3, T144=Categories!B$2), Categories!C$1, IF(AND(S144=Categories!A$3, OR(T144=Categories!B$1, T144=Categories!B$3)), Categories!C$2, Categories!C$3)))))</f>
        <v/>
      </c>
      <c r="AF144" s="10" t="str">
        <f>IF(AB144="", "", IF(AB144=Categories!A$1, Categories!C$1, IF(AB144=Categories!A$2, Categories!C$2, IF(AND(AB144=Categories!A$3, AC144=Categories!B$2), Categories!C$1, IF(AND(AB144=Categories!A$3, OR(AC144=Categories!B$1, AC144=Categories!B$3)), Categories!C$2, Categories!C$3)))))</f>
        <v/>
      </c>
      <c r="AG144" s="9">
        <f t="shared" ref="AG144:AK144" si="151">D144+M144+V144</f>
        <v>0</v>
      </c>
      <c r="AH144" s="9">
        <f t="shared" si="151"/>
        <v>0</v>
      </c>
      <c r="AI144" s="9">
        <f t="shared" si="151"/>
        <v>0</v>
      </c>
      <c r="AJ144" s="9">
        <f t="shared" si="151"/>
        <v>0</v>
      </c>
      <c r="AK144" s="9">
        <f t="shared" si="151"/>
        <v>0</v>
      </c>
      <c r="AL144" s="9">
        <f>COUNTIF(AD144:AF144, Categories!C$1)</f>
        <v>0</v>
      </c>
      <c r="AM144" s="12" t="str">
        <f>IF(AD144="", "", IF(OR(AND(AD144=AE144, AD144=Categories!C$3), AND(AE144=AF144,AE144=Categories!C$3), AND(AD144=AF144, AD144=Categories!C$3)), Categories!D$3, IF(OR(AND(AD144&lt;&gt;AE144, AND(AD144&lt;&gt;Categories!C$3, AE144&lt;&gt;Categories!C$3)), AND(AE144&lt;&gt;AF144, AND(AF144&lt;&gt;Categories!C$3, AE144&lt;&gt;Categories!C$3)), AND(AD144&lt;&gt;AF144, AND(AD144&lt;&gt;Categories!C$3, AF144&lt;&gt;Categories!C$3))), Categories!D$2, Categories!D$1)))</f>
        <v/>
      </c>
      <c r="AN144" s="19" t="s">
        <v>813</v>
      </c>
      <c r="AO144" s="6"/>
      <c r="AP144" s="6"/>
      <c r="AQ144" s="6"/>
      <c r="AR144" s="6"/>
    </row>
    <row r="145">
      <c r="A145" s="6" t="s">
        <v>814</v>
      </c>
      <c r="B145" s="6" t="s">
        <v>815</v>
      </c>
      <c r="C145" s="6" t="s">
        <v>816</v>
      </c>
      <c r="D145" s="9"/>
      <c r="E145" s="9"/>
      <c r="F145" s="9"/>
      <c r="G145" s="9"/>
      <c r="H145" s="9"/>
      <c r="I145" s="9"/>
      <c r="J145" s="9"/>
      <c r="K145" s="9"/>
      <c r="L145" s="6" t="s">
        <v>817</v>
      </c>
      <c r="M145" s="9"/>
      <c r="N145" s="9"/>
      <c r="O145" s="9"/>
      <c r="P145" s="9"/>
      <c r="Q145" s="9"/>
      <c r="R145" s="9"/>
      <c r="S145" s="9"/>
      <c r="T145" s="9"/>
      <c r="U145" s="6" t="s">
        <v>818</v>
      </c>
      <c r="V145" s="9"/>
      <c r="W145" s="9"/>
      <c r="X145" s="9"/>
      <c r="Y145" s="9"/>
      <c r="Z145" s="9"/>
      <c r="AA145" s="9"/>
      <c r="AB145" s="9"/>
      <c r="AC145" s="9"/>
      <c r="AD145" s="6" t="str">
        <f>IF(J145="", "",IF(J145=Categories!A$1, Categories!C$1, IF(J145=Categories!A$2, Categories!C$2, IF(AND(J145=Categories!A$3, K145=Categories!B$2), Categories!C$1, IF(AND(J145=Categories!A$3, OR(K145=Categories!B$1, K145=Categories!B$3)), Categories!C$2, Categories!C$3)))))</f>
        <v/>
      </c>
      <c r="AE145" s="6" t="str">
        <f>IF(S145="", "", IF(S145=Categories!A$1, Categories!C$1, IF(S145=Categories!A$2, Categories!C$2, IF(AND(S145=Categories!A$3, T145=Categories!B$2), Categories!C$1, IF(AND(S145=Categories!A$3, OR(T145=Categories!B$1, T145=Categories!B$3)), Categories!C$2, Categories!C$3)))))</f>
        <v/>
      </c>
      <c r="AF145" s="10" t="str">
        <f>IF(AB145="", "", IF(AB145=Categories!A$1, Categories!C$1, IF(AB145=Categories!A$2, Categories!C$2, IF(AND(AB145=Categories!A$3, AC145=Categories!B$2), Categories!C$1, IF(AND(AB145=Categories!A$3, OR(AC145=Categories!B$1, AC145=Categories!B$3)), Categories!C$2, Categories!C$3)))))</f>
        <v/>
      </c>
      <c r="AG145" s="9">
        <f t="shared" ref="AG145:AK145" si="152">D145+M145+V145</f>
        <v>0</v>
      </c>
      <c r="AH145" s="9">
        <f t="shared" si="152"/>
        <v>0</v>
      </c>
      <c r="AI145" s="9">
        <f t="shared" si="152"/>
        <v>0</v>
      </c>
      <c r="AJ145" s="9">
        <f t="shared" si="152"/>
        <v>0</v>
      </c>
      <c r="AK145" s="9">
        <f t="shared" si="152"/>
        <v>0</v>
      </c>
      <c r="AL145" s="9">
        <f>COUNTIF(AD145:AF145, Categories!C$1)</f>
        <v>0</v>
      </c>
      <c r="AM145" s="12" t="str">
        <f>IF(AD145="", "", IF(OR(AND(AD145=AE145, AD145=Categories!C$3), AND(AE145=AF145,AE145=Categories!C$3), AND(AD145=AF145, AD145=Categories!C$3)), Categories!D$3, IF(OR(AND(AD145&lt;&gt;AE145, AND(AD145&lt;&gt;Categories!C$3, AE145&lt;&gt;Categories!C$3)), AND(AE145&lt;&gt;AF145, AND(AF145&lt;&gt;Categories!C$3, AE145&lt;&gt;Categories!C$3)), AND(AD145&lt;&gt;AF145, AND(AD145&lt;&gt;Categories!C$3, AF145&lt;&gt;Categories!C$3))), Categories!D$2, Categories!D$1)))</f>
        <v/>
      </c>
      <c r="AN145" s="23" t="s">
        <v>58</v>
      </c>
      <c r="AO145" s="6"/>
      <c r="AP145" s="6"/>
      <c r="AQ145" s="6"/>
      <c r="AR145" s="6"/>
    </row>
    <row r="146">
      <c r="A146" s="6" t="s">
        <v>819</v>
      </c>
      <c r="B146" s="6" t="s">
        <v>820</v>
      </c>
      <c r="C146" s="6" t="s">
        <v>821</v>
      </c>
      <c r="D146" s="9"/>
      <c r="E146" s="9"/>
      <c r="F146" s="9"/>
      <c r="G146" s="9"/>
      <c r="H146" s="9"/>
      <c r="I146" s="9"/>
      <c r="J146" s="9"/>
      <c r="K146" s="9"/>
      <c r="L146" s="6" t="s">
        <v>822</v>
      </c>
      <c r="M146" s="9"/>
      <c r="N146" s="9"/>
      <c r="O146" s="9"/>
      <c r="P146" s="9"/>
      <c r="Q146" s="9"/>
      <c r="R146" s="9"/>
      <c r="S146" s="9"/>
      <c r="T146" s="9"/>
      <c r="U146" s="6" t="s">
        <v>823</v>
      </c>
      <c r="V146" s="9"/>
      <c r="W146" s="9"/>
      <c r="X146" s="9"/>
      <c r="Y146" s="9"/>
      <c r="Z146" s="9"/>
      <c r="AA146" s="9"/>
      <c r="AB146" s="9"/>
      <c r="AC146" s="9"/>
      <c r="AD146" s="6" t="str">
        <f>IF(J146="", "",IF(J146=Categories!A$1, Categories!C$1, IF(J146=Categories!A$2, Categories!C$2, IF(AND(J146=Categories!A$3, K146=Categories!B$2), Categories!C$1, IF(AND(J146=Categories!A$3, OR(K146=Categories!B$1, K146=Categories!B$3)), Categories!C$2, Categories!C$3)))))</f>
        <v/>
      </c>
      <c r="AE146" s="6" t="str">
        <f>IF(S146="", "", IF(S146=Categories!A$1, Categories!C$1, IF(S146=Categories!A$2, Categories!C$2, IF(AND(S146=Categories!A$3, T146=Categories!B$2), Categories!C$1, IF(AND(S146=Categories!A$3, OR(T146=Categories!B$1, T146=Categories!B$3)), Categories!C$2, Categories!C$3)))))</f>
        <v/>
      </c>
      <c r="AF146" s="10" t="str">
        <f>IF(AB146="", "", IF(AB146=Categories!A$1, Categories!C$1, IF(AB146=Categories!A$2, Categories!C$2, IF(AND(AB146=Categories!A$3, AC146=Categories!B$2), Categories!C$1, IF(AND(AB146=Categories!A$3, OR(AC146=Categories!B$1, AC146=Categories!B$3)), Categories!C$2, Categories!C$3)))))</f>
        <v/>
      </c>
      <c r="AG146" s="9">
        <f t="shared" ref="AG146:AK146" si="153">D146+M146+V146</f>
        <v>0</v>
      </c>
      <c r="AH146" s="9">
        <f t="shared" si="153"/>
        <v>0</v>
      </c>
      <c r="AI146" s="9">
        <f t="shared" si="153"/>
        <v>0</v>
      </c>
      <c r="AJ146" s="9">
        <f t="shared" si="153"/>
        <v>0</v>
      </c>
      <c r="AK146" s="9">
        <f t="shared" si="153"/>
        <v>0</v>
      </c>
      <c r="AL146" s="9">
        <f>COUNTIF(AD146:AF146, Categories!C$1)</f>
        <v>0</v>
      </c>
      <c r="AM146" s="12" t="str">
        <f>IF(AD146="", "", IF(OR(AND(AD146=AE146, AD146=Categories!C$3), AND(AE146=AF146,AE146=Categories!C$3), AND(AD146=AF146, AD146=Categories!C$3)), Categories!D$3, IF(OR(AND(AD146&lt;&gt;AE146, AND(AD146&lt;&gt;Categories!C$3, AE146&lt;&gt;Categories!C$3)), AND(AE146&lt;&gt;AF146, AND(AF146&lt;&gt;Categories!C$3, AE146&lt;&gt;Categories!C$3)), AND(AD146&lt;&gt;AF146, AND(AD146&lt;&gt;Categories!C$3, AF146&lt;&gt;Categories!C$3))), Categories!D$2, Categories!D$1)))</f>
        <v/>
      </c>
      <c r="AN146" s="23" t="s">
        <v>58</v>
      </c>
      <c r="AO146" s="6"/>
      <c r="AP146" s="6"/>
      <c r="AQ146" s="6"/>
      <c r="AR146" s="6"/>
    </row>
    <row r="147">
      <c r="A147" s="6" t="s">
        <v>824</v>
      </c>
      <c r="B147" s="6" t="s">
        <v>825</v>
      </c>
      <c r="C147" s="6" t="s">
        <v>826</v>
      </c>
      <c r="D147" s="9"/>
      <c r="E147" s="9"/>
      <c r="F147" s="9"/>
      <c r="G147" s="9"/>
      <c r="H147" s="9"/>
      <c r="I147" s="9"/>
      <c r="J147" s="9"/>
      <c r="K147" s="9"/>
      <c r="L147" s="6" t="s">
        <v>827</v>
      </c>
      <c r="M147" s="9"/>
      <c r="N147" s="9"/>
      <c r="O147" s="9"/>
      <c r="P147" s="9"/>
      <c r="Q147" s="9"/>
      <c r="R147" s="9"/>
      <c r="S147" s="9"/>
      <c r="T147" s="9"/>
      <c r="U147" s="6" t="s">
        <v>828</v>
      </c>
      <c r="V147" s="9"/>
      <c r="W147" s="9"/>
      <c r="X147" s="9"/>
      <c r="Y147" s="9"/>
      <c r="Z147" s="9"/>
      <c r="AA147" s="9"/>
      <c r="AB147" s="9"/>
      <c r="AC147" s="9"/>
      <c r="AD147" s="6" t="str">
        <f>IF(J147="", "",IF(J147=Categories!A$1, Categories!C$1, IF(J147=Categories!A$2, Categories!C$2, IF(AND(J147=Categories!A$3, K147=Categories!B$2), Categories!C$1, IF(AND(J147=Categories!A$3, OR(K147=Categories!B$1, K147=Categories!B$3)), Categories!C$2, Categories!C$3)))))</f>
        <v/>
      </c>
      <c r="AE147" s="6" t="str">
        <f>IF(S147="", "", IF(S147=Categories!A$1, Categories!C$1, IF(S147=Categories!A$2, Categories!C$2, IF(AND(S147=Categories!A$3, T147=Categories!B$2), Categories!C$1, IF(AND(S147=Categories!A$3, OR(T147=Categories!B$1, T147=Categories!B$3)), Categories!C$2, Categories!C$3)))))</f>
        <v/>
      </c>
      <c r="AF147" s="10" t="str">
        <f>IF(AB147="", "", IF(AB147=Categories!A$1, Categories!C$1, IF(AB147=Categories!A$2, Categories!C$2, IF(AND(AB147=Categories!A$3, AC147=Categories!B$2), Categories!C$1, IF(AND(AB147=Categories!A$3, OR(AC147=Categories!B$1, AC147=Categories!B$3)), Categories!C$2, Categories!C$3)))))</f>
        <v/>
      </c>
      <c r="AG147" s="9">
        <f t="shared" ref="AG147:AK147" si="154">D147+M147+V147</f>
        <v>0</v>
      </c>
      <c r="AH147" s="9">
        <f t="shared" si="154"/>
        <v>0</v>
      </c>
      <c r="AI147" s="9">
        <f t="shared" si="154"/>
        <v>0</v>
      </c>
      <c r="AJ147" s="9">
        <f t="shared" si="154"/>
        <v>0</v>
      </c>
      <c r="AK147" s="9">
        <f t="shared" si="154"/>
        <v>0</v>
      </c>
      <c r="AL147" s="9">
        <f>COUNTIF(AD147:AF147, Categories!C$1)</f>
        <v>0</v>
      </c>
      <c r="AM147" s="12" t="str">
        <f>IF(AD147="", "", IF(OR(AND(AD147=AE147, AD147=Categories!C$3), AND(AE147=AF147,AE147=Categories!C$3), AND(AD147=AF147, AD147=Categories!C$3)), Categories!D$3, IF(OR(AND(AD147&lt;&gt;AE147, AND(AD147&lt;&gt;Categories!C$3, AE147&lt;&gt;Categories!C$3)), AND(AE147&lt;&gt;AF147, AND(AF147&lt;&gt;Categories!C$3, AE147&lt;&gt;Categories!C$3)), AND(AD147&lt;&gt;AF147, AND(AD147&lt;&gt;Categories!C$3, AF147&lt;&gt;Categories!C$3))), Categories!D$2, Categories!D$1)))</f>
        <v/>
      </c>
      <c r="AN147" s="19" t="s">
        <v>829</v>
      </c>
      <c r="AO147" s="6"/>
      <c r="AP147" s="6"/>
      <c r="AQ147" s="6"/>
      <c r="AR147" s="6"/>
    </row>
    <row r="148">
      <c r="A148" s="6" t="s">
        <v>830</v>
      </c>
      <c r="B148" s="6" t="s">
        <v>831</v>
      </c>
      <c r="C148" s="6" t="s">
        <v>832</v>
      </c>
      <c r="D148" s="9"/>
      <c r="E148" s="9"/>
      <c r="F148" s="9"/>
      <c r="G148" s="9"/>
      <c r="H148" s="9"/>
      <c r="I148" s="9"/>
      <c r="J148" s="9"/>
      <c r="K148" s="9"/>
      <c r="L148" s="6" t="s">
        <v>833</v>
      </c>
      <c r="M148" s="9"/>
      <c r="N148" s="9"/>
      <c r="O148" s="9"/>
      <c r="P148" s="9"/>
      <c r="Q148" s="9"/>
      <c r="R148" s="9"/>
      <c r="S148" s="9"/>
      <c r="T148" s="9"/>
      <c r="U148" s="6"/>
      <c r="V148" s="9"/>
      <c r="W148" s="9"/>
      <c r="X148" s="9"/>
      <c r="Y148" s="9"/>
      <c r="Z148" s="9"/>
      <c r="AA148" s="9"/>
      <c r="AB148" s="9"/>
      <c r="AC148" s="9"/>
      <c r="AD148" s="6" t="str">
        <f>IF(J148="", "",IF(J148=Categories!A$1, Categories!C$1, IF(J148=Categories!A$2, Categories!C$2, IF(AND(J148=Categories!A$3, K148=Categories!B$2), Categories!C$1, IF(AND(J148=Categories!A$3, OR(K148=Categories!B$1, K148=Categories!B$3)), Categories!C$2, Categories!C$3)))))</f>
        <v/>
      </c>
      <c r="AE148" s="6" t="str">
        <f>IF(S148="", "", IF(S148=Categories!A$1, Categories!C$1, IF(S148=Categories!A$2, Categories!C$2, IF(AND(S148=Categories!A$3, T148=Categories!B$2), Categories!C$1, IF(AND(S148=Categories!A$3, OR(T148=Categories!B$1, T148=Categories!B$3)), Categories!C$2, Categories!C$3)))))</f>
        <v/>
      </c>
      <c r="AF148" s="10" t="str">
        <f>IF(AB148="", "", IF(AB148=Categories!A$1, Categories!C$1, IF(AB148=Categories!A$2, Categories!C$2, IF(AND(AB148=Categories!A$3, AC148=Categories!B$2), Categories!C$1, IF(AND(AB148=Categories!A$3, OR(AC148=Categories!B$1, AC148=Categories!B$3)), Categories!C$2, Categories!C$3)))))</f>
        <v/>
      </c>
      <c r="AG148" s="9">
        <f t="shared" ref="AG148:AK148" si="155">D148+M148+V148</f>
        <v>0</v>
      </c>
      <c r="AH148" s="9">
        <f t="shared" si="155"/>
        <v>0</v>
      </c>
      <c r="AI148" s="9">
        <f t="shared" si="155"/>
        <v>0</v>
      </c>
      <c r="AJ148" s="9">
        <f t="shared" si="155"/>
        <v>0</v>
      </c>
      <c r="AK148" s="9">
        <f t="shared" si="155"/>
        <v>0</v>
      </c>
      <c r="AL148" s="9">
        <f>COUNTIF(AD148:AF148, Categories!C$1)</f>
        <v>0</v>
      </c>
      <c r="AM148" s="12" t="str">
        <f>IF(AD148="", "", IF(OR(AND(AD148=AE148, AD148=Categories!C$3), AND(AE148=AF148,AE148=Categories!C$3), AND(AD148=AF148, AD148=Categories!C$3)), Categories!D$3, IF(OR(AND(AD148&lt;&gt;AE148, AND(AD148&lt;&gt;Categories!C$3, AE148&lt;&gt;Categories!C$3)), AND(AE148&lt;&gt;AF148, AND(AF148&lt;&gt;Categories!C$3, AE148&lt;&gt;Categories!C$3)), AND(AD148&lt;&gt;AF148, AND(AD148&lt;&gt;Categories!C$3, AF148&lt;&gt;Categories!C$3))), Categories!D$2, Categories!D$1)))</f>
        <v/>
      </c>
      <c r="AN148" s="19" t="s">
        <v>834</v>
      </c>
      <c r="AO148" s="6"/>
      <c r="AP148" s="6"/>
      <c r="AQ148" s="6"/>
      <c r="AR148" s="6"/>
    </row>
    <row r="149">
      <c r="A149" s="6" t="s">
        <v>835</v>
      </c>
      <c r="B149" s="6" t="s">
        <v>836</v>
      </c>
      <c r="C149" s="6" t="s">
        <v>837</v>
      </c>
      <c r="D149" s="9"/>
      <c r="E149" s="9"/>
      <c r="F149" s="9"/>
      <c r="G149" s="9"/>
      <c r="H149" s="9"/>
      <c r="I149" s="9"/>
      <c r="J149" s="9"/>
      <c r="K149" s="9"/>
      <c r="L149" s="6" t="s">
        <v>838</v>
      </c>
      <c r="M149" s="9"/>
      <c r="N149" s="9"/>
      <c r="O149" s="9"/>
      <c r="P149" s="9"/>
      <c r="Q149" s="9"/>
      <c r="R149" s="9"/>
      <c r="S149" s="9"/>
      <c r="T149" s="9"/>
      <c r="U149" s="6" t="s">
        <v>434</v>
      </c>
      <c r="V149" s="9"/>
      <c r="W149" s="9"/>
      <c r="X149" s="9"/>
      <c r="Y149" s="9"/>
      <c r="Z149" s="9"/>
      <c r="AA149" s="9"/>
      <c r="AB149" s="9"/>
      <c r="AC149" s="9"/>
      <c r="AD149" s="6" t="str">
        <f>IF(J149="", "",IF(J149=Categories!A$1, Categories!C$1, IF(J149=Categories!A$2, Categories!C$2, IF(AND(J149=Categories!A$3, K149=Categories!B$2), Categories!C$1, IF(AND(J149=Categories!A$3, OR(K149=Categories!B$1, K149=Categories!B$3)), Categories!C$2, Categories!C$3)))))</f>
        <v/>
      </c>
      <c r="AE149" s="6" t="str">
        <f>IF(S149="", "", IF(S149=Categories!A$1, Categories!C$1, IF(S149=Categories!A$2, Categories!C$2, IF(AND(S149=Categories!A$3, T149=Categories!B$2), Categories!C$1, IF(AND(S149=Categories!A$3, OR(T149=Categories!B$1, T149=Categories!B$3)), Categories!C$2, Categories!C$3)))))</f>
        <v/>
      </c>
      <c r="AF149" s="10" t="str">
        <f>IF(AB149="", "", IF(AB149=Categories!A$1, Categories!C$1, IF(AB149=Categories!A$2, Categories!C$2, IF(AND(AB149=Categories!A$3, AC149=Categories!B$2), Categories!C$1, IF(AND(AB149=Categories!A$3, OR(AC149=Categories!B$1, AC149=Categories!B$3)), Categories!C$2, Categories!C$3)))))</f>
        <v/>
      </c>
      <c r="AG149" s="9">
        <f t="shared" ref="AG149:AK149" si="156">D149+M149+V149</f>
        <v>0</v>
      </c>
      <c r="AH149" s="9">
        <f t="shared" si="156"/>
        <v>0</v>
      </c>
      <c r="AI149" s="9">
        <f t="shared" si="156"/>
        <v>0</v>
      </c>
      <c r="AJ149" s="9">
        <f t="shared" si="156"/>
        <v>0</v>
      </c>
      <c r="AK149" s="9">
        <f t="shared" si="156"/>
        <v>0</v>
      </c>
      <c r="AL149" s="9">
        <f>COUNTIF(AD149:AF149, Categories!C$1)</f>
        <v>0</v>
      </c>
      <c r="AM149" s="12" t="str">
        <f>IF(AD149="", "", IF(OR(AND(AD149=AE149, AD149=Categories!C$3), AND(AE149=AF149,AE149=Categories!C$3), AND(AD149=AF149, AD149=Categories!C$3)), Categories!D$3, IF(OR(AND(AD149&lt;&gt;AE149, AND(AD149&lt;&gt;Categories!C$3, AE149&lt;&gt;Categories!C$3)), AND(AE149&lt;&gt;AF149, AND(AF149&lt;&gt;Categories!C$3, AE149&lt;&gt;Categories!C$3)), AND(AD149&lt;&gt;AF149, AND(AD149&lt;&gt;Categories!C$3, AF149&lt;&gt;Categories!C$3))), Categories!D$2, Categories!D$1)))</f>
        <v/>
      </c>
      <c r="AN149" s="19" t="s">
        <v>839</v>
      </c>
      <c r="AO149" s="6"/>
      <c r="AP149" s="6"/>
      <c r="AQ149" s="6"/>
      <c r="AR149" s="6"/>
    </row>
    <row r="150">
      <c r="A150" s="6" t="s">
        <v>840</v>
      </c>
      <c r="B150" s="6" t="s">
        <v>841</v>
      </c>
      <c r="C150" s="6" t="s">
        <v>842</v>
      </c>
      <c r="D150" s="9"/>
      <c r="E150" s="9"/>
      <c r="F150" s="9"/>
      <c r="G150" s="9"/>
      <c r="H150" s="9"/>
      <c r="I150" s="9"/>
      <c r="J150" s="9"/>
      <c r="K150" s="9"/>
      <c r="L150" s="6" t="s">
        <v>106</v>
      </c>
      <c r="M150" s="9"/>
      <c r="N150" s="9"/>
      <c r="O150" s="9"/>
      <c r="P150" s="9"/>
      <c r="Q150" s="9"/>
      <c r="R150" s="9"/>
      <c r="S150" s="9"/>
      <c r="T150" s="9"/>
      <c r="U150" s="6" t="s">
        <v>843</v>
      </c>
      <c r="V150" s="9"/>
      <c r="W150" s="9"/>
      <c r="X150" s="9"/>
      <c r="Y150" s="9"/>
      <c r="Z150" s="9"/>
      <c r="AA150" s="9"/>
      <c r="AB150" s="9"/>
      <c r="AC150" s="9"/>
      <c r="AD150" s="6" t="str">
        <f>IF(J150="", "",IF(J150=Categories!A$1, Categories!C$1, IF(J150=Categories!A$2, Categories!C$2, IF(AND(J150=Categories!A$3, K150=Categories!B$2), Categories!C$1, IF(AND(J150=Categories!A$3, OR(K150=Categories!B$1, K150=Categories!B$3)), Categories!C$2, Categories!C$3)))))</f>
        <v/>
      </c>
      <c r="AE150" s="6" t="str">
        <f>IF(S150="", "", IF(S150=Categories!A$1, Categories!C$1, IF(S150=Categories!A$2, Categories!C$2, IF(AND(S150=Categories!A$3, T150=Categories!B$2), Categories!C$1, IF(AND(S150=Categories!A$3, OR(T150=Categories!B$1, T150=Categories!B$3)), Categories!C$2, Categories!C$3)))))</f>
        <v/>
      </c>
      <c r="AF150" s="10" t="str">
        <f>IF(AB150="", "", IF(AB150=Categories!A$1, Categories!C$1, IF(AB150=Categories!A$2, Categories!C$2, IF(AND(AB150=Categories!A$3, AC150=Categories!B$2), Categories!C$1, IF(AND(AB150=Categories!A$3, OR(AC150=Categories!B$1, AC150=Categories!B$3)), Categories!C$2, Categories!C$3)))))</f>
        <v/>
      </c>
      <c r="AG150" s="9">
        <f t="shared" ref="AG150:AK150" si="157">D150+M150+V150</f>
        <v>0</v>
      </c>
      <c r="AH150" s="9">
        <f t="shared" si="157"/>
        <v>0</v>
      </c>
      <c r="AI150" s="9">
        <f t="shared" si="157"/>
        <v>0</v>
      </c>
      <c r="AJ150" s="9">
        <f t="shared" si="157"/>
        <v>0</v>
      </c>
      <c r="AK150" s="9">
        <f t="shared" si="157"/>
        <v>0</v>
      </c>
      <c r="AL150" s="9">
        <f>COUNTIF(AD150:AF150, Categories!C$1)</f>
        <v>0</v>
      </c>
      <c r="AM150" s="12" t="str">
        <f>IF(AD150="", "", IF(OR(AND(AD150=AE150, AD150=Categories!C$3), AND(AE150=AF150,AE150=Categories!C$3), AND(AD150=AF150, AD150=Categories!C$3)), Categories!D$3, IF(OR(AND(AD150&lt;&gt;AE150, AND(AD150&lt;&gt;Categories!C$3, AE150&lt;&gt;Categories!C$3)), AND(AE150&lt;&gt;AF150, AND(AF150&lt;&gt;Categories!C$3, AE150&lt;&gt;Categories!C$3)), AND(AD150&lt;&gt;AF150, AND(AD150&lt;&gt;Categories!C$3, AF150&lt;&gt;Categories!C$3))), Categories!D$2, Categories!D$1)))</f>
        <v/>
      </c>
      <c r="AN150" s="19" t="s">
        <v>844</v>
      </c>
      <c r="AO150" s="6"/>
      <c r="AP150" s="6"/>
      <c r="AQ150" s="6"/>
      <c r="AR150" s="6"/>
    </row>
    <row r="151">
      <c r="A151" s="6" t="s">
        <v>845</v>
      </c>
      <c r="B151" s="6" t="s">
        <v>846</v>
      </c>
      <c r="C151" s="6" t="s">
        <v>847</v>
      </c>
      <c r="D151" s="9"/>
      <c r="E151" s="9"/>
      <c r="F151" s="9"/>
      <c r="G151" s="9"/>
      <c r="H151" s="9"/>
      <c r="I151" s="9"/>
      <c r="J151" s="9"/>
      <c r="K151" s="9"/>
      <c r="L151" s="6" t="s">
        <v>848</v>
      </c>
      <c r="M151" s="9"/>
      <c r="N151" s="9"/>
      <c r="O151" s="9"/>
      <c r="P151" s="9"/>
      <c r="Q151" s="9"/>
      <c r="R151" s="9"/>
      <c r="S151" s="9"/>
      <c r="T151" s="9"/>
      <c r="U151" s="6" t="s">
        <v>849</v>
      </c>
      <c r="V151" s="9"/>
      <c r="W151" s="9"/>
      <c r="X151" s="9"/>
      <c r="Y151" s="9"/>
      <c r="Z151" s="9"/>
      <c r="AA151" s="9"/>
      <c r="AB151" s="9"/>
      <c r="AC151" s="9"/>
      <c r="AD151" s="6" t="str">
        <f>IF(J151="", "",IF(J151=Categories!A$1, Categories!C$1, IF(J151=Categories!A$2, Categories!C$2, IF(AND(J151=Categories!A$3, K151=Categories!B$2), Categories!C$1, IF(AND(J151=Categories!A$3, OR(K151=Categories!B$1, K151=Categories!B$3)), Categories!C$2, Categories!C$3)))))</f>
        <v/>
      </c>
      <c r="AE151" s="6" t="str">
        <f>IF(S151="", "", IF(S151=Categories!A$1, Categories!C$1, IF(S151=Categories!A$2, Categories!C$2, IF(AND(S151=Categories!A$3, T151=Categories!B$2), Categories!C$1, IF(AND(S151=Categories!A$3, OR(T151=Categories!B$1, T151=Categories!B$3)), Categories!C$2, Categories!C$3)))))</f>
        <v/>
      </c>
      <c r="AF151" s="10" t="str">
        <f>IF(AB151="", "", IF(AB151=Categories!A$1, Categories!C$1, IF(AB151=Categories!A$2, Categories!C$2, IF(AND(AB151=Categories!A$3, AC151=Categories!B$2), Categories!C$1, IF(AND(AB151=Categories!A$3, OR(AC151=Categories!B$1, AC151=Categories!B$3)), Categories!C$2, Categories!C$3)))))</f>
        <v/>
      </c>
      <c r="AG151" s="9">
        <f t="shared" ref="AG151:AK151" si="158">D151+M151+V151</f>
        <v>0</v>
      </c>
      <c r="AH151" s="9">
        <f t="shared" si="158"/>
        <v>0</v>
      </c>
      <c r="AI151" s="9">
        <f t="shared" si="158"/>
        <v>0</v>
      </c>
      <c r="AJ151" s="9">
        <f t="shared" si="158"/>
        <v>0</v>
      </c>
      <c r="AK151" s="9">
        <f t="shared" si="158"/>
        <v>0</v>
      </c>
      <c r="AL151" s="9">
        <f>COUNTIF(AD151:AF151, Categories!C$1)</f>
        <v>0</v>
      </c>
      <c r="AM151" s="12" t="str">
        <f>IF(AD151="", "", IF(OR(AND(AD151=AE151, AD151=Categories!C$3), AND(AE151=AF151,AE151=Categories!C$3), AND(AD151=AF151, AD151=Categories!C$3)), Categories!D$3, IF(OR(AND(AD151&lt;&gt;AE151, AND(AD151&lt;&gt;Categories!C$3, AE151&lt;&gt;Categories!C$3)), AND(AE151&lt;&gt;AF151, AND(AF151&lt;&gt;Categories!C$3, AE151&lt;&gt;Categories!C$3)), AND(AD151&lt;&gt;AF151, AND(AD151&lt;&gt;Categories!C$3, AF151&lt;&gt;Categories!C$3))), Categories!D$2, Categories!D$1)))</f>
        <v/>
      </c>
      <c r="AN151" s="23" t="s">
        <v>58</v>
      </c>
      <c r="AO151" s="6"/>
      <c r="AP151" s="6"/>
      <c r="AQ151" s="6"/>
      <c r="AR151" s="6"/>
    </row>
    <row r="152">
      <c r="A152" s="6" t="s">
        <v>850</v>
      </c>
      <c r="B152" s="6" t="s">
        <v>851</v>
      </c>
      <c r="C152" s="6" t="s">
        <v>852</v>
      </c>
      <c r="D152" s="9"/>
      <c r="E152" s="9"/>
      <c r="F152" s="9"/>
      <c r="G152" s="9"/>
      <c r="H152" s="9"/>
      <c r="I152" s="9"/>
      <c r="J152" s="9"/>
      <c r="K152" s="9"/>
      <c r="L152" s="6" t="s">
        <v>853</v>
      </c>
      <c r="M152" s="9"/>
      <c r="N152" s="9"/>
      <c r="O152" s="9"/>
      <c r="P152" s="9"/>
      <c r="Q152" s="9"/>
      <c r="R152" s="9"/>
      <c r="S152" s="9"/>
      <c r="T152" s="9"/>
      <c r="U152" s="6" t="s">
        <v>854</v>
      </c>
      <c r="V152" s="9"/>
      <c r="W152" s="9"/>
      <c r="X152" s="9"/>
      <c r="Y152" s="9"/>
      <c r="Z152" s="9"/>
      <c r="AA152" s="9"/>
      <c r="AB152" s="9"/>
      <c r="AC152" s="9"/>
      <c r="AD152" s="6" t="str">
        <f>IF(J152="", "",IF(J152=Categories!A$1, Categories!C$1, IF(J152=Categories!A$2, Categories!C$2, IF(AND(J152=Categories!A$3, K152=Categories!B$2), Categories!C$1, IF(AND(J152=Categories!A$3, OR(K152=Categories!B$1, K152=Categories!B$3)), Categories!C$2, Categories!C$3)))))</f>
        <v/>
      </c>
      <c r="AE152" s="6" t="str">
        <f>IF(S152="", "", IF(S152=Categories!A$1, Categories!C$1, IF(S152=Categories!A$2, Categories!C$2, IF(AND(S152=Categories!A$3, T152=Categories!B$2), Categories!C$1, IF(AND(S152=Categories!A$3, OR(T152=Categories!B$1, T152=Categories!B$3)), Categories!C$2, Categories!C$3)))))</f>
        <v/>
      </c>
      <c r="AF152" s="10" t="str">
        <f>IF(AB152="", "", IF(AB152=Categories!A$1, Categories!C$1, IF(AB152=Categories!A$2, Categories!C$2, IF(AND(AB152=Categories!A$3, AC152=Categories!B$2), Categories!C$1, IF(AND(AB152=Categories!A$3, OR(AC152=Categories!B$1, AC152=Categories!B$3)), Categories!C$2, Categories!C$3)))))</f>
        <v/>
      </c>
      <c r="AG152" s="9">
        <f t="shared" ref="AG152:AK152" si="159">D152+M152+V152</f>
        <v>0</v>
      </c>
      <c r="AH152" s="9">
        <f t="shared" si="159"/>
        <v>0</v>
      </c>
      <c r="AI152" s="9">
        <f t="shared" si="159"/>
        <v>0</v>
      </c>
      <c r="AJ152" s="9">
        <f t="shared" si="159"/>
        <v>0</v>
      </c>
      <c r="AK152" s="9">
        <f t="shared" si="159"/>
        <v>0</v>
      </c>
      <c r="AL152" s="9">
        <f>COUNTIF(AD152:AF152, Categories!C$1)</f>
        <v>0</v>
      </c>
      <c r="AM152" s="12" t="str">
        <f>IF(AD152="", "", IF(OR(AND(AD152=AE152, AD152=Categories!C$3), AND(AE152=AF152,AE152=Categories!C$3), AND(AD152=AF152, AD152=Categories!C$3)), Categories!D$3, IF(OR(AND(AD152&lt;&gt;AE152, AND(AD152&lt;&gt;Categories!C$3, AE152&lt;&gt;Categories!C$3)), AND(AE152&lt;&gt;AF152, AND(AF152&lt;&gt;Categories!C$3, AE152&lt;&gt;Categories!C$3)), AND(AD152&lt;&gt;AF152, AND(AD152&lt;&gt;Categories!C$3, AF152&lt;&gt;Categories!C$3))), Categories!D$2, Categories!D$1)))</f>
        <v/>
      </c>
      <c r="AN152" s="19" t="s">
        <v>855</v>
      </c>
      <c r="AO152" s="6"/>
      <c r="AP152" s="6"/>
      <c r="AQ152" s="6"/>
      <c r="AR152" s="6"/>
    </row>
    <row r="153">
      <c r="A153" s="6" t="s">
        <v>856</v>
      </c>
      <c r="B153" s="6" t="s">
        <v>857</v>
      </c>
      <c r="C153" s="6" t="s">
        <v>858</v>
      </c>
      <c r="D153" s="9"/>
      <c r="E153" s="9"/>
      <c r="F153" s="9"/>
      <c r="G153" s="9"/>
      <c r="H153" s="9"/>
      <c r="I153" s="9"/>
      <c r="J153" s="9"/>
      <c r="K153" s="9"/>
      <c r="L153" s="6" t="s">
        <v>859</v>
      </c>
      <c r="M153" s="9"/>
      <c r="N153" s="9"/>
      <c r="O153" s="9"/>
      <c r="P153" s="9"/>
      <c r="Q153" s="9"/>
      <c r="R153" s="9"/>
      <c r="S153" s="9"/>
      <c r="T153" s="9"/>
      <c r="U153" s="6" t="s">
        <v>860</v>
      </c>
      <c r="V153" s="9"/>
      <c r="W153" s="9"/>
      <c r="X153" s="9"/>
      <c r="Y153" s="9"/>
      <c r="Z153" s="9"/>
      <c r="AA153" s="9"/>
      <c r="AB153" s="9"/>
      <c r="AC153" s="9"/>
      <c r="AD153" s="6" t="str">
        <f>IF(J153="", "",IF(J153=Categories!A$1, Categories!C$1, IF(J153=Categories!A$2, Categories!C$2, IF(AND(J153=Categories!A$3, K153=Categories!B$2), Categories!C$1, IF(AND(J153=Categories!A$3, OR(K153=Categories!B$1, K153=Categories!B$3)), Categories!C$2, Categories!C$3)))))</f>
        <v/>
      </c>
      <c r="AE153" s="6" t="str">
        <f>IF(S153="", "", IF(S153=Categories!A$1, Categories!C$1, IF(S153=Categories!A$2, Categories!C$2, IF(AND(S153=Categories!A$3, T153=Categories!B$2), Categories!C$1, IF(AND(S153=Categories!A$3, OR(T153=Categories!B$1, T153=Categories!B$3)), Categories!C$2, Categories!C$3)))))</f>
        <v/>
      </c>
      <c r="AF153" s="10" t="str">
        <f>IF(AB153="", "", IF(AB153=Categories!A$1, Categories!C$1, IF(AB153=Categories!A$2, Categories!C$2, IF(AND(AB153=Categories!A$3, AC153=Categories!B$2), Categories!C$1, IF(AND(AB153=Categories!A$3, OR(AC153=Categories!B$1, AC153=Categories!B$3)), Categories!C$2, Categories!C$3)))))</f>
        <v/>
      </c>
      <c r="AG153" s="9">
        <f t="shared" ref="AG153:AK153" si="160">D153+M153+V153</f>
        <v>0</v>
      </c>
      <c r="AH153" s="9">
        <f t="shared" si="160"/>
        <v>0</v>
      </c>
      <c r="AI153" s="9">
        <f t="shared" si="160"/>
        <v>0</v>
      </c>
      <c r="AJ153" s="9">
        <f t="shared" si="160"/>
        <v>0</v>
      </c>
      <c r="AK153" s="9">
        <f t="shared" si="160"/>
        <v>0</v>
      </c>
      <c r="AL153" s="9">
        <f>COUNTIF(AD153:AF153, Categories!C$1)</f>
        <v>0</v>
      </c>
      <c r="AM153" s="12" t="str">
        <f>IF(AD153="", "", IF(OR(AND(AD153=AE153, AD153=Categories!C$3), AND(AE153=AF153,AE153=Categories!C$3), AND(AD153=AF153, AD153=Categories!C$3)), Categories!D$3, IF(OR(AND(AD153&lt;&gt;AE153, AND(AD153&lt;&gt;Categories!C$3, AE153&lt;&gt;Categories!C$3)), AND(AE153&lt;&gt;AF153, AND(AF153&lt;&gt;Categories!C$3, AE153&lt;&gt;Categories!C$3)), AND(AD153&lt;&gt;AF153, AND(AD153&lt;&gt;Categories!C$3, AF153&lt;&gt;Categories!C$3))), Categories!D$2, Categories!D$1)))</f>
        <v/>
      </c>
      <c r="AN153" s="19" t="s">
        <v>861</v>
      </c>
      <c r="AO153" s="6"/>
      <c r="AP153" s="6"/>
      <c r="AQ153" s="6"/>
      <c r="AR153" s="6"/>
    </row>
    <row r="154">
      <c r="A154" s="6" t="s">
        <v>862</v>
      </c>
      <c r="B154" s="6" t="s">
        <v>863</v>
      </c>
      <c r="C154" s="6" t="s">
        <v>864</v>
      </c>
      <c r="D154" s="9"/>
      <c r="E154" s="9"/>
      <c r="F154" s="9"/>
      <c r="G154" s="9"/>
      <c r="H154" s="9"/>
      <c r="I154" s="9"/>
      <c r="J154" s="9"/>
      <c r="K154" s="9"/>
      <c r="L154" s="6" t="s">
        <v>865</v>
      </c>
      <c r="M154" s="9"/>
      <c r="N154" s="9"/>
      <c r="O154" s="9"/>
      <c r="P154" s="9"/>
      <c r="Q154" s="9"/>
      <c r="R154" s="9"/>
      <c r="S154" s="9"/>
      <c r="T154" s="9"/>
      <c r="U154" s="6" t="s">
        <v>866</v>
      </c>
      <c r="V154" s="9"/>
      <c r="W154" s="9"/>
      <c r="X154" s="9"/>
      <c r="Y154" s="9"/>
      <c r="Z154" s="9"/>
      <c r="AA154" s="9"/>
      <c r="AB154" s="9"/>
      <c r="AC154" s="9"/>
      <c r="AD154" s="6" t="str">
        <f>IF(J154="", "",IF(J154=Categories!A$1, Categories!C$1, IF(J154=Categories!A$2, Categories!C$2, IF(AND(J154=Categories!A$3, K154=Categories!B$2), Categories!C$1, IF(AND(J154=Categories!A$3, OR(K154=Categories!B$1, K154=Categories!B$3)), Categories!C$2, Categories!C$3)))))</f>
        <v/>
      </c>
      <c r="AE154" s="6" t="str">
        <f>IF(S154="", "", IF(S154=Categories!A$1, Categories!C$1, IF(S154=Categories!A$2, Categories!C$2, IF(AND(S154=Categories!A$3, T154=Categories!B$2), Categories!C$1, IF(AND(S154=Categories!A$3, OR(T154=Categories!B$1, T154=Categories!B$3)), Categories!C$2, Categories!C$3)))))</f>
        <v/>
      </c>
      <c r="AF154" s="10" t="str">
        <f>IF(AB154="", "", IF(AB154=Categories!A$1, Categories!C$1, IF(AB154=Categories!A$2, Categories!C$2, IF(AND(AB154=Categories!A$3, AC154=Categories!B$2), Categories!C$1, IF(AND(AB154=Categories!A$3, OR(AC154=Categories!B$1, AC154=Categories!B$3)), Categories!C$2, Categories!C$3)))))</f>
        <v/>
      </c>
      <c r="AG154" s="9">
        <f t="shared" ref="AG154:AK154" si="161">D154+M154+V154</f>
        <v>0</v>
      </c>
      <c r="AH154" s="9">
        <f t="shared" si="161"/>
        <v>0</v>
      </c>
      <c r="AI154" s="9">
        <f t="shared" si="161"/>
        <v>0</v>
      </c>
      <c r="AJ154" s="9">
        <f t="shared" si="161"/>
        <v>0</v>
      </c>
      <c r="AK154" s="9">
        <f t="shared" si="161"/>
        <v>0</v>
      </c>
      <c r="AL154" s="9">
        <f>COUNTIF(AD154:AF154, Categories!C$1)</f>
        <v>0</v>
      </c>
      <c r="AM154" s="12" t="str">
        <f>IF(AD154="", "", IF(OR(AND(AD154=AE154, AD154=Categories!C$3), AND(AE154=AF154,AE154=Categories!C$3), AND(AD154=AF154, AD154=Categories!C$3)), Categories!D$3, IF(OR(AND(AD154&lt;&gt;AE154, AND(AD154&lt;&gt;Categories!C$3, AE154&lt;&gt;Categories!C$3)), AND(AE154&lt;&gt;AF154, AND(AF154&lt;&gt;Categories!C$3, AE154&lt;&gt;Categories!C$3)), AND(AD154&lt;&gt;AF154, AND(AD154&lt;&gt;Categories!C$3, AF154&lt;&gt;Categories!C$3))), Categories!D$2, Categories!D$1)))</f>
        <v/>
      </c>
      <c r="AN154" s="19" t="s">
        <v>867</v>
      </c>
      <c r="AO154" s="6"/>
      <c r="AP154" s="6"/>
      <c r="AQ154" s="6"/>
      <c r="AR154" s="6"/>
    </row>
    <row r="155">
      <c r="A155" s="6" t="s">
        <v>868</v>
      </c>
      <c r="B155" s="6" t="s">
        <v>869</v>
      </c>
      <c r="C155" s="6" t="s">
        <v>870</v>
      </c>
      <c r="D155" s="9"/>
      <c r="E155" s="9"/>
      <c r="F155" s="9"/>
      <c r="G155" s="9"/>
      <c r="H155" s="9"/>
      <c r="I155" s="9"/>
      <c r="J155" s="9"/>
      <c r="K155" s="9"/>
      <c r="L155" s="6" t="s">
        <v>871</v>
      </c>
      <c r="M155" s="9"/>
      <c r="N155" s="9"/>
      <c r="O155" s="9"/>
      <c r="P155" s="9"/>
      <c r="Q155" s="9"/>
      <c r="R155" s="9"/>
      <c r="S155" s="9"/>
      <c r="T155" s="9"/>
      <c r="U155" s="6" t="s">
        <v>872</v>
      </c>
      <c r="V155" s="9"/>
      <c r="W155" s="9"/>
      <c r="X155" s="9"/>
      <c r="Y155" s="9"/>
      <c r="Z155" s="9"/>
      <c r="AA155" s="9"/>
      <c r="AB155" s="9"/>
      <c r="AC155" s="9"/>
      <c r="AD155" s="6" t="str">
        <f>IF(J155="", "",IF(J155=Categories!A$1, Categories!C$1, IF(J155=Categories!A$2, Categories!C$2, IF(AND(J155=Categories!A$3, K155=Categories!B$2), Categories!C$1, IF(AND(J155=Categories!A$3, OR(K155=Categories!B$1, K155=Categories!B$3)), Categories!C$2, Categories!C$3)))))</f>
        <v/>
      </c>
      <c r="AE155" s="6" t="str">
        <f>IF(S155="", "", IF(S155=Categories!A$1, Categories!C$1, IF(S155=Categories!A$2, Categories!C$2, IF(AND(S155=Categories!A$3, T155=Categories!B$2), Categories!C$1, IF(AND(S155=Categories!A$3, OR(T155=Categories!B$1, T155=Categories!B$3)), Categories!C$2, Categories!C$3)))))</f>
        <v/>
      </c>
      <c r="AF155" s="10" t="str">
        <f>IF(AB155="", "", IF(AB155=Categories!A$1, Categories!C$1, IF(AB155=Categories!A$2, Categories!C$2, IF(AND(AB155=Categories!A$3, AC155=Categories!B$2), Categories!C$1, IF(AND(AB155=Categories!A$3, OR(AC155=Categories!B$1, AC155=Categories!B$3)), Categories!C$2, Categories!C$3)))))</f>
        <v/>
      </c>
      <c r="AG155" s="9">
        <f t="shared" ref="AG155:AK155" si="162">D155+M155+V155</f>
        <v>0</v>
      </c>
      <c r="AH155" s="9">
        <f t="shared" si="162"/>
        <v>0</v>
      </c>
      <c r="AI155" s="9">
        <f t="shared" si="162"/>
        <v>0</v>
      </c>
      <c r="AJ155" s="9">
        <f t="shared" si="162"/>
        <v>0</v>
      </c>
      <c r="AK155" s="9">
        <f t="shared" si="162"/>
        <v>0</v>
      </c>
      <c r="AL155" s="9">
        <f>COUNTIF(AD155:AF155, Categories!C$1)</f>
        <v>0</v>
      </c>
      <c r="AM155" s="12" t="str">
        <f>IF(AD155="", "", IF(OR(AND(AD155=AE155, AD155=Categories!C$3), AND(AE155=AF155,AE155=Categories!C$3), AND(AD155=AF155, AD155=Categories!C$3)), Categories!D$3, IF(OR(AND(AD155&lt;&gt;AE155, AND(AD155&lt;&gt;Categories!C$3, AE155&lt;&gt;Categories!C$3)), AND(AE155&lt;&gt;AF155, AND(AF155&lt;&gt;Categories!C$3, AE155&lt;&gt;Categories!C$3)), AND(AD155&lt;&gt;AF155, AND(AD155&lt;&gt;Categories!C$3, AF155&lt;&gt;Categories!C$3))), Categories!D$2, Categories!D$1)))</f>
        <v/>
      </c>
      <c r="AN155" s="19" t="s">
        <v>873</v>
      </c>
      <c r="AO155" s="6"/>
      <c r="AP155" s="6"/>
      <c r="AQ155" s="6"/>
      <c r="AR155" s="6"/>
    </row>
    <row r="156">
      <c r="A156" s="6" t="s">
        <v>874</v>
      </c>
      <c r="B156" s="6" t="s">
        <v>875</v>
      </c>
      <c r="C156" s="6" t="s">
        <v>876</v>
      </c>
      <c r="D156" s="9"/>
      <c r="E156" s="9"/>
      <c r="F156" s="9"/>
      <c r="G156" s="9"/>
      <c r="H156" s="9"/>
      <c r="I156" s="9"/>
      <c r="J156" s="9"/>
      <c r="K156" s="9"/>
      <c r="L156" s="6" t="s">
        <v>877</v>
      </c>
      <c r="M156" s="9"/>
      <c r="N156" s="9"/>
      <c r="O156" s="9"/>
      <c r="P156" s="9"/>
      <c r="Q156" s="9"/>
      <c r="R156" s="9"/>
      <c r="S156" s="9"/>
      <c r="T156" s="9"/>
      <c r="U156" s="6" t="s">
        <v>878</v>
      </c>
      <c r="V156" s="9"/>
      <c r="W156" s="9"/>
      <c r="X156" s="9"/>
      <c r="Y156" s="9"/>
      <c r="Z156" s="9"/>
      <c r="AA156" s="9"/>
      <c r="AB156" s="9"/>
      <c r="AC156" s="9"/>
      <c r="AD156" s="6" t="str">
        <f>IF(J156="", "",IF(J156=Categories!A$1, Categories!C$1, IF(J156=Categories!A$2, Categories!C$2, IF(AND(J156=Categories!A$3, K156=Categories!B$2), Categories!C$1, IF(AND(J156=Categories!A$3, OR(K156=Categories!B$1, K156=Categories!B$3)), Categories!C$2, Categories!C$3)))))</f>
        <v/>
      </c>
      <c r="AE156" s="6" t="str">
        <f>IF(S156="", "", IF(S156=Categories!A$1, Categories!C$1, IF(S156=Categories!A$2, Categories!C$2, IF(AND(S156=Categories!A$3, T156=Categories!B$2), Categories!C$1, IF(AND(S156=Categories!A$3, OR(T156=Categories!B$1, T156=Categories!B$3)), Categories!C$2, Categories!C$3)))))</f>
        <v/>
      </c>
      <c r="AF156" s="10" t="str">
        <f>IF(AB156="", "", IF(AB156=Categories!A$1, Categories!C$1, IF(AB156=Categories!A$2, Categories!C$2, IF(AND(AB156=Categories!A$3, AC156=Categories!B$2), Categories!C$1, IF(AND(AB156=Categories!A$3, OR(AC156=Categories!B$1, AC156=Categories!B$3)), Categories!C$2, Categories!C$3)))))</f>
        <v/>
      </c>
      <c r="AG156" s="9">
        <f t="shared" ref="AG156:AK156" si="163">D156+M156+V156</f>
        <v>0</v>
      </c>
      <c r="AH156" s="9">
        <f t="shared" si="163"/>
        <v>0</v>
      </c>
      <c r="AI156" s="9">
        <f t="shared" si="163"/>
        <v>0</v>
      </c>
      <c r="AJ156" s="9">
        <f t="shared" si="163"/>
        <v>0</v>
      </c>
      <c r="AK156" s="9">
        <f t="shared" si="163"/>
        <v>0</v>
      </c>
      <c r="AL156" s="9">
        <f>COUNTIF(AD156:AF156, Categories!C$1)</f>
        <v>0</v>
      </c>
      <c r="AM156" s="12" t="str">
        <f>IF(AD156="", "", IF(OR(AND(AD156=AE156, AD156=Categories!C$3), AND(AE156=AF156,AE156=Categories!C$3), AND(AD156=AF156, AD156=Categories!C$3)), Categories!D$3, IF(OR(AND(AD156&lt;&gt;AE156, AND(AD156&lt;&gt;Categories!C$3, AE156&lt;&gt;Categories!C$3)), AND(AE156&lt;&gt;AF156, AND(AF156&lt;&gt;Categories!C$3, AE156&lt;&gt;Categories!C$3)), AND(AD156&lt;&gt;AF156, AND(AD156&lt;&gt;Categories!C$3, AF156&lt;&gt;Categories!C$3))), Categories!D$2, Categories!D$1)))</f>
        <v/>
      </c>
      <c r="AN156" s="19" t="s">
        <v>879</v>
      </c>
      <c r="AO156" s="6"/>
      <c r="AP156" s="6"/>
      <c r="AQ156" s="6"/>
      <c r="AR156" s="6"/>
    </row>
    <row r="157">
      <c r="A157" s="6" t="s">
        <v>880</v>
      </c>
      <c r="B157" s="6" t="s">
        <v>881</v>
      </c>
      <c r="C157" s="6" t="s">
        <v>882</v>
      </c>
      <c r="D157" s="9"/>
      <c r="E157" s="9"/>
      <c r="F157" s="9"/>
      <c r="G157" s="9"/>
      <c r="H157" s="9"/>
      <c r="I157" s="9"/>
      <c r="J157" s="9"/>
      <c r="K157" s="9"/>
      <c r="L157" s="6" t="s">
        <v>883</v>
      </c>
      <c r="M157" s="9"/>
      <c r="N157" s="9"/>
      <c r="O157" s="9"/>
      <c r="P157" s="9"/>
      <c r="Q157" s="9"/>
      <c r="R157" s="9"/>
      <c r="S157" s="9"/>
      <c r="T157" s="9"/>
      <c r="U157" s="6" t="s">
        <v>884</v>
      </c>
      <c r="V157" s="9"/>
      <c r="W157" s="9"/>
      <c r="X157" s="9"/>
      <c r="Y157" s="9"/>
      <c r="Z157" s="9"/>
      <c r="AA157" s="9"/>
      <c r="AB157" s="9"/>
      <c r="AC157" s="9"/>
      <c r="AD157" s="6" t="str">
        <f>IF(J157="", "",IF(J157=Categories!A$1, Categories!C$1, IF(J157=Categories!A$2, Categories!C$2, IF(AND(J157=Categories!A$3, K157=Categories!B$2), Categories!C$1, IF(AND(J157=Categories!A$3, OR(K157=Categories!B$1, K157=Categories!B$3)), Categories!C$2, Categories!C$3)))))</f>
        <v/>
      </c>
      <c r="AE157" s="6" t="str">
        <f>IF(S157="", "", IF(S157=Categories!A$1, Categories!C$1, IF(S157=Categories!A$2, Categories!C$2, IF(AND(S157=Categories!A$3, T157=Categories!B$2), Categories!C$1, IF(AND(S157=Categories!A$3, OR(T157=Categories!B$1, T157=Categories!B$3)), Categories!C$2, Categories!C$3)))))</f>
        <v/>
      </c>
      <c r="AF157" s="10" t="str">
        <f>IF(AB157="", "", IF(AB157=Categories!A$1, Categories!C$1, IF(AB157=Categories!A$2, Categories!C$2, IF(AND(AB157=Categories!A$3, AC157=Categories!B$2), Categories!C$1, IF(AND(AB157=Categories!A$3, OR(AC157=Categories!B$1, AC157=Categories!B$3)), Categories!C$2, Categories!C$3)))))</f>
        <v/>
      </c>
      <c r="AG157" s="9">
        <f t="shared" ref="AG157:AK157" si="164">D157+M157+V157</f>
        <v>0</v>
      </c>
      <c r="AH157" s="9">
        <f t="shared" si="164"/>
        <v>0</v>
      </c>
      <c r="AI157" s="9">
        <f t="shared" si="164"/>
        <v>0</v>
      </c>
      <c r="AJ157" s="9">
        <f t="shared" si="164"/>
        <v>0</v>
      </c>
      <c r="AK157" s="9">
        <f t="shared" si="164"/>
        <v>0</v>
      </c>
      <c r="AL157" s="9">
        <f>COUNTIF(AD157:AF157, Categories!C$1)</f>
        <v>0</v>
      </c>
      <c r="AM157" s="12" t="str">
        <f>IF(AD157="", "", IF(OR(AND(AD157=AE157, AD157=Categories!C$3), AND(AE157=AF157,AE157=Categories!C$3), AND(AD157=AF157, AD157=Categories!C$3)), Categories!D$3, IF(OR(AND(AD157&lt;&gt;AE157, AND(AD157&lt;&gt;Categories!C$3, AE157&lt;&gt;Categories!C$3)), AND(AE157&lt;&gt;AF157, AND(AF157&lt;&gt;Categories!C$3, AE157&lt;&gt;Categories!C$3)), AND(AD157&lt;&gt;AF157, AND(AD157&lt;&gt;Categories!C$3, AF157&lt;&gt;Categories!C$3))), Categories!D$2, Categories!D$1)))</f>
        <v/>
      </c>
      <c r="AN157" s="23" t="s">
        <v>58</v>
      </c>
      <c r="AO157" s="6"/>
      <c r="AP157" s="6"/>
      <c r="AQ157" s="6"/>
      <c r="AR157" s="6"/>
    </row>
    <row r="158">
      <c r="A158" s="6" t="s">
        <v>885</v>
      </c>
      <c r="B158" s="6" t="s">
        <v>886</v>
      </c>
      <c r="C158" s="6" t="s">
        <v>887</v>
      </c>
      <c r="D158" s="9"/>
      <c r="E158" s="9"/>
      <c r="F158" s="9"/>
      <c r="G158" s="9"/>
      <c r="H158" s="9"/>
      <c r="I158" s="9"/>
      <c r="J158" s="9"/>
      <c r="K158" s="9"/>
      <c r="L158" s="6" t="s">
        <v>888</v>
      </c>
      <c r="M158" s="9"/>
      <c r="N158" s="9"/>
      <c r="O158" s="9"/>
      <c r="P158" s="9"/>
      <c r="Q158" s="9"/>
      <c r="R158" s="9"/>
      <c r="S158" s="9"/>
      <c r="T158" s="9"/>
      <c r="U158" s="6" t="s">
        <v>889</v>
      </c>
      <c r="V158" s="9"/>
      <c r="W158" s="9"/>
      <c r="X158" s="9"/>
      <c r="Y158" s="9"/>
      <c r="Z158" s="9"/>
      <c r="AA158" s="9"/>
      <c r="AB158" s="9"/>
      <c r="AC158" s="9"/>
      <c r="AD158" s="6" t="str">
        <f>IF(J158="", "",IF(J158=Categories!A$1, Categories!C$1, IF(J158=Categories!A$2, Categories!C$2, IF(AND(J158=Categories!A$3, K158=Categories!B$2), Categories!C$1, IF(AND(J158=Categories!A$3, OR(K158=Categories!B$1, K158=Categories!B$3)), Categories!C$2, Categories!C$3)))))</f>
        <v/>
      </c>
      <c r="AE158" s="6" t="str">
        <f>IF(S158="", "", IF(S158=Categories!A$1, Categories!C$1, IF(S158=Categories!A$2, Categories!C$2, IF(AND(S158=Categories!A$3, T158=Categories!B$2), Categories!C$1, IF(AND(S158=Categories!A$3, OR(T158=Categories!B$1, T158=Categories!B$3)), Categories!C$2, Categories!C$3)))))</f>
        <v/>
      </c>
      <c r="AF158" s="10" t="str">
        <f>IF(AB158="", "", IF(AB158=Categories!A$1, Categories!C$1, IF(AB158=Categories!A$2, Categories!C$2, IF(AND(AB158=Categories!A$3, AC158=Categories!B$2), Categories!C$1, IF(AND(AB158=Categories!A$3, OR(AC158=Categories!B$1, AC158=Categories!B$3)), Categories!C$2, Categories!C$3)))))</f>
        <v/>
      </c>
      <c r="AG158" s="9">
        <f t="shared" ref="AG158:AK158" si="165">D158+M158+V158</f>
        <v>0</v>
      </c>
      <c r="AH158" s="9">
        <f t="shared" si="165"/>
        <v>0</v>
      </c>
      <c r="AI158" s="9">
        <f t="shared" si="165"/>
        <v>0</v>
      </c>
      <c r="AJ158" s="9">
        <f t="shared" si="165"/>
        <v>0</v>
      </c>
      <c r="AK158" s="9">
        <f t="shared" si="165"/>
        <v>0</v>
      </c>
      <c r="AL158" s="9">
        <f>COUNTIF(AD158:AF158, Categories!C$1)</f>
        <v>0</v>
      </c>
      <c r="AM158" s="12" t="str">
        <f>IF(AD158="", "", IF(OR(AND(AD158=AE158, AD158=Categories!C$3), AND(AE158=AF158,AE158=Categories!C$3), AND(AD158=AF158, AD158=Categories!C$3)), Categories!D$3, IF(OR(AND(AD158&lt;&gt;AE158, AND(AD158&lt;&gt;Categories!C$3, AE158&lt;&gt;Categories!C$3)), AND(AE158&lt;&gt;AF158, AND(AF158&lt;&gt;Categories!C$3, AE158&lt;&gt;Categories!C$3)), AND(AD158&lt;&gt;AF158, AND(AD158&lt;&gt;Categories!C$3, AF158&lt;&gt;Categories!C$3))), Categories!D$2, Categories!D$1)))</f>
        <v/>
      </c>
      <c r="AN158" s="19" t="s">
        <v>890</v>
      </c>
      <c r="AO158" s="6"/>
      <c r="AP158" s="6"/>
      <c r="AQ158" s="6"/>
      <c r="AR158" s="6"/>
    </row>
    <row r="159">
      <c r="A159" s="6" t="s">
        <v>891</v>
      </c>
      <c r="B159" s="6" t="s">
        <v>892</v>
      </c>
      <c r="C159" s="6" t="s">
        <v>893</v>
      </c>
      <c r="D159" s="9"/>
      <c r="E159" s="9"/>
      <c r="F159" s="9"/>
      <c r="G159" s="9"/>
      <c r="H159" s="9"/>
      <c r="I159" s="9"/>
      <c r="J159" s="9"/>
      <c r="K159" s="9"/>
      <c r="L159" s="6" t="s">
        <v>894</v>
      </c>
      <c r="M159" s="9"/>
      <c r="N159" s="9"/>
      <c r="O159" s="9"/>
      <c r="P159" s="9"/>
      <c r="Q159" s="9"/>
      <c r="R159" s="9"/>
      <c r="S159" s="9"/>
      <c r="T159" s="9"/>
      <c r="U159" s="6" t="s">
        <v>895</v>
      </c>
      <c r="V159" s="9"/>
      <c r="W159" s="9"/>
      <c r="X159" s="9"/>
      <c r="Y159" s="9"/>
      <c r="Z159" s="9"/>
      <c r="AA159" s="9"/>
      <c r="AB159" s="9"/>
      <c r="AC159" s="9"/>
      <c r="AD159" s="6" t="str">
        <f>IF(J159="", "",IF(J159=Categories!A$1, Categories!C$1, IF(J159=Categories!A$2, Categories!C$2, IF(AND(J159=Categories!A$3, K159=Categories!B$2), Categories!C$1, IF(AND(J159=Categories!A$3, OR(K159=Categories!B$1, K159=Categories!B$3)), Categories!C$2, Categories!C$3)))))</f>
        <v/>
      </c>
      <c r="AE159" s="6" t="str">
        <f>IF(S159="", "", IF(S159=Categories!A$1, Categories!C$1, IF(S159=Categories!A$2, Categories!C$2, IF(AND(S159=Categories!A$3, T159=Categories!B$2), Categories!C$1, IF(AND(S159=Categories!A$3, OR(T159=Categories!B$1, T159=Categories!B$3)), Categories!C$2, Categories!C$3)))))</f>
        <v/>
      </c>
      <c r="AF159" s="10" t="str">
        <f>IF(AB159="", "", IF(AB159=Categories!A$1, Categories!C$1, IF(AB159=Categories!A$2, Categories!C$2, IF(AND(AB159=Categories!A$3, AC159=Categories!B$2), Categories!C$1, IF(AND(AB159=Categories!A$3, OR(AC159=Categories!B$1, AC159=Categories!B$3)), Categories!C$2, Categories!C$3)))))</f>
        <v/>
      </c>
      <c r="AG159" s="9">
        <f t="shared" ref="AG159:AK159" si="166">D159+M159+V159</f>
        <v>0</v>
      </c>
      <c r="AH159" s="9">
        <f t="shared" si="166"/>
        <v>0</v>
      </c>
      <c r="AI159" s="9">
        <f t="shared" si="166"/>
        <v>0</v>
      </c>
      <c r="AJ159" s="9">
        <f t="shared" si="166"/>
        <v>0</v>
      </c>
      <c r="AK159" s="9">
        <f t="shared" si="166"/>
        <v>0</v>
      </c>
      <c r="AL159" s="9">
        <f>COUNTIF(AD159:AF159, Categories!C$1)</f>
        <v>0</v>
      </c>
      <c r="AM159" s="12" t="str">
        <f>IF(AD159="", "", IF(OR(AND(AD159=AE159, AD159=Categories!C$3), AND(AE159=AF159,AE159=Categories!C$3), AND(AD159=AF159, AD159=Categories!C$3)), Categories!D$3, IF(OR(AND(AD159&lt;&gt;AE159, AND(AD159&lt;&gt;Categories!C$3, AE159&lt;&gt;Categories!C$3)), AND(AE159&lt;&gt;AF159, AND(AF159&lt;&gt;Categories!C$3, AE159&lt;&gt;Categories!C$3)), AND(AD159&lt;&gt;AF159, AND(AD159&lt;&gt;Categories!C$3, AF159&lt;&gt;Categories!C$3))), Categories!D$2, Categories!D$1)))</f>
        <v/>
      </c>
      <c r="AN159" s="19" t="s">
        <v>896</v>
      </c>
      <c r="AO159" s="6"/>
      <c r="AP159" s="6"/>
      <c r="AQ159" s="6"/>
      <c r="AR159" s="6"/>
    </row>
    <row r="160">
      <c r="A160" s="6" t="s">
        <v>897</v>
      </c>
      <c r="B160" s="6" t="s">
        <v>898</v>
      </c>
      <c r="C160" s="6" t="s">
        <v>899</v>
      </c>
      <c r="D160" s="9"/>
      <c r="E160" s="9"/>
      <c r="F160" s="9"/>
      <c r="G160" s="9"/>
      <c r="H160" s="9"/>
      <c r="I160" s="9"/>
      <c r="J160" s="9"/>
      <c r="K160" s="9"/>
      <c r="L160" s="6" t="s">
        <v>900</v>
      </c>
      <c r="M160" s="9"/>
      <c r="N160" s="9"/>
      <c r="O160" s="9"/>
      <c r="P160" s="9"/>
      <c r="Q160" s="9"/>
      <c r="R160" s="9"/>
      <c r="S160" s="9"/>
      <c r="T160" s="9"/>
      <c r="U160" s="6" t="s">
        <v>901</v>
      </c>
      <c r="V160" s="9"/>
      <c r="W160" s="9"/>
      <c r="X160" s="9"/>
      <c r="Y160" s="9"/>
      <c r="Z160" s="9"/>
      <c r="AA160" s="9"/>
      <c r="AB160" s="9"/>
      <c r="AC160" s="9"/>
      <c r="AD160" s="6" t="str">
        <f>IF(J160="", "",IF(J160=Categories!A$1, Categories!C$1, IF(J160=Categories!A$2, Categories!C$2, IF(AND(J160=Categories!A$3, K160=Categories!B$2), Categories!C$1, IF(AND(J160=Categories!A$3, OR(K160=Categories!B$1, K160=Categories!B$3)), Categories!C$2, Categories!C$3)))))</f>
        <v/>
      </c>
      <c r="AE160" s="6" t="str">
        <f>IF(S160="", "", IF(S160=Categories!A$1, Categories!C$1, IF(S160=Categories!A$2, Categories!C$2, IF(AND(S160=Categories!A$3, T160=Categories!B$2), Categories!C$1, IF(AND(S160=Categories!A$3, OR(T160=Categories!B$1, T160=Categories!B$3)), Categories!C$2, Categories!C$3)))))</f>
        <v/>
      </c>
      <c r="AF160" s="10" t="str">
        <f>IF(AB160="", "", IF(AB160=Categories!A$1, Categories!C$1, IF(AB160=Categories!A$2, Categories!C$2, IF(AND(AB160=Categories!A$3, AC160=Categories!B$2), Categories!C$1, IF(AND(AB160=Categories!A$3, OR(AC160=Categories!B$1, AC160=Categories!B$3)), Categories!C$2, Categories!C$3)))))</f>
        <v/>
      </c>
      <c r="AG160" s="9">
        <f t="shared" ref="AG160:AK160" si="167">D160+M160+V160</f>
        <v>0</v>
      </c>
      <c r="AH160" s="9">
        <f t="shared" si="167"/>
        <v>0</v>
      </c>
      <c r="AI160" s="9">
        <f t="shared" si="167"/>
        <v>0</v>
      </c>
      <c r="AJ160" s="9">
        <f t="shared" si="167"/>
        <v>0</v>
      </c>
      <c r="AK160" s="9">
        <f t="shared" si="167"/>
        <v>0</v>
      </c>
      <c r="AL160" s="9">
        <f>COUNTIF(AD160:AF160, Categories!C$1)</f>
        <v>0</v>
      </c>
      <c r="AM160" s="12" t="str">
        <f>IF(AD160="", "", IF(OR(AND(AD160=AE160, AD160=Categories!C$3), AND(AE160=AF160,AE160=Categories!C$3), AND(AD160=AF160, AD160=Categories!C$3)), Categories!D$3, IF(OR(AND(AD160&lt;&gt;AE160, AND(AD160&lt;&gt;Categories!C$3, AE160&lt;&gt;Categories!C$3)), AND(AE160&lt;&gt;AF160, AND(AF160&lt;&gt;Categories!C$3, AE160&lt;&gt;Categories!C$3)), AND(AD160&lt;&gt;AF160, AND(AD160&lt;&gt;Categories!C$3, AF160&lt;&gt;Categories!C$3))), Categories!D$2, Categories!D$1)))</f>
        <v/>
      </c>
      <c r="AN160" s="19" t="s">
        <v>902</v>
      </c>
      <c r="AO160" s="6"/>
      <c r="AP160" s="6"/>
      <c r="AQ160" s="6"/>
      <c r="AR160" s="6"/>
    </row>
    <row r="161">
      <c r="A161" s="6" t="s">
        <v>903</v>
      </c>
      <c r="B161" s="6" t="s">
        <v>904</v>
      </c>
      <c r="C161" s="6" t="s">
        <v>905</v>
      </c>
      <c r="D161" s="9"/>
      <c r="E161" s="9"/>
      <c r="F161" s="9"/>
      <c r="G161" s="9"/>
      <c r="H161" s="9"/>
      <c r="I161" s="9"/>
      <c r="J161" s="9"/>
      <c r="K161" s="9"/>
      <c r="L161" s="6" t="s">
        <v>906</v>
      </c>
      <c r="M161" s="9"/>
      <c r="N161" s="9"/>
      <c r="O161" s="9"/>
      <c r="P161" s="9"/>
      <c r="Q161" s="9"/>
      <c r="R161" s="9"/>
      <c r="S161" s="9"/>
      <c r="T161" s="9"/>
      <c r="U161" s="6" t="s">
        <v>907</v>
      </c>
      <c r="V161" s="9"/>
      <c r="W161" s="9"/>
      <c r="X161" s="9"/>
      <c r="Y161" s="9"/>
      <c r="Z161" s="9"/>
      <c r="AA161" s="9"/>
      <c r="AB161" s="9"/>
      <c r="AC161" s="9"/>
      <c r="AD161" s="6" t="str">
        <f>IF(J161="", "",IF(J161=Categories!A$1, Categories!C$1, IF(J161=Categories!A$2, Categories!C$2, IF(AND(J161=Categories!A$3, K161=Categories!B$2), Categories!C$1, IF(AND(J161=Categories!A$3, OR(K161=Categories!B$1, K161=Categories!B$3)), Categories!C$2, Categories!C$3)))))</f>
        <v/>
      </c>
      <c r="AE161" s="6" t="str">
        <f>IF(S161="", "", IF(S161=Categories!A$1, Categories!C$1, IF(S161=Categories!A$2, Categories!C$2, IF(AND(S161=Categories!A$3, T161=Categories!B$2), Categories!C$1, IF(AND(S161=Categories!A$3, OR(T161=Categories!B$1, T161=Categories!B$3)), Categories!C$2, Categories!C$3)))))</f>
        <v/>
      </c>
      <c r="AF161" s="10" t="str">
        <f>IF(AB161="", "", IF(AB161=Categories!A$1, Categories!C$1, IF(AB161=Categories!A$2, Categories!C$2, IF(AND(AB161=Categories!A$3, AC161=Categories!B$2), Categories!C$1, IF(AND(AB161=Categories!A$3, OR(AC161=Categories!B$1, AC161=Categories!B$3)), Categories!C$2, Categories!C$3)))))</f>
        <v/>
      </c>
      <c r="AG161" s="9">
        <f t="shared" ref="AG161:AK161" si="168">D161+M161+V161</f>
        <v>0</v>
      </c>
      <c r="AH161" s="9">
        <f t="shared" si="168"/>
        <v>0</v>
      </c>
      <c r="AI161" s="9">
        <f t="shared" si="168"/>
        <v>0</v>
      </c>
      <c r="AJ161" s="9">
        <f t="shared" si="168"/>
        <v>0</v>
      </c>
      <c r="AK161" s="9">
        <f t="shared" si="168"/>
        <v>0</v>
      </c>
      <c r="AL161" s="9">
        <f>COUNTIF(AD161:AF161, Categories!C$1)</f>
        <v>0</v>
      </c>
      <c r="AM161" s="12" t="str">
        <f>IF(AD161="", "", IF(OR(AND(AD161=AE161, AD161=Categories!C$3), AND(AE161=AF161,AE161=Categories!C$3), AND(AD161=AF161, AD161=Categories!C$3)), Categories!D$3, IF(OR(AND(AD161&lt;&gt;AE161, AND(AD161&lt;&gt;Categories!C$3, AE161&lt;&gt;Categories!C$3)), AND(AE161&lt;&gt;AF161, AND(AF161&lt;&gt;Categories!C$3, AE161&lt;&gt;Categories!C$3)), AND(AD161&lt;&gt;AF161, AND(AD161&lt;&gt;Categories!C$3, AF161&lt;&gt;Categories!C$3))), Categories!D$2, Categories!D$1)))</f>
        <v/>
      </c>
      <c r="AN161" s="19" t="s">
        <v>908</v>
      </c>
      <c r="AO161" s="6"/>
      <c r="AP161" s="6"/>
      <c r="AQ161" s="6"/>
      <c r="AR161" s="6"/>
    </row>
    <row r="162">
      <c r="A162" s="6" t="s">
        <v>909</v>
      </c>
      <c r="B162" s="6" t="s">
        <v>910</v>
      </c>
      <c r="C162" s="6" t="s">
        <v>911</v>
      </c>
      <c r="D162" s="9"/>
      <c r="E162" s="9"/>
      <c r="F162" s="9"/>
      <c r="G162" s="9"/>
      <c r="H162" s="9"/>
      <c r="I162" s="9"/>
      <c r="J162" s="9"/>
      <c r="K162" s="9"/>
      <c r="L162" s="6" t="s">
        <v>912</v>
      </c>
      <c r="M162" s="9"/>
      <c r="N162" s="9"/>
      <c r="O162" s="9"/>
      <c r="P162" s="9"/>
      <c r="Q162" s="9"/>
      <c r="R162" s="9"/>
      <c r="S162" s="9"/>
      <c r="T162" s="9"/>
      <c r="U162" s="6" t="s">
        <v>913</v>
      </c>
      <c r="V162" s="9"/>
      <c r="W162" s="9"/>
      <c r="X162" s="9"/>
      <c r="Y162" s="9"/>
      <c r="Z162" s="9"/>
      <c r="AA162" s="9"/>
      <c r="AB162" s="9"/>
      <c r="AC162" s="9"/>
      <c r="AD162" s="6" t="str">
        <f>IF(J162="", "",IF(J162=Categories!A$1, Categories!C$1, IF(J162=Categories!A$2, Categories!C$2, IF(AND(J162=Categories!A$3, K162=Categories!B$2), Categories!C$1, IF(AND(J162=Categories!A$3, OR(K162=Categories!B$1, K162=Categories!B$3)), Categories!C$2, Categories!C$3)))))</f>
        <v/>
      </c>
      <c r="AE162" s="6" t="str">
        <f>IF(S162="", "", IF(S162=Categories!A$1, Categories!C$1, IF(S162=Categories!A$2, Categories!C$2, IF(AND(S162=Categories!A$3, T162=Categories!B$2), Categories!C$1, IF(AND(S162=Categories!A$3, OR(T162=Categories!B$1, T162=Categories!B$3)), Categories!C$2, Categories!C$3)))))</f>
        <v/>
      </c>
      <c r="AF162" s="10" t="str">
        <f>IF(AB162="", "", IF(AB162=Categories!A$1, Categories!C$1, IF(AB162=Categories!A$2, Categories!C$2, IF(AND(AB162=Categories!A$3, AC162=Categories!B$2), Categories!C$1, IF(AND(AB162=Categories!A$3, OR(AC162=Categories!B$1, AC162=Categories!B$3)), Categories!C$2, Categories!C$3)))))</f>
        <v/>
      </c>
      <c r="AG162" s="9">
        <f t="shared" ref="AG162:AK162" si="169">D162+M162+V162</f>
        <v>0</v>
      </c>
      <c r="AH162" s="9">
        <f t="shared" si="169"/>
        <v>0</v>
      </c>
      <c r="AI162" s="9">
        <f t="shared" si="169"/>
        <v>0</v>
      </c>
      <c r="AJ162" s="9">
        <f t="shared" si="169"/>
        <v>0</v>
      </c>
      <c r="AK162" s="9">
        <f t="shared" si="169"/>
        <v>0</v>
      </c>
      <c r="AL162" s="9">
        <f>COUNTIF(AD162:AF162, Categories!C$1)</f>
        <v>0</v>
      </c>
      <c r="AM162" s="12" t="str">
        <f>IF(AD162="", "", IF(OR(AND(AD162=AE162, AD162=Categories!C$3), AND(AE162=AF162,AE162=Categories!C$3), AND(AD162=AF162, AD162=Categories!C$3)), Categories!D$3, IF(OR(AND(AD162&lt;&gt;AE162, AND(AD162&lt;&gt;Categories!C$3, AE162&lt;&gt;Categories!C$3)), AND(AE162&lt;&gt;AF162, AND(AF162&lt;&gt;Categories!C$3, AE162&lt;&gt;Categories!C$3)), AND(AD162&lt;&gt;AF162, AND(AD162&lt;&gt;Categories!C$3, AF162&lt;&gt;Categories!C$3))), Categories!D$2, Categories!D$1)))</f>
        <v/>
      </c>
      <c r="AN162" s="23" t="s">
        <v>58</v>
      </c>
      <c r="AO162" s="6"/>
      <c r="AP162" s="6"/>
      <c r="AQ162" s="6"/>
      <c r="AR162" s="6"/>
    </row>
    <row r="163">
      <c r="A163" s="6" t="s">
        <v>914</v>
      </c>
      <c r="B163" s="6" t="s">
        <v>915</v>
      </c>
      <c r="C163" s="6" t="s">
        <v>916</v>
      </c>
      <c r="D163" s="9"/>
      <c r="E163" s="9"/>
      <c r="F163" s="9"/>
      <c r="G163" s="9"/>
      <c r="H163" s="9"/>
      <c r="I163" s="9"/>
      <c r="J163" s="9"/>
      <c r="K163" s="9"/>
      <c r="L163" s="6" t="s">
        <v>384</v>
      </c>
      <c r="M163" s="9"/>
      <c r="N163" s="9"/>
      <c r="O163" s="9"/>
      <c r="P163" s="9"/>
      <c r="Q163" s="9"/>
      <c r="R163" s="9"/>
      <c r="S163" s="9"/>
      <c r="T163" s="9"/>
      <c r="U163" s="6" t="s">
        <v>917</v>
      </c>
      <c r="V163" s="9"/>
      <c r="W163" s="9"/>
      <c r="X163" s="9"/>
      <c r="Y163" s="9"/>
      <c r="Z163" s="9"/>
      <c r="AA163" s="9"/>
      <c r="AB163" s="9"/>
      <c r="AC163" s="9"/>
      <c r="AD163" s="6" t="str">
        <f>IF(J163="", "",IF(J163=Categories!A$1, Categories!C$1, IF(J163=Categories!A$2, Categories!C$2, IF(AND(J163=Categories!A$3, K163=Categories!B$2), Categories!C$1, IF(AND(J163=Categories!A$3, OR(K163=Categories!B$1, K163=Categories!B$3)), Categories!C$2, Categories!C$3)))))</f>
        <v/>
      </c>
      <c r="AE163" s="6" t="str">
        <f>IF(S163="", "", IF(S163=Categories!A$1, Categories!C$1, IF(S163=Categories!A$2, Categories!C$2, IF(AND(S163=Categories!A$3, T163=Categories!B$2), Categories!C$1, IF(AND(S163=Categories!A$3, OR(T163=Categories!B$1, T163=Categories!B$3)), Categories!C$2, Categories!C$3)))))</f>
        <v/>
      </c>
      <c r="AF163" s="10" t="str">
        <f>IF(AB163="", "", IF(AB163=Categories!A$1, Categories!C$1, IF(AB163=Categories!A$2, Categories!C$2, IF(AND(AB163=Categories!A$3, AC163=Categories!B$2), Categories!C$1, IF(AND(AB163=Categories!A$3, OR(AC163=Categories!B$1, AC163=Categories!B$3)), Categories!C$2, Categories!C$3)))))</f>
        <v/>
      </c>
      <c r="AG163" s="9">
        <f t="shared" ref="AG163:AK163" si="170">D163+M163+V163</f>
        <v>0</v>
      </c>
      <c r="AH163" s="9">
        <f t="shared" si="170"/>
        <v>0</v>
      </c>
      <c r="AI163" s="9">
        <f t="shared" si="170"/>
        <v>0</v>
      </c>
      <c r="AJ163" s="9">
        <f t="shared" si="170"/>
        <v>0</v>
      </c>
      <c r="AK163" s="9">
        <f t="shared" si="170"/>
        <v>0</v>
      </c>
      <c r="AL163" s="9">
        <f>COUNTIF(AD163:AF163, Categories!C$1)</f>
        <v>0</v>
      </c>
      <c r="AM163" s="12" t="str">
        <f>IF(AD163="", "", IF(OR(AND(AD163=AE163, AD163=Categories!C$3), AND(AE163=AF163,AE163=Categories!C$3), AND(AD163=AF163, AD163=Categories!C$3)), Categories!D$3, IF(OR(AND(AD163&lt;&gt;AE163, AND(AD163&lt;&gt;Categories!C$3, AE163&lt;&gt;Categories!C$3)), AND(AE163&lt;&gt;AF163, AND(AF163&lt;&gt;Categories!C$3, AE163&lt;&gt;Categories!C$3)), AND(AD163&lt;&gt;AF163, AND(AD163&lt;&gt;Categories!C$3, AF163&lt;&gt;Categories!C$3))), Categories!D$2, Categories!D$1)))</f>
        <v/>
      </c>
      <c r="AN163" s="19" t="s">
        <v>918</v>
      </c>
      <c r="AO163" s="6"/>
      <c r="AP163" s="6"/>
      <c r="AQ163" s="6"/>
      <c r="AR163" s="6"/>
    </row>
    <row r="164">
      <c r="A164" s="6" t="s">
        <v>919</v>
      </c>
      <c r="B164" s="6" t="s">
        <v>920</v>
      </c>
      <c r="C164" s="6" t="s">
        <v>921</v>
      </c>
      <c r="D164" s="9"/>
      <c r="E164" s="9"/>
      <c r="F164" s="9"/>
      <c r="G164" s="9"/>
      <c r="H164" s="9"/>
      <c r="I164" s="9"/>
      <c r="J164" s="9"/>
      <c r="K164" s="9"/>
      <c r="L164" s="6" t="s">
        <v>882</v>
      </c>
      <c r="M164" s="9"/>
      <c r="N164" s="9"/>
      <c r="O164" s="9"/>
      <c r="P164" s="9"/>
      <c r="Q164" s="9"/>
      <c r="R164" s="9"/>
      <c r="S164" s="9"/>
      <c r="T164" s="9"/>
      <c r="U164" s="6" t="s">
        <v>922</v>
      </c>
      <c r="V164" s="9"/>
      <c r="W164" s="9"/>
      <c r="X164" s="9"/>
      <c r="Y164" s="9"/>
      <c r="Z164" s="9"/>
      <c r="AA164" s="9"/>
      <c r="AB164" s="9"/>
      <c r="AC164" s="9"/>
      <c r="AD164" s="6" t="str">
        <f>IF(J164="", "",IF(J164=Categories!A$1, Categories!C$1, IF(J164=Categories!A$2, Categories!C$2, IF(AND(J164=Categories!A$3, K164=Categories!B$2), Categories!C$1, IF(AND(J164=Categories!A$3, OR(K164=Categories!B$1, K164=Categories!B$3)), Categories!C$2, Categories!C$3)))))</f>
        <v/>
      </c>
      <c r="AE164" s="6" t="str">
        <f>IF(S164="", "", IF(S164=Categories!A$1, Categories!C$1, IF(S164=Categories!A$2, Categories!C$2, IF(AND(S164=Categories!A$3, T164=Categories!B$2), Categories!C$1, IF(AND(S164=Categories!A$3, OR(T164=Categories!B$1, T164=Categories!B$3)), Categories!C$2, Categories!C$3)))))</f>
        <v/>
      </c>
      <c r="AF164" s="10" t="str">
        <f>IF(AB164="", "", IF(AB164=Categories!A$1, Categories!C$1, IF(AB164=Categories!A$2, Categories!C$2, IF(AND(AB164=Categories!A$3, AC164=Categories!B$2), Categories!C$1, IF(AND(AB164=Categories!A$3, OR(AC164=Categories!B$1, AC164=Categories!B$3)), Categories!C$2, Categories!C$3)))))</f>
        <v/>
      </c>
      <c r="AG164" s="9">
        <f t="shared" ref="AG164:AK164" si="171">D164+M164+V164</f>
        <v>0</v>
      </c>
      <c r="AH164" s="9">
        <f t="shared" si="171"/>
        <v>0</v>
      </c>
      <c r="AI164" s="9">
        <f t="shared" si="171"/>
        <v>0</v>
      </c>
      <c r="AJ164" s="9">
        <f t="shared" si="171"/>
        <v>0</v>
      </c>
      <c r="AK164" s="9">
        <f t="shared" si="171"/>
        <v>0</v>
      </c>
      <c r="AL164" s="9">
        <f>COUNTIF(AD164:AF164, Categories!C$1)</f>
        <v>0</v>
      </c>
      <c r="AM164" s="12" t="str">
        <f>IF(AD164="", "", IF(OR(AND(AD164=AE164, AD164=Categories!C$3), AND(AE164=AF164,AE164=Categories!C$3), AND(AD164=AF164, AD164=Categories!C$3)), Categories!D$3, IF(OR(AND(AD164&lt;&gt;AE164, AND(AD164&lt;&gt;Categories!C$3, AE164&lt;&gt;Categories!C$3)), AND(AE164&lt;&gt;AF164, AND(AF164&lt;&gt;Categories!C$3, AE164&lt;&gt;Categories!C$3)), AND(AD164&lt;&gt;AF164, AND(AD164&lt;&gt;Categories!C$3, AF164&lt;&gt;Categories!C$3))), Categories!D$2, Categories!D$1)))</f>
        <v/>
      </c>
      <c r="AN164" s="19" t="s">
        <v>923</v>
      </c>
      <c r="AO164" s="6"/>
      <c r="AP164" s="6"/>
      <c r="AQ164" s="6"/>
      <c r="AR164" s="6"/>
    </row>
    <row r="165">
      <c r="A165" s="6" t="s">
        <v>924</v>
      </c>
      <c r="B165" s="6" t="s">
        <v>925</v>
      </c>
      <c r="C165" s="6" t="s">
        <v>926</v>
      </c>
      <c r="D165" s="9"/>
      <c r="E165" s="9"/>
      <c r="F165" s="9"/>
      <c r="G165" s="9"/>
      <c r="H165" s="9"/>
      <c r="I165" s="9"/>
      <c r="J165" s="9"/>
      <c r="K165" s="9"/>
      <c r="L165" s="6" t="s">
        <v>927</v>
      </c>
      <c r="M165" s="9"/>
      <c r="N165" s="9"/>
      <c r="O165" s="9"/>
      <c r="P165" s="9"/>
      <c r="Q165" s="9"/>
      <c r="R165" s="9"/>
      <c r="S165" s="9"/>
      <c r="T165" s="9"/>
      <c r="U165" s="6" t="s">
        <v>928</v>
      </c>
      <c r="V165" s="9"/>
      <c r="W165" s="9"/>
      <c r="X165" s="9"/>
      <c r="Y165" s="9"/>
      <c r="Z165" s="9"/>
      <c r="AA165" s="9"/>
      <c r="AB165" s="9"/>
      <c r="AC165" s="9"/>
      <c r="AD165" s="6" t="str">
        <f>IF(J165="", "",IF(J165=Categories!A$1, Categories!C$1, IF(J165=Categories!A$2, Categories!C$2, IF(AND(J165=Categories!A$3, K165=Categories!B$2), Categories!C$1, IF(AND(J165=Categories!A$3, OR(K165=Categories!B$1, K165=Categories!B$3)), Categories!C$2, Categories!C$3)))))</f>
        <v/>
      </c>
      <c r="AE165" s="6" t="str">
        <f>IF(S165="", "", IF(S165=Categories!A$1, Categories!C$1, IF(S165=Categories!A$2, Categories!C$2, IF(AND(S165=Categories!A$3, T165=Categories!B$2), Categories!C$1, IF(AND(S165=Categories!A$3, OR(T165=Categories!B$1, T165=Categories!B$3)), Categories!C$2, Categories!C$3)))))</f>
        <v/>
      </c>
      <c r="AF165" s="10" t="str">
        <f>IF(AB165="", "", IF(AB165=Categories!A$1, Categories!C$1, IF(AB165=Categories!A$2, Categories!C$2, IF(AND(AB165=Categories!A$3, AC165=Categories!B$2), Categories!C$1, IF(AND(AB165=Categories!A$3, OR(AC165=Categories!B$1, AC165=Categories!B$3)), Categories!C$2, Categories!C$3)))))</f>
        <v/>
      </c>
      <c r="AG165" s="9">
        <f t="shared" ref="AG165:AK165" si="172">D165+M165+V165</f>
        <v>0</v>
      </c>
      <c r="AH165" s="9">
        <f t="shared" si="172"/>
        <v>0</v>
      </c>
      <c r="AI165" s="9">
        <f t="shared" si="172"/>
        <v>0</v>
      </c>
      <c r="AJ165" s="9">
        <f t="shared" si="172"/>
        <v>0</v>
      </c>
      <c r="AK165" s="9">
        <f t="shared" si="172"/>
        <v>0</v>
      </c>
      <c r="AL165" s="9">
        <f>COUNTIF(AD165:AF165, Categories!C$1)</f>
        <v>0</v>
      </c>
      <c r="AM165" s="12" t="str">
        <f>IF(AD165="", "", IF(OR(AND(AD165=AE165, AD165=Categories!C$3), AND(AE165=AF165,AE165=Categories!C$3), AND(AD165=AF165, AD165=Categories!C$3)), Categories!D$3, IF(OR(AND(AD165&lt;&gt;AE165, AND(AD165&lt;&gt;Categories!C$3, AE165&lt;&gt;Categories!C$3)), AND(AE165&lt;&gt;AF165, AND(AF165&lt;&gt;Categories!C$3, AE165&lt;&gt;Categories!C$3)), AND(AD165&lt;&gt;AF165, AND(AD165&lt;&gt;Categories!C$3, AF165&lt;&gt;Categories!C$3))), Categories!D$2, Categories!D$1)))</f>
        <v/>
      </c>
      <c r="AN165" s="23" t="s">
        <v>58</v>
      </c>
      <c r="AO165" s="6"/>
      <c r="AP165" s="6"/>
      <c r="AQ165" s="6"/>
      <c r="AR165" s="6"/>
    </row>
    <row r="166">
      <c r="A166" s="6" t="s">
        <v>929</v>
      </c>
      <c r="B166" s="6" t="s">
        <v>930</v>
      </c>
      <c r="C166" s="6" t="s">
        <v>931</v>
      </c>
      <c r="D166" s="9"/>
      <c r="E166" s="9"/>
      <c r="F166" s="9"/>
      <c r="G166" s="9"/>
      <c r="H166" s="9"/>
      <c r="I166" s="9"/>
      <c r="J166" s="9"/>
      <c r="K166" s="9"/>
      <c r="L166" s="6" t="s">
        <v>932</v>
      </c>
      <c r="M166" s="9"/>
      <c r="N166" s="9"/>
      <c r="O166" s="9"/>
      <c r="P166" s="9"/>
      <c r="Q166" s="9"/>
      <c r="R166" s="9"/>
      <c r="S166" s="9"/>
      <c r="T166" s="9"/>
      <c r="U166" s="6" t="s">
        <v>933</v>
      </c>
      <c r="V166" s="14"/>
      <c r="W166" s="14"/>
      <c r="X166" s="14"/>
      <c r="Y166" s="14"/>
      <c r="Z166" s="14"/>
      <c r="AA166" s="14"/>
      <c r="AB166" s="14"/>
      <c r="AC166" s="14"/>
      <c r="AD166" s="6" t="str">
        <f>IF(J166="", "",IF(J166=Categories!A$1, Categories!C$1, IF(J166=Categories!A$2, Categories!C$2, IF(AND(J166=Categories!A$3, K166=Categories!B$2), Categories!C$1, IF(AND(J166=Categories!A$3, OR(K166=Categories!B$1, K166=Categories!B$3)), Categories!C$2, Categories!C$3)))))</f>
        <v/>
      </c>
      <c r="AE166" s="6" t="str">
        <f>IF(S166="", "", IF(S166=Categories!A$1, Categories!C$1, IF(S166=Categories!A$2, Categories!C$2, IF(AND(S166=Categories!A$3, T166=Categories!B$2), Categories!C$1, IF(AND(S166=Categories!A$3, OR(T166=Categories!B$1, T166=Categories!B$3)), Categories!C$2, Categories!C$3)))))</f>
        <v/>
      </c>
      <c r="AF166" s="10" t="str">
        <f>IF(AB166="", "", IF(AB166=Categories!A$1, Categories!C$1, IF(AB166=Categories!A$2, Categories!C$2, IF(AND(AB166=Categories!A$3, AC166=Categories!B$2), Categories!C$1, IF(AND(AB166=Categories!A$3, OR(AC166=Categories!B$1, AC166=Categories!B$3)), Categories!C$2, Categories!C$3)))))</f>
        <v/>
      </c>
      <c r="AG166" s="9">
        <f t="shared" ref="AG166:AK166" si="173">D166+M166+V166</f>
        <v>0</v>
      </c>
      <c r="AH166" s="9">
        <f t="shared" si="173"/>
        <v>0</v>
      </c>
      <c r="AI166" s="9">
        <f t="shared" si="173"/>
        <v>0</v>
      </c>
      <c r="AJ166" s="9">
        <f t="shared" si="173"/>
        <v>0</v>
      </c>
      <c r="AK166" s="9">
        <f t="shared" si="173"/>
        <v>0</v>
      </c>
      <c r="AL166" s="9">
        <f>COUNTIF(AD166:AF166, Categories!C$1)</f>
        <v>0</v>
      </c>
      <c r="AM166" s="12" t="str">
        <f>IF(AD166="", "", IF(OR(AND(AD166=AE166, AD166=Categories!C$3), AND(AE166=AF166,AE166=Categories!C$3), AND(AD166=AF166, AD166=Categories!C$3)), Categories!D$3, IF(OR(AND(AD166&lt;&gt;AE166, AND(AD166&lt;&gt;Categories!C$3, AE166&lt;&gt;Categories!C$3)), AND(AE166&lt;&gt;AF166, AND(AF166&lt;&gt;Categories!C$3, AE166&lt;&gt;Categories!C$3)), AND(AD166&lt;&gt;AF166, AND(AD166&lt;&gt;Categories!C$3, AF166&lt;&gt;Categories!C$3))), Categories!D$2, Categories!D$1)))</f>
        <v/>
      </c>
      <c r="AN166" s="19" t="s">
        <v>934</v>
      </c>
      <c r="AO166" s="6"/>
      <c r="AP166" s="6"/>
      <c r="AQ166" s="6"/>
      <c r="AR166" s="6"/>
    </row>
    <row r="167">
      <c r="A167" s="6" t="s">
        <v>935</v>
      </c>
      <c r="B167" s="6" t="s">
        <v>936</v>
      </c>
      <c r="C167" s="6" t="s">
        <v>937</v>
      </c>
      <c r="D167" s="9"/>
      <c r="E167" s="9"/>
      <c r="F167" s="9"/>
      <c r="G167" s="9"/>
      <c r="H167" s="9"/>
      <c r="I167" s="9"/>
      <c r="J167" s="9"/>
      <c r="K167" s="9"/>
      <c r="L167" s="6" t="s">
        <v>938</v>
      </c>
      <c r="M167" s="9"/>
      <c r="N167" s="9"/>
      <c r="O167" s="9"/>
      <c r="P167" s="9"/>
      <c r="Q167" s="9"/>
      <c r="R167" s="9"/>
      <c r="S167" s="9"/>
      <c r="T167" s="9"/>
      <c r="U167" s="6" t="s">
        <v>939</v>
      </c>
      <c r="V167" s="14"/>
      <c r="W167" s="14"/>
      <c r="X167" s="14"/>
      <c r="Y167" s="14"/>
      <c r="Z167" s="14"/>
      <c r="AA167" s="14"/>
      <c r="AB167" s="14"/>
      <c r="AC167" s="14"/>
      <c r="AD167" s="6" t="str">
        <f>IF(J167="", "",IF(J167=Categories!A$1, Categories!C$1, IF(J167=Categories!A$2, Categories!C$2, IF(AND(J167=Categories!A$3, K167=Categories!B$2), Categories!C$1, IF(AND(J167=Categories!A$3, OR(K167=Categories!B$1, K167=Categories!B$3)), Categories!C$2, Categories!C$3)))))</f>
        <v/>
      </c>
      <c r="AE167" s="6" t="str">
        <f>IF(S167="", "", IF(S167=Categories!A$1, Categories!C$1, IF(S167=Categories!A$2, Categories!C$2, IF(AND(S167=Categories!A$3, T167=Categories!B$2), Categories!C$1, IF(AND(S167=Categories!A$3, OR(T167=Categories!B$1, T167=Categories!B$3)), Categories!C$2, Categories!C$3)))))</f>
        <v/>
      </c>
      <c r="AF167" s="10" t="str">
        <f>IF(AB167="", "", IF(AB167=Categories!A$1, Categories!C$1, IF(AB167=Categories!A$2, Categories!C$2, IF(AND(AB167=Categories!A$3, AC167=Categories!B$2), Categories!C$1, IF(AND(AB167=Categories!A$3, OR(AC167=Categories!B$1, AC167=Categories!B$3)), Categories!C$2, Categories!C$3)))))</f>
        <v/>
      </c>
      <c r="AG167" s="9">
        <f t="shared" ref="AG167:AK167" si="174">D167+M167+V167</f>
        <v>0</v>
      </c>
      <c r="AH167" s="9">
        <f t="shared" si="174"/>
        <v>0</v>
      </c>
      <c r="AI167" s="9">
        <f t="shared" si="174"/>
        <v>0</v>
      </c>
      <c r="AJ167" s="9">
        <f t="shared" si="174"/>
        <v>0</v>
      </c>
      <c r="AK167" s="9">
        <f t="shared" si="174"/>
        <v>0</v>
      </c>
      <c r="AL167" s="9">
        <f>COUNTIF(AD167:AF167, Categories!C$1)</f>
        <v>0</v>
      </c>
      <c r="AM167" s="12" t="str">
        <f>IF(AD167="", "", IF(OR(AND(AD167=AE167, AD167=Categories!C$3), AND(AE167=AF167,AE167=Categories!C$3), AND(AD167=AF167, AD167=Categories!C$3)), Categories!D$3, IF(OR(AND(AD167&lt;&gt;AE167, AND(AD167&lt;&gt;Categories!C$3, AE167&lt;&gt;Categories!C$3)), AND(AE167&lt;&gt;AF167, AND(AF167&lt;&gt;Categories!C$3, AE167&lt;&gt;Categories!C$3)), AND(AD167&lt;&gt;AF167, AND(AD167&lt;&gt;Categories!C$3, AF167&lt;&gt;Categories!C$3))), Categories!D$2, Categories!D$1)))</f>
        <v/>
      </c>
      <c r="AN167" s="19" t="s">
        <v>940</v>
      </c>
      <c r="AO167" s="6"/>
      <c r="AP167" s="6"/>
      <c r="AQ167" s="6"/>
      <c r="AR167" s="6"/>
    </row>
    <row r="168">
      <c r="A168" s="6" t="s">
        <v>941</v>
      </c>
      <c r="B168" s="6" t="s">
        <v>942</v>
      </c>
      <c r="C168" s="6" t="s">
        <v>943</v>
      </c>
      <c r="D168" s="9"/>
      <c r="E168" s="9"/>
      <c r="F168" s="9"/>
      <c r="G168" s="9"/>
      <c r="H168" s="9"/>
      <c r="I168" s="9"/>
      <c r="J168" s="9"/>
      <c r="K168" s="9"/>
      <c r="L168" s="6" t="s">
        <v>944</v>
      </c>
      <c r="M168" s="9"/>
      <c r="N168" s="9"/>
      <c r="O168" s="9"/>
      <c r="P168" s="9"/>
      <c r="Q168" s="9"/>
      <c r="R168" s="9"/>
      <c r="S168" s="9"/>
      <c r="T168" s="9"/>
      <c r="U168" s="6" t="s">
        <v>945</v>
      </c>
      <c r="V168" s="9"/>
      <c r="W168" s="9"/>
      <c r="X168" s="9"/>
      <c r="Y168" s="9"/>
      <c r="Z168" s="9"/>
      <c r="AA168" s="9"/>
      <c r="AB168" s="9"/>
      <c r="AC168" s="9"/>
      <c r="AD168" s="6" t="str">
        <f>IF(J168="", "",IF(J168=Categories!A$1, Categories!C$1, IF(J168=Categories!A$2, Categories!C$2, IF(AND(J168=Categories!A$3, K168=Categories!B$2), Categories!C$1, IF(AND(J168=Categories!A$3, OR(K168=Categories!B$1, K168=Categories!B$3)), Categories!C$2, Categories!C$3)))))</f>
        <v/>
      </c>
      <c r="AE168" s="6" t="str">
        <f>IF(S168="", "", IF(S168=Categories!A$1, Categories!C$1, IF(S168=Categories!A$2, Categories!C$2, IF(AND(S168=Categories!A$3, T168=Categories!B$2), Categories!C$1, IF(AND(S168=Categories!A$3, OR(T168=Categories!B$1, T168=Categories!B$3)), Categories!C$2, Categories!C$3)))))</f>
        <v/>
      </c>
      <c r="AF168" s="10" t="str">
        <f>IF(AB168="", "", IF(AB168=Categories!A$1, Categories!C$1, IF(AB168=Categories!A$2, Categories!C$2, IF(AND(AB168=Categories!A$3, AC168=Categories!B$2), Categories!C$1, IF(AND(AB168=Categories!A$3, OR(AC168=Categories!B$1, AC168=Categories!B$3)), Categories!C$2, Categories!C$3)))))</f>
        <v/>
      </c>
      <c r="AG168" s="9">
        <f t="shared" ref="AG168:AK168" si="175">D168+M168+V168</f>
        <v>0</v>
      </c>
      <c r="AH168" s="9">
        <f t="shared" si="175"/>
        <v>0</v>
      </c>
      <c r="AI168" s="9">
        <f t="shared" si="175"/>
        <v>0</v>
      </c>
      <c r="AJ168" s="9">
        <f t="shared" si="175"/>
        <v>0</v>
      </c>
      <c r="AK168" s="9">
        <f t="shared" si="175"/>
        <v>0</v>
      </c>
      <c r="AL168" s="9">
        <f>COUNTIF(AD168:AF168, Categories!C$1)</f>
        <v>0</v>
      </c>
      <c r="AM168" s="12" t="str">
        <f>IF(AD168="", "", IF(OR(AND(AD168=AE168, AD168=Categories!C$3), AND(AE168=AF168,AE168=Categories!C$3), AND(AD168=AF168, AD168=Categories!C$3)), Categories!D$3, IF(OR(AND(AD168&lt;&gt;AE168, AND(AD168&lt;&gt;Categories!C$3, AE168&lt;&gt;Categories!C$3)), AND(AE168&lt;&gt;AF168, AND(AF168&lt;&gt;Categories!C$3, AE168&lt;&gt;Categories!C$3)), AND(AD168&lt;&gt;AF168, AND(AD168&lt;&gt;Categories!C$3, AF168&lt;&gt;Categories!C$3))), Categories!D$2, Categories!D$1)))</f>
        <v/>
      </c>
      <c r="AN168" s="19" t="s">
        <v>946</v>
      </c>
      <c r="AO168" s="6"/>
      <c r="AP168" s="6"/>
      <c r="AQ168" s="6"/>
      <c r="AR168" s="6"/>
    </row>
    <row r="169">
      <c r="A169" s="6" t="s">
        <v>947</v>
      </c>
      <c r="B169" s="6" t="s">
        <v>948</v>
      </c>
      <c r="C169" s="6" t="s">
        <v>949</v>
      </c>
      <c r="D169" s="9"/>
      <c r="E169" s="9"/>
      <c r="F169" s="9"/>
      <c r="G169" s="9"/>
      <c r="H169" s="9"/>
      <c r="I169" s="9"/>
      <c r="J169" s="9"/>
      <c r="K169" s="9"/>
      <c r="L169" s="6" t="s">
        <v>950</v>
      </c>
      <c r="M169" s="9"/>
      <c r="N169" s="9"/>
      <c r="O169" s="9"/>
      <c r="P169" s="9"/>
      <c r="Q169" s="9"/>
      <c r="R169" s="9"/>
      <c r="S169" s="9"/>
      <c r="T169" s="9"/>
      <c r="U169" s="6" t="s">
        <v>951</v>
      </c>
      <c r="V169" s="9"/>
      <c r="W169" s="9"/>
      <c r="X169" s="9"/>
      <c r="Y169" s="9"/>
      <c r="Z169" s="9"/>
      <c r="AA169" s="9"/>
      <c r="AB169" s="9"/>
      <c r="AC169" s="9"/>
      <c r="AD169" s="6" t="str">
        <f>IF(J169="", "",IF(J169=Categories!A$1, Categories!C$1, IF(J169=Categories!A$2, Categories!C$2, IF(AND(J169=Categories!A$3, K169=Categories!B$2), Categories!C$1, IF(AND(J169=Categories!A$3, OR(K169=Categories!B$1, K169=Categories!B$3)), Categories!C$2, Categories!C$3)))))</f>
        <v/>
      </c>
      <c r="AE169" s="6" t="str">
        <f>IF(S169="", "", IF(S169=Categories!A$1, Categories!C$1, IF(S169=Categories!A$2, Categories!C$2, IF(AND(S169=Categories!A$3, T169=Categories!B$2), Categories!C$1, IF(AND(S169=Categories!A$3, OR(T169=Categories!B$1, T169=Categories!B$3)), Categories!C$2, Categories!C$3)))))</f>
        <v/>
      </c>
      <c r="AF169" s="10" t="str">
        <f>IF(AB169="", "", IF(AB169=Categories!A$1, Categories!C$1, IF(AB169=Categories!A$2, Categories!C$2, IF(AND(AB169=Categories!A$3, AC169=Categories!B$2), Categories!C$1, IF(AND(AB169=Categories!A$3, OR(AC169=Categories!B$1, AC169=Categories!B$3)), Categories!C$2, Categories!C$3)))))</f>
        <v/>
      </c>
      <c r="AG169" s="9">
        <f t="shared" ref="AG169:AK169" si="176">D169+M169+V169</f>
        <v>0</v>
      </c>
      <c r="AH169" s="9">
        <f t="shared" si="176"/>
        <v>0</v>
      </c>
      <c r="AI169" s="9">
        <f t="shared" si="176"/>
        <v>0</v>
      </c>
      <c r="AJ169" s="9">
        <f t="shared" si="176"/>
        <v>0</v>
      </c>
      <c r="AK169" s="9">
        <f t="shared" si="176"/>
        <v>0</v>
      </c>
      <c r="AL169" s="9">
        <f>COUNTIF(AD169:AF169, Categories!C$1)</f>
        <v>0</v>
      </c>
      <c r="AM169" s="12" t="str">
        <f>IF(AD169="", "", IF(OR(AND(AD169=AE169, AD169=Categories!C$3), AND(AE169=AF169,AE169=Categories!C$3), AND(AD169=AF169, AD169=Categories!C$3)), Categories!D$3, IF(OR(AND(AD169&lt;&gt;AE169, AND(AD169&lt;&gt;Categories!C$3, AE169&lt;&gt;Categories!C$3)), AND(AE169&lt;&gt;AF169, AND(AF169&lt;&gt;Categories!C$3, AE169&lt;&gt;Categories!C$3)), AND(AD169&lt;&gt;AF169, AND(AD169&lt;&gt;Categories!C$3, AF169&lt;&gt;Categories!C$3))), Categories!D$2, Categories!D$1)))</f>
        <v/>
      </c>
      <c r="AN169" s="19" t="s">
        <v>952</v>
      </c>
      <c r="AO169" s="6"/>
      <c r="AP169" s="6"/>
      <c r="AQ169" s="6"/>
      <c r="AR169" s="6"/>
    </row>
    <row r="170">
      <c r="A170" s="6" t="s">
        <v>953</v>
      </c>
      <c r="B170" s="6" t="s">
        <v>954</v>
      </c>
      <c r="C170" s="6" t="s">
        <v>955</v>
      </c>
      <c r="D170" s="9"/>
      <c r="E170" s="9"/>
      <c r="F170" s="9"/>
      <c r="G170" s="9"/>
      <c r="H170" s="9"/>
      <c r="I170" s="9"/>
      <c r="J170" s="9"/>
      <c r="K170" s="9"/>
      <c r="L170" s="6" t="s">
        <v>956</v>
      </c>
      <c r="M170" s="9"/>
      <c r="N170" s="9"/>
      <c r="O170" s="9"/>
      <c r="P170" s="9"/>
      <c r="Q170" s="9"/>
      <c r="R170" s="9"/>
      <c r="S170" s="9"/>
      <c r="T170" s="9"/>
      <c r="U170" s="6" t="s">
        <v>473</v>
      </c>
      <c r="V170" s="9"/>
      <c r="W170" s="9"/>
      <c r="X170" s="9"/>
      <c r="Y170" s="9"/>
      <c r="Z170" s="9"/>
      <c r="AA170" s="9"/>
      <c r="AB170" s="9"/>
      <c r="AC170" s="9"/>
      <c r="AD170" s="6" t="str">
        <f>IF(J170="", "",IF(J170=Categories!A$1, Categories!C$1, IF(J170=Categories!A$2, Categories!C$2, IF(AND(J170=Categories!A$3, K170=Categories!B$2), Categories!C$1, IF(AND(J170=Categories!A$3, OR(K170=Categories!B$1, K170=Categories!B$3)), Categories!C$2, Categories!C$3)))))</f>
        <v/>
      </c>
      <c r="AE170" s="6" t="str">
        <f>IF(S170="", "", IF(S170=Categories!A$1, Categories!C$1, IF(S170=Categories!A$2, Categories!C$2, IF(AND(S170=Categories!A$3, T170=Categories!B$2), Categories!C$1, IF(AND(S170=Categories!A$3, OR(T170=Categories!B$1, T170=Categories!B$3)), Categories!C$2, Categories!C$3)))))</f>
        <v/>
      </c>
      <c r="AF170" s="10" t="str">
        <f>IF(AB170="", "", IF(AB170=Categories!A$1, Categories!C$1, IF(AB170=Categories!A$2, Categories!C$2, IF(AND(AB170=Categories!A$3, AC170=Categories!B$2), Categories!C$1, IF(AND(AB170=Categories!A$3, OR(AC170=Categories!B$1, AC170=Categories!B$3)), Categories!C$2, Categories!C$3)))))</f>
        <v/>
      </c>
      <c r="AG170" s="9">
        <f t="shared" ref="AG170:AK170" si="177">D170+M170+V170</f>
        <v>0</v>
      </c>
      <c r="AH170" s="9">
        <f t="shared" si="177"/>
        <v>0</v>
      </c>
      <c r="AI170" s="9">
        <f t="shared" si="177"/>
        <v>0</v>
      </c>
      <c r="AJ170" s="9">
        <f t="shared" si="177"/>
        <v>0</v>
      </c>
      <c r="AK170" s="9">
        <f t="shared" si="177"/>
        <v>0</v>
      </c>
      <c r="AL170" s="9">
        <f>COUNTIF(AD170:AF170, Categories!C$1)</f>
        <v>0</v>
      </c>
      <c r="AM170" s="12" t="str">
        <f>IF(AD170="", "", IF(OR(AND(AD170=AE170, AD170=Categories!C$3), AND(AE170=AF170,AE170=Categories!C$3), AND(AD170=AF170, AD170=Categories!C$3)), Categories!D$3, IF(OR(AND(AD170&lt;&gt;AE170, AND(AD170&lt;&gt;Categories!C$3, AE170&lt;&gt;Categories!C$3)), AND(AE170&lt;&gt;AF170, AND(AF170&lt;&gt;Categories!C$3, AE170&lt;&gt;Categories!C$3)), AND(AD170&lt;&gt;AF170, AND(AD170&lt;&gt;Categories!C$3, AF170&lt;&gt;Categories!C$3))), Categories!D$2, Categories!D$1)))</f>
        <v/>
      </c>
      <c r="AN170" s="23" t="s">
        <v>58</v>
      </c>
      <c r="AO170" s="6"/>
      <c r="AP170" s="6"/>
      <c r="AQ170" s="6"/>
      <c r="AR170" s="6"/>
    </row>
    <row r="171">
      <c r="A171" s="6" t="s">
        <v>957</v>
      </c>
      <c r="B171" s="6" t="s">
        <v>958</v>
      </c>
      <c r="C171" s="6" t="s">
        <v>959</v>
      </c>
      <c r="D171" s="9"/>
      <c r="E171" s="9"/>
      <c r="F171" s="9"/>
      <c r="G171" s="9"/>
      <c r="H171" s="9"/>
      <c r="I171" s="9"/>
      <c r="J171" s="9"/>
      <c r="K171" s="9"/>
      <c r="L171" s="6" t="s">
        <v>960</v>
      </c>
      <c r="M171" s="9"/>
      <c r="N171" s="9"/>
      <c r="O171" s="9"/>
      <c r="P171" s="9"/>
      <c r="Q171" s="9"/>
      <c r="R171" s="9"/>
      <c r="S171" s="9"/>
      <c r="T171" s="9"/>
      <c r="U171" s="6" t="s">
        <v>961</v>
      </c>
      <c r="V171" s="9"/>
      <c r="W171" s="9"/>
      <c r="X171" s="9"/>
      <c r="Y171" s="9"/>
      <c r="Z171" s="9"/>
      <c r="AA171" s="9"/>
      <c r="AB171" s="9"/>
      <c r="AC171" s="9"/>
      <c r="AD171" s="6" t="str">
        <f>IF(J171="", "",IF(J171=Categories!A$1, Categories!C$1, IF(J171=Categories!A$2, Categories!C$2, IF(AND(J171=Categories!A$3, K171=Categories!B$2), Categories!C$1, IF(AND(J171=Categories!A$3, OR(K171=Categories!B$1, K171=Categories!B$3)), Categories!C$2, Categories!C$3)))))</f>
        <v/>
      </c>
      <c r="AE171" s="6" t="str">
        <f>IF(S171="", "", IF(S171=Categories!A$1, Categories!C$1, IF(S171=Categories!A$2, Categories!C$2, IF(AND(S171=Categories!A$3, T171=Categories!B$2), Categories!C$1, IF(AND(S171=Categories!A$3, OR(T171=Categories!B$1, T171=Categories!B$3)), Categories!C$2, Categories!C$3)))))</f>
        <v/>
      </c>
      <c r="AF171" s="10" t="str">
        <f>IF(AB171="", "", IF(AB171=Categories!A$1, Categories!C$1, IF(AB171=Categories!A$2, Categories!C$2, IF(AND(AB171=Categories!A$3, AC171=Categories!B$2), Categories!C$1, IF(AND(AB171=Categories!A$3, OR(AC171=Categories!B$1, AC171=Categories!B$3)), Categories!C$2, Categories!C$3)))))</f>
        <v/>
      </c>
      <c r="AG171" s="9">
        <f t="shared" ref="AG171:AK171" si="178">D171+M171+V171</f>
        <v>0</v>
      </c>
      <c r="AH171" s="9">
        <f t="shared" si="178"/>
        <v>0</v>
      </c>
      <c r="AI171" s="9">
        <f t="shared" si="178"/>
        <v>0</v>
      </c>
      <c r="AJ171" s="9">
        <f t="shared" si="178"/>
        <v>0</v>
      </c>
      <c r="AK171" s="9">
        <f t="shared" si="178"/>
        <v>0</v>
      </c>
      <c r="AL171" s="9">
        <f>COUNTIF(AD171:AF171, Categories!C$1)</f>
        <v>0</v>
      </c>
      <c r="AM171" s="12" t="str">
        <f>IF(AD171="", "", IF(OR(AND(AD171=AE171, AD171=Categories!C$3), AND(AE171=AF171,AE171=Categories!C$3), AND(AD171=AF171, AD171=Categories!C$3)), Categories!D$3, IF(OR(AND(AD171&lt;&gt;AE171, AND(AD171&lt;&gt;Categories!C$3, AE171&lt;&gt;Categories!C$3)), AND(AE171&lt;&gt;AF171, AND(AF171&lt;&gt;Categories!C$3, AE171&lt;&gt;Categories!C$3)), AND(AD171&lt;&gt;AF171, AND(AD171&lt;&gt;Categories!C$3, AF171&lt;&gt;Categories!C$3))), Categories!D$2, Categories!D$1)))</f>
        <v/>
      </c>
      <c r="AN171" s="19" t="s">
        <v>962</v>
      </c>
      <c r="AO171" s="6"/>
      <c r="AP171" s="6"/>
      <c r="AQ171" s="6"/>
      <c r="AR171" s="6"/>
    </row>
    <row r="172">
      <c r="A172" s="6" t="s">
        <v>963</v>
      </c>
      <c r="B172" s="6" t="s">
        <v>964</v>
      </c>
      <c r="C172" s="6" t="s">
        <v>965</v>
      </c>
      <c r="D172" s="9"/>
      <c r="E172" s="9"/>
      <c r="F172" s="9"/>
      <c r="G172" s="9"/>
      <c r="H172" s="9"/>
      <c r="I172" s="9"/>
      <c r="J172" s="9"/>
      <c r="K172" s="9"/>
      <c r="L172" s="6" t="s">
        <v>966</v>
      </c>
      <c r="M172" s="9"/>
      <c r="N172" s="9"/>
      <c r="O172" s="9"/>
      <c r="P172" s="9"/>
      <c r="Q172" s="9"/>
      <c r="R172" s="9"/>
      <c r="S172" s="9"/>
      <c r="T172" s="9"/>
      <c r="U172" s="6" t="s">
        <v>967</v>
      </c>
      <c r="V172" s="9"/>
      <c r="W172" s="9"/>
      <c r="X172" s="9"/>
      <c r="Y172" s="9"/>
      <c r="Z172" s="9"/>
      <c r="AA172" s="9"/>
      <c r="AB172" s="9"/>
      <c r="AC172" s="9"/>
      <c r="AD172" s="6" t="str">
        <f>IF(J172="", "",IF(J172=Categories!A$1, Categories!C$1, IF(J172=Categories!A$2, Categories!C$2, IF(AND(J172=Categories!A$3, K172=Categories!B$2), Categories!C$1, IF(AND(J172=Categories!A$3, OR(K172=Categories!B$1, K172=Categories!B$3)), Categories!C$2, Categories!C$3)))))</f>
        <v/>
      </c>
      <c r="AE172" s="6" t="str">
        <f>IF(S172="", "", IF(S172=Categories!A$1, Categories!C$1, IF(S172=Categories!A$2, Categories!C$2, IF(AND(S172=Categories!A$3, T172=Categories!B$2), Categories!C$1, IF(AND(S172=Categories!A$3, OR(T172=Categories!B$1, T172=Categories!B$3)), Categories!C$2, Categories!C$3)))))</f>
        <v/>
      </c>
      <c r="AF172" s="10" t="str">
        <f>IF(AB172="", "", IF(AB172=Categories!A$1, Categories!C$1, IF(AB172=Categories!A$2, Categories!C$2, IF(AND(AB172=Categories!A$3, AC172=Categories!B$2), Categories!C$1, IF(AND(AB172=Categories!A$3, OR(AC172=Categories!B$1, AC172=Categories!B$3)), Categories!C$2, Categories!C$3)))))</f>
        <v/>
      </c>
      <c r="AG172" s="9">
        <f t="shared" ref="AG172:AK172" si="179">D172+M172+V172</f>
        <v>0</v>
      </c>
      <c r="AH172" s="9">
        <f t="shared" si="179"/>
        <v>0</v>
      </c>
      <c r="AI172" s="9">
        <f t="shared" si="179"/>
        <v>0</v>
      </c>
      <c r="AJ172" s="9">
        <f t="shared" si="179"/>
        <v>0</v>
      </c>
      <c r="AK172" s="9">
        <f t="shared" si="179"/>
        <v>0</v>
      </c>
      <c r="AL172" s="9">
        <f>COUNTIF(AD172:AF172, Categories!C$1)</f>
        <v>0</v>
      </c>
      <c r="AM172" s="12" t="str">
        <f>IF(AD172="", "", IF(OR(AND(AD172=AE172, AD172=Categories!C$3), AND(AE172=AF172,AE172=Categories!C$3), AND(AD172=AF172, AD172=Categories!C$3)), Categories!D$3, IF(OR(AND(AD172&lt;&gt;AE172, AND(AD172&lt;&gt;Categories!C$3, AE172&lt;&gt;Categories!C$3)), AND(AE172&lt;&gt;AF172, AND(AF172&lt;&gt;Categories!C$3, AE172&lt;&gt;Categories!C$3)), AND(AD172&lt;&gt;AF172, AND(AD172&lt;&gt;Categories!C$3, AF172&lt;&gt;Categories!C$3))), Categories!D$2, Categories!D$1)))</f>
        <v/>
      </c>
      <c r="AN172" s="19" t="s">
        <v>968</v>
      </c>
      <c r="AO172" s="6"/>
      <c r="AP172" s="6"/>
      <c r="AQ172" s="6"/>
      <c r="AR172" s="6"/>
    </row>
    <row r="173">
      <c r="A173" s="6" t="s">
        <v>969</v>
      </c>
      <c r="B173" s="6" t="s">
        <v>970</v>
      </c>
      <c r="C173" s="6" t="s">
        <v>971</v>
      </c>
      <c r="D173" s="9"/>
      <c r="E173" s="9"/>
      <c r="F173" s="9"/>
      <c r="G173" s="9"/>
      <c r="H173" s="9"/>
      <c r="I173" s="9"/>
      <c r="J173" s="9"/>
      <c r="K173" s="9"/>
      <c r="L173" s="6" t="s">
        <v>972</v>
      </c>
      <c r="M173" s="9"/>
      <c r="N173" s="9"/>
      <c r="O173" s="9"/>
      <c r="P173" s="9"/>
      <c r="Q173" s="9"/>
      <c r="R173" s="9"/>
      <c r="S173" s="9"/>
      <c r="T173" s="9"/>
      <c r="U173" s="6" t="s">
        <v>973</v>
      </c>
      <c r="V173" s="14"/>
      <c r="W173" s="14"/>
      <c r="X173" s="14"/>
      <c r="Y173" s="14"/>
      <c r="Z173" s="14"/>
      <c r="AA173" s="14"/>
      <c r="AB173" s="14"/>
      <c r="AC173" s="14"/>
      <c r="AD173" s="6" t="str">
        <f>IF(J173="", "",IF(J173=Categories!A$1, Categories!C$1, IF(J173=Categories!A$2, Categories!C$2, IF(AND(J173=Categories!A$3, K173=Categories!B$2), Categories!C$1, IF(AND(J173=Categories!A$3, OR(K173=Categories!B$1, K173=Categories!B$3)), Categories!C$2, Categories!C$3)))))</f>
        <v/>
      </c>
      <c r="AE173" s="6" t="str">
        <f>IF(S173="", "", IF(S173=Categories!A$1, Categories!C$1, IF(S173=Categories!A$2, Categories!C$2, IF(AND(S173=Categories!A$3, T173=Categories!B$2), Categories!C$1, IF(AND(S173=Categories!A$3, OR(T173=Categories!B$1, T173=Categories!B$3)), Categories!C$2, Categories!C$3)))))</f>
        <v/>
      </c>
      <c r="AF173" s="10" t="str">
        <f>IF(AB173="", "", IF(AB173=Categories!A$1, Categories!C$1, IF(AB173=Categories!A$2, Categories!C$2, IF(AND(AB173=Categories!A$3, AC173=Categories!B$2), Categories!C$1, IF(AND(AB173=Categories!A$3, OR(AC173=Categories!B$1, AC173=Categories!B$3)), Categories!C$2, Categories!C$3)))))</f>
        <v/>
      </c>
      <c r="AG173" s="9">
        <f t="shared" ref="AG173:AK173" si="180">D173+M173+V173</f>
        <v>0</v>
      </c>
      <c r="AH173" s="9">
        <f t="shared" si="180"/>
        <v>0</v>
      </c>
      <c r="AI173" s="9">
        <f t="shared" si="180"/>
        <v>0</v>
      </c>
      <c r="AJ173" s="9">
        <f t="shared" si="180"/>
        <v>0</v>
      </c>
      <c r="AK173" s="9">
        <f t="shared" si="180"/>
        <v>0</v>
      </c>
      <c r="AL173" s="9">
        <f>COUNTIF(AD173:AF173, Categories!C$1)</f>
        <v>0</v>
      </c>
      <c r="AM173" s="12" t="str">
        <f>IF(AD173="", "", IF(OR(AND(AD173=AE173, AD173=Categories!C$3), AND(AE173=AF173,AE173=Categories!C$3), AND(AD173=AF173, AD173=Categories!C$3)), Categories!D$3, IF(OR(AND(AD173&lt;&gt;AE173, AND(AD173&lt;&gt;Categories!C$3, AE173&lt;&gt;Categories!C$3)), AND(AE173&lt;&gt;AF173, AND(AF173&lt;&gt;Categories!C$3, AE173&lt;&gt;Categories!C$3)), AND(AD173&lt;&gt;AF173, AND(AD173&lt;&gt;Categories!C$3, AF173&lt;&gt;Categories!C$3))), Categories!D$2, Categories!D$1)))</f>
        <v/>
      </c>
      <c r="AN173" s="23" t="s">
        <v>58</v>
      </c>
      <c r="AO173" s="6"/>
      <c r="AP173" s="6"/>
      <c r="AQ173" s="6"/>
      <c r="AR173" s="6"/>
    </row>
    <row r="174">
      <c r="A174" s="6" t="s">
        <v>974</v>
      </c>
      <c r="B174" s="6" t="s">
        <v>975</v>
      </c>
      <c r="C174" s="6" t="s">
        <v>976</v>
      </c>
      <c r="D174" s="9"/>
      <c r="E174" s="9"/>
      <c r="F174" s="9"/>
      <c r="G174" s="9"/>
      <c r="H174" s="9"/>
      <c r="I174" s="9"/>
      <c r="J174" s="9"/>
      <c r="K174" s="9"/>
      <c r="L174" s="6" t="s">
        <v>977</v>
      </c>
      <c r="M174" s="9"/>
      <c r="N174" s="9"/>
      <c r="O174" s="9"/>
      <c r="P174" s="9"/>
      <c r="Q174" s="9"/>
      <c r="R174" s="9"/>
      <c r="S174" s="9"/>
      <c r="T174" s="9"/>
      <c r="U174" s="6" t="s">
        <v>978</v>
      </c>
      <c r="V174" s="9"/>
      <c r="W174" s="9"/>
      <c r="X174" s="9"/>
      <c r="Y174" s="9"/>
      <c r="Z174" s="9"/>
      <c r="AA174" s="9"/>
      <c r="AB174" s="9"/>
      <c r="AC174" s="9"/>
      <c r="AD174" s="6" t="str">
        <f>IF(J174="", "",IF(J174=Categories!A$1, Categories!C$1, IF(J174=Categories!A$2, Categories!C$2, IF(AND(J174=Categories!A$3, K174=Categories!B$2), Categories!C$1, IF(AND(J174=Categories!A$3, OR(K174=Categories!B$1, K174=Categories!B$3)), Categories!C$2, Categories!C$3)))))</f>
        <v/>
      </c>
      <c r="AE174" s="6" t="str">
        <f>IF(S174="", "", IF(S174=Categories!A$1, Categories!C$1, IF(S174=Categories!A$2, Categories!C$2, IF(AND(S174=Categories!A$3, T174=Categories!B$2), Categories!C$1, IF(AND(S174=Categories!A$3, OR(T174=Categories!B$1, T174=Categories!B$3)), Categories!C$2, Categories!C$3)))))</f>
        <v/>
      </c>
      <c r="AF174" s="10" t="str">
        <f>IF(AB174="", "", IF(AB174=Categories!A$1, Categories!C$1, IF(AB174=Categories!A$2, Categories!C$2, IF(AND(AB174=Categories!A$3, AC174=Categories!B$2), Categories!C$1, IF(AND(AB174=Categories!A$3, OR(AC174=Categories!B$1, AC174=Categories!B$3)), Categories!C$2, Categories!C$3)))))</f>
        <v/>
      </c>
      <c r="AG174" s="9">
        <f t="shared" ref="AG174:AK174" si="181">D174+M174+V174</f>
        <v>0</v>
      </c>
      <c r="AH174" s="9">
        <f t="shared" si="181"/>
        <v>0</v>
      </c>
      <c r="AI174" s="9">
        <f t="shared" si="181"/>
        <v>0</v>
      </c>
      <c r="AJ174" s="9">
        <f t="shared" si="181"/>
        <v>0</v>
      </c>
      <c r="AK174" s="9">
        <f t="shared" si="181"/>
        <v>0</v>
      </c>
      <c r="AL174" s="9">
        <f>COUNTIF(AD174:AF174, Categories!C$1)</f>
        <v>0</v>
      </c>
      <c r="AM174" s="12" t="str">
        <f>IF(AD174="", "", IF(OR(AND(AD174=AE174, AD174=Categories!C$3), AND(AE174=AF174,AE174=Categories!C$3), AND(AD174=AF174, AD174=Categories!C$3)), Categories!D$3, IF(OR(AND(AD174&lt;&gt;AE174, AND(AD174&lt;&gt;Categories!C$3, AE174&lt;&gt;Categories!C$3)), AND(AE174&lt;&gt;AF174, AND(AF174&lt;&gt;Categories!C$3, AE174&lt;&gt;Categories!C$3)), AND(AD174&lt;&gt;AF174, AND(AD174&lt;&gt;Categories!C$3, AF174&lt;&gt;Categories!C$3))), Categories!D$2, Categories!D$1)))</f>
        <v/>
      </c>
      <c r="AN174" s="23" t="s">
        <v>58</v>
      </c>
      <c r="AO174" s="6"/>
      <c r="AP174" s="6"/>
      <c r="AQ174" s="6"/>
      <c r="AR174" s="6"/>
    </row>
    <row r="175">
      <c r="A175" s="6" t="s">
        <v>979</v>
      </c>
      <c r="B175" s="6" t="s">
        <v>980</v>
      </c>
      <c r="C175" s="6" t="s">
        <v>981</v>
      </c>
      <c r="D175" s="9"/>
      <c r="E175" s="9"/>
      <c r="F175" s="9"/>
      <c r="G175" s="9"/>
      <c r="H175" s="9"/>
      <c r="I175" s="9"/>
      <c r="J175" s="9"/>
      <c r="K175" s="9"/>
      <c r="L175" s="6" t="s">
        <v>982</v>
      </c>
      <c r="M175" s="9"/>
      <c r="N175" s="9"/>
      <c r="O175" s="9"/>
      <c r="P175" s="9"/>
      <c r="Q175" s="9"/>
      <c r="R175" s="9"/>
      <c r="S175" s="9"/>
      <c r="T175" s="9"/>
      <c r="U175" s="6" t="s">
        <v>983</v>
      </c>
      <c r="V175" s="9"/>
      <c r="W175" s="9"/>
      <c r="X175" s="9"/>
      <c r="Y175" s="9"/>
      <c r="Z175" s="9"/>
      <c r="AA175" s="9"/>
      <c r="AB175" s="9"/>
      <c r="AC175" s="9"/>
      <c r="AD175" s="6" t="str">
        <f>IF(J175="", "",IF(J175=Categories!A$1, Categories!C$1, IF(J175=Categories!A$2, Categories!C$2, IF(AND(J175=Categories!A$3, K175=Categories!B$2), Categories!C$1, IF(AND(J175=Categories!A$3, OR(K175=Categories!B$1, K175=Categories!B$3)), Categories!C$2, Categories!C$3)))))</f>
        <v/>
      </c>
      <c r="AE175" s="6" t="str">
        <f>IF(S175="", "", IF(S175=Categories!A$1, Categories!C$1, IF(S175=Categories!A$2, Categories!C$2, IF(AND(S175=Categories!A$3, T175=Categories!B$2), Categories!C$1, IF(AND(S175=Categories!A$3, OR(T175=Categories!B$1, T175=Categories!B$3)), Categories!C$2, Categories!C$3)))))</f>
        <v/>
      </c>
      <c r="AF175" s="10" t="str">
        <f>IF(AB175="", "", IF(AB175=Categories!A$1, Categories!C$1, IF(AB175=Categories!A$2, Categories!C$2, IF(AND(AB175=Categories!A$3, AC175=Categories!B$2), Categories!C$1, IF(AND(AB175=Categories!A$3, OR(AC175=Categories!B$1, AC175=Categories!B$3)), Categories!C$2, Categories!C$3)))))</f>
        <v/>
      </c>
      <c r="AG175" s="9">
        <f t="shared" ref="AG175:AK175" si="182">D175+M175+V175</f>
        <v>0</v>
      </c>
      <c r="AH175" s="9">
        <f t="shared" si="182"/>
        <v>0</v>
      </c>
      <c r="AI175" s="9">
        <f t="shared" si="182"/>
        <v>0</v>
      </c>
      <c r="AJ175" s="9">
        <f t="shared" si="182"/>
        <v>0</v>
      </c>
      <c r="AK175" s="9">
        <f t="shared" si="182"/>
        <v>0</v>
      </c>
      <c r="AL175" s="9">
        <f>COUNTIF(AD175:AF175, Categories!C$1)</f>
        <v>0</v>
      </c>
      <c r="AM175" s="12" t="str">
        <f>IF(AD175="", "", IF(OR(AND(AD175=AE175, AD175=Categories!C$3), AND(AE175=AF175,AE175=Categories!C$3), AND(AD175=AF175, AD175=Categories!C$3)), Categories!D$3, IF(OR(AND(AD175&lt;&gt;AE175, AND(AD175&lt;&gt;Categories!C$3, AE175&lt;&gt;Categories!C$3)), AND(AE175&lt;&gt;AF175, AND(AF175&lt;&gt;Categories!C$3, AE175&lt;&gt;Categories!C$3)), AND(AD175&lt;&gt;AF175, AND(AD175&lt;&gt;Categories!C$3, AF175&lt;&gt;Categories!C$3))), Categories!D$2, Categories!D$1)))</f>
        <v/>
      </c>
      <c r="AN175" s="23" t="s">
        <v>58</v>
      </c>
      <c r="AO175" s="6"/>
      <c r="AP175" s="6"/>
      <c r="AQ175" s="6"/>
      <c r="AR175" s="6"/>
    </row>
    <row r="176">
      <c r="A176" s="6" t="s">
        <v>984</v>
      </c>
      <c r="B176" s="6" t="s">
        <v>985</v>
      </c>
      <c r="C176" s="6" t="s">
        <v>986</v>
      </c>
      <c r="D176" s="9"/>
      <c r="E176" s="9"/>
      <c r="F176" s="9"/>
      <c r="G176" s="9"/>
      <c r="H176" s="9"/>
      <c r="I176" s="9"/>
      <c r="J176" s="9"/>
      <c r="K176" s="9"/>
      <c r="L176" s="6" t="s">
        <v>987</v>
      </c>
      <c r="M176" s="9"/>
      <c r="N176" s="9"/>
      <c r="O176" s="9"/>
      <c r="P176" s="9"/>
      <c r="Q176" s="9"/>
      <c r="R176" s="9"/>
      <c r="S176" s="9"/>
      <c r="T176" s="9"/>
      <c r="U176" s="6" t="s">
        <v>988</v>
      </c>
      <c r="V176" s="9"/>
      <c r="W176" s="9"/>
      <c r="X176" s="9"/>
      <c r="Y176" s="9"/>
      <c r="Z176" s="9"/>
      <c r="AA176" s="9"/>
      <c r="AB176" s="9"/>
      <c r="AC176" s="9"/>
      <c r="AD176" s="6" t="str">
        <f>IF(J176="", "",IF(J176=Categories!A$1, Categories!C$1, IF(J176=Categories!A$2, Categories!C$2, IF(AND(J176=Categories!A$3, K176=Categories!B$2), Categories!C$1, IF(AND(J176=Categories!A$3, OR(K176=Categories!B$1, K176=Categories!B$3)), Categories!C$2, Categories!C$3)))))</f>
        <v/>
      </c>
      <c r="AE176" s="6" t="str">
        <f>IF(S176="", "", IF(S176=Categories!A$1, Categories!C$1, IF(S176=Categories!A$2, Categories!C$2, IF(AND(S176=Categories!A$3, T176=Categories!B$2), Categories!C$1, IF(AND(S176=Categories!A$3, OR(T176=Categories!B$1, T176=Categories!B$3)), Categories!C$2, Categories!C$3)))))</f>
        <v/>
      </c>
      <c r="AF176" s="10" t="str">
        <f>IF(AB176="", "", IF(AB176=Categories!A$1, Categories!C$1, IF(AB176=Categories!A$2, Categories!C$2, IF(AND(AB176=Categories!A$3, AC176=Categories!B$2), Categories!C$1, IF(AND(AB176=Categories!A$3, OR(AC176=Categories!B$1, AC176=Categories!B$3)), Categories!C$2, Categories!C$3)))))</f>
        <v/>
      </c>
      <c r="AG176" s="9">
        <f t="shared" ref="AG176:AK176" si="183">D176+M176+V176</f>
        <v>0</v>
      </c>
      <c r="AH176" s="9">
        <f t="shared" si="183"/>
        <v>0</v>
      </c>
      <c r="AI176" s="9">
        <f t="shared" si="183"/>
        <v>0</v>
      </c>
      <c r="AJ176" s="9">
        <f t="shared" si="183"/>
        <v>0</v>
      </c>
      <c r="AK176" s="9">
        <f t="shared" si="183"/>
        <v>0</v>
      </c>
      <c r="AL176" s="9">
        <f>COUNTIF(AD176:AF176, Categories!C$1)</f>
        <v>0</v>
      </c>
      <c r="AM176" s="12" t="str">
        <f>IF(AD176="", "", IF(OR(AND(AD176=AE176, AD176=Categories!C$3), AND(AE176=AF176,AE176=Categories!C$3), AND(AD176=AF176, AD176=Categories!C$3)), Categories!D$3, IF(OR(AND(AD176&lt;&gt;AE176, AND(AD176&lt;&gt;Categories!C$3, AE176&lt;&gt;Categories!C$3)), AND(AE176&lt;&gt;AF176, AND(AF176&lt;&gt;Categories!C$3, AE176&lt;&gt;Categories!C$3)), AND(AD176&lt;&gt;AF176, AND(AD176&lt;&gt;Categories!C$3, AF176&lt;&gt;Categories!C$3))), Categories!D$2, Categories!D$1)))</f>
        <v/>
      </c>
      <c r="AN176" s="19" t="s">
        <v>989</v>
      </c>
      <c r="AO176" s="6"/>
      <c r="AP176" s="6"/>
      <c r="AQ176" s="6"/>
      <c r="AR176" s="6"/>
    </row>
    <row r="177">
      <c r="A177" s="6" t="s">
        <v>990</v>
      </c>
      <c r="B177" s="6" t="s">
        <v>991</v>
      </c>
      <c r="C177" s="6" t="s">
        <v>992</v>
      </c>
      <c r="D177" s="9"/>
      <c r="E177" s="9"/>
      <c r="F177" s="9"/>
      <c r="G177" s="9"/>
      <c r="H177" s="9"/>
      <c r="I177" s="9"/>
      <c r="J177" s="9"/>
      <c r="K177" s="9"/>
      <c r="L177" s="6" t="s">
        <v>993</v>
      </c>
      <c r="M177" s="9"/>
      <c r="N177" s="9"/>
      <c r="O177" s="9"/>
      <c r="P177" s="9"/>
      <c r="Q177" s="9"/>
      <c r="R177" s="9"/>
      <c r="S177" s="9"/>
      <c r="T177" s="9"/>
      <c r="U177" s="6" t="s">
        <v>994</v>
      </c>
      <c r="V177" s="14"/>
      <c r="W177" s="14"/>
      <c r="X177" s="14"/>
      <c r="Y177" s="14"/>
      <c r="Z177" s="14"/>
      <c r="AA177" s="14"/>
      <c r="AB177" s="14"/>
      <c r="AC177" s="14"/>
      <c r="AD177" s="6" t="str">
        <f>IF(J177="", "",IF(J177=Categories!A$1, Categories!C$1, IF(J177=Categories!A$2, Categories!C$2, IF(AND(J177=Categories!A$3, K177=Categories!B$2), Categories!C$1, IF(AND(J177=Categories!A$3, OR(K177=Categories!B$1, K177=Categories!B$3)), Categories!C$2, Categories!C$3)))))</f>
        <v/>
      </c>
      <c r="AE177" s="6" t="str">
        <f>IF(S177="", "", IF(S177=Categories!A$1, Categories!C$1, IF(S177=Categories!A$2, Categories!C$2, IF(AND(S177=Categories!A$3, T177=Categories!B$2), Categories!C$1, IF(AND(S177=Categories!A$3, OR(T177=Categories!B$1, T177=Categories!B$3)), Categories!C$2, Categories!C$3)))))</f>
        <v/>
      </c>
      <c r="AF177" s="10" t="str">
        <f>IF(AB177="", "", IF(AB177=Categories!A$1, Categories!C$1, IF(AB177=Categories!A$2, Categories!C$2, IF(AND(AB177=Categories!A$3, AC177=Categories!B$2), Categories!C$1, IF(AND(AB177=Categories!A$3, OR(AC177=Categories!B$1, AC177=Categories!B$3)), Categories!C$2, Categories!C$3)))))</f>
        <v/>
      </c>
      <c r="AG177" s="9">
        <f t="shared" ref="AG177:AK177" si="184">D177+M177+V177</f>
        <v>0</v>
      </c>
      <c r="AH177" s="9">
        <f t="shared" si="184"/>
        <v>0</v>
      </c>
      <c r="AI177" s="9">
        <f t="shared" si="184"/>
        <v>0</v>
      </c>
      <c r="AJ177" s="9">
        <f t="shared" si="184"/>
        <v>0</v>
      </c>
      <c r="AK177" s="9">
        <f t="shared" si="184"/>
        <v>0</v>
      </c>
      <c r="AL177" s="9">
        <f>COUNTIF(AD177:AF177, Categories!C$1)</f>
        <v>0</v>
      </c>
      <c r="AM177" s="12" t="str">
        <f>IF(AD177="", "", IF(OR(AND(AD177=AE177, AD177=Categories!C$3), AND(AE177=AF177,AE177=Categories!C$3), AND(AD177=AF177, AD177=Categories!C$3)), Categories!D$3, IF(OR(AND(AD177&lt;&gt;AE177, AND(AD177&lt;&gt;Categories!C$3, AE177&lt;&gt;Categories!C$3)), AND(AE177&lt;&gt;AF177, AND(AF177&lt;&gt;Categories!C$3, AE177&lt;&gt;Categories!C$3)), AND(AD177&lt;&gt;AF177, AND(AD177&lt;&gt;Categories!C$3, AF177&lt;&gt;Categories!C$3))), Categories!D$2, Categories!D$1)))</f>
        <v/>
      </c>
      <c r="AN177" s="19" t="s">
        <v>995</v>
      </c>
      <c r="AO177" s="6"/>
      <c r="AP177" s="6"/>
      <c r="AQ177" s="6"/>
      <c r="AR177" s="6"/>
    </row>
    <row r="178">
      <c r="A178" s="6" t="s">
        <v>996</v>
      </c>
      <c r="B178" s="6" t="s">
        <v>997</v>
      </c>
      <c r="C178" s="6" t="s">
        <v>998</v>
      </c>
      <c r="D178" s="9"/>
      <c r="E178" s="9"/>
      <c r="F178" s="9"/>
      <c r="G178" s="9"/>
      <c r="H178" s="9"/>
      <c r="I178" s="9"/>
      <c r="J178" s="9"/>
      <c r="K178" s="9"/>
      <c r="L178" s="6" t="s">
        <v>999</v>
      </c>
      <c r="M178" s="9"/>
      <c r="N178" s="9"/>
      <c r="O178" s="9"/>
      <c r="P178" s="9"/>
      <c r="Q178" s="9"/>
      <c r="R178" s="9"/>
      <c r="S178" s="9"/>
      <c r="T178" s="9"/>
      <c r="U178" s="6" t="s">
        <v>1000</v>
      </c>
      <c r="V178" s="9"/>
      <c r="W178" s="9"/>
      <c r="X178" s="9"/>
      <c r="Y178" s="9"/>
      <c r="Z178" s="9"/>
      <c r="AA178" s="9"/>
      <c r="AB178" s="9"/>
      <c r="AC178" s="9"/>
      <c r="AD178" s="6" t="str">
        <f>IF(J178="", "",IF(J178=Categories!A$1, Categories!C$1, IF(J178=Categories!A$2, Categories!C$2, IF(AND(J178=Categories!A$3, K178=Categories!B$2), Categories!C$1, IF(AND(J178=Categories!A$3, OR(K178=Categories!B$1, K178=Categories!B$3)), Categories!C$2, Categories!C$3)))))</f>
        <v/>
      </c>
      <c r="AE178" s="6" t="str">
        <f>IF(S178="", "", IF(S178=Categories!A$1, Categories!C$1, IF(S178=Categories!A$2, Categories!C$2, IF(AND(S178=Categories!A$3, T178=Categories!B$2), Categories!C$1, IF(AND(S178=Categories!A$3, OR(T178=Categories!B$1, T178=Categories!B$3)), Categories!C$2, Categories!C$3)))))</f>
        <v/>
      </c>
      <c r="AF178" s="10" t="str">
        <f>IF(AB178="", "", IF(AB178=Categories!A$1, Categories!C$1, IF(AB178=Categories!A$2, Categories!C$2, IF(AND(AB178=Categories!A$3, AC178=Categories!B$2), Categories!C$1, IF(AND(AB178=Categories!A$3, OR(AC178=Categories!B$1, AC178=Categories!B$3)), Categories!C$2, Categories!C$3)))))</f>
        <v/>
      </c>
      <c r="AG178" s="9">
        <f t="shared" ref="AG178:AK178" si="185">D178+M178+V178</f>
        <v>0</v>
      </c>
      <c r="AH178" s="9">
        <f t="shared" si="185"/>
        <v>0</v>
      </c>
      <c r="AI178" s="9">
        <f t="shared" si="185"/>
        <v>0</v>
      </c>
      <c r="AJ178" s="9">
        <f t="shared" si="185"/>
        <v>0</v>
      </c>
      <c r="AK178" s="9">
        <f t="shared" si="185"/>
        <v>0</v>
      </c>
      <c r="AL178" s="9">
        <f>COUNTIF(AD178:AF178, Categories!C$1)</f>
        <v>0</v>
      </c>
      <c r="AM178" s="12" t="str">
        <f>IF(AD178="", "", IF(OR(AND(AD178=AE178, AD178=Categories!C$3), AND(AE178=AF178,AE178=Categories!C$3), AND(AD178=AF178, AD178=Categories!C$3)), Categories!D$3, IF(OR(AND(AD178&lt;&gt;AE178, AND(AD178&lt;&gt;Categories!C$3, AE178&lt;&gt;Categories!C$3)), AND(AE178&lt;&gt;AF178, AND(AF178&lt;&gt;Categories!C$3, AE178&lt;&gt;Categories!C$3)), AND(AD178&lt;&gt;AF178, AND(AD178&lt;&gt;Categories!C$3, AF178&lt;&gt;Categories!C$3))), Categories!D$2, Categories!D$1)))</f>
        <v/>
      </c>
      <c r="AN178" s="23" t="s">
        <v>58</v>
      </c>
      <c r="AO178" s="6"/>
      <c r="AP178" s="6"/>
      <c r="AQ178" s="6"/>
      <c r="AR178" s="6"/>
    </row>
    <row r="179">
      <c r="A179" s="6" t="s">
        <v>1001</v>
      </c>
      <c r="B179" s="6" t="s">
        <v>1002</v>
      </c>
      <c r="C179" s="6" t="s">
        <v>1003</v>
      </c>
      <c r="D179" s="9"/>
      <c r="E179" s="9"/>
      <c r="F179" s="9"/>
      <c r="G179" s="9"/>
      <c r="H179" s="9"/>
      <c r="I179" s="9"/>
      <c r="J179" s="9"/>
      <c r="K179" s="9"/>
      <c r="L179" s="6" t="s">
        <v>1004</v>
      </c>
      <c r="M179" s="9"/>
      <c r="N179" s="9"/>
      <c r="O179" s="9"/>
      <c r="P179" s="9"/>
      <c r="Q179" s="9"/>
      <c r="R179" s="9"/>
      <c r="S179" s="9"/>
      <c r="T179" s="9"/>
      <c r="U179" s="6" t="s">
        <v>1005</v>
      </c>
      <c r="V179" s="9"/>
      <c r="W179" s="9"/>
      <c r="X179" s="9"/>
      <c r="Y179" s="9"/>
      <c r="Z179" s="9"/>
      <c r="AA179" s="9"/>
      <c r="AB179" s="9"/>
      <c r="AC179" s="9"/>
      <c r="AD179" s="6" t="str">
        <f>IF(J179="", "",IF(J179=Categories!A$1, Categories!C$1, IF(J179=Categories!A$2, Categories!C$2, IF(AND(J179=Categories!A$3, K179=Categories!B$2), Categories!C$1, IF(AND(J179=Categories!A$3, OR(K179=Categories!B$1, K179=Categories!B$3)), Categories!C$2, Categories!C$3)))))</f>
        <v/>
      </c>
      <c r="AE179" s="6" t="str">
        <f>IF(S179="", "", IF(S179=Categories!A$1, Categories!C$1, IF(S179=Categories!A$2, Categories!C$2, IF(AND(S179=Categories!A$3, T179=Categories!B$2), Categories!C$1, IF(AND(S179=Categories!A$3, OR(T179=Categories!B$1, T179=Categories!B$3)), Categories!C$2, Categories!C$3)))))</f>
        <v/>
      </c>
      <c r="AF179" s="10" t="str">
        <f>IF(AB179="", "", IF(AB179=Categories!A$1, Categories!C$1, IF(AB179=Categories!A$2, Categories!C$2, IF(AND(AB179=Categories!A$3, AC179=Categories!B$2), Categories!C$1, IF(AND(AB179=Categories!A$3, OR(AC179=Categories!B$1, AC179=Categories!B$3)), Categories!C$2, Categories!C$3)))))</f>
        <v/>
      </c>
      <c r="AG179" s="9">
        <f t="shared" ref="AG179:AK179" si="186">D179+M179+V179</f>
        <v>0</v>
      </c>
      <c r="AH179" s="9">
        <f t="shared" si="186"/>
        <v>0</v>
      </c>
      <c r="AI179" s="9">
        <f t="shared" si="186"/>
        <v>0</v>
      </c>
      <c r="AJ179" s="9">
        <f t="shared" si="186"/>
        <v>0</v>
      </c>
      <c r="AK179" s="9">
        <f t="shared" si="186"/>
        <v>0</v>
      </c>
      <c r="AL179" s="9">
        <f>COUNTIF(AD179:AF179, Categories!C$1)</f>
        <v>0</v>
      </c>
      <c r="AM179" s="12" t="str">
        <f>IF(AD179="", "", IF(OR(AND(AD179=AE179, AD179=Categories!C$3), AND(AE179=AF179,AE179=Categories!C$3), AND(AD179=AF179, AD179=Categories!C$3)), Categories!D$3, IF(OR(AND(AD179&lt;&gt;AE179, AND(AD179&lt;&gt;Categories!C$3, AE179&lt;&gt;Categories!C$3)), AND(AE179&lt;&gt;AF179, AND(AF179&lt;&gt;Categories!C$3, AE179&lt;&gt;Categories!C$3)), AND(AD179&lt;&gt;AF179, AND(AD179&lt;&gt;Categories!C$3, AF179&lt;&gt;Categories!C$3))), Categories!D$2, Categories!D$1)))</f>
        <v/>
      </c>
      <c r="AN179" s="19" t="s">
        <v>1006</v>
      </c>
      <c r="AO179" s="6"/>
      <c r="AP179" s="6"/>
      <c r="AQ179" s="6"/>
      <c r="AR179" s="6"/>
    </row>
    <row r="180">
      <c r="A180" s="6" t="s">
        <v>1007</v>
      </c>
      <c r="B180" s="6" t="s">
        <v>1008</v>
      </c>
      <c r="C180" s="6" t="s">
        <v>1009</v>
      </c>
      <c r="D180" s="9"/>
      <c r="E180" s="9"/>
      <c r="F180" s="9"/>
      <c r="G180" s="9"/>
      <c r="H180" s="9"/>
      <c r="I180" s="9"/>
      <c r="J180" s="9"/>
      <c r="K180" s="9"/>
      <c r="L180" s="6" t="s">
        <v>1010</v>
      </c>
      <c r="M180" s="9"/>
      <c r="N180" s="9"/>
      <c r="O180" s="9"/>
      <c r="P180" s="9"/>
      <c r="Q180" s="9"/>
      <c r="R180" s="9"/>
      <c r="S180" s="9"/>
      <c r="T180" s="9"/>
      <c r="U180" s="6" t="s">
        <v>1011</v>
      </c>
      <c r="V180" s="9"/>
      <c r="W180" s="9"/>
      <c r="X180" s="9"/>
      <c r="Y180" s="9"/>
      <c r="Z180" s="9"/>
      <c r="AA180" s="9"/>
      <c r="AB180" s="9"/>
      <c r="AC180" s="9"/>
      <c r="AD180" s="6" t="str">
        <f>IF(J180="", "",IF(J180=Categories!A$1, Categories!C$1, IF(J180=Categories!A$2, Categories!C$2, IF(AND(J180=Categories!A$3, K180=Categories!B$2), Categories!C$1, IF(AND(J180=Categories!A$3, OR(K180=Categories!B$1, K180=Categories!B$3)), Categories!C$2, Categories!C$3)))))</f>
        <v/>
      </c>
      <c r="AE180" s="6" t="str">
        <f>IF(S180="", "", IF(S180=Categories!A$1, Categories!C$1, IF(S180=Categories!A$2, Categories!C$2, IF(AND(S180=Categories!A$3, T180=Categories!B$2), Categories!C$1, IF(AND(S180=Categories!A$3, OR(T180=Categories!B$1, T180=Categories!B$3)), Categories!C$2, Categories!C$3)))))</f>
        <v/>
      </c>
      <c r="AF180" s="10" t="str">
        <f>IF(AB180="", "", IF(AB180=Categories!A$1, Categories!C$1, IF(AB180=Categories!A$2, Categories!C$2, IF(AND(AB180=Categories!A$3, AC180=Categories!B$2), Categories!C$1, IF(AND(AB180=Categories!A$3, OR(AC180=Categories!B$1, AC180=Categories!B$3)), Categories!C$2, Categories!C$3)))))</f>
        <v/>
      </c>
      <c r="AG180" s="9">
        <f t="shared" ref="AG180:AK180" si="187">D180+M180+V180</f>
        <v>0</v>
      </c>
      <c r="AH180" s="9">
        <f t="shared" si="187"/>
        <v>0</v>
      </c>
      <c r="AI180" s="9">
        <f t="shared" si="187"/>
        <v>0</v>
      </c>
      <c r="AJ180" s="9">
        <f t="shared" si="187"/>
        <v>0</v>
      </c>
      <c r="AK180" s="9">
        <f t="shared" si="187"/>
        <v>0</v>
      </c>
      <c r="AL180" s="9">
        <f>COUNTIF(AD180:AF180, Categories!C$1)</f>
        <v>0</v>
      </c>
      <c r="AM180" s="12" t="str">
        <f>IF(AD180="", "", IF(OR(AND(AD180=AE180, AD180=Categories!C$3), AND(AE180=AF180,AE180=Categories!C$3), AND(AD180=AF180, AD180=Categories!C$3)), Categories!D$3, IF(OR(AND(AD180&lt;&gt;AE180, AND(AD180&lt;&gt;Categories!C$3, AE180&lt;&gt;Categories!C$3)), AND(AE180&lt;&gt;AF180, AND(AF180&lt;&gt;Categories!C$3, AE180&lt;&gt;Categories!C$3)), AND(AD180&lt;&gt;AF180, AND(AD180&lt;&gt;Categories!C$3, AF180&lt;&gt;Categories!C$3))), Categories!D$2, Categories!D$1)))</f>
        <v/>
      </c>
      <c r="AN180" s="19" t="s">
        <v>1012</v>
      </c>
      <c r="AO180" s="6"/>
      <c r="AP180" s="6"/>
      <c r="AQ180" s="6"/>
      <c r="AR180" s="6"/>
    </row>
    <row r="181">
      <c r="A181" s="6" t="s">
        <v>1013</v>
      </c>
      <c r="B181" s="6" t="s">
        <v>1014</v>
      </c>
      <c r="C181" s="6" t="s">
        <v>1015</v>
      </c>
      <c r="D181" s="9"/>
      <c r="E181" s="9"/>
      <c r="F181" s="9"/>
      <c r="G181" s="9"/>
      <c r="H181" s="9"/>
      <c r="I181" s="9"/>
      <c r="J181" s="9"/>
      <c r="K181" s="9"/>
      <c r="L181" s="6" t="s">
        <v>1016</v>
      </c>
      <c r="M181" s="9"/>
      <c r="N181" s="9"/>
      <c r="O181" s="9"/>
      <c r="P181" s="9"/>
      <c r="Q181" s="9"/>
      <c r="R181" s="9"/>
      <c r="S181" s="9"/>
      <c r="T181" s="9"/>
      <c r="U181" s="6" t="s">
        <v>1017</v>
      </c>
      <c r="V181" s="14"/>
      <c r="W181" s="14"/>
      <c r="X181" s="14"/>
      <c r="Y181" s="14"/>
      <c r="Z181" s="14"/>
      <c r="AA181" s="14"/>
      <c r="AB181" s="14"/>
      <c r="AC181" s="14"/>
      <c r="AD181" s="6" t="str">
        <f>IF(J181="", "",IF(J181=Categories!A$1, Categories!C$1, IF(J181=Categories!A$2, Categories!C$2, IF(AND(J181=Categories!A$3, K181=Categories!B$2), Categories!C$1, IF(AND(J181=Categories!A$3, OR(K181=Categories!B$1, K181=Categories!B$3)), Categories!C$2, Categories!C$3)))))</f>
        <v/>
      </c>
      <c r="AE181" s="6" t="str">
        <f>IF(S181="", "", IF(S181=Categories!A$1, Categories!C$1, IF(S181=Categories!A$2, Categories!C$2, IF(AND(S181=Categories!A$3, T181=Categories!B$2), Categories!C$1, IF(AND(S181=Categories!A$3, OR(T181=Categories!B$1, T181=Categories!B$3)), Categories!C$2, Categories!C$3)))))</f>
        <v/>
      </c>
      <c r="AF181" s="10" t="str">
        <f>IF(AB181="", "", IF(AB181=Categories!A$1, Categories!C$1, IF(AB181=Categories!A$2, Categories!C$2, IF(AND(AB181=Categories!A$3, AC181=Categories!B$2), Categories!C$1, IF(AND(AB181=Categories!A$3, OR(AC181=Categories!B$1, AC181=Categories!B$3)), Categories!C$2, Categories!C$3)))))</f>
        <v/>
      </c>
      <c r="AG181" s="9">
        <f t="shared" ref="AG181:AK181" si="188">D181+M181+V181</f>
        <v>0</v>
      </c>
      <c r="AH181" s="9">
        <f t="shared" si="188"/>
        <v>0</v>
      </c>
      <c r="AI181" s="9">
        <f t="shared" si="188"/>
        <v>0</v>
      </c>
      <c r="AJ181" s="9">
        <f t="shared" si="188"/>
        <v>0</v>
      </c>
      <c r="AK181" s="9">
        <f t="shared" si="188"/>
        <v>0</v>
      </c>
      <c r="AL181" s="9">
        <f>COUNTIF(AD181:AF181, Categories!C$1)</f>
        <v>0</v>
      </c>
      <c r="AM181" s="12" t="str">
        <f>IF(AD181="", "", IF(OR(AND(AD181=AE181, AD181=Categories!C$3), AND(AE181=AF181,AE181=Categories!C$3), AND(AD181=AF181, AD181=Categories!C$3)), Categories!D$3, IF(OR(AND(AD181&lt;&gt;AE181, AND(AD181&lt;&gt;Categories!C$3, AE181&lt;&gt;Categories!C$3)), AND(AE181&lt;&gt;AF181, AND(AF181&lt;&gt;Categories!C$3, AE181&lt;&gt;Categories!C$3)), AND(AD181&lt;&gt;AF181, AND(AD181&lt;&gt;Categories!C$3, AF181&lt;&gt;Categories!C$3))), Categories!D$2, Categories!D$1)))</f>
        <v/>
      </c>
      <c r="AN181" s="23" t="s">
        <v>58</v>
      </c>
      <c r="AO181" s="6"/>
      <c r="AP181" s="6"/>
      <c r="AQ181" s="6"/>
      <c r="AR181" s="6"/>
    </row>
    <row r="182">
      <c r="A182" s="6" t="s">
        <v>1018</v>
      </c>
      <c r="B182" s="6" t="s">
        <v>1019</v>
      </c>
      <c r="C182" s="6" t="s">
        <v>1020</v>
      </c>
      <c r="D182" s="9"/>
      <c r="E182" s="9"/>
      <c r="F182" s="9"/>
      <c r="G182" s="9"/>
      <c r="H182" s="9"/>
      <c r="I182" s="9"/>
      <c r="J182" s="9"/>
      <c r="K182" s="9"/>
      <c r="L182" s="6" t="s">
        <v>1021</v>
      </c>
      <c r="M182" s="9"/>
      <c r="N182" s="9"/>
      <c r="O182" s="9"/>
      <c r="P182" s="9"/>
      <c r="Q182" s="9"/>
      <c r="R182" s="9"/>
      <c r="S182" s="9"/>
      <c r="T182" s="9"/>
      <c r="U182" s="6" t="s">
        <v>1022</v>
      </c>
      <c r="V182" s="9"/>
      <c r="W182" s="9"/>
      <c r="X182" s="9"/>
      <c r="Y182" s="9"/>
      <c r="Z182" s="9"/>
      <c r="AA182" s="9"/>
      <c r="AB182" s="9"/>
      <c r="AC182" s="9"/>
      <c r="AD182" s="6" t="str">
        <f>IF(J182="", "",IF(J182=Categories!A$1, Categories!C$1, IF(J182=Categories!A$2, Categories!C$2, IF(AND(J182=Categories!A$3, K182=Categories!B$2), Categories!C$1, IF(AND(J182=Categories!A$3, OR(K182=Categories!B$1, K182=Categories!B$3)), Categories!C$2, Categories!C$3)))))</f>
        <v/>
      </c>
      <c r="AE182" s="6" t="str">
        <f>IF(S182="", "", IF(S182=Categories!A$1, Categories!C$1, IF(S182=Categories!A$2, Categories!C$2, IF(AND(S182=Categories!A$3, T182=Categories!B$2), Categories!C$1, IF(AND(S182=Categories!A$3, OR(T182=Categories!B$1, T182=Categories!B$3)), Categories!C$2, Categories!C$3)))))</f>
        <v/>
      </c>
      <c r="AF182" s="10" t="str">
        <f>IF(AB182="", "", IF(AB182=Categories!A$1, Categories!C$1, IF(AB182=Categories!A$2, Categories!C$2, IF(AND(AB182=Categories!A$3, AC182=Categories!B$2), Categories!C$1, IF(AND(AB182=Categories!A$3, OR(AC182=Categories!B$1, AC182=Categories!B$3)), Categories!C$2, Categories!C$3)))))</f>
        <v/>
      </c>
      <c r="AG182" s="9">
        <f t="shared" ref="AG182:AK182" si="189">D182+M182+V182</f>
        <v>0</v>
      </c>
      <c r="AH182" s="9">
        <f t="shared" si="189"/>
        <v>0</v>
      </c>
      <c r="AI182" s="9">
        <f t="shared" si="189"/>
        <v>0</v>
      </c>
      <c r="AJ182" s="9">
        <f t="shared" si="189"/>
        <v>0</v>
      </c>
      <c r="AK182" s="9">
        <f t="shared" si="189"/>
        <v>0</v>
      </c>
      <c r="AL182" s="9">
        <f>COUNTIF(AD182:AF182, Categories!C$1)</f>
        <v>0</v>
      </c>
      <c r="AM182" s="12" t="str">
        <f>IF(AD182="", "", IF(OR(AND(AD182=AE182, AD182=Categories!C$3), AND(AE182=AF182,AE182=Categories!C$3), AND(AD182=AF182, AD182=Categories!C$3)), Categories!D$3, IF(OR(AND(AD182&lt;&gt;AE182, AND(AD182&lt;&gt;Categories!C$3, AE182&lt;&gt;Categories!C$3)), AND(AE182&lt;&gt;AF182, AND(AF182&lt;&gt;Categories!C$3, AE182&lt;&gt;Categories!C$3)), AND(AD182&lt;&gt;AF182, AND(AD182&lt;&gt;Categories!C$3, AF182&lt;&gt;Categories!C$3))), Categories!D$2, Categories!D$1)))</f>
        <v/>
      </c>
      <c r="AN182" s="19" t="s">
        <v>1023</v>
      </c>
      <c r="AO182" s="6"/>
      <c r="AP182" s="6"/>
      <c r="AQ182" s="6"/>
      <c r="AR182" s="6"/>
    </row>
    <row r="183">
      <c r="A183" s="6" t="s">
        <v>1024</v>
      </c>
      <c r="B183" s="6" t="s">
        <v>1025</v>
      </c>
      <c r="C183" s="6" t="s">
        <v>1026</v>
      </c>
      <c r="D183" s="9"/>
      <c r="E183" s="9"/>
      <c r="F183" s="9"/>
      <c r="G183" s="9"/>
      <c r="H183" s="9"/>
      <c r="I183" s="9"/>
      <c r="J183" s="9"/>
      <c r="K183" s="9"/>
      <c r="L183" s="6" t="s">
        <v>1027</v>
      </c>
      <c r="M183" s="9"/>
      <c r="N183" s="9"/>
      <c r="O183" s="9"/>
      <c r="P183" s="9"/>
      <c r="Q183" s="9"/>
      <c r="R183" s="9"/>
      <c r="S183" s="9"/>
      <c r="T183" s="9"/>
      <c r="U183" s="6" t="s">
        <v>1028</v>
      </c>
      <c r="V183" s="9"/>
      <c r="W183" s="9"/>
      <c r="X183" s="9"/>
      <c r="Y183" s="9"/>
      <c r="Z183" s="9"/>
      <c r="AA183" s="9"/>
      <c r="AB183" s="9"/>
      <c r="AC183" s="9"/>
      <c r="AD183" s="6" t="str">
        <f>IF(J183="", "",IF(J183=Categories!A$1, Categories!C$1, IF(J183=Categories!A$2, Categories!C$2, IF(AND(J183=Categories!A$3, K183=Categories!B$2), Categories!C$1, IF(AND(J183=Categories!A$3, OR(K183=Categories!B$1, K183=Categories!B$3)), Categories!C$2, Categories!C$3)))))</f>
        <v/>
      </c>
      <c r="AE183" s="6" t="str">
        <f>IF(S183="", "", IF(S183=Categories!A$1, Categories!C$1, IF(S183=Categories!A$2, Categories!C$2, IF(AND(S183=Categories!A$3, T183=Categories!B$2), Categories!C$1, IF(AND(S183=Categories!A$3, OR(T183=Categories!B$1, T183=Categories!B$3)), Categories!C$2, Categories!C$3)))))</f>
        <v/>
      </c>
      <c r="AF183" s="10" t="str">
        <f>IF(AB183="", "", IF(AB183=Categories!A$1, Categories!C$1, IF(AB183=Categories!A$2, Categories!C$2, IF(AND(AB183=Categories!A$3, AC183=Categories!B$2), Categories!C$1, IF(AND(AB183=Categories!A$3, OR(AC183=Categories!B$1, AC183=Categories!B$3)), Categories!C$2, Categories!C$3)))))</f>
        <v/>
      </c>
      <c r="AG183" s="9">
        <f t="shared" ref="AG183:AK183" si="190">D183+M183+V183</f>
        <v>0</v>
      </c>
      <c r="AH183" s="9">
        <f t="shared" si="190"/>
        <v>0</v>
      </c>
      <c r="AI183" s="9">
        <f t="shared" si="190"/>
        <v>0</v>
      </c>
      <c r="AJ183" s="9">
        <f t="shared" si="190"/>
        <v>0</v>
      </c>
      <c r="AK183" s="9">
        <f t="shared" si="190"/>
        <v>0</v>
      </c>
      <c r="AL183" s="9">
        <f>COUNTIF(AD183:AF183, Categories!C$1)</f>
        <v>0</v>
      </c>
      <c r="AM183" s="12" t="str">
        <f>IF(AD183="", "", IF(OR(AND(AD183=AE183, AD183=Categories!C$3), AND(AE183=AF183,AE183=Categories!C$3), AND(AD183=AF183, AD183=Categories!C$3)), Categories!D$3, IF(OR(AND(AD183&lt;&gt;AE183, AND(AD183&lt;&gt;Categories!C$3, AE183&lt;&gt;Categories!C$3)), AND(AE183&lt;&gt;AF183, AND(AF183&lt;&gt;Categories!C$3, AE183&lt;&gt;Categories!C$3)), AND(AD183&lt;&gt;AF183, AND(AD183&lt;&gt;Categories!C$3, AF183&lt;&gt;Categories!C$3))), Categories!D$2, Categories!D$1)))</f>
        <v/>
      </c>
      <c r="AN183" s="19" t="s">
        <v>1029</v>
      </c>
      <c r="AO183" s="6"/>
      <c r="AP183" s="6"/>
      <c r="AQ183" s="6"/>
      <c r="AR183" s="6"/>
    </row>
    <row r="184">
      <c r="A184" s="6" t="s">
        <v>1030</v>
      </c>
      <c r="B184" s="6" t="s">
        <v>1031</v>
      </c>
      <c r="C184" s="6" t="s">
        <v>1032</v>
      </c>
      <c r="D184" s="9"/>
      <c r="E184" s="9"/>
      <c r="F184" s="9"/>
      <c r="G184" s="9"/>
      <c r="H184" s="9"/>
      <c r="I184" s="9"/>
      <c r="J184" s="9"/>
      <c r="K184" s="9"/>
      <c r="L184" s="6" t="s">
        <v>1033</v>
      </c>
      <c r="M184" s="9"/>
      <c r="N184" s="9"/>
      <c r="O184" s="9"/>
      <c r="P184" s="9"/>
      <c r="Q184" s="9"/>
      <c r="R184" s="9"/>
      <c r="S184" s="9"/>
      <c r="T184" s="9"/>
      <c r="U184" s="6" t="s">
        <v>1034</v>
      </c>
      <c r="V184" s="9"/>
      <c r="W184" s="9"/>
      <c r="X184" s="9"/>
      <c r="Y184" s="9"/>
      <c r="Z184" s="9"/>
      <c r="AA184" s="9"/>
      <c r="AB184" s="9"/>
      <c r="AC184" s="9"/>
      <c r="AD184" s="6" t="str">
        <f>IF(J184="", "",IF(J184=Categories!A$1, Categories!C$1, IF(J184=Categories!A$2, Categories!C$2, IF(AND(J184=Categories!A$3, K184=Categories!B$2), Categories!C$1, IF(AND(J184=Categories!A$3, OR(K184=Categories!B$1, K184=Categories!B$3)), Categories!C$2, Categories!C$3)))))</f>
        <v/>
      </c>
      <c r="AE184" s="6" t="str">
        <f>IF(S184="", "", IF(S184=Categories!A$1, Categories!C$1, IF(S184=Categories!A$2, Categories!C$2, IF(AND(S184=Categories!A$3, T184=Categories!B$2), Categories!C$1, IF(AND(S184=Categories!A$3, OR(T184=Categories!B$1, T184=Categories!B$3)), Categories!C$2, Categories!C$3)))))</f>
        <v/>
      </c>
      <c r="AF184" s="10" t="str">
        <f>IF(AB184="", "", IF(AB184=Categories!A$1, Categories!C$1, IF(AB184=Categories!A$2, Categories!C$2, IF(AND(AB184=Categories!A$3, AC184=Categories!B$2), Categories!C$1, IF(AND(AB184=Categories!A$3, OR(AC184=Categories!B$1, AC184=Categories!B$3)), Categories!C$2, Categories!C$3)))))</f>
        <v/>
      </c>
      <c r="AG184" s="9">
        <f t="shared" ref="AG184:AK184" si="191">D184+M184+V184</f>
        <v>0</v>
      </c>
      <c r="AH184" s="9">
        <f t="shared" si="191"/>
        <v>0</v>
      </c>
      <c r="AI184" s="9">
        <f t="shared" si="191"/>
        <v>0</v>
      </c>
      <c r="AJ184" s="9">
        <f t="shared" si="191"/>
        <v>0</v>
      </c>
      <c r="AK184" s="9">
        <f t="shared" si="191"/>
        <v>0</v>
      </c>
      <c r="AL184" s="9">
        <f>COUNTIF(AD184:AF184, Categories!C$1)</f>
        <v>0</v>
      </c>
      <c r="AM184" s="12" t="str">
        <f>IF(AD184="", "", IF(OR(AND(AD184=AE184, AD184=Categories!C$3), AND(AE184=AF184,AE184=Categories!C$3), AND(AD184=AF184, AD184=Categories!C$3)), Categories!D$3, IF(OR(AND(AD184&lt;&gt;AE184, AND(AD184&lt;&gt;Categories!C$3, AE184&lt;&gt;Categories!C$3)), AND(AE184&lt;&gt;AF184, AND(AF184&lt;&gt;Categories!C$3, AE184&lt;&gt;Categories!C$3)), AND(AD184&lt;&gt;AF184, AND(AD184&lt;&gt;Categories!C$3, AF184&lt;&gt;Categories!C$3))), Categories!D$2, Categories!D$1)))</f>
        <v/>
      </c>
      <c r="AN184" s="23" t="s">
        <v>58</v>
      </c>
      <c r="AO184" s="6"/>
      <c r="AP184" s="6"/>
      <c r="AQ184" s="6"/>
      <c r="AR184" s="6"/>
    </row>
    <row r="185">
      <c r="A185" s="6" t="s">
        <v>1035</v>
      </c>
      <c r="B185" s="6" t="s">
        <v>1036</v>
      </c>
      <c r="C185" s="6" t="s">
        <v>1037</v>
      </c>
      <c r="D185" s="9"/>
      <c r="E185" s="9"/>
      <c r="F185" s="9"/>
      <c r="G185" s="9"/>
      <c r="H185" s="9"/>
      <c r="I185" s="9"/>
      <c r="J185" s="9"/>
      <c r="K185" s="9"/>
      <c r="L185" s="6" t="s">
        <v>1038</v>
      </c>
      <c r="M185" s="9"/>
      <c r="N185" s="9"/>
      <c r="O185" s="9"/>
      <c r="P185" s="9"/>
      <c r="Q185" s="9"/>
      <c r="R185" s="9"/>
      <c r="S185" s="9"/>
      <c r="T185" s="9"/>
      <c r="U185" s="6" t="s">
        <v>1039</v>
      </c>
      <c r="V185" s="9"/>
      <c r="W185" s="9"/>
      <c r="X185" s="9"/>
      <c r="Y185" s="9"/>
      <c r="Z185" s="9"/>
      <c r="AA185" s="9"/>
      <c r="AB185" s="9"/>
      <c r="AC185" s="9"/>
      <c r="AD185" s="6" t="str">
        <f>IF(J185="", "",IF(J185=Categories!A$1, Categories!C$1, IF(J185=Categories!A$2, Categories!C$2, IF(AND(J185=Categories!A$3, K185=Categories!B$2), Categories!C$1, IF(AND(J185=Categories!A$3, OR(K185=Categories!B$1, K185=Categories!B$3)), Categories!C$2, Categories!C$3)))))</f>
        <v/>
      </c>
      <c r="AE185" s="6" t="str">
        <f>IF(S185="", "", IF(S185=Categories!A$1, Categories!C$1, IF(S185=Categories!A$2, Categories!C$2, IF(AND(S185=Categories!A$3, T185=Categories!B$2), Categories!C$1, IF(AND(S185=Categories!A$3, OR(T185=Categories!B$1, T185=Categories!B$3)), Categories!C$2, Categories!C$3)))))</f>
        <v/>
      </c>
      <c r="AF185" s="10" t="str">
        <f>IF(AB185="", "", IF(AB185=Categories!A$1, Categories!C$1, IF(AB185=Categories!A$2, Categories!C$2, IF(AND(AB185=Categories!A$3, AC185=Categories!B$2), Categories!C$1, IF(AND(AB185=Categories!A$3, OR(AC185=Categories!B$1, AC185=Categories!B$3)), Categories!C$2, Categories!C$3)))))</f>
        <v/>
      </c>
      <c r="AG185" s="9">
        <f t="shared" ref="AG185:AK185" si="192">D185+M185+V185</f>
        <v>0</v>
      </c>
      <c r="AH185" s="9">
        <f t="shared" si="192"/>
        <v>0</v>
      </c>
      <c r="AI185" s="9">
        <f t="shared" si="192"/>
        <v>0</v>
      </c>
      <c r="AJ185" s="9">
        <f t="shared" si="192"/>
        <v>0</v>
      </c>
      <c r="AK185" s="9">
        <f t="shared" si="192"/>
        <v>0</v>
      </c>
      <c r="AL185" s="9">
        <f>COUNTIF(AD185:AF185, Categories!C$1)</f>
        <v>0</v>
      </c>
      <c r="AM185" s="12" t="str">
        <f>IF(AD185="", "", IF(OR(AND(AD185=AE185, AD185=Categories!C$3), AND(AE185=AF185,AE185=Categories!C$3), AND(AD185=AF185, AD185=Categories!C$3)), Categories!D$3, IF(OR(AND(AD185&lt;&gt;AE185, AND(AD185&lt;&gt;Categories!C$3, AE185&lt;&gt;Categories!C$3)), AND(AE185&lt;&gt;AF185, AND(AF185&lt;&gt;Categories!C$3, AE185&lt;&gt;Categories!C$3)), AND(AD185&lt;&gt;AF185, AND(AD185&lt;&gt;Categories!C$3, AF185&lt;&gt;Categories!C$3))), Categories!D$2, Categories!D$1)))</f>
        <v/>
      </c>
      <c r="AN185" s="23" t="s">
        <v>58</v>
      </c>
      <c r="AO185" s="6"/>
      <c r="AP185" s="6"/>
      <c r="AQ185" s="6"/>
      <c r="AR185" s="6"/>
    </row>
    <row r="186">
      <c r="A186" s="6" t="s">
        <v>1040</v>
      </c>
      <c r="B186" s="6" t="s">
        <v>1041</v>
      </c>
      <c r="C186" s="6" t="s">
        <v>1042</v>
      </c>
      <c r="D186" s="9"/>
      <c r="E186" s="9"/>
      <c r="F186" s="9"/>
      <c r="G186" s="9"/>
      <c r="H186" s="9"/>
      <c r="I186" s="9"/>
      <c r="J186" s="9"/>
      <c r="K186" s="9"/>
      <c r="L186" s="6" t="s">
        <v>384</v>
      </c>
      <c r="M186" s="9"/>
      <c r="N186" s="9"/>
      <c r="O186" s="9"/>
      <c r="P186" s="9"/>
      <c r="Q186" s="9"/>
      <c r="R186" s="9"/>
      <c r="S186" s="9"/>
      <c r="T186" s="9"/>
      <c r="U186" s="6" t="s">
        <v>1043</v>
      </c>
      <c r="V186" s="9"/>
      <c r="W186" s="9"/>
      <c r="X186" s="9"/>
      <c r="Y186" s="9"/>
      <c r="Z186" s="9"/>
      <c r="AA186" s="9"/>
      <c r="AB186" s="9"/>
      <c r="AC186" s="9"/>
      <c r="AD186" s="6" t="str">
        <f>IF(J186="", "",IF(J186=Categories!A$1, Categories!C$1, IF(J186=Categories!A$2, Categories!C$2, IF(AND(J186=Categories!A$3, K186=Categories!B$2), Categories!C$1, IF(AND(J186=Categories!A$3, OR(K186=Categories!B$1, K186=Categories!B$3)), Categories!C$2, Categories!C$3)))))</f>
        <v/>
      </c>
      <c r="AE186" s="6" t="str">
        <f>IF(S186="", "", IF(S186=Categories!A$1, Categories!C$1, IF(S186=Categories!A$2, Categories!C$2, IF(AND(S186=Categories!A$3, T186=Categories!B$2), Categories!C$1, IF(AND(S186=Categories!A$3, OR(T186=Categories!B$1, T186=Categories!B$3)), Categories!C$2, Categories!C$3)))))</f>
        <v/>
      </c>
      <c r="AF186" s="10" t="str">
        <f>IF(AB186="", "", IF(AB186=Categories!A$1, Categories!C$1, IF(AB186=Categories!A$2, Categories!C$2, IF(AND(AB186=Categories!A$3, AC186=Categories!B$2), Categories!C$1, IF(AND(AB186=Categories!A$3, OR(AC186=Categories!B$1, AC186=Categories!B$3)), Categories!C$2, Categories!C$3)))))</f>
        <v/>
      </c>
      <c r="AG186" s="9">
        <f t="shared" ref="AG186:AK186" si="193">D186+M186+V186</f>
        <v>0</v>
      </c>
      <c r="AH186" s="9">
        <f t="shared" si="193"/>
        <v>0</v>
      </c>
      <c r="AI186" s="9">
        <f t="shared" si="193"/>
        <v>0</v>
      </c>
      <c r="AJ186" s="9">
        <f t="shared" si="193"/>
        <v>0</v>
      </c>
      <c r="AK186" s="9">
        <f t="shared" si="193"/>
        <v>0</v>
      </c>
      <c r="AL186" s="9">
        <f>COUNTIF(AD186:AF186, Categories!C$1)</f>
        <v>0</v>
      </c>
      <c r="AM186" s="12" t="str">
        <f>IF(AD186="", "", IF(OR(AND(AD186=AE186, AD186=Categories!C$3), AND(AE186=AF186,AE186=Categories!C$3), AND(AD186=AF186, AD186=Categories!C$3)), Categories!D$3, IF(OR(AND(AD186&lt;&gt;AE186, AND(AD186&lt;&gt;Categories!C$3, AE186&lt;&gt;Categories!C$3)), AND(AE186&lt;&gt;AF186, AND(AF186&lt;&gt;Categories!C$3, AE186&lt;&gt;Categories!C$3)), AND(AD186&lt;&gt;AF186, AND(AD186&lt;&gt;Categories!C$3, AF186&lt;&gt;Categories!C$3))), Categories!D$2, Categories!D$1)))</f>
        <v/>
      </c>
      <c r="AN186" s="19" t="s">
        <v>1044</v>
      </c>
      <c r="AO186" s="6"/>
      <c r="AP186" s="6"/>
      <c r="AQ186" s="6"/>
      <c r="AR186" s="6"/>
    </row>
    <row r="187">
      <c r="A187" s="6" t="s">
        <v>1045</v>
      </c>
      <c r="B187" s="6" t="s">
        <v>1046</v>
      </c>
      <c r="C187" s="6" t="s">
        <v>1047</v>
      </c>
      <c r="D187" s="9"/>
      <c r="E187" s="9"/>
      <c r="F187" s="9"/>
      <c r="G187" s="9"/>
      <c r="H187" s="9"/>
      <c r="I187" s="9"/>
      <c r="J187" s="9"/>
      <c r="K187" s="9"/>
      <c r="L187" s="6" t="s">
        <v>106</v>
      </c>
      <c r="M187" s="9"/>
      <c r="N187" s="9"/>
      <c r="O187" s="9"/>
      <c r="P187" s="9"/>
      <c r="Q187" s="9"/>
      <c r="R187" s="9"/>
      <c r="S187" s="9"/>
      <c r="T187" s="9"/>
      <c r="U187" s="6" t="s">
        <v>1048</v>
      </c>
      <c r="V187" s="9"/>
      <c r="W187" s="9"/>
      <c r="X187" s="9"/>
      <c r="Y187" s="9"/>
      <c r="Z187" s="9"/>
      <c r="AA187" s="9"/>
      <c r="AB187" s="9"/>
      <c r="AC187" s="9"/>
      <c r="AD187" s="6" t="str">
        <f>IF(J187="", "",IF(J187=Categories!A$1, Categories!C$1, IF(J187=Categories!A$2, Categories!C$2, IF(AND(J187=Categories!A$3, K187=Categories!B$2), Categories!C$1, IF(AND(J187=Categories!A$3, OR(K187=Categories!B$1, K187=Categories!B$3)), Categories!C$2, Categories!C$3)))))</f>
        <v/>
      </c>
      <c r="AE187" s="6" t="str">
        <f>IF(S187="", "", IF(S187=Categories!A$1, Categories!C$1, IF(S187=Categories!A$2, Categories!C$2, IF(AND(S187=Categories!A$3, T187=Categories!B$2), Categories!C$1, IF(AND(S187=Categories!A$3, OR(T187=Categories!B$1, T187=Categories!B$3)), Categories!C$2, Categories!C$3)))))</f>
        <v/>
      </c>
      <c r="AF187" s="10" t="str">
        <f>IF(AB187="", "", IF(AB187=Categories!A$1, Categories!C$1, IF(AB187=Categories!A$2, Categories!C$2, IF(AND(AB187=Categories!A$3, AC187=Categories!B$2), Categories!C$1, IF(AND(AB187=Categories!A$3, OR(AC187=Categories!B$1, AC187=Categories!B$3)), Categories!C$2, Categories!C$3)))))</f>
        <v/>
      </c>
      <c r="AG187" s="9">
        <f t="shared" ref="AG187:AK187" si="194">D187+M187+V187</f>
        <v>0</v>
      </c>
      <c r="AH187" s="9">
        <f t="shared" si="194"/>
        <v>0</v>
      </c>
      <c r="AI187" s="9">
        <f t="shared" si="194"/>
        <v>0</v>
      </c>
      <c r="AJ187" s="9">
        <f t="shared" si="194"/>
        <v>0</v>
      </c>
      <c r="AK187" s="9">
        <f t="shared" si="194"/>
        <v>0</v>
      </c>
      <c r="AL187" s="9">
        <f>COUNTIF(AD187:AF187, Categories!C$1)</f>
        <v>0</v>
      </c>
      <c r="AM187" s="12" t="str">
        <f>IF(AD187="", "", IF(OR(AND(AD187=AE187, AD187=Categories!C$3), AND(AE187=AF187,AE187=Categories!C$3), AND(AD187=AF187, AD187=Categories!C$3)), Categories!D$3, IF(OR(AND(AD187&lt;&gt;AE187, AND(AD187&lt;&gt;Categories!C$3, AE187&lt;&gt;Categories!C$3)), AND(AE187&lt;&gt;AF187, AND(AF187&lt;&gt;Categories!C$3, AE187&lt;&gt;Categories!C$3)), AND(AD187&lt;&gt;AF187, AND(AD187&lt;&gt;Categories!C$3, AF187&lt;&gt;Categories!C$3))), Categories!D$2, Categories!D$1)))</f>
        <v/>
      </c>
      <c r="AN187" s="19" t="s">
        <v>1049</v>
      </c>
      <c r="AO187" s="6"/>
      <c r="AP187" s="6"/>
      <c r="AQ187" s="6"/>
      <c r="AR187" s="6"/>
    </row>
    <row r="188">
      <c r="A188" s="6" t="s">
        <v>1050</v>
      </c>
      <c r="B188" s="6" t="s">
        <v>1051</v>
      </c>
      <c r="C188" s="6" t="s">
        <v>1052</v>
      </c>
      <c r="D188" s="9"/>
      <c r="E188" s="9"/>
      <c r="F188" s="9"/>
      <c r="G188" s="9"/>
      <c r="H188" s="9"/>
      <c r="I188" s="9"/>
      <c r="J188" s="9"/>
      <c r="K188" s="9"/>
      <c r="L188" s="6" t="s">
        <v>171</v>
      </c>
      <c r="M188" s="9"/>
      <c r="N188" s="9"/>
      <c r="O188" s="9"/>
      <c r="P188" s="9"/>
      <c r="Q188" s="9"/>
      <c r="R188" s="9"/>
      <c r="S188" s="9"/>
      <c r="T188" s="9"/>
      <c r="U188" s="6" t="s">
        <v>1053</v>
      </c>
      <c r="V188" s="9"/>
      <c r="W188" s="9"/>
      <c r="X188" s="9"/>
      <c r="Y188" s="9"/>
      <c r="Z188" s="9"/>
      <c r="AA188" s="9"/>
      <c r="AB188" s="9"/>
      <c r="AC188" s="9"/>
      <c r="AD188" s="6" t="str">
        <f>IF(J188="", "",IF(J188=Categories!A$1, Categories!C$1, IF(J188=Categories!A$2, Categories!C$2, IF(AND(J188=Categories!A$3, K188=Categories!B$2), Categories!C$1, IF(AND(J188=Categories!A$3, OR(K188=Categories!B$1, K188=Categories!B$3)), Categories!C$2, Categories!C$3)))))</f>
        <v/>
      </c>
      <c r="AE188" s="6" t="str">
        <f>IF(S188="", "", IF(S188=Categories!A$1, Categories!C$1, IF(S188=Categories!A$2, Categories!C$2, IF(AND(S188=Categories!A$3, T188=Categories!B$2), Categories!C$1, IF(AND(S188=Categories!A$3, OR(T188=Categories!B$1, T188=Categories!B$3)), Categories!C$2, Categories!C$3)))))</f>
        <v/>
      </c>
      <c r="AF188" s="10" t="str">
        <f>IF(AB188="", "", IF(AB188=Categories!A$1, Categories!C$1, IF(AB188=Categories!A$2, Categories!C$2, IF(AND(AB188=Categories!A$3, AC188=Categories!B$2), Categories!C$1, IF(AND(AB188=Categories!A$3, OR(AC188=Categories!B$1, AC188=Categories!B$3)), Categories!C$2, Categories!C$3)))))</f>
        <v/>
      </c>
      <c r="AG188" s="9">
        <f t="shared" ref="AG188:AK188" si="195">D188+M188+V188</f>
        <v>0</v>
      </c>
      <c r="AH188" s="9">
        <f t="shared" si="195"/>
        <v>0</v>
      </c>
      <c r="AI188" s="9">
        <f t="shared" si="195"/>
        <v>0</v>
      </c>
      <c r="AJ188" s="9">
        <f t="shared" si="195"/>
        <v>0</v>
      </c>
      <c r="AK188" s="9">
        <f t="shared" si="195"/>
        <v>0</v>
      </c>
      <c r="AL188" s="9">
        <f>COUNTIF(AD188:AF188, Categories!C$1)</f>
        <v>0</v>
      </c>
      <c r="AM188" s="12" t="str">
        <f>IF(AD188="", "", IF(OR(AND(AD188=AE188, AD188=Categories!C$3), AND(AE188=AF188,AE188=Categories!C$3), AND(AD188=AF188, AD188=Categories!C$3)), Categories!D$3, IF(OR(AND(AD188&lt;&gt;AE188, AND(AD188&lt;&gt;Categories!C$3, AE188&lt;&gt;Categories!C$3)), AND(AE188&lt;&gt;AF188, AND(AF188&lt;&gt;Categories!C$3, AE188&lt;&gt;Categories!C$3)), AND(AD188&lt;&gt;AF188, AND(AD188&lt;&gt;Categories!C$3, AF188&lt;&gt;Categories!C$3))), Categories!D$2, Categories!D$1)))</f>
        <v/>
      </c>
      <c r="AN188" s="19" t="s">
        <v>1054</v>
      </c>
      <c r="AO188" s="6"/>
      <c r="AP188" s="6"/>
      <c r="AQ188" s="6"/>
      <c r="AR188" s="6"/>
    </row>
    <row r="189">
      <c r="A189" s="6" t="s">
        <v>1055</v>
      </c>
      <c r="B189" s="6" t="s">
        <v>1056</v>
      </c>
      <c r="C189" s="6" t="s">
        <v>1057</v>
      </c>
      <c r="D189" s="9"/>
      <c r="E189" s="9"/>
      <c r="F189" s="9"/>
      <c r="G189" s="9"/>
      <c r="H189" s="9"/>
      <c r="I189" s="9"/>
      <c r="J189" s="9"/>
      <c r="K189" s="9"/>
      <c r="L189" s="6" t="s">
        <v>1058</v>
      </c>
      <c r="M189" s="9"/>
      <c r="N189" s="9"/>
      <c r="O189" s="9"/>
      <c r="P189" s="9"/>
      <c r="Q189" s="9"/>
      <c r="R189" s="9"/>
      <c r="S189" s="9"/>
      <c r="T189" s="9"/>
      <c r="U189" s="6" t="s">
        <v>1059</v>
      </c>
      <c r="V189" s="9"/>
      <c r="W189" s="9"/>
      <c r="X189" s="9"/>
      <c r="Y189" s="9"/>
      <c r="Z189" s="9"/>
      <c r="AA189" s="9"/>
      <c r="AB189" s="9"/>
      <c r="AC189" s="9"/>
      <c r="AD189" s="6" t="str">
        <f>IF(J189="", "",IF(J189=Categories!A$1, Categories!C$1, IF(J189=Categories!A$2, Categories!C$2, IF(AND(J189=Categories!A$3, K189=Categories!B$2), Categories!C$1, IF(AND(J189=Categories!A$3, OR(K189=Categories!B$1, K189=Categories!B$3)), Categories!C$2, Categories!C$3)))))</f>
        <v/>
      </c>
      <c r="AE189" s="6" t="str">
        <f>IF(S189="", "", IF(S189=Categories!A$1, Categories!C$1, IF(S189=Categories!A$2, Categories!C$2, IF(AND(S189=Categories!A$3, T189=Categories!B$2), Categories!C$1, IF(AND(S189=Categories!A$3, OR(T189=Categories!B$1, T189=Categories!B$3)), Categories!C$2, Categories!C$3)))))</f>
        <v/>
      </c>
      <c r="AF189" s="10" t="str">
        <f>IF(AB189="", "", IF(AB189=Categories!A$1, Categories!C$1, IF(AB189=Categories!A$2, Categories!C$2, IF(AND(AB189=Categories!A$3, AC189=Categories!B$2), Categories!C$1, IF(AND(AB189=Categories!A$3, OR(AC189=Categories!B$1, AC189=Categories!B$3)), Categories!C$2, Categories!C$3)))))</f>
        <v/>
      </c>
      <c r="AG189" s="9">
        <f t="shared" ref="AG189:AK189" si="196">D189+M189+V189</f>
        <v>0</v>
      </c>
      <c r="AH189" s="9">
        <f t="shared" si="196"/>
        <v>0</v>
      </c>
      <c r="AI189" s="9">
        <f t="shared" si="196"/>
        <v>0</v>
      </c>
      <c r="AJ189" s="9">
        <f t="shared" si="196"/>
        <v>0</v>
      </c>
      <c r="AK189" s="9">
        <f t="shared" si="196"/>
        <v>0</v>
      </c>
      <c r="AL189" s="9">
        <f>COUNTIF(AD189:AF189, Categories!C$1)</f>
        <v>0</v>
      </c>
      <c r="AM189" s="12" t="str">
        <f>IF(AD189="", "", IF(OR(AND(AD189=AE189, AD189=Categories!C$3), AND(AE189=AF189,AE189=Categories!C$3), AND(AD189=AF189, AD189=Categories!C$3)), Categories!D$3, IF(OR(AND(AD189&lt;&gt;AE189, AND(AD189&lt;&gt;Categories!C$3, AE189&lt;&gt;Categories!C$3)), AND(AE189&lt;&gt;AF189, AND(AF189&lt;&gt;Categories!C$3, AE189&lt;&gt;Categories!C$3)), AND(AD189&lt;&gt;AF189, AND(AD189&lt;&gt;Categories!C$3, AF189&lt;&gt;Categories!C$3))), Categories!D$2, Categories!D$1)))</f>
        <v/>
      </c>
      <c r="AN189" s="19" t="s">
        <v>1060</v>
      </c>
      <c r="AO189" s="6"/>
      <c r="AP189" s="6"/>
      <c r="AQ189" s="6"/>
      <c r="AR189" s="6"/>
    </row>
    <row r="190">
      <c r="A190" s="6" t="s">
        <v>1061</v>
      </c>
      <c r="B190" s="6" t="s">
        <v>1062</v>
      </c>
      <c r="C190" s="6" t="s">
        <v>1063</v>
      </c>
      <c r="D190" s="9"/>
      <c r="E190" s="9"/>
      <c r="F190" s="9"/>
      <c r="G190" s="9"/>
      <c r="H190" s="9"/>
      <c r="I190" s="9"/>
      <c r="J190" s="9"/>
      <c r="K190" s="9"/>
      <c r="L190" s="6" t="s">
        <v>1064</v>
      </c>
      <c r="M190" s="9"/>
      <c r="N190" s="9"/>
      <c r="O190" s="9"/>
      <c r="P190" s="9"/>
      <c r="Q190" s="9"/>
      <c r="R190" s="9"/>
      <c r="S190" s="9"/>
      <c r="T190" s="9"/>
      <c r="U190" s="6" t="s">
        <v>1065</v>
      </c>
      <c r="V190" s="9"/>
      <c r="W190" s="9"/>
      <c r="X190" s="9"/>
      <c r="Y190" s="9"/>
      <c r="Z190" s="9"/>
      <c r="AA190" s="9"/>
      <c r="AB190" s="9"/>
      <c r="AC190" s="9"/>
      <c r="AD190" s="6" t="str">
        <f>IF(J190="", "",IF(J190=Categories!A$1, Categories!C$1, IF(J190=Categories!A$2, Categories!C$2, IF(AND(J190=Categories!A$3, K190=Categories!B$2), Categories!C$1, IF(AND(J190=Categories!A$3, OR(K190=Categories!B$1, K190=Categories!B$3)), Categories!C$2, Categories!C$3)))))</f>
        <v/>
      </c>
      <c r="AE190" s="6" t="str">
        <f>IF(S190="", "", IF(S190=Categories!A$1, Categories!C$1, IF(S190=Categories!A$2, Categories!C$2, IF(AND(S190=Categories!A$3, T190=Categories!B$2), Categories!C$1, IF(AND(S190=Categories!A$3, OR(T190=Categories!B$1, T190=Categories!B$3)), Categories!C$2, Categories!C$3)))))</f>
        <v/>
      </c>
      <c r="AF190" s="10" t="str">
        <f>IF(AB190="", "", IF(AB190=Categories!A$1, Categories!C$1, IF(AB190=Categories!A$2, Categories!C$2, IF(AND(AB190=Categories!A$3, AC190=Categories!B$2), Categories!C$1, IF(AND(AB190=Categories!A$3, OR(AC190=Categories!B$1, AC190=Categories!B$3)), Categories!C$2, Categories!C$3)))))</f>
        <v/>
      </c>
      <c r="AG190" s="9">
        <f t="shared" ref="AG190:AK190" si="197">D190+M190+V190</f>
        <v>0</v>
      </c>
      <c r="AH190" s="9">
        <f t="shared" si="197"/>
        <v>0</v>
      </c>
      <c r="AI190" s="9">
        <f t="shared" si="197"/>
        <v>0</v>
      </c>
      <c r="AJ190" s="9">
        <f t="shared" si="197"/>
        <v>0</v>
      </c>
      <c r="AK190" s="9">
        <f t="shared" si="197"/>
        <v>0</v>
      </c>
      <c r="AL190" s="9">
        <f>COUNTIF(AD190:AF190, Categories!C$1)</f>
        <v>0</v>
      </c>
      <c r="AM190" s="12" t="str">
        <f>IF(AD190="", "", IF(OR(AND(AD190=AE190, AD190=Categories!C$3), AND(AE190=AF190,AE190=Categories!C$3), AND(AD190=AF190, AD190=Categories!C$3)), Categories!D$3, IF(OR(AND(AD190&lt;&gt;AE190, AND(AD190&lt;&gt;Categories!C$3, AE190&lt;&gt;Categories!C$3)), AND(AE190&lt;&gt;AF190, AND(AF190&lt;&gt;Categories!C$3, AE190&lt;&gt;Categories!C$3)), AND(AD190&lt;&gt;AF190, AND(AD190&lt;&gt;Categories!C$3, AF190&lt;&gt;Categories!C$3))), Categories!D$2, Categories!D$1)))</f>
        <v/>
      </c>
      <c r="AN190" s="23" t="s">
        <v>58</v>
      </c>
      <c r="AO190" s="6"/>
      <c r="AP190" s="6"/>
      <c r="AQ190" s="6"/>
      <c r="AR190" s="6"/>
    </row>
    <row r="191">
      <c r="A191" s="6" t="s">
        <v>1066</v>
      </c>
      <c r="B191" s="6" t="s">
        <v>1067</v>
      </c>
      <c r="C191" s="6" t="s">
        <v>1068</v>
      </c>
      <c r="D191" s="9"/>
      <c r="E191" s="9"/>
      <c r="F191" s="9"/>
      <c r="G191" s="9"/>
      <c r="H191" s="9"/>
      <c r="I191" s="9"/>
      <c r="J191" s="9"/>
      <c r="K191" s="9"/>
      <c r="L191" s="6" t="s">
        <v>1069</v>
      </c>
      <c r="M191" s="9"/>
      <c r="N191" s="9"/>
      <c r="O191" s="9"/>
      <c r="P191" s="9"/>
      <c r="Q191" s="9"/>
      <c r="R191" s="9"/>
      <c r="S191" s="9"/>
      <c r="T191" s="9"/>
      <c r="U191" s="6" t="s">
        <v>1070</v>
      </c>
      <c r="V191" s="9"/>
      <c r="W191" s="9"/>
      <c r="X191" s="9"/>
      <c r="Y191" s="9"/>
      <c r="Z191" s="9"/>
      <c r="AA191" s="9"/>
      <c r="AB191" s="9"/>
      <c r="AC191" s="9"/>
      <c r="AD191" s="6" t="str">
        <f>IF(J191="", "",IF(J191=Categories!A$1, Categories!C$1, IF(J191=Categories!A$2, Categories!C$2, IF(AND(J191=Categories!A$3, K191=Categories!B$2), Categories!C$1, IF(AND(J191=Categories!A$3, OR(K191=Categories!B$1, K191=Categories!B$3)), Categories!C$2, Categories!C$3)))))</f>
        <v/>
      </c>
      <c r="AE191" s="6" t="str">
        <f>IF(S191="", "", IF(S191=Categories!A$1, Categories!C$1, IF(S191=Categories!A$2, Categories!C$2, IF(AND(S191=Categories!A$3, T191=Categories!B$2), Categories!C$1, IF(AND(S191=Categories!A$3, OR(T191=Categories!B$1, T191=Categories!B$3)), Categories!C$2, Categories!C$3)))))</f>
        <v/>
      </c>
      <c r="AF191" s="10" t="str">
        <f>IF(AB191="", "", IF(AB191=Categories!A$1, Categories!C$1, IF(AB191=Categories!A$2, Categories!C$2, IF(AND(AB191=Categories!A$3, AC191=Categories!B$2), Categories!C$1, IF(AND(AB191=Categories!A$3, OR(AC191=Categories!B$1, AC191=Categories!B$3)), Categories!C$2, Categories!C$3)))))</f>
        <v/>
      </c>
      <c r="AG191" s="9">
        <f t="shared" ref="AG191:AK191" si="198">D191+M191+V191</f>
        <v>0</v>
      </c>
      <c r="AH191" s="9">
        <f t="shared" si="198"/>
        <v>0</v>
      </c>
      <c r="AI191" s="9">
        <f t="shared" si="198"/>
        <v>0</v>
      </c>
      <c r="AJ191" s="9">
        <f t="shared" si="198"/>
        <v>0</v>
      </c>
      <c r="AK191" s="9">
        <f t="shared" si="198"/>
        <v>0</v>
      </c>
      <c r="AL191" s="9">
        <f>COUNTIF(AD191:AF191, Categories!C$1)</f>
        <v>0</v>
      </c>
      <c r="AM191" s="12" t="str">
        <f>IF(AD191="", "", IF(OR(AND(AD191=AE191, AD191=Categories!C$3), AND(AE191=AF191,AE191=Categories!C$3), AND(AD191=AF191, AD191=Categories!C$3)), Categories!D$3, IF(OR(AND(AD191&lt;&gt;AE191, AND(AD191&lt;&gt;Categories!C$3, AE191&lt;&gt;Categories!C$3)), AND(AE191&lt;&gt;AF191, AND(AF191&lt;&gt;Categories!C$3, AE191&lt;&gt;Categories!C$3)), AND(AD191&lt;&gt;AF191, AND(AD191&lt;&gt;Categories!C$3, AF191&lt;&gt;Categories!C$3))), Categories!D$2, Categories!D$1)))</f>
        <v/>
      </c>
      <c r="AN191" s="19" t="s">
        <v>1071</v>
      </c>
      <c r="AO191" s="6"/>
      <c r="AP191" s="6"/>
      <c r="AQ191" s="6"/>
      <c r="AR191" s="6"/>
    </row>
    <row r="192">
      <c r="A192" s="6" t="s">
        <v>1072</v>
      </c>
      <c r="B192" s="6" t="s">
        <v>1073</v>
      </c>
      <c r="C192" s="6" t="s">
        <v>1074</v>
      </c>
      <c r="D192" s="9"/>
      <c r="E192" s="9"/>
      <c r="F192" s="9"/>
      <c r="G192" s="9"/>
      <c r="H192" s="9"/>
      <c r="I192" s="9"/>
      <c r="J192" s="9"/>
      <c r="K192" s="9"/>
      <c r="L192" s="6" t="s">
        <v>1075</v>
      </c>
      <c r="M192" s="9"/>
      <c r="N192" s="9"/>
      <c r="O192" s="9"/>
      <c r="P192" s="9"/>
      <c r="Q192" s="9"/>
      <c r="R192" s="9"/>
      <c r="S192" s="9"/>
      <c r="T192" s="9"/>
      <c r="U192" s="6" t="s">
        <v>1076</v>
      </c>
      <c r="V192" s="9"/>
      <c r="W192" s="9"/>
      <c r="X192" s="9"/>
      <c r="Y192" s="9"/>
      <c r="Z192" s="9"/>
      <c r="AA192" s="9"/>
      <c r="AB192" s="9"/>
      <c r="AC192" s="9"/>
      <c r="AD192" s="6" t="str">
        <f>IF(J192="", "",IF(J192=Categories!A$1, Categories!C$1, IF(J192=Categories!A$2, Categories!C$2, IF(AND(J192=Categories!A$3, K192=Categories!B$2), Categories!C$1, IF(AND(J192=Categories!A$3, OR(K192=Categories!B$1, K192=Categories!B$3)), Categories!C$2, Categories!C$3)))))</f>
        <v/>
      </c>
      <c r="AE192" s="6" t="str">
        <f>IF(S192="", "", IF(S192=Categories!A$1, Categories!C$1, IF(S192=Categories!A$2, Categories!C$2, IF(AND(S192=Categories!A$3, T192=Categories!B$2), Categories!C$1, IF(AND(S192=Categories!A$3, OR(T192=Categories!B$1, T192=Categories!B$3)), Categories!C$2, Categories!C$3)))))</f>
        <v/>
      </c>
      <c r="AF192" s="10" t="str">
        <f>IF(AB192="", "", IF(AB192=Categories!A$1, Categories!C$1, IF(AB192=Categories!A$2, Categories!C$2, IF(AND(AB192=Categories!A$3, AC192=Categories!B$2), Categories!C$1, IF(AND(AB192=Categories!A$3, OR(AC192=Categories!B$1, AC192=Categories!B$3)), Categories!C$2, Categories!C$3)))))</f>
        <v/>
      </c>
      <c r="AG192" s="9">
        <f t="shared" ref="AG192:AK192" si="199">D192+M192+V192</f>
        <v>0</v>
      </c>
      <c r="AH192" s="9">
        <f t="shared" si="199"/>
        <v>0</v>
      </c>
      <c r="AI192" s="9">
        <f t="shared" si="199"/>
        <v>0</v>
      </c>
      <c r="AJ192" s="9">
        <f t="shared" si="199"/>
        <v>0</v>
      </c>
      <c r="AK192" s="9">
        <f t="shared" si="199"/>
        <v>0</v>
      </c>
      <c r="AL192" s="9">
        <f>COUNTIF(AD192:AF192, Categories!C$1)</f>
        <v>0</v>
      </c>
      <c r="AM192" s="12" t="str">
        <f>IF(AD192="", "", IF(OR(AND(AD192=AE192, AD192=Categories!C$3), AND(AE192=AF192,AE192=Categories!C$3), AND(AD192=AF192, AD192=Categories!C$3)), Categories!D$3, IF(OR(AND(AD192&lt;&gt;AE192, AND(AD192&lt;&gt;Categories!C$3, AE192&lt;&gt;Categories!C$3)), AND(AE192&lt;&gt;AF192, AND(AF192&lt;&gt;Categories!C$3, AE192&lt;&gt;Categories!C$3)), AND(AD192&lt;&gt;AF192, AND(AD192&lt;&gt;Categories!C$3, AF192&lt;&gt;Categories!C$3))), Categories!D$2, Categories!D$1)))</f>
        <v/>
      </c>
      <c r="AN192" s="23" t="s">
        <v>58</v>
      </c>
      <c r="AO192" s="6"/>
      <c r="AP192" s="6"/>
      <c r="AQ192" s="6"/>
      <c r="AR192" s="6"/>
    </row>
    <row r="193">
      <c r="A193" s="6" t="s">
        <v>1077</v>
      </c>
      <c r="B193" s="6" t="s">
        <v>1078</v>
      </c>
      <c r="C193" s="6" t="s">
        <v>1079</v>
      </c>
      <c r="D193" s="9"/>
      <c r="E193" s="9"/>
      <c r="F193" s="9"/>
      <c r="G193" s="9"/>
      <c r="H193" s="9"/>
      <c r="I193" s="9"/>
      <c r="J193" s="9"/>
      <c r="K193" s="9"/>
      <c r="L193" s="6" t="s">
        <v>1080</v>
      </c>
      <c r="M193" s="9"/>
      <c r="N193" s="9"/>
      <c r="O193" s="9"/>
      <c r="P193" s="9"/>
      <c r="Q193" s="9"/>
      <c r="R193" s="9"/>
      <c r="S193" s="9"/>
      <c r="T193" s="9"/>
      <c r="U193" s="6" t="s">
        <v>1081</v>
      </c>
      <c r="V193" s="9"/>
      <c r="W193" s="9"/>
      <c r="X193" s="9"/>
      <c r="Y193" s="9"/>
      <c r="Z193" s="9"/>
      <c r="AA193" s="9"/>
      <c r="AB193" s="9"/>
      <c r="AC193" s="9"/>
      <c r="AD193" s="6" t="str">
        <f>IF(J193="", "",IF(J193=Categories!A$1, Categories!C$1, IF(J193=Categories!A$2, Categories!C$2, IF(AND(J193=Categories!A$3, K193=Categories!B$2), Categories!C$1, IF(AND(J193=Categories!A$3, OR(K193=Categories!B$1, K193=Categories!B$3)), Categories!C$2, Categories!C$3)))))</f>
        <v/>
      </c>
      <c r="AE193" s="6" t="str">
        <f>IF(S193="", "", IF(S193=Categories!A$1, Categories!C$1, IF(S193=Categories!A$2, Categories!C$2, IF(AND(S193=Categories!A$3, T193=Categories!B$2), Categories!C$1, IF(AND(S193=Categories!A$3, OR(T193=Categories!B$1, T193=Categories!B$3)), Categories!C$2, Categories!C$3)))))</f>
        <v/>
      </c>
      <c r="AF193" s="10" t="str">
        <f>IF(AB193="", "", IF(AB193=Categories!A$1, Categories!C$1, IF(AB193=Categories!A$2, Categories!C$2, IF(AND(AB193=Categories!A$3, AC193=Categories!B$2), Categories!C$1, IF(AND(AB193=Categories!A$3, OR(AC193=Categories!B$1, AC193=Categories!B$3)), Categories!C$2, Categories!C$3)))))</f>
        <v/>
      </c>
      <c r="AG193" s="9">
        <f t="shared" ref="AG193:AK193" si="200">D193+M193+V193</f>
        <v>0</v>
      </c>
      <c r="AH193" s="9">
        <f t="shared" si="200"/>
        <v>0</v>
      </c>
      <c r="AI193" s="9">
        <f t="shared" si="200"/>
        <v>0</v>
      </c>
      <c r="AJ193" s="9">
        <f t="shared" si="200"/>
        <v>0</v>
      </c>
      <c r="AK193" s="9">
        <f t="shared" si="200"/>
        <v>0</v>
      </c>
      <c r="AL193" s="9">
        <f>COUNTIF(AD193:AF193, Categories!C$1)</f>
        <v>0</v>
      </c>
      <c r="AM193" s="12" t="str">
        <f>IF(AD193="", "", IF(OR(AND(AD193=AE193, AD193=Categories!C$3), AND(AE193=AF193,AE193=Categories!C$3), AND(AD193=AF193, AD193=Categories!C$3)), Categories!D$3, IF(OR(AND(AD193&lt;&gt;AE193, AND(AD193&lt;&gt;Categories!C$3, AE193&lt;&gt;Categories!C$3)), AND(AE193&lt;&gt;AF193, AND(AF193&lt;&gt;Categories!C$3, AE193&lt;&gt;Categories!C$3)), AND(AD193&lt;&gt;AF193, AND(AD193&lt;&gt;Categories!C$3, AF193&lt;&gt;Categories!C$3))), Categories!D$2, Categories!D$1)))</f>
        <v/>
      </c>
      <c r="AN193" s="19" t="s">
        <v>1082</v>
      </c>
      <c r="AO193" s="6"/>
      <c r="AP193" s="6"/>
      <c r="AQ193" s="6"/>
      <c r="AR193" s="6"/>
    </row>
    <row r="194">
      <c r="A194" s="6" t="s">
        <v>1083</v>
      </c>
      <c r="B194" s="6" t="s">
        <v>1084</v>
      </c>
      <c r="C194" s="6" t="s">
        <v>1085</v>
      </c>
      <c r="D194" s="9"/>
      <c r="E194" s="9"/>
      <c r="F194" s="9"/>
      <c r="G194" s="9"/>
      <c r="H194" s="9"/>
      <c r="I194" s="9"/>
      <c r="J194" s="9"/>
      <c r="K194" s="9"/>
      <c r="L194" s="6" t="s">
        <v>1086</v>
      </c>
      <c r="M194" s="9"/>
      <c r="N194" s="9"/>
      <c r="O194" s="9"/>
      <c r="P194" s="9"/>
      <c r="Q194" s="9"/>
      <c r="R194" s="9"/>
      <c r="S194" s="9"/>
      <c r="T194" s="9"/>
      <c r="U194" s="6" t="s">
        <v>136</v>
      </c>
      <c r="V194" s="9"/>
      <c r="W194" s="9"/>
      <c r="X194" s="9"/>
      <c r="Y194" s="9"/>
      <c r="Z194" s="9"/>
      <c r="AA194" s="9"/>
      <c r="AB194" s="9"/>
      <c r="AC194" s="9"/>
      <c r="AD194" s="6" t="str">
        <f>IF(J194="", "",IF(J194=Categories!A$1, Categories!C$1, IF(J194=Categories!A$2, Categories!C$2, IF(AND(J194=Categories!A$3, K194=Categories!B$2), Categories!C$1, IF(AND(J194=Categories!A$3, OR(K194=Categories!B$1, K194=Categories!B$3)), Categories!C$2, Categories!C$3)))))</f>
        <v/>
      </c>
      <c r="AE194" s="6" t="str">
        <f>IF(S194="", "", IF(S194=Categories!A$1, Categories!C$1, IF(S194=Categories!A$2, Categories!C$2, IF(AND(S194=Categories!A$3, T194=Categories!B$2), Categories!C$1, IF(AND(S194=Categories!A$3, OR(T194=Categories!B$1, T194=Categories!B$3)), Categories!C$2, Categories!C$3)))))</f>
        <v/>
      </c>
      <c r="AF194" s="10" t="str">
        <f>IF(AB194="", "", IF(AB194=Categories!A$1, Categories!C$1, IF(AB194=Categories!A$2, Categories!C$2, IF(AND(AB194=Categories!A$3, AC194=Categories!B$2), Categories!C$1, IF(AND(AB194=Categories!A$3, OR(AC194=Categories!B$1, AC194=Categories!B$3)), Categories!C$2, Categories!C$3)))))</f>
        <v/>
      </c>
      <c r="AG194" s="9">
        <f t="shared" ref="AG194:AK194" si="201">D194+M194+V194</f>
        <v>0</v>
      </c>
      <c r="AH194" s="9">
        <f t="shared" si="201"/>
        <v>0</v>
      </c>
      <c r="AI194" s="9">
        <f t="shared" si="201"/>
        <v>0</v>
      </c>
      <c r="AJ194" s="9">
        <f t="shared" si="201"/>
        <v>0</v>
      </c>
      <c r="AK194" s="9">
        <f t="shared" si="201"/>
        <v>0</v>
      </c>
      <c r="AL194" s="9">
        <f>COUNTIF(AD194:AF194, Categories!C$1)</f>
        <v>0</v>
      </c>
      <c r="AM194" s="12" t="str">
        <f>IF(AD194="", "", IF(OR(AND(AD194=AE194, AD194=Categories!C$3), AND(AE194=AF194,AE194=Categories!C$3), AND(AD194=AF194, AD194=Categories!C$3)), Categories!D$3, IF(OR(AND(AD194&lt;&gt;AE194, AND(AD194&lt;&gt;Categories!C$3, AE194&lt;&gt;Categories!C$3)), AND(AE194&lt;&gt;AF194, AND(AF194&lt;&gt;Categories!C$3, AE194&lt;&gt;Categories!C$3)), AND(AD194&lt;&gt;AF194, AND(AD194&lt;&gt;Categories!C$3, AF194&lt;&gt;Categories!C$3))), Categories!D$2, Categories!D$1)))</f>
        <v/>
      </c>
      <c r="AN194" s="23" t="s">
        <v>58</v>
      </c>
      <c r="AO194" s="6"/>
      <c r="AP194" s="6"/>
      <c r="AQ194" s="6"/>
      <c r="AR194" s="6"/>
    </row>
    <row r="195">
      <c r="A195" s="6" t="s">
        <v>1087</v>
      </c>
      <c r="B195" s="6" t="s">
        <v>1088</v>
      </c>
      <c r="C195" s="6" t="s">
        <v>1089</v>
      </c>
      <c r="D195" s="9"/>
      <c r="E195" s="9"/>
      <c r="F195" s="9"/>
      <c r="G195" s="9"/>
      <c r="H195" s="9"/>
      <c r="I195" s="9"/>
      <c r="J195" s="9"/>
      <c r="K195" s="9"/>
      <c r="L195" s="6" t="s">
        <v>1090</v>
      </c>
      <c r="M195" s="9"/>
      <c r="N195" s="9"/>
      <c r="O195" s="9"/>
      <c r="P195" s="9"/>
      <c r="Q195" s="9"/>
      <c r="R195" s="9"/>
      <c r="S195" s="9"/>
      <c r="T195" s="9"/>
      <c r="U195" s="6" t="s">
        <v>1091</v>
      </c>
      <c r="V195" s="9"/>
      <c r="W195" s="9"/>
      <c r="X195" s="9"/>
      <c r="Y195" s="9"/>
      <c r="Z195" s="9"/>
      <c r="AA195" s="9"/>
      <c r="AB195" s="9"/>
      <c r="AC195" s="9"/>
      <c r="AD195" s="6" t="str">
        <f>IF(J195="", "",IF(J195=Categories!A$1, Categories!C$1, IF(J195=Categories!A$2, Categories!C$2, IF(AND(J195=Categories!A$3, K195=Categories!B$2), Categories!C$1, IF(AND(J195=Categories!A$3, OR(K195=Categories!B$1, K195=Categories!B$3)), Categories!C$2, Categories!C$3)))))</f>
        <v/>
      </c>
      <c r="AE195" s="6" t="str">
        <f>IF(S195="", "", IF(S195=Categories!A$1, Categories!C$1, IF(S195=Categories!A$2, Categories!C$2, IF(AND(S195=Categories!A$3, T195=Categories!B$2), Categories!C$1, IF(AND(S195=Categories!A$3, OR(T195=Categories!B$1, T195=Categories!B$3)), Categories!C$2, Categories!C$3)))))</f>
        <v/>
      </c>
      <c r="AF195" s="10" t="str">
        <f>IF(AB195="", "", IF(AB195=Categories!A$1, Categories!C$1, IF(AB195=Categories!A$2, Categories!C$2, IF(AND(AB195=Categories!A$3, AC195=Categories!B$2), Categories!C$1, IF(AND(AB195=Categories!A$3, OR(AC195=Categories!B$1, AC195=Categories!B$3)), Categories!C$2, Categories!C$3)))))</f>
        <v/>
      </c>
      <c r="AG195" s="9">
        <f t="shared" ref="AG195:AK195" si="202">D195+M195+V195</f>
        <v>0</v>
      </c>
      <c r="AH195" s="9">
        <f t="shared" si="202"/>
        <v>0</v>
      </c>
      <c r="AI195" s="9">
        <f t="shared" si="202"/>
        <v>0</v>
      </c>
      <c r="AJ195" s="9">
        <f t="shared" si="202"/>
        <v>0</v>
      </c>
      <c r="AK195" s="9">
        <f t="shared" si="202"/>
        <v>0</v>
      </c>
      <c r="AL195" s="9">
        <f>COUNTIF(AD195:AF195, Categories!C$1)</f>
        <v>0</v>
      </c>
      <c r="AM195" s="12" t="str">
        <f>IF(AD195="", "", IF(OR(AND(AD195=AE195, AD195=Categories!C$3), AND(AE195=AF195,AE195=Categories!C$3), AND(AD195=AF195, AD195=Categories!C$3)), Categories!D$3, IF(OR(AND(AD195&lt;&gt;AE195, AND(AD195&lt;&gt;Categories!C$3, AE195&lt;&gt;Categories!C$3)), AND(AE195&lt;&gt;AF195, AND(AF195&lt;&gt;Categories!C$3, AE195&lt;&gt;Categories!C$3)), AND(AD195&lt;&gt;AF195, AND(AD195&lt;&gt;Categories!C$3, AF195&lt;&gt;Categories!C$3))), Categories!D$2, Categories!D$1)))</f>
        <v/>
      </c>
      <c r="AN195" s="19" t="s">
        <v>1092</v>
      </c>
      <c r="AO195" s="6"/>
      <c r="AP195" s="6"/>
      <c r="AQ195" s="6"/>
      <c r="AR195" s="6"/>
    </row>
    <row r="196">
      <c r="A196" s="6" t="s">
        <v>1093</v>
      </c>
      <c r="B196" s="6" t="s">
        <v>1094</v>
      </c>
      <c r="C196" s="6" t="s">
        <v>1095</v>
      </c>
      <c r="D196" s="9"/>
      <c r="E196" s="9"/>
      <c r="F196" s="9"/>
      <c r="G196" s="9"/>
      <c r="H196" s="9"/>
      <c r="I196" s="9"/>
      <c r="J196" s="9"/>
      <c r="K196" s="9"/>
      <c r="L196" s="6" t="s">
        <v>1096</v>
      </c>
      <c r="M196" s="9"/>
      <c r="N196" s="9"/>
      <c r="O196" s="9"/>
      <c r="P196" s="9"/>
      <c r="Q196" s="9"/>
      <c r="R196" s="9"/>
      <c r="S196" s="9"/>
      <c r="T196" s="9"/>
      <c r="U196" s="6" t="s">
        <v>1097</v>
      </c>
      <c r="V196" s="9"/>
      <c r="W196" s="9"/>
      <c r="X196" s="9"/>
      <c r="Y196" s="9"/>
      <c r="Z196" s="9"/>
      <c r="AA196" s="9"/>
      <c r="AB196" s="9"/>
      <c r="AC196" s="9"/>
      <c r="AD196" s="6" t="str">
        <f>IF(J196="", "",IF(J196=Categories!A$1, Categories!C$1, IF(J196=Categories!A$2, Categories!C$2, IF(AND(J196=Categories!A$3, K196=Categories!B$2), Categories!C$1, IF(AND(J196=Categories!A$3, OR(K196=Categories!B$1, K196=Categories!B$3)), Categories!C$2, Categories!C$3)))))</f>
        <v/>
      </c>
      <c r="AE196" s="6" t="str">
        <f>IF(S196="", "", IF(S196=Categories!A$1, Categories!C$1, IF(S196=Categories!A$2, Categories!C$2, IF(AND(S196=Categories!A$3, T196=Categories!B$2), Categories!C$1, IF(AND(S196=Categories!A$3, OR(T196=Categories!B$1, T196=Categories!B$3)), Categories!C$2, Categories!C$3)))))</f>
        <v/>
      </c>
      <c r="AF196" s="10" t="str">
        <f>IF(AB196="", "", IF(AB196=Categories!A$1, Categories!C$1, IF(AB196=Categories!A$2, Categories!C$2, IF(AND(AB196=Categories!A$3, AC196=Categories!B$2), Categories!C$1, IF(AND(AB196=Categories!A$3, OR(AC196=Categories!B$1, AC196=Categories!B$3)), Categories!C$2, Categories!C$3)))))</f>
        <v/>
      </c>
      <c r="AG196" s="9">
        <f t="shared" ref="AG196:AK196" si="203">D196+M196+V196</f>
        <v>0</v>
      </c>
      <c r="AH196" s="9">
        <f t="shared" si="203"/>
        <v>0</v>
      </c>
      <c r="AI196" s="9">
        <f t="shared" si="203"/>
        <v>0</v>
      </c>
      <c r="AJ196" s="9">
        <f t="shared" si="203"/>
        <v>0</v>
      </c>
      <c r="AK196" s="9">
        <f t="shared" si="203"/>
        <v>0</v>
      </c>
      <c r="AL196" s="9">
        <f>COUNTIF(AD196:AF196, Categories!C$1)</f>
        <v>0</v>
      </c>
      <c r="AM196" s="12" t="str">
        <f>IF(AD196="", "", IF(OR(AND(AD196=AE196, AD196=Categories!C$3), AND(AE196=AF196,AE196=Categories!C$3), AND(AD196=AF196, AD196=Categories!C$3)), Categories!D$3, IF(OR(AND(AD196&lt;&gt;AE196, AND(AD196&lt;&gt;Categories!C$3, AE196&lt;&gt;Categories!C$3)), AND(AE196&lt;&gt;AF196, AND(AF196&lt;&gt;Categories!C$3, AE196&lt;&gt;Categories!C$3)), AND(AD196&lt;&gt;AF196, AND(AD196&lt;&gt;Categories!C$3, AF196&lt;&gt;Categories!C$3))), Categories!D$2, Categories!D$1)))</f>
        <v/>
      </c>
      <c r="AN196" s="19" t="s">
        <v>1098</v>
      </c>
      <c r="AO196" s="6"/>
      <c r="AP196" s="6"/>
      <c r="AQ196" s="6"/>
      <c r="AR196" s="6"/>
    </row>
    <row r="197">
      <c r="A197" s="6" t="s">
        <v>1099</v>
      </c>
      <c r="B197" s="6" t="s">
        <v>1100</v>
      </c>
      <c r="C197" s="6" t="s">
        <v>1101</v>
      </c>
      <c r="D197" s="9"/>
      <c r="E197" s="9"/>
      <c r="F197" s="9"/>
      <c r="G197" s="9"/>
      <c r="H197" s="9"/>
      <c r="I197" s="9"/>
      <c r="J197" s="9"/>
      <c r="K197" s="9"/>
      <c r="L197" s="6" t="s">
        <v>1102</v>
      </c>
      <c r="M197" s="9"/>
      <c r="N197" s="9"/>
      <c r="O197" s="9"/>
      <c r="P197" s="9"/>
      <c r="Q197" s="9"/>
      <c r="R197" s="9"/>
      <c r="S197" s="9"/>
      <c r="T197" s="9"/>
      <c r="U197" s="6" t="s">
        <v>1103</v>
      </c>
      <c r="V197" s="9"/>
      <c r="W197" s="9"/>
      <c r="X197" s="9"/>
      <c r="Y197" s="9"/>
      <c r="Z197" s="9"/>
      <c r="AA197" s="9"/>
      <c r="AB197" s="9"/>
      <c r="AC197" s="9"/>
      <c r="AD197" s="6" t="str">
        <f>IF(J197="", "",IF(J197=Categories!A$1, Categories!C$1, IF(J197=Categories!A$2, Categories!C$2, IF(AND(J197=Categories!A$3, K197=Categories!B$2), Categories!C$1, IF(AND(J197=Categories!A$3, OR(K197=Categories!B$1, K197=Categories!B$3)), Categories!C$2, Categories!C$3)))))</f>
        <v/>
      </c>
      <c r="AE197" s="6" t="str">
        <f>IF(S197="", "", IF(S197=Categories!A$1, Categories!C$1, IF(S197=Categories!A$2, Categories!C$2, IF(AND(S197=Categories!A$3, T197=Categories!B$2), Categories!C$1, IF(AND(S197=Categories!A$3, OR(T197=Categories!B$1, T197=Categories!B$3)), Categories!C$2, Categories!C$3)))))</f>
        <v/>
      </c>
      <c r="AF197" s="10" t="str">
        <f>IF(AB197="", "", IF(AB197=Categories!A$1, Categories!C$1, IF(AB197=Categories!A$2, Categories!C$2, IF(AND(AB197=Categories!A$3, AC197=Categories!B$2), Categories!C$1, IF(AND(AB197=Categories!A$3, OR(AC197=Categories!B$1, AC197=Categories!B$3)), Categories!C$2, Categories!C$3)))))</f>
        <v/>
      </c>
      <c r="AG197" s="9">
        <f t="shared" ref="AG197:AK197" si="204">D197+M197+V197</f>
        <v>0</v>
      </c>
      <c r="AH197" s="9">
        <f t="shared" si="204"/>
        <v>0</v>
      </c>
      <c r="AI197" s="9">
        <f t="shared" si="204"/>
        <v>0</v>
      </c>
      <c r="AJ197" s="9">
        <f t="shared" si="204"/>
        <v>0</v>
      </c>
      <c r="AK197" s="9">
        <f t="shared" si="204"/>
        <v>0</v>
      </c>
      <c r="AL197" s="9">
        <f>COUNTIF(AD197:AF197, Categories!C$1)</f>
        <v>0</v>
      </c>
      <c r="AM197" s="12" t="str">
        <f>IF(AD197="", "", IF(OR(AND(AD197=AE197, AD197=Categories!C$3), AND(AE197=AF197,AE197=Categories!C$3), AND(AD197=AF197, AD197=Categories!C$3)), Categories!D$3, IF(OR(AND(AD197&lt;&gt;AE197, AND(AD197&lt;&gt;Categories!C$3, AE197&lt;&gt;Categories!C$3)), AND(AE197&lt;&gt;AF197, AND(AF197&lt;&gt;Categories!C$3, AE197&lt;&gt;Categories!C$3)), AND(AD197&lt;&gt;AF197, AND(AD197&lt;&gt;Categories!C$3, AF197&lt;&gt;Categories!C$3))), Categories!D$2, Categories!D$1)))</f>
        <v/>
      </c>
      <c r="AN197" s="19" t="s">
        <v>1104</v>
      </c>
      <c r="AO197" s="6"/>
      <c r="AP197" s="6"/>
      <c r="AQ197" s="6"/>
      <c r="AR197" s="6"/>
    </row>
    <row r="198">
      <c r="A198" s="6" t="s">
        <v>1105</v>
      </c>
      <c r="B198" s="6" t="s">
        <v>1106</v>
      </c>
      <c r="C198" s="6" t="s">
        <v>1107</v>
      </c>
      <c r="D198" s="9"/>
      <c r="E198" s="9"/>
      <c r="F198" s="9"/>
      <c r="G198" s="9"/>
      <c r="H198" s="9"/>
      <c r="I198" s="9"/>
      <c r="J198" s="9"/>
      <c r="K198" s="9"/>
      <c r="L198" s="6" t="s">
        <v>1108</v>
      </c>
      <c r="M198" s="9"/>
      <c r="N198" s="9"/>
      <c r="O198" s="9"/>
      <c r="P198" s="9"/>
      <c r="Q198" s="9"/>
      <c r="R198" s="9"/>
      <c r="S198" s="9"/>
      <c r="T198" s="9"/>
      <c r="U198" s="6" t="s">
        <v>1109</v>
      </c>
      <c r="V198" s="9"/>
      <c r="W198" s="9"/>
      <c r="X198" s="9"/>
      <c r="Y198" s="9"/>
      <c r="Z198" s="9"/>
      <c r="AA198" s="9"/>
      <c r="AB198" s="9"/>
      <c r="AC198" s="9"/>
      <c r="AD198" s="6" t="str">
        <f>IF(J198="", "",IF(J198=Categories!A$1, Categories!C$1, IF(J198=Categories!A$2, Categories!C$2, IF(AND(J198=Categories!A$3, K198=Categories!B$2), Categories!C$1, IF(AND(J198=Categories!A$3, OR(K198=Categories!B$1, K198=Categories!B$3)), Categories!C$2, Categories!C$3)))))</f>
        <v/>
      </c>
      <c r="AE198" s="6" t="str">
        <f>IF(S198="", "", IF(S198=Categories!A$1, Categories!C$1, IF(S198=Categories!A$2, Categories!C$2, IF(AND(S198=Categories!A$3, T198=Categories!B$2), Categories!C$1, IF(AND(S198=Categories!A$3, OR(T198=Categories!B$1, T198=Categories!B$3)), Categories!C$2, Categories!C$3)))))</f>
        <v/>
      </c>
      <c r="AF198" s="10" t="str">
        <f>IF(AB198="", "", IF(AB198=Categories!A$1, Categories!C$1, IF(AB198=Categories!A$2, Categories!C$2, IF(AND(AB198=Categories!A$3, AC198=Categories!B$2), Categories!C$1, IF(AND(AB198=Categories!A$3, OR(AC198=Categories!B$1, AC198=Categories!B$3)), Categories!C$2, Categories!C$3)))))</f>
        <v/>
      </c>
      <c r="AG198" s="9">
        <f t="shared" ref="AG198:AK198" si="205">D198+M198+V198</f>
        <v>0</v>
      </c>
      <c r="AH198" s="9">
        <f t="shared" si="205"/>
        <v>0</v>
      </c>
      <c r="AI198" s="9">
        <f t="shared" si="205"/>
        <v>0</v>
      </c>
      <c r="AJ198" s="9">
        <f t="shared" si="205"/>
        <v>0</v>
      </c>
      <c r="AK198" s="9">
        <f t="shared" si="205"/>
        <v>0</v>
      </c>
      <c r="AL198" s="9">
        <f>COUNTIF(AD198:AF198, Categories!C$1)</f>
        <v>0</v>
      </c>
      <c r="AM198" s="12" t="str">
        <f>IF(AD198="", "", IF(OR(AND(AD198=AE198, AD198=Categories!C$3), AND(AE198=AF198,AE198=Categories!C$3), AND(AD198=AF198, AD198=Categories!C$3)), Categories!D$3, IF(OR(AND(AD198&lt;&gt;AE198, AND(AD198&lt;&gt;Categories!C$3, AE198&lt;&gt;Categories!C$3)), AND(AE198&lt;&gt;AF198, AND(AF198&lt;&gt;Categories!C$3, AE198&lt;&gt;Categories!C$3)), AND(AD198&lt;&gt;AF198, AND(AD198&lt;&gt;Categories!C$3, AF198&lt;&gt;Categories!C$3))), Categories!D$2, Categories!D$1)))</f>
        <v/>
      </c>
      <c r="AN198" s="19" t="s">
        <v>1110</v>
      </c>
      <c r="AO198" s="6"/>
      <c r="AP198" s="6"/>
      <c r="AQ198" s="6"/>
      <c r="AR198" s="6"/>
    </row>
    <row r="199">
      <c r="A199" s="6" t="s">
        <v>1111</v>
      </c>
      <c r="B199" s="6" t="s">
        <v>1112</v>
      </c>
      <c r="C199" s="6" t="s">
        <v>1113</v>
      </c>
      <c r="D199" s="9"/>
      <c r="E199" s="9"/>
      <c r="F199" s="9"/>
      <c r="G199" s="9"/>
      <c r="H199" s="9"/>
      <c r="I199" s="9"/>
      <c r="J199" s="9"/>
      <c r="K199" s="9"/>
      <c r="L199" s="6" t="s">
        <v>1114</v>
      </c>
      <c r="M199" s="9"/>
      <c r="N199" s="9"/>
      <c r="O199" s="9"/>
      <c r="P199" s="9"/>
      <c r="Q199" s="9"/>
      <c r="R199" s="9"/>
      <c r="S199" s="9"/>
      <c r="T199" s="9"/>
      <c r="U199" s="6" t="s">
        <v>1115</v>
      </c>
      <c r="V199" s="9"/>
      <c r="W199" s="9"/>
      <c r="X199" s="9"/>
      <c r="Y199" s="9"/>
      <c r="Z199" s="9"/>
      <c r="AA199" s="9"/>
      <c r="AB199" s="9"/>
      <c r="AC199" s="9"/>
      <c r="AD199" s="6" t="str">
        <f>IF(J199="", "",IF(J199=Categories!A$1, Categories!C$1, IF(J199=Categories!A$2, Categories!C$2, IF(AND(J199=Categories!A$3, K199=Categories!B$2), Categories!C$1, IF(AND(J199=Categories!A$3, OR(K199=Categories!B$1, K199=Categories!B$3)), Categories!C$2, Categories!C$3)))))</f>
        <v/>
      </c>
      <c r="AE199" s="6" t="str">
        <f>IF(S199="", "", IF(S199=Categories!A$1, Categories!C$1, IF(S199=Categories!A$2, Categories!C$2, IF(AND(S199=Categories!A$3, T199=Categories!B$2), Categories!C$1, IF(AND(S199=Categories!A$3, OR(T199=Categories!B$1, T199=Categories!B$3)), Categories!C$2, Categories!C$3)))))</f>
        <v/>
      </c>
      <c r="AF199" s="10" t="str">
        <f>IF(AB199="", "", IF(AB199=Categories!A$1, Categories!C$1, IF(AB199=Categories!A$2, Categories!C$2, IF(AND(AB199=Categories!A$3, AC199=Categories!B$2), Categories!C$1, IF(AND(AB199=Categories!A$3, OR(AC199=Categories!B$1, AC199=Categories!B$3)), Categories!C$2, Categories!C$3)))))</f>
        <v/>
      </c>
      <c r="AG199" s="9">
        <f t="shared" ref="AG199:AK199" si="206">D199+M199+V199</f>
        <v>0</v>
      </c>
      <c r="AH199" s="9">
        <f t="shared" si="206"/>
        <v>0</v>
      </c>
      <c r="AI199" s="9">
        <f t="shared" si="206"/>
        <v>0</v>
      </c>
      <c r="AJ199" s="9">
        <f t="shared" si="206"/>
        <v>0</v>
      </c>
      <c r="AK199" s="9">
        <f t="shared" si="206"/>
        <v>0</v>
      </c>
      <c r="AL199" s="9">
        <f>COUNTIF(AD199:AF199, Categories!C$1)</f>
        <v>0</v>
      </c>
      <c r="AM199" s="12" t="str">
        <f>IF(AD199="", "", IF(OR(AND(AD199=AE199, AD199=Categories!C$3), AND(AE199=AF199,AE199=Categories!C$3), AND(AD199=AF199, AD199=Categories!C$3)), Categories!D$3, IF(OR(AND(AD199&lt;&gt;AE199, AND(AD199&lt;&gt;Categories!C$3, AE199&lt;&gt;Categories!C$3)), AND(AE199&lt;&gt;AF199, AND(AF199&lt;&gt;Categories!C$3, AE199&lt;&gt;Categories!C$3)), AND(AD199&lt;&gt;AF199, AND(AD199&lt;&gt;Categories!C$3, AF199&lt;&gt;Categories!C$3))), Categories!D$2, Categories!D$1)))</f>
        <v/>
      </c>
      <c r="AN199" s="19" t="s">
        <v>1116</v>
      </c>
      <c r="AO199" s="6"/>
      <c r="AP199" s="6"/>
      <c r="AQ199" s="6"/>
      <c r="AR199" s="6"/>
    </row>
    <row r="200">
      <c r="A200" s="6" t="s">
        <v>1117</v>
      </c>
      <c r="B200" s="6" t="s">
        <v>1118</v>
      </c>
      <c r="C200" s="6" t="s">
        <v>1119</v>
      </c>
      <c r="D200" s="9"/>
      <c r="E200" s="9"/>
      <c r="F200" s="9"/>
      <c r="G200" s="9"/>
      <c r="H200" s="9"/>
      <c r="I200" s="9"/>
      <c r="J200" s="9"/>
      <c r="K200" s="9"/>
      <c r="L200" s="6" t="s">
        <v>1120</v>
      </c>
      <c r="M200" s="9"/>
      <c r="N200" s="9"/>
      <c r="O200" s="9"/>
      <c r="P200" s="9"/>
      <c r="Q200" s="9"/>
      <c r="R200" s="9"/>
      <c r="S200" s="9"/>
      <c r="T200" s="9"/>
      <c r="U200" s="6" t="s">
        <v>1121</v>
      </c>
      <c r="V200" s="9"/>
      <c r="W200" s="9"/>
      <c r="X200" s="9"/>
      <c r="Y200" s="9"/>
      <c r="Z200" s="9"/>
      <c r="AA200" s="9"/>
      <c r="AB200" s="9"/>
      <c r="AC200" s="9"/>
      <c r="AD200" s="6" t="str">
        <f>IF(J200="", "",IF(J200=Categories!A$1, Categories!C$1, IF(J200=Categories!A$2, Categories!C$2, IF(AND(J200=Categories!A$3, K200=Categories!B$2), Categories!C$1, IF(AND(J200=Categories!A$3, OR(K200=Categories!B$1, K200=Categories!B$3)), Categories!C$2, Categories!C$3)))))</f>
        <v/>
      </c>
      <c r="AE200" s="6" t="str">
        <f>IF(S200="", "", IF(S200=Categories!A$1, Categories!C$1, IF(S200=Categories!A$2, Categories!C$2, IF(AND(S200=Categories!A$3, T200=Categories!B$2), Categories!C$1, IF(AND(S200=Categories!A$3, OR(T200=Categories!B$1, T200=Categories!B$3)), Categories!C$2, Categories!C$3)))))</f>
        <v/>
      </c>
      <c r="AF200" s="10" t="str">
        <f>IF(AB200="", "", IF(AB200=Categories!A$1, Categories!C$1, IF(AB200=Categories!A$2, Categories!C$2, IF(AND(AB200=Categories!A$3, AC200=Categories!B$2), Categories!C$1, IF(AND(AB200=Categories!A$3, OR(AC200=Categories!B$1, AC200=Categories!B$3)), Categories!C$2, Categories!C$3)))))</f>
        <v/>
      </c>
      <c r="AG200" s="9">
        <f t="shared" ref="AG200:AK200" si="207">D200+M200+V200</f>
        <v>0</v>
      </c>
      <c r="AH200" s="9">
        <f t="shared" si="207"/>
        <v>0</v>
      </c>
      <c r="AI200" s="9">
        <f t="shared" si="207"/>
        <v>0</v>
      </c>
      <c r="AJ200" s="9">
        <f t="shared" si="207"/>
        <v>0</v>
      </c>
      <c r="AK200" s="9">
        <f t="shared" si="207"/>
        <v>0</v>
      </c>
      <c r="AL200" s="9">
        <f>COUNTIF(AD200:AF200, Categories!C$1)</f>
        <v>0</v>
      </c>
      <c r="AM200" s="12" t="str">
        <f>IF(AD200="", "", IF(OR(AND(AD200=AE200, AD200=Categories!C$3), AND(AE200=AF200,AE200=Categories!C$3), AND(AD200=AF200, AD200=Categories!C$3)), Categories!D$3, IF(OR(AND(AD200&lt;&gt;AE200, AND(AD200&lt;&gt;Categories!C$3, AE200&lt;&gt;Categories!C$3)), AND(AE200&lt;&gt;AF200, AND(AF200&lt;&gt;Categories!C$3, AE200&lt;&gt;Categories!C$3)), AND(AD200&lt;&gt;AF200, AND(AD200&lt;&gt;Categories!C$3, AF200&lt;&gt;Categories!C$3))), Categories!D$2, Categories!D$1)))</f>
        <v/>
      </c>
      <c r="AN200" s="19" t="s">
        <v>1122</v>
      </c>
      <c r="AO200" s="6"/>
      <c r="AP200" s="6"/>
      <c r="AQ200" s="6"/>
      <c r="AR200" s="6"/>
    </row>
    <row r="201">
      <c r="A201" s="6" t="s">
        <v>1123</v>
      </c>
      <c r="B201" s="6" t="s">
        <v>1124</v>
      </c>
      <c r="C201" s="6" t="s">
        <v>1125</v>
      </c>
      <c r="D201" s="9"/>
      <c r="E201" s="9"/>
      <c r="F201" s="9"/>
      <c r="G201" s="9"/>
      <c r="H201" s="9"/>
      <c r="I201" s="9"/>
      <c r="J201" s="9"/>
      <c r="K201" s="9"/>
      <c r="L201" s="6" t="s">
        <v>1126</v>
      </c>
      <c r="M201" s="9"/>
      <c r="N201" s="9"/>
      <c r="O201" s="9"/>
      <c r="P201" s="9"/>
      <c r="Q201" s="9"/>
      <c r="R201" s="9"/>
      <c r="S201" s="9"/>
      <c r="T201" s="9"/>
      <c r="U201" s="6" t="s">
        <v>1127</v>
      </c>
      <c r="V201" s="9"/>
      <c r="W201" s="9"/>
      <c r="X201" s="9"/>
      <c r="Y201" s="9"/>
      <c r="Z201" s="9"/>
      <c r="AA201" s="9"/>
      <c r="AB201" s="9"/>
      <c r="AC201" s="9"/>
      <c r="AD201" s="6" t="str">
        <f>IF(J201="", "",IF(J201=Categories!A$1, Categories!C$1, IF(J201=Categories!A$2, Categories!C$2, IF(AND(J201=Categories!A$3, K201=Categories!B$2), Categories!C$1, IF(AND(J201=Categories!A$3, OR(K201=Categories!B$1, K201=Categories!B$3)), Categories!C$2, Categories!C$3)))))</f>
        <v/>
      </c>
      <c r="AE201" s="6" t="str">
        <f>IF(S201="", "", IF(S201=Categories!A$1, Categories!C$1, IF(S201=Categories!A$2, Categories!C$2, IF(AND(S201=Categories!A$3, T201=Categories!B$2), Categories!C$1, IF(AND(S201=Categories!A$3, OR(T201=Categories!B$1, T201=Categories!B$3)), Categories!C$2, Categories!C$3)))))</f>
        <v/>
      </c>
      <c r="AF201" s="10" t="str">
        <f>IF(AB201="", "", IF(AB201=Categories!A$1, Categories!C$1, IF(AB201=Categories!A$2, Categories!C$2, IF(AND(AB201=Categories!A$3, AC201=Categories!B$2), Categories!C$1, IF(AND(AB201=Categories!A$3, OR(AC201=Categories!B$1, AC201=Categories!B$3)), Categories!C$2, Categories!C$3)))))</f>
        <v/>
      </c>
      <c r="AG201" s="9">
        <f t="shared" ref="AG201:AK201" si="208">D201+M201+V201</f>
        <v>0</v>
      </c>
      <c r="AH201" s="9">
        <f t="shared" si="208"/>
        <v>0</v>
      </c>
      <c r="AI201" s="9">
        <f t="shared" si="208"/>
        <v>0</v>
      </c>
      <c r="AJ201" s="9">
        <f t="shared" si="208"/>
        <v>0</v>
      </c>
      <c r="AK201" s="9">
        <f t="shared" si="208"/>
        <v>0</v>
      </c>
      <c r="AL201" s="9">
        <f>COUNTIF(AD201:AF201, Categories!C$1)</f>
        <v>0</v>
      </c>
      <c r="AM201" s="12" t="str">
        <f>IF(AD201="", "", IF(OR(AND(AD201=AE201, AD201=Categories!C$3), AND(AE201=AF201,AE201=Categories!C$3), AND(AD201=AF201, AD201=Categories!C$3)), Categories!D$3, IF(OR(AND(AD201&lt;&gt;AE201, AND(AD201&lt;&gt;Categories!C$3, AE201&lt;&gt;Categories!C$3)), AND(AE201&lt;&gt;AF201, AND(AF201&lt;&gt;Categories!C$3, AE201&lt;&gt;Categories!C$3)), AND(AD201&lt;&gt;AF201, AND(AD201&lt;&gt;Categories!C$3, AF201&lt;&gt;Categories!C$3))), Categories!D$2, Categories!D$1)))</f>
        <v/>
      </c>
      <c r="AN201" s="19" t="s">
        <v>1128</v>
      </c>
      <c r="AO201" s="6"/>
      <c r="AP201" s="6"/>
      <c r="AQ201" s="6"/>
      <c r="AR201" s="6"/>
    </row>
    <row r="202">
      <c r="A202" s="6" t="s">
        <v>1129</v>
      </c>
      <c r="B202" s="6" t="s">
        <v>1130</v>
      </c>
      <c r="C202" s="6" t="s">
        <v>1131</v>
      </c>
      <c r="D202" s="9"/>
      <c r="E202" s="9"/>
      <c r="F202" s="9"/>
      <c r="G202" s="9"/>
      <c r="H202" s="9"/>
      <c r="I202" s="9"/>
      <c r="J202" s="9"/>
      <c r="K202" s="9"/>
      <c r="L202" s="6" t="s">
        <v>1132</v>
      </c>
      <c r="M202" s="9"/>
      <c r="N202" s="9"/>
      <c r="O202" s="9"/>
      <c r="P202" s="9"/>
      <c r="Q202" s="9"/>
      <c r="R202" s="9"/>
      <c r="S202" s="9"/>
      <c r="T202" s="9"/>
      <c r="U202" s="6" t="s">
        <v>1133</v>
      </c>
      <c r="V202" s="9"/>
      <c r="W202" s="9"/>
      <c r="X202" s="9"/>
      <c r="Y202" s="9"/>
      <c r="Z202" s="9"/>
      <c r="AA202" s="9"/>
      <c r="AB202" s="9"/>
      <c r="AC202" s="9"/>
      <c r="AD202" s="6" t="str">
        <f>IF(J202="", "",IF(J202=Categories!A$1, Categories!C$1, IF(J202=Categories!A$2, Categories!C$2, IF(AND(J202=Categories!A$3, K202=Categories!B$2), Categories!C$1, IF(AND(J202=Categories!A$3, OR(K202=Categories!B$1, K202=Categories!B$3)), Categories!C$2, Categories!C$3)))))</f>
        <v/>
      </c>
      <c r="AE202" s="6" t="str">
        <f>IF(S202="", "", IF(S202=Categories!A$1, Categories!C$1, IF(S202=Categories!A$2, Categories!C$2, IF(AND(S202=Categories!A$3, T202=Categories!B$2), Categories!C$1, IF(AND(S202=Categories!A$3, OR(T202=Categories!B$1, T202=Categories!B$3)), Categories!C$2, Categories!C$3)))))</f>
        <v/>
      </c>
      <c r="AF202" s="10" t="str">
        <f>IF(AB202="", "", IF(AB202=Categories!A$1, Categories!C$1, IF(AB202=Categories!A$2, Categories!C$2, IF(AND(AB202=Categories!A$3, AC202=Categories!B$2), Categories!C$1, IF(AND(AB202=Categories!A$3, OR(AC202=Categories!B$1, AC202=Categories!B$3)), Categories!C$2, Categories!C$3)))))</f>
        <v/>
      </c>
      <c r="AG202" s="9">
        <f t="shared" ref="AG202:AK202" si="209">D202+M202+V202</f>
        <v>0</v>
      </c>
      <c r="AH202" s="9">
        <f t="shared" si="209"/>
        <v>0</v>
      </c>
      <c r="AI202" s="9">
        <f t="shared" si="209"/>
        <v>0</v>
      </c>
      <c r="AJ202" s="9">
        <f t="shared" si="209"/>
        <v>0</v>
      </c>
      <c r="AK202" s="9">
        <f t="shared" si="209"/>
        <v>0</v>
      </c>
      <c r="AL202" s="9">
        <f>COUNTIF(AD202:AF202, Categories!C$1)</f>
        <v>0</v>
      </c>
      <c r="AM202" s="12" t="str">
        <f>IF(AD202="", "", IF(OR(AND(AD202=AE202, AD202=Categories!C$3), AND(AE202=AF202,AE202=Categories!C$3), AND(AD202=AF202, AD202=Categories!C$3)), Categories!D$3, IF(OR(AND(AD202&lt;&gt;AE202, AND(AD202&lt;&gt;Categories!C$3, AE202&lt;&gt;Categories!C$3)), AND(AE202&lt;&gt;AF202, AND(AF202&lt;&gt;Categories!C$3, AE202&lt;&gt;Categories!C$3)), AND(AD202&lt;&gt;AF202, AND(AD202&lt;&gt;Categories!C$3, AF202&lt;&gt;Categories!C$3))), Categories!D$2, Categories!D$1)))</f>
        <v/>
      </c>
      <c r="AN202" s="19" t="s">
        <v>1134</v>
      </c>
      <c r="AO202" s="6"/>
      <c r="AP202" s="6"/>
      <c r="AQ202" s="6"/>
      <c r="AR202" s="6"/>
    </row>
    <row r="203">
      <c r="A203" s="6" t="s">
        <v>1135</v>
      </c>
      <c r="B203" s="6" t="s">
        <v>1136</v>
      </c>
      <c r="C203" s="6" t="s">
        <v>1137</v>
      </c>
      <c r="D203" s="9"/>
      <c r="E203" s="9"/>
      <c r="F203" s="9"/>
      <c r="G203" s="9"/>
      <c r="H203" s="9"/>
      <c r="I203" s="9"/>
      <c r="J203" s="9"/>
      <c r="K203" s="9"/>
      <c r="L203" s="6" t="s">
        <v>1138</v>
      </c>
      <c r="M203" s="9"/>
      <c r="N203" s="9"/>
      <c r="O203" s="9"/>
      <c r="P203" s="9"/>
      <c r="Q203" s="9"/>
      <c r="R203" s="9"/>
      <c r="S203" s="9"/>
      <c r="T203" s="9"/>
      <c r="U203" s="6" t="s">
        <v>1139</v>
      </c>
      <c r="V203" s="14"/>
      <c r="W203" s="14"/>
      <c r="X203" s="14"/>
      <c r="Y203" s="14"/>
      <c r="Z203" s="14"/>
      <c r="AA203" s="14"/>
      <c r="AB203" s="14"/>
      <c r="AC203" s="14"/>
      <c r="AD203" s="6" t="str">
        <f>IF(J203="", "",IF(J203=Categories!A$1, Categories!C$1, IF(J203=Categories!A$2, Categories!C$2, IF(AND(J203=Categories!A$3, K203=Categories!B$2), Categories!C$1, IF(AND(J203=Categories!A$3, OR(K203=Categories!B$1, K203=Categories!B$3)), Categories!C$2, Categories!C$3)))))</f>
        <v/>
      </c>
      <c r="AE203" s="6" t="str">
        <f>IF(S203="", "", IF(S203=Categories!A$1, Categories!C$1, IF(S203=Categories!A$2, Categories!C$2, IF(AND(S203=Categories!A$3, T203=Categories!B$2), Categories!C$1, IF(AND(S203=Categories!A$3, OR(T203=Categories!B$1, T203=Categories!B$3)), Categories!C$2, Categories!C$3)))))</f>
        <v/>
      </c>
      <c r="AF203" s="10" t="str">
        <f>IF(AB203="", "", IF(AB203=Categories!A$1, Categories!C$1, IF(AB203=Categories!A$2, Categories!C$2, IF(AND(AB203=Categories!A$3, AC203=Categories!B$2), Categories!C$1, IF(AND(AB203=Categories!A$3, OR(AC203=Categories!B$1, AC203=Categories!B$3)), Categories!C$2, Categories!C$3)))))</f>
        <v/>
      </c>
      <c r="AG203" s="9">
        <f t="shared" ref="AG203:AK203" si="210">D203+M203+V203</f>
        <v>0</v>
      </c>
      <c r="AH203" s="9">
        <f t="shared" si="210"/>
        <v>0</v>
      </c>
      <c r="AI203" s="9">
        <f t="shared" si="210"/>
        <v>0</v>
      </c>
      <c r="AJ203" s="9">
        <f t="shared" si="210"/>
        <v>0</v>
      </c>
      <c r="AK203" s="9">
        <f t="shared" si="210"/>
        <v>0</v>
      </c>
      <c r="AL203" s="9">
        <f>COUNTIF(AD203:AF203, Categories!C$1)</f>
        <v>0</v>
      </c>
      <c r="AM203" s="12" t="str">
        <f>IF(AD203="", "", IF(OR(AND(AD203=AE203, AD203=Categories!C$3), AND(AE203=AF203,AE203=Categories!C$3), AND(AD203=AF203, AD203=Categories!C$3)), Categories!D$3, IF(OR(AND(AD203&lt;&gt;AE203, AND(AD203&lt;&gt;Categories!C$3, AE203&lt;&gt;Categories!C$3)), AND(AE203&lt;&gt;AF203, AND(AF203&lt;&gt;Categories!C$3, AE203&lt;&gt;Categories!C$3)), AND(AD203&lt;&gt;AF203, AND(AD203&lt;&gt;Categories!C$3, AF203&lt;&gt;Categories!C$3))), Categories!D$2, Categories!D$1)))</f>
        <v/>
      </c>
      <c r="AN203" s="19" t="s">
        <v>1140</v>
      </c>
      <c r="AO203" s="6"/>
      <c r="AP203" s="6"/>
      <c r="AQ203" s="6"/>
      <c r="AR203" s="6"/>
    </row>
    <row r="204">
      <c r="A204" s="6" t="s">
        <v>1141</v>
      </c>
      <c r="B204" s="6" t="s">
        <v>1142</v>
      </c>
      <c r="C204" s="6" t="s">
        <v>1143</v>
      </c>
      <c r="D204" s="9"/>
      <c r="E204" s="9"/>
      <c r="F204" s="9"/>
      <c r="G204" s="9"/>
      <c r="H204" s="9"/>
      <c r="I204" s="9"/>
      <c r="J204" s="9"/>
      <c r="K204" s="9"/>
      <c r="L204" s="6" t="s">
        <v>1144</v>
      </c>
      <c r="M204" s="9"/>
      <c r="N204" s="9"/>
      <c r="O204" s="9"/>
      <c r="P204" s="9"/>
      <c r="Q204" s="9"/>
      <c r="R204" s="9"/>
      <c r="S204" s="9"/>
      <c r="T204" s="9"/>
      <c r="U204" s="6" t="s">
        <v>1145</v>
      </c>
      <c r="V204" s="14"/>
      <c r="W204" s="14"/>
      <c r="X204" s="14"/>
      <c r="Y204" s="14"/>
      <c r="Z204" s="14"/>
      <c r="AA204" s="14"/>
      <c r="AB204" s="14"/>
      <c r="AC204" s="14"/>
      <c r="AD204" s="6" t="str">
        <f>IF(J204="", "",IF(J204=Categories!A$1, Categories!C$1, IF(J204=Categories!A$2, Categories!C$2, IF(AND(J204=Categories!A$3, K204=Categories!B$2), Categories!C$1, IF(AND(J204=Categories!A$3, OR(K204=Categories!B$1, K204=Categories!B$3)), Categories!C$2, Categories!C$3)))))</f>
        <v/>
      </c>
      <c r="AE204" s="6" t="str">
        <f>IF(S204="", "", IF(S204=Categories!A$1, Categories!C$1, IF(S204=Categories!A$2, Categories!C$2, IF(AND(S204=Categories!A$3, T204=Categories!B$2), Categories!C$1, IF(AND(S204=Categories!A$3, OR(T204=Categories!B$1, T204=Categories!B$3)), Categories!C$2, Categories!C$3)))))</f>
        <v/>
      </c>
      <c r="AF204" s="10" t="str">
        <f>IF(AB204="", "", IF(AB204=Categories!A$1, Categories!C$1, IF(AB204=Categories!A$2, Categories!C$2, IF(AND(AB204=Categories!A$3, AC204=Categories!B$2), Categories!C$1, IF(AND(AB204=Categories!A$3, OR(AC204=Categories!B$1, AC204=Categories!B$3)), Categories!C$2, Categories!C$3)))))</f>
        <v/>
      </c>
      <c r="AG204" s="9">
        <f t="shared" ref="AG204:AK204" si="211">D204+M204+V204</f>
        <v>0</v>
      </c>
      <c r="AH204" s="9">
        <f t="shared" si="211"/>
        <v>0</v>
      </c>
      <c r="AI204" s="9">
        <f t="shared" si="211"/>
        <v>0</v>
      </c>
      <c r="AJ204" s="9">
        <f t="shared" si="211"/>
        <v>0</v>
      </c>
      <c r="AK204" s="9">
        <f t="shared" si="211"/>
        <v>0</v>
      </c>
      <c r="AL204" s="9">
        <f>COUNTIF(AD204:AF204, Categories!C$1)</f>
        <v>0</v>
      </c>
      <c r="AM204" s="12" t="str">
        <f>IF(AD204="", "", IF(OR(AND(AD204=AE204, AD204=Categories!C$3), AND(AE204=AF204,AE204=Categories!C$3), AND(AD204=AF204, AD204=Categories!C$3)), Categories!D$3, IF(OR(AND(AD204&lt;&gt;AE204, AND(AD204&lt;&gt;Categories!C$3, AE204&lt;&gt;Categories!C$3)), AND(AE204&lt;&gt;AF204, AND(AF204&lt;&gt;Categories!C$3, AE204&lt;&gt;Categories!C$3)), AND(AD204&lt;&gt;AF204, AND(AD204&lt;&gt;Categories!C$3, AF204&lt;&gt;Categories!C$3))), Categories!D$2, Categories!D$1)))</f>
        <v/>
      </c>
      <c r="AN204" s="19" t="s">
        <v>1146</v>
      </c>
      <c r="AO204" s="6"/>
      <c r="AP204" s="6"/>
      <c r="AQ204" s="6"/>
      <c r="AR204" s="6"/>
    </row>
    <row r="205">
      <c r="A205" s="6" t="s">
        <v>1147</v>
      </c>
      <c r="B205" s="6" t="s">
        <v>1148</v>
      </c>
      <c r="C205" s="6" t="s">
        <v>1149</v>
      </c>
      <c r="D205" s="9"/>
      <c r="E205" s="9"/>
      <c r="F205" s="9"/>
      <c r="G205" s="9"/>
      <c r="H205" s="9"/>
      <c r="I205" s="9"/>
      <c r="J205" s="9"/>
      <c r="K205" s="9"/>
      <c r="L205" s="6" t="s">
        <v>1150</v>
      </c>
      <c r="M205" s="9"/>
      <c r="N205" s="9"/>
      <c r="O205" s="9"/>
      <c r="P205" s="9"/>
      <c r="Q205" s="9"/>
      <c r="R205" s="9"/>
      <c r="S205" s="9"/>
      <c r="T205" s="9"/>
      <c r="U205" s="6" t="s">
        <v>1151</v>
      </c>
      <c r="V205" s="14"/>
      <c r="W205" s="14"/>
      <c r="X205" s="14"/>
      <c r="Y205" s="14"/>
      <c r="Z205" s="14"/>
      <c r="AA205" s="14"/>
      <c r="AB205" s="14"/>
      <c r="AC205" s="14"/>
      <c r="AD205" s="6" t="str">
        <f>IF(J205="", "",IF(J205=Categories!A$1, Categories!C$1, IF(J205=Categories!A$2, Categories!C$2, IF(AND(J205=Categories!A$3, K205=Categories!B$2), Categories!C$1, IF(AND(J205=Categories!A$3, OR(K205=Categories!B$1, K205=Categories!B$3)), Categories!C$2, Categories!C$3)))))</f>
        <v/>
      </c>
      <c r="AE205" s="6" t="str">
        <f>IF(S205="", "", IF(S205=Categories!A$1, Categories!C$1, IF(S205=Categories!A$2, Categories!C$2, IF(AND(S205=Categories!A$3, T205=Categories!B$2), Categories!C$1, IF(AND(S205=Categories!A$3, OR(T205=Categories!B$1, T205=Categories!B$3)), Categories!C$2, Categories!C$3)))))</f>
        <v/>
      </c>
      <c r="AF205" s="10" t="str">
        <f>IF(AB205="", "", IF(AB205=Categories!A$1, Categories!C$1, IF(AB205=Categories!A$2, Categories!C$2, IF(AND(AB205=Categories!A$3, AC205=Categories!B$2), Categories!C$1, IF(AND(AB205=Categories!A$3, OR(AC205=Categories!B$1, AC205=Categories!B$3)), Categories!C$2, Categories!C$3)))))</f>
        <v/>
      </c>
      <c r="AG205" s="9">
        <f t="shared" ref="AG205:AK205" si="212">D205+M205+V205</f>
        <v>0</v>
      </c>
      <c r="AH205" s="9">
        <f t="shared" si="212"/>
        <v>0</v>
      </c>
      <c r="AI205" s="9">
        <f t="shared" si="212"/>
        <v>0</v>
      </c>
      <c r="AJ205" s="9">
        <f t="shared" si="212"/>
        <v>0</v>
      </c>
      <c r="AK205" s="9">
        <f t="shared" si="212"/>
        <v>0</v>
      </c>
      <c r="AL205" s="9">
        <f>COUNTIF(AD205:AF205, Categories!C$1)</f>
        <v>0</v>
      </c>
      <c r="AM205" s="12" t="str">
        <f>IF(AD205="", "", IF(OR(AND(AD205=AE205, AD205=Categories!C$3), AND(AE205=AF205,AE205=Categories!C$3), AND(AD205=AF205, AD205=Categories!C$3)), Categories!D$3, IF(OR(AND(AD205&lt;&gt;AE205, AND(AD205&lt;&gt;Categories!C$3, AE205&lt;&gt;Categories!C$3)), AND(AE205&lt;&gt;AF205, AND(AF205&lt;&gt;Categories!C$3, AE205&lt;&gt;Categories!C$3)), AND(AD205&lt;&gt;AF205, AND(AD205&lt;&gt;Categories!C$3, AF205&lt;&gt;Categories!C$3))), Categories!D$2, Categories!D$1)))</f>
        <v/>
      </c>
      <c r="AN205" s="19" t="s">
        <v>1152</v>
      </c>
      <c r="AO205" s="6"/>
      <c r="AP205" s="6"/>
      <c r="AQ205" s="6"/>
      <c r="AR205" s="6"/>
    </row>
    <row r="206">
      <c r="A206" s="6" t="s">
        <v>1153</v>
      </c>
      <c r="B206" s="6" t="s">
        <v>1154</v>
      </c>
      <c r="C206" s="6" t="s">
        <v>1155</v>
      </c>
      <c r="D206" s="9"/>
      <c r="E206" s="9"/>
      <c r="F206" s="9"/>
      <c r="G206" s="9"/>
      <c r="H206" s="9"/>
      <c r="I206" s="9"/>
      <c r="J206" s="9"/>
      <c r="K206" s="9"/>
      <c r="L206" s="6" t="s">
        <v>1156</v>
      </c>
      <c r="M206" s="9"/>
      <c r="N206" s="9"/>
      <c r="O206" s="9"/>
      <c r="P206" s="9"/>
      <c r="Q206" s="9"/>
      <c r="R206" s="9"/>
      <c r="S206" s="9"/>
      <c r="T206" s="9"/>
      <c r="U206" s="6" t="s">
        <v>1157</v>
      </c>
      <c r="V206" s="9"/>
      <c r="W206" s="9"/>
      <c r="X206" s="9"/>
      <c r="Y206" s="9"/>
      <c r="Z206" s="9"/>
      <c r="AA206" s="9"/>
      <c r="AB206" s="9"/>
      <c r="AC206" s="9"/>
      <c r="AD206" s="6" t="str">
        <f>IF(J206="", "",IF(J206=Categories!A$1, Categories!C$1, IF(J206=Categories!A$2, Categories!C$2, IF(AND(J206=Categories!A$3, K206=Categories!B$2), Categories!C$1, IF(AND(J206=Categories!A$3, OR(K206=Categories!B$1, K206=Categories!B$3)), Categories!C$2, Categories!C$3)))))</f>
        <v/>
      </c>
      <c r="AE206" s="6" t="str">
        <f>IF(S206="", "", IF(S206=Categories!A$1, Categories!C$1, IF(S206=Categories!A$2, Categories!C$2, IF(AND(S206=Categories!A$3, T206=Categories!B$2), Categories!C$1, IF(AND(S206=Categories!A$3, OR(T206=Categories!B$1, T206=Categories!B$3)), Categories!C$2, Categories!C$3)))))</f>
        <v/>
      </c>
      <c r="AF206" s="10" t="str">
        <f>IF(AB206="", "", IF(AB206=Categories!A$1, Categories!C$1, IF(AB206=Categories!A$2, Categories!C$2, IF(AND(AB206=Categories!A$3, AC206=Categories!B$2), Categories!C$1, IF(AND(AB206=Categories!A$3, OR(AC206=Categories!B$1, AC206=Categories!B$3)), Categories!C$2, Categories!C$3)))))</f>
        <v/>
      </c>
      <c r="AG206" s="9">
        <f t="shared" ref="AG206:AK206" si="213">D206+M206+V206</f>
        <v>0</v>
      </c>
      <c r="AH206" s="9">
        <f t="shared" si="213"/>
        <v>0</v>
      </c>
      <c r="AI206" s="9">
        <f t="shared" si="213"/>
        <v>0</v>
      </c>
      <c r="AJ206" s="9">
        <f t="shared" si="213"/>
        <v>0</v>
      </c>
      <c r="AK206" s="9">
        <f t="shared" si="213"/>
        <v>0</v>
      </c>
      <c r="AL206" s="9">
        <f>COUNTIF(AD206:AF206, Categories!C$1)</f>
        <v>0</v>
      </c>
      <c r="AM206" s="12" t="str">
        <f>IF(AD206="", "", IF(OR(AND(AD206=AE206, AD206=Categories!C$3), AND(AE206=AF206,AE206=Categories!C$3), AND(AD206=AF206, AD206=Categories!C$3)), Categories!D$3, IF(OR(AND(AD206&lt;&gt;AE206, AND(AD206&lt;&gt;Categories!C$3, AE206&lt;&gt;Categories!C$3)), AND(AE206&lt;&gt;AF206, AND(AF206&lt;&gt;Categories!C$3, AE206&lt;&gt;Categories!C$3)), AND(AD206&lt;&gt;AF206, AND(AD206&lt;&gt;Categories!C$3, AF206&lt;&gt;Categories!C$3))), Categories!D$2, Categories!D$1)))</f>
        <v/>
      </c>
      <c r="AN206" s="23" t="s">
        <v>58</v>
      </c>
      <c r="AO206" s="6"/>
      <c r="AP206" s="6"/>
      <c r="AQ206" s="6"/>
      <c r="AR206" s="6"/>
    </row>
    <row r="207">
      <c r="A207" s="6" t="s">
        <v>1158</v>
      </c>
      <c r="B207" s="6" t="s">
        <v>1159</v>
      </c>
      <c r="C207" s="6" t="s">
        <v>1160</v>
      </c>
      <c r="D207" s="9"/>
      <c r="E207" s="9"/>
      <c r="F207" s="9"/>
      <c r="G207" s="9"/>
      <c r="H207" s="9"/>
      <c r="I207" s="9"/>
      <c r="J207" s="9"/>
      <c r="K207" s="9"/>
      <c r="L207" s="6" t="s">
        <v>1161</v>
      </c>
      <c r="M207" s="9"/>
      <c r="N207" s="9"/>
      <c r="O207" s="9"/>
      <c r="P207" s="9"/>
      <c r="Q207" s="9"/>
      <c r="R207" s="9"/>
      <c r="S207" s="9"/>
      <c r="T207" s="9"/>
      <c r="U207" s="6" t="s">
        <v>1162</v>
      </c>
      <c r="V207" s="9"/>
      <c r="W207" s="9"/>
      <c r="X207" s="9"/>
      <c r="Y207" s="9"/>
      <c r="Z207" s="9"/>
      <c r="AA207" s="9"/>
      <c r="AB207" s="9"/>
      <c r="AC207" s="9"/>
      <c r="AD207" s="6" t="str">
        <f>IF(J207="", "",IF(J207=Categories!A$1, Categories!C$1, IF(J207=Categories!A$2, Categories!C$2, IF(AND(J207=Categories!A$3, K207=Categories!B$2), Categories!C$1, IF(AND(J207=Categories!A$3, OR(K207=Categories!B$1, K207=Categories!B$3)), Categories!C$2, Categories!C$3)))))</f>
        <v/>
      </c>
      <c r="AE207" s="6" t="str">
        <f>IF(S207="", "", IF(S207=Categories!A$1, Categories!C$1, IF(S207=Categories!A$2, Categories!C$2, IF(AND(S207=Categories!A$3, T207=Categories!B$2), Categories!C$1, IF(AND(S207=Categories!A$3, OR(T207=Categories!B$1, T207=Categories!B$3)), Categories!C$2, Categories!C$3)))))</f>
        <v/>
      </c>
      <c r="AF207" s="10" t="str">
        <f>IF(AB207="", "", IF(AB207=Categories!A$1, Categories!C$1, IF(AB207=Categories!A$2, Categories!C$2, IF(AND(AB207=Categories!A$3, AC207=Categories!B$2), Categories!C$1, IF(AND(AB207=Categories!A$3, OR(AC207=Categories!B$1, AC207=Categories!B$3)), Categories!C$2, Categories!C$3)))))</f>
        <v/>
      </c>
      <c r="AG207" s="9">
        <f t="shared" ref="AG207:AK207" si="214">D207+M207+V207</f>
        <v>0</v>
      </c>
      <c r="AH207" s="9">
        <f t="shared" si="214"/>
        <v>0</v>
      </c>
      <c r="AI207" s="9">
        <f t="shared" si="214"/>
        <v>0</v>
      </c>
      <c r="AJ207" s="9">
        <f t="shared" si="214"/>
        <v>0</v>
      </c>
      <c r="AK207" s="9">
        <f t="shared" si="214"/>
        <v>0</v>
      </c>
      <c r="AL207" s="9">
        <f>COUNTIF(AD207:AF207, Categories!C$1)</f>
        <v>0</v>
      </c>
      <c r="AM207" s="12" t="str">
        <f>IF(AD207="", "", IF(OR(AND(AD207=AE207, AD207=Categories!C$3), AND(AE207=AF207,AE207=Categories!C$3), AND(AD207=AF207, AD207=Categories!C$3)), Categories!D$3, IF(OR(AND(AD207&lt;&gt;AE207, AND(AD207&lt;&gt;Categories!C$3, AE207&lt;&gt;Categories!C$3)), AND(AE207&lt;&gt;AF207, AND(AF207&lt;&gt;Categories!C$3, AE207&lt;&gt;Categories!C$3)), AND(AD207&lt;&gt;AF207, AND(AD207&lt;&gt;Categories!C$3, AF207&lt;&gt;Categories!C$3))), Categories!D$2, Categories!D$1)))</f>
        <v/>
      </c>
      <c r="AN207" s="19" t="s">
        <v>1163</v>
      </c>
      <c r="AO207" s="6"/>
      <c r="AP207" s="6"/>
      <c r="AQ207" s="6"/>
      <c r="AR207" s="6"/>
    </row>
    <row r="208">
      <c r="A208" s="6" t="s">
        <v>1164</v>
      </c>
      <c r="B208" s="6" t="s">
        <v>1165</v>
      </c>
      <c r="C208" s="6" t="s">
        <v>1166</v>
      </c>
      <c r="D208" s="9"/>
      <c r="E208" s="9"/>
      <c r="F208" s="9"/>
      <c r="G208" s="9"/>
      <c r="H208" s="9"/>
      <c r="I208" s="9"/>
      <c r="J208" s="9"/>
      <c r="K208" s="9"/>
      <c r="L208" s="6" t="s">
        <v>1167</v>
      </c>
      <c r="M208" s="9"/>
      <c r="N208" s="9"/>
      <c r="O208" s="9"/>
      <c r="P208" s="9"/>
      <c r="Q208" s="9"/>
      <c r="R208" s="9"/>
      <c r="S208" s="9"/>
      <c r="T208" s="9"/>
      <c r="U208" s="6" t="s">
        <v>1168</v>
      </c>
      <c r="V208" s="9"/>
      <c r="W208" s="9"/>
      <c r="X208" s="9"/>
      <c r="Y208" s="9"/>
      <c r="Z208" s="9"/>
      <c r="AA208" s="9"/>
      <c r="AB208" s="9"/>
      <c r="AC208" s="9"/>
      <c r="AD208" s="6" t="str">
        <f>IF(J208="", "",IF(J208=Categories!A$1, Categories!C$1, IF(J208=Categories!A$2, Categories!C$2, IF(AND(J208=Categories!A$3, K208=Categories!B$2), Categories!C$1, IF(AND(J208=Categories!A$3, OR(K208=Categories!B$1, K208=Categories!B$3)), Categories!C$2, Categories!C$3)))))</f>
        <v/>
      </c>
      <c r="AE208" s="6" t="str">
        <f>IF(S208="", "", IF(S208=Categories!A$1, Categories!C$1, IF(S208=Categories!A$2, Categories!C$2, IF(AND(S208=Categories!A$3, T208=Categories!B$2), Categories!C$1, IF(AND(S208=Categories!A$3, OR(T208=Categories!B$1, T208=Categories!B$3)), Categories!C$2, Categories!C$3)))))</f>
        <v/>
      </c>
      <c r="AF208" s="10" t="str">
        <f>IF(AB208="", "", IF(AB208=Categories!A$1, Categories!C$1, IF(AB208=Categories!A$2, Categories!C$2, IF(AND(AB208=Categories!A$3, AC208=Categories!B$2), Categories!C$1, IF(AND(AB208=Categories!A$3, OR(AC208=Categories!B$1, AC208=Categories!B$3)), Categories!C$2, Categories!C$3)))))</f>
        <v/>
      </c>
      <c r="AG208" s="9">
        <f t="shared" ref="AG208:AK208" si="215">D208+M208+V208</f>
        <v>0</v>
      </c>
      <c r="AH208" s="9">
        <f t="shared" si="215"/>
        <v>0</v>
      </c>
      <c r="AI208" s="9">
        <f t="shared" si="215"/>
        <v>0</v>
      </c>
      <c r="AJ208" s="9">
        <f t="shared" si="215"/>
        <v>0</v>
      </c>
      <c r="AK208" s="9">
        <f t="shared" si="215"/>
        <v>0</v>
      </c>
      <c r="AL208" s="9">
        <f>COUNTIF(AD208:AF208, Categories!C$1)</f>
        <v>0</v>
      </c>
      <c r="AM208" s="12" t="str">
        <f>IF(AD208="", "", IF(OR(AND(AD208=AE208, AD208=Categories!C$3), AND(AE208=AF208,AE208=Categories!C$3), AND(AD208=AF208, AD208=Categories!C$3)), Categories!D$3, IF(OR(AND(AD208&lt;&gt;AE208, AND(AD208&lt;&gt;Categories!C$3, AE208&lt;&gt;Categories!C$3)), AND(AE208&lt;&gt;AF208, AND(AF208&lt;&gt;Categories!C$3, AE208&lt;&gt;Categories!C$3)), AND(AD208&lt;&gt;AF208, AND(AD208&lt;&gt;Categories!C$3, AF208&lt;&gt;Categories!C$3))), Categories!D$2, Categories!D$1)))</f>
        <v/>
      </c>
      <c r="AN208" s="23" t="s">
        <v>58</v>
      </c>
      <c r="AO208" s="6"/>
      <c r="AP208" s="6"/>
      <c r="AQ208" s="6"/>
      <c r="AR208" s="6"/>
    </row>
    <row r="209">
      <c r="A209" s="6" t="s">
        <v>1169</v>
      </c>
      <c r="B209" s="6" t="s">
        <v>1170</v>
      </c>
      <c r="C209" s="6" t="s">
        <v>1171</v>
      </c>
      <c r="D209" s="9"/>
      <c r="E209" s="9"/>
      <c r="F209" s="9"/>
      <c r="G209" s="9"/>
      <c r="H209" s="9"/>
      <c r="I209" s="9"/>
      <c r="J209" s="9"/>
      <c r="K209" s="9"/>
      <c r="L209" s="6" t="s">
        <v>1172</v>
      </c>
      <c r="M209" s="9"/>
      <c r="N209" s="9"/>
      <c r="O209" s="9"/>
      <c r="P209" s="9"/>
      <c r="Q209" s="9"/>
      <c r="R209" s="9"/>
      <c r="S209" s="9"/>
      <c r="T209" s="9"/>
      <c r="U209" s="6" t="s">
        <v>1173</v>
      </c>
      <c r="V209" s="9"/>
      <c r="W209" s="9"/>
      <c r="X209" s="9"/>
      <c r="Y209" s="9"/>
      <c r="Z209" s="9"/>
      <c r="AA209" s="9"/>
      <c r="AB209" s="9"/>
      <c r="AC209" s="9"/>
      <c r="AD209" s="6" t="str">
        <f>IF(J209="", "",IF(J209=Categories!A$1, Categories!C$1, IF(J209=Categories!A$2, Categories!C$2, IF(AND(J209=Categories!A$3, K209=Categories!B$2), Categories!C$1, IF(AND(J209=Categories!A$3, OR(K209=Categories!B$1, K209=Categories!B$3)), Categories!C$2, Categories!C$3)))))</f>
        <v/>
      </c>
      <c r="AE209" s="6" t="str">
        <f>IF(S209="", "", IF(S209=Categories!A$1, Categories!C$1, IF(S209=Categories!A$2, Categories!C$2, IF(AND(S209=Categories!A$3, T209=Categories!B$2), Categories!C$1, IF(AND(S209=Categories!A$3, OR(T209=Categories!B$1, T209=Categories!B$3)), Categories!C$2, Categories!C$3)))))</f>
        <v/>
      </c>
      <c r="AF209" s="10" t="str">
        <f>IF(AB209="", "", IF(AB209=Categories!A$1, Categories!C$1, IF(AB209=Categories!A$2, Categories!C$2, IF(AND(AB209=Categories!A$3, AC209=Categories!B$2), Categories!C$1, IF(AND(AB209=Categories!A$3, OR(AC209=Categories!B$1, AC209=Categories!B$3)), Categories!C$2, Categories!C$3)))))</f>
        <v/>
      </c>
      <c r="AG209" s="9">
        <f t="shared" ref="AG209:AK209" si="216">D209+M209+V209</f>
        <v>0</v>
      </c>
      <c r="AH209" s="9">
        <f t="shared" si="216"/>
        <v>0</v>
      </c>
      <c r="AI209" s="9">
        <f t="shared" si="216"/>
        <v>0</v>
      </c>
      <c r="AJ209" s="9">
        <f t="shared" si="216"/>
        <v>0</v>
      </c>
      <c r="AK209" s="9">
        <f t="shared" si="216"/>
        <v>0</v>
      </c>
      <c r="AL209" s="9">
        <f>COUNTIF(AD209:AF209, Categories!C$1)</f>
        <v>0</v>
      </c>
      <c r="AM209" s="12" t="str">
        <f>IF(AD209="", "", IF(OR(AND(AD209=AE209, AD209=Categories!C$3), AND(AE209=AF209,AE209=Categories!C$3), AND(AD209=AF209, AD209=Categories!C$3)), Categories!D$3, IF(OR(AND(AD209&lt;&gt;AE209, AND(AD209&lt;&gt;Categories!C$3, AE209&lt;&gt;Categories!C$3)), AND(AE209&lt;&gt;AF209, AND(AF209&lt;&gt;Categories!C$3, AE209&lt;&gt;Categories!C$3)), AND(AD209&lt;&gt;AF209, AND(AD209&lt;&gt;Categories!C$3, AF209&lt;&gt;Categories!C$3))), Categories!D$2, Categories!D$1)))</f>
        <v/>
      </c>
      <c r="AN209" s="23" t="s">
        <v>58</v>
      </c>
      <c r="AO209" s="6"/>
      <c r="AP209" s="6"/>
      <c r="AQ209" s="6"/>
      <c r="AR209" s="6"/>
    </row>
    <row r="210">
      <c r="A210" s="6" t="s">
        <v>1174</v>
      </c>
      <c r="B210" s="6" t="s">
        <v>1175</v>
      </c>
      <c r="C210" s="6" t="s">
        <v>1176</v>
      </c>
      <c r="D210" s="9"/>
      <c r="E210" s="9"/>
      <c r="F210" s="9"/>
      <c r="G210" s="9"/>
      <c r="H210" s="9"/>
      <c r="I210" s="9"/>
      <c r="J210" s="9"/>
      <c r="K210" s="9"/>
      <c r="L210" s="6" t="s">
        <v>1177</v>
      </c>
      <c r="M210" s="9"/>
      <c r="N210" s="9"/>
      <c r="O210" s="9"/>
      <c r="P210" s="9"/>
      <c r="Q210" s="9"/>
      <c r="R210" s="9"/>
      <c r="S210" s="9"/>
      <c r="T210" s="9"/>
      <c r="U210" s="6" t="s">
        <v>463</v>
      </c>
      <c r="V210" s="9"/>
      <c r="W210" s="9"/>
      <c r="X210" s="9"/>
      <c r="Y210" s="9"/>
      <c r="Z210" s="9"/>
      <c r="AA210" s="9"/>
      <c r="AB210" s="9"/>
      <c r="AC210" s="9"/>
      <c r="AD210" s="6" t="str">
        <f>IF(J210="", "",IF(J210=Categories!A$1, Categories!C$1, IF(J210=Categories!A$2, Categories!C$2, IF(AND(J210=Categories!A$3, K210=Categories!B$2), Categories!C$1, IF(AND(J210=Categories!A$3, OR(K210=Categories!B$1, K210=Categories!B$3)), Categories!C$2, Categories!C$3)))))</f>
        <v/>
      </c>
      <c r="AE210" s="6" t="str">
        <f>IF(S210="", "", IF(S210=Categories!A$1, Categories!C$1, IF(S210=Categories!A$2, Categories!C$2, IF(AND(S210=Categories!A$3, T210=Categories!B$2), Categories!C$1, IF(AND(S210=Categories!A$3, OR(T210=Categories!B$1, T210=Categories!B$3)), Categories!C$2, Categories!C$3)))))</f>
        <v/>
      </c>
      <c r="AF210" s="10" t="str">
        <f>IF(AB210="", "", IF(AB210=Categories!A$1, Categories!C$1, IF(AB210=Categories!A$2, Categories!C$2, IF(AND(AB210=Categories!A$3, AC210=Categories!B$2), Categories!C$1, IF(AND(AB210=Categories!A$3, OR(AC210=Categories!B$1, AC210=Categories!B$3)), Categories!C$2, Categories!C$3)))))</f>
        <v/>
      </c>
      <c r="AG210" s="9">
        <f t="shared" ref="AG210:AK210" si="217">D210+M210+V210</f>
        <v>0</v>
      </c>
      <c r="AH210" s="9">
        <f t="shared" si="217"/>
        <v>0</v>
      </c>
      <c r="AI210" s="9">
        <f t="shared" si="217"/>
        <v>0</v>
      </c>
      <c r="AJ210" s="9">
        <f t="shared" si="217"/>
        <v>0</v>
      </c>
      <c r="AK210" s="9">
        <f t="shared" si="217"/>
        <v>0</v>
      </c>
      <c r="AL210" s="9">
        <f>COUNTIF(AD210:AF210, Categories!C$1)</f>
        <v>0</v>
      </c>
      <c r="AM210" s="12" t="str">
        <f>IF(AD210="", "", IF(OR(AND(AD210=AE210, AD210=Categories!C$3), AND(AE210=AF210,AE210=Categories!C$3), AND(AD210=AF210, AD210=Categories!C$3)), Categories!D$3, IF(OR(AND(AD210&lt;&gt;AE210, AND(AD210&lt;&gt;Categories!C$3, AE210&lt;&gt;Categories!C$3)), AND(AE210&lt;&gt;AF210, AND(AF210&lt;&gt;Categories!C$3, AE210&lt;&gt;Categories!C$3)), AND(AD210&lt;&gt;AF210, AND(AD210&lt;&gt;Categories!C$3, AF210&lt;&gt;Categories!C$3))), Categories!D$2, Categories!D$1)))</f>
        <v/>
      </c>
      <c r="AN210" s="19" t="s">
        <v>1178</v>
      </c>
      <c r="AO210" s="6"/>
      <c r="AP210" s="6"/>
      <c r="AQ210" s="6"/>
      <c r="AR210" s="6"/>
    </row>
    <row r="211">
      <c r="A211" s="6" t="s">
        <v>1179</v>
      </c>
      <c r="B211" s="6" t="s">
        <v>1180</v>
      </c>
      <c r="C211" s="6" t="s">
        <v>727</v>
      </c>
      <c r="D211" s="9"/>
      <c r="E211" s="9"/>
      <c r="F211" s="9"/>
      <c r="G211" s="9"/>
      <c r="H211" s="9"/>
      <c r="I211" s="9"/>
      <c r="J211" s="9"/>
      <c r="K211" s="9"/>
      <c r="L211" s="6" t="s">
        <v>1181</v>
      </c>
      <c r="M211" s="9"/>
      <c r="N211" s="9"/>
      <c r="O211" s="9"/>
      <c r="P211" s="9"/>
      <c r="Q211" s="9"/>
      <c r="R211" s="9"/>
      <c r="S211" s="9"/>
      <c r="T211" s="9"/>
      <c r="U211" s="6" t="s">
        <v>1182</v>
      </c>
      <c r="V211" s="9"/>
      <c r="W211" s="9"/>
      <c r="X211" s="9"/>
      <c r="Y211" s="9"/>
      <c r="Z211" s="9"/>
      <c r="AA211" s="9"/>
      <c r="AB211" s="9"/>
      <c r="AC211" s="9"/>
      <c r="AD211" s="6" t="str">
        <f>IF(J211="", "",IF(J211=Categories!A$1, Categories!C$1, IF(J211=Categories!A$2, Categories!C$2, IF(AND(J211=Categories!A$3, K211=Categories!B$2), Categories!C$1, IF(AND(J211=Categories!A$3, OR(K211=Categories!B$1, K211=Categories!B$3)), Categories!C$2, Categories!C$3)))))</f>
        <v/>
      </c>
      <c r="AE211" s="6" t="str">
        <f>IF(S211="", "", IF(S211=Categories!A$1, Categories!C$1, IF(S211=Categories!A$2, Categories!C$2, IF(AND(S211=Categories!A$3, T211=Categories!B$2), Categories!C$1, IF(AND(S211=Categories!A$3, OR(T211=Categories!B$1, T211=Categories!B$3)), Categories!C$2, Categories!C$3)))))</f>
        <v/>
      </c>
      <c r="AF211" s="10" t="str">
        <f>IF(AB211="", "", IF(AB211=Categories!A$1, Categories!C$1, IF(AB211=Categories!A$2, Categories!C$2, IF(AND(AB211=Categories!A$3, AC211=Categories!B$2), Categories!C$1, IF(AND(AB211=Categories!A$3, OR(AC211=Categories!B$1, AC211=Categories!B$3)), Categories!C$2, Categories!C$3)))))</f>
        <v/>
      </c>
      <c r="AG211" s="9">
        <f t="shared" ref="AG211:AK211" si="218">D211+M211+V211</f>
        <v>0</v>
      </c>
      <c r="AH211" s="9">
        <f t="shared" si="218"/>
        <v>0</v>
      </c>
      <c r="AI211" s="9">
        <f t="shared" si="218"/>
        <v>0</v>
      </c>
      <c r="AJ211" s="9">
        <f t="shared" si="218"/>
        <v>0</v>
      </c>
      <c r="AK211" s="9">
        <f t="shared" si="218"/>
        <v>0</v>
      </c>
      <c r="AL211" s="9">
        <f>COUNTIF(AD211:AF211, Categories!C$1)</f>
        <v>0</v>
      </c>
      <c r="AM211" s="12" t="str">
        <f>IF(AD211="", "", IF(OR(AND(AD211=AE211, AD211=Categories!C$3), AND(AE211=AF211,AE211=Categories!C$3), AND(AD211=AF211, AD211=Categories!C$3)), Categories!D$3, IF(OR(AND(AD211&lt;&gt;AE211, AND(AD211&lt;&gt;Categories!C$3, AE211&lt;&gt;Categories!C$3)), AND(AE211&lt;&gt;AF211, AND(AF211&lt;&gt;Categories!C$3, AE211&lt;&gt;Categories!C$3)), AND(AD211&lt;&gt;AF211, AND(AD211&lt;&gt;Categories!C$3, AF211&lt;&gt;Categories!C$3))), Categories!D$2, Categories!D$1)))</f>
        <v/>
      </c>
      <c r="AN211" s="23" t="s">
        <v>58</v>
      </c>
      <c r="AO211" s="6"/>
      <c r="AP211" s="6"/>
      <c r="AQ211" s="6"/>
      <c r="AR211" s="6"/>
    </row>
    <row r="212">
      <c r="A212" s="6" t="s">
        <v>1183</v>
      </c>
      <c r="B212" s="6" t="s">
        <v>1184</v>
      </c>
      <c r="C212" s="6" t="s">
        <v>1185</v>
      </c>
      <c r="D212" s="9"/>
      <c r="E212" s="9"/>
      <c r="F212" s="9"/>
      <c r="G212" s="9"/>
      <c r="H212" s="9"/>
      <c r="I212" s="9"/>
      <c r="J212" s="9"/>
      <c r="K212" s="9"/>
      <c r="L212" s="6" t="s">
        <v>1186</v>
      </c>
      <c r="M212" s="9"/>
      <c r="N212" s="9"/>
      <c r="O212" s="9"/>
      <c r="P212" s="9"/>
      <c r="Q212" s="9"/>
      <c r="R212" s="9"/>
      <c r="S212" s="9"/>
      <c r="T212" s="9"/>
      <c r="U212" s="6" t="s">
        <v>1187</v>
      </c>
      <c r="V212" s="9"/>
      <c r="W212" s="9"/>
      <c r="X212" s="9"/>
      <c r="Y212" s="9"/>
      <c r="Z212" s="9"/>
      <c r="AA212" s="9"/>
      <c r="AB212" s="9"/>
      <c r="AC212" s="9"/>
      <c r="AD212" s="6" t="str">
        <f>IF(J212="", "",IF(J212=Categories!A$1, Categories!C$1, IF(J212=Categories!A$2, Categories!C$2, IF(AND(J212=Categories!A$3, K212=Categories!B$2), Categories!C$1, IF(AND(J212=Categories!A$3, OR(K212=Categories!B$1, K212=Categories!B$3)), Categories!C$2, Categories!C$3)))))</f>
        <v/>
      </c>
      <c r="AE212" s="6" t="str">
        <f>IF(S212="", "", IF(S212=Categories!A$1, Categories!C$1, IF(S212=Categories!A$2, Categories!C$2, IF(AND(S212=Categories!A$3, T212=Categories!B$2), Categories!C$1, IF(AND(S212=Categories!A$3, OR(T212=Categories!B$1, T212=Categories!B$3)), Categories!C$2, Categories!C$3)))))</f>
        <v/>
      </c>
      <c r="AF212" s="10" t="str">
        <f>IF(AB212="", "", IF(AB212=Categories!A$1, Categories!C$1, IF(AB212=Categories!A$2, Categories!C$2, IF(AND(AB212=Categories!A$3, AC212=Categories!B$2), Categories!C$1, IF(AND(AB212=Categories!A$3, OR(AC212=Categories!B$1, AC212=Categories!B$3)), Categories!C$2, Categories!C$3)))))</f>
        <v/>
      </c>
      <c r="AG212" s="9">
        <f t="shared" ref="AG212:AK212" si="219">D212+M212+V212</f>
        <v>0</v>
      </c>
      <c r="AH212" s="9">
        <f t="shared" si="219"/>
        <v>0</v>
      </c>
      <c r="AI212" s="9">
        <f t="shared" si="219"/>
        <v>0</v>
      </c>
      <c r="AJ212" s="9">
        <f t="shared" si="219"/>
        <v>0</v>
      </c>
      <c r="AK212" s="9">
        <f t="shared" si="219"/>
        <v>0</v>
      </c>
      <c r="AL212" s="9">
        <f>COUNTIF(AD212:AF212, Categories!C$1)</f>
        <v>0</v>
      </c>
      <c r="AM212" s="12" t="str">
        <f>IF(AD212="", "", IF(OR(AND(AD212=AE212, AD212=Categories!C$3), AND(AE212=AF212,AE212=Categories!C$3), AND(AD212=AF212, AD212=Categories!C$3)), Categories!D$3, IF(OR(AND(AD212&lt;&gt;AE212, AND(AD212&lt;&gt;Categories!C$3, AE212&lt;&gt;Categories!C$3)), AND(AE212&lt;&gt;AF212, AND(AF212&lt;&gt;Categories!C$3, AE212&lt;&gt;Categories!C$3)), AND(AD212&lt;&gt;AF212, AND(AD212&lt;&gt;Categories!C$3, AF212&lt;&gt;Categories!C$3))), Categories!D$2, Categories!D$1)))</f>
        <v/>
      </c>
      <c r="AN212" s="19" t="s">
        <v>1188</v>
      </c>
      <c r="AO212" s="6"/>
      <c r="AP212" s="6"/>
      <c r="AQ212" s="6"/>
      <c r="AR212" s="6"/>
    </row>
    <row r="213">
      <c r="A213" s="6" t="s">
        <v>1189</v>
      </c>
      <c r="B213" s="6" t="s">
        <v>1190</v>
      </c>
      <c r="C213" s="6" t="s">
        <v>1191</v>
      </c>
      <c r="D213" s="9"/>
      <c r="E213" s="9"/>
      <c r="F213" s="9"/>
      <c r="G213" s="9"/>
      <c r="H213" s="9"/>
      <c r="I213" s="9"/>
      <c r="J213" s="9"/>
      <c r="K213" s="9"/>
      <c r="L213" s="6" t="s">
        <v>1192</v>
      </c>
      <c r="M213" s="9"/>
      <c r="N213" s="9"/>
      <c r="O213" s="9"/>
      <c r="P213" s="9"/>
      <c r="Q213" s="9"/>
      <c r="R213" s="9"/>
      <c r="S213" s="9"/>
      <c r="T213" s="9"/>
      <c r="U213" s="6" t="s">
        <v>1193</v>
      </c>
      <c r="V213" s="9"/>
      <c r="W213" s="9"/>
      <c r="X213" s="9"/>
      <c r="Y213" s="9"/>
      <c r="Z213" s="9"/>
      <c r="AA213" s="9"/>
      <c r="AB213" s="9"/>
      <c r="AC213" s="9"/>
      <c r="AD213" s="6" t="str">
        <f>IF(J213="", "",IF(J213=Categories!A$1, Categories!C$1, IF(J213=Categories!A$2, Categories!C$2, IF(AND(J213=Categories!A$3, K213=Categories!B$2), Categories!C$1, IF(AND(J213=Categories!A$3, OR(K213=Categories!B$1, K213=Categories!B$3)), Categories!C$2, Categories!C$3)))))</f>
        <v/>
      </c>
      <c r="AE213" s="6" t="str">
        <f>IF(S213="", "", IF(S213=Categories!A$1, Categories!C$1, IF(S213=Categories!A$2, Categories!C$2, IF(AND(S213=Categories!A$3, T213=Categories!B$2), Categories!C$1, IF(AND(S213=Categories!A$3, OR(T213=Categories!B$1, T213=Categories!B$3)), Categories!C$2, Categories!C$3)))))</f>
        <v/>
      </c>
      <c r="AF213" s="10" t="str">
        <f>IF(AB213="", "", IF(AB213=Categories!A$1, Categories!C$1, IF(AB213=Categories!A$2, Categories!C$2, IF(AND(AB213=Categories!A$3, AC213=Categories!B$2), Categories!C$1, IF(AND(AB213=Categories!A$3, OR(AC213=Categories!B$1, AC213=Categories!B$3)), Categories!C$2, Categories!C$3)))))</f>
        <v/>
      </c>
      <c r="AG213" s="9">
        <f t="shared" ref="AG213:AK213" si="220">D213+M213+V213</f>
        <v>0</v>
      </c>
      <c r="AH213" s="9">
        <f t="shared" si="220"/>
        <v>0</v>
      </c>
      <c r="AI213" s="9">
        <f t="shared" si="220"/>
        <v>0</v>
      </c>
      <c r="AJ213" s="9">
        <f t="shared" si="220"/>
        <v>0</v>
      </c>
      <c r="AK213" s="9">
        <f t="shared" si="220"/>
        <v>0</v>
      </c>
      <c r="AL213" s="9">
        <f>COUNTIF(AD213:AF213, Categories!C$1)</f>
        <v>0</v>
      </c>
      <c r="AM213" s="12" t="str">
        <f>IF(AD213="", "", IF(OR(AND(AD213=AE213, AD213=Categories!C$3), AND(AE213=AF213,AE213=Categories!C$3), AND(AD213=AF213, AD213=Categories!C$3)), Categories!D$3, IF(OR(AND(AD213&lt;&gt;AE213, AND(AD213&lt;&gt;Categories!C$3, AE213&lt;&gt;Categories!C$3)), AND(AE213&lt;&gt;AF213, AND(AF213&lt;&gt;Categories!C$3, AE213&lt;&gt;Categories!C$3)), AND(AD213&lt;&gt;AF213, AND(AD213&lt;&gt;Categories!C$3, AF213&lt;&gt;Categories!C$3))), Categories!D$2, Categories!D$1)))</f>
        <v/>
      </c>
      <c r="AN213" s="19" t="s">
        <v>1194</v>
      </c>
      <c r="AO213" s="6"/>
      <c r="AP213" s="6"/>
      <c r="AQ213" s="6"/>
      <c r="AR213" s="6"/>
    </row>
    <row r="214">
      <c r="A214" s="6" t="s">
        <v>1195</v>
      </c>
      <c r="B214" s="6" t="s">
        <v>1196</v>
      </c>
      <c r="C214" s="6" t="s">
        <v>1197</v>
      </c>
      <c r="D214" s="9"/>
      <c r="E214" s="9"/>
      <c r="F214" s="9"/>
      <c r="G214" s="9"/>
      <c r="H214" s="9"/>
      <c r="I214" s="9"/>
      <c r="J214" s="9"/>
      <c r="K214" s="9"/>
      <c r="L214" s="6" t="s">
        <v>1198</v>
      </c>
      <c r="M214" s="9"/>
      <c r="N214" s="9"/>
      <c r="O214" s="9"/>
      <c r="P214" s="9"/>
      <c r="Q214" s="9"/>
      <c r="R214" s="9"/>
      <c r="S214" s="9"/>
      <c r="T214" s="9"/>
      <c r="U214" s="6" t="s">
        <v>1199</v>
      </c>
      <c r="V214" s="9"/>
      <c r="W214" s="9"/>
      <c r="X214" s="9"/>
      <c r="Y214" s="9"/>
      <c r="Z214" s="9"/>
      <c r="AA214" s="9"/>
      <c r="AB214" s="9"/>
      <c r="AC214" s="9"/>
      <c r="AD214" s="6" t="str">
        <f>IF(J214="", "",IF(J214=Categories!A$1, Categories!C$1, IF(J214=Categories!A$2, Categories!C$2, IF(AND(J214=Categories!A$3, K214=Categories!B$2), Categories!C$1, IF(AND(J214=Categories!A$3, OR(K214=Categories!B$1, K214=Categories!B$3)), Categories!C$2, Categories!C$3)))))</f>
        <v/>
      </c>
      <c r="AE214" s="6" t="str">
        <f>IF(S214="", "", IF(S214=Categories!A$1, Categories!C$1, IF(S214=Categories!A$2, Categories!C$2, IF(AND(S214=Categories!A$3, T214=Categories!B$2), Categories!C$1, IF(AND(S214=Categories!A$3, OR(T214=Categories!B$1, T214=Categories!B$3)), Categories!C$2, Categories!C$3)))))</f>
        <v/>
      </c>
      <c r="AF214" s="10" t="str">
        <f>IF(AB214="", "", IF(AB214=Categories!A$1, Categories!C$1, IF(AB214=Categories!A$2, Categories!C$2, IF(AND(AB214=Categories!A$3, AC214=Categories!B$2), Categories!C$1, IF(AND(AB214=Categories!A$3, OR(AC214=Categories!B$1, AC214=Categories!B$3)), Categories!C$2, Categories!C$3)))))</f>
        <v/>
      </c>
      <c r="AG214" s="9">
        <f t="shared" ref="AG214:AK214" si="221">D214+M214+V214</f>
        <v>0</v>
      </c>
      <c r="AH214" s="9">
        <f t="shared" si="221"/>
        <v>0</v>
      </c>
      <c r="AI214" s="9">
        <f t="shared" si="221"/>
        <v>0</v>
      </c>
      <c r="AJ214" s="9">
        <f t="shared" si="221"/>
        <v>0</v>
      </c>
      <c r="AK214" s="9">
        <f t="shared" si="221"/>
        <v>0</v>
      </c>
      <c r="AL214" s="9">
        <f>COUNTIF(AD214:AF214, Categories!C$1)</f>
        <v>0</v>
      </c>
      <c r="AM214" s="12" t="str">
        <f>IF(AD214="", "", IF(OR(AND(AD214=AE214, AD214=Categories!C$3), AND(AE214=AF214,AE214=Categories!C$3), AND(AD214=AF214, AD214=Categories!C$3)), Categories!D$3, IF(OR(AND(AD214&lt;&gt;AE214, AND(AD214&lt;&gt;Categories!C$3, AE214&lt;&gt;Categories!C$3)), AND(AE214&lt;&gt;AF214, AND(AF214&lt;&gt;Categories!C$3, AE214&lt;&gt;Categories!C$3)), AND(AD214&lt;&gt;AF214, AND(AD214&lt;&gt;Categories!C$3, AF214&lt;&gt;Categories!C$3))), Categories!D$2, Categories!D$1)))</f>
        <v/>
      </c>
      <c r="AN214" s="19" t="s">
        <v>1200</v>
      </c>
      <c r="AO214" s="6"/>
      <c r="AP214" s="6"/>
      <c r="AQ214" s="6"/>
      <c r="AR214" s="6"/>
    </row>
    <row r="215">
      <c r="A215" s="6" t="s">
        <v>1201</v>
      </c>
      <c r="B215" s="6" t="s">
        <v>1202</v>
      </c>
      <c r="C215" s="6" t="s">
        <v>384</v>
      </c>
      <c r="D215" s="9"/>
      <c r="E215" s="9"/>
      <c r="F215" s="9"/>
      <c r="G215" s="9"/>
      <c r="H215" s="9"/>
      <c r="I215" s="9"/>
      <c r="J215" s="9"/>
      <c r="K215" s="9"/>
      <c r="L215" s="6" t="s">
        <v>1203</v>
      </c>
      <c r="M215" s="9"/>
      <c r="N215" s="9"/>
      <c r="O215" s="9"/>
      <c r="P215" s="9"/>
      <c r="Q215" s="9"/>
      <c r="R215" s="9"/>
      <c r="S215" s="9"/>
      <c r="T215" s="9"/>
      <c r="U215" s="6" t="s">
        <v>1204</v>
      </c>
      <c r="V215" s="9"/>
      <c r="W215" s="9"/>
      <c r="X215" s="9"/>
      <c r="Y215" s="9"/>
      <c r="Z215" s="9"/>
      <c r="AA215" s="9"/>
      <c r="AB215" s="9"/>
      <c r="AC215" s="9"/>
      <c r="AD215" s="6" t="str">
        <f>IF(J215="", "",IF(J215=Categories!A$1, Categories!C$1, IF(J215=Categories!A$2, Categories!C$2, IF(AND(J215=Categories!A$3, K215=Categories!B$2), Categories!C$1, IF(AND(J215=Categories!A$3, OR(K215=Categories!B$1, K215=Categories!B$3)), Categories!C$2, Categories!C$3)))))</f>
        <v/>
      </c>
      <c r="AE215" s="6" t="str">
        <f>IF(S215="", "", IF(S215=Categories!A$1, Categories!C$1, IF(S215=Categories!A$2, Categories!C$2, IF(AND(S215=Categories!A$3, T215=Categories!B$2), Categories!C$1, IF(AND(S215=Categories!A$3, OR(T215=Categories!B$1, T215=Categories!B$3)), Categories!C$2, Categories!C$3)))))</f>
        <v/>
      </c>
      <c r="AF215" s="10" t="str">
        <f>IF(AB215="", "", IF(AB215=Categories!A$1, Categories!C$1, IF(AB215=Categories!A$2, Categories!C$2, IF(AND(AB215=Categories!A$3, AC215=Categories!B$2), Categories!C$1, IF(AND(AB215=Categories!A$3, OR(AC215=Categories!B$1, AC215=Categories!B$3)), Categories!C$2, Categories!C$3)))))</f>
        <v/>
      </c>
      <c r="AG215" s="9">
        <f t="shared" ref="AG215:AK215" si="222">D215+M215+V215</f>
        <v>0</v>
      </c>
      <c r="AH215" s="9">
        <f t="shared" si="222"/>
        <v>0</v>
      </c>
      <c r="AI215" s="9">
        <f t="shared" si="222"/>
        <v>0</v>
      </c>
      <c r="AJ215" s="9">
        <f t="shared" si="222"/>
        <v>0</v>
      </c>
      <c r="AK215" s="9">
        <f t="shared" si="222"/>
        <v>0</v>
      </c>
      <c r="AL215" s="9">
        <f>COUNTIF(AD215:AF215, Categories!C$1)</f>
        <v>0</v>
      </c>
      <c r="AM215" s="12" t="str">
        <f>IF(AD215="", "", IF(OR(AND(AD215=AE215, AD215=Categories!C$3), AND(AE215=AF215,AE215=Categories!C$3), AND(AD215=AF215, AD215=Categories!C$3)), Categories!D$3, IF(OR(AND(AD215&lt;&gt;AE215, AND(AD215&lt;&gt;Categories!C$3, AE215&lt;&gt;Categories!C$3)), AND(AE215&lt;&gt;AF215, AND(AF215&lt;&gt;Categories!C$3, AE215&lt;&gt;Categories!C$3)), AND(AD215&lt;&gt;AF215, AND(AD215&lt;&gt;Categories!C$3, AF215&lt;&gt;Categories!C$3))), Categories!D$2, Categories!D$1)))</f>
        <v/>
      </c>
      <c r="AN215" s="23" t="s">
        <v>58</v>
      </c>
      <c r="AO215" s="6"/>
      <c r="AP215" s="6"/>
      <c r="AQ215" s="6"/>
      <c r="AR215" s="6"/>
    </row>
    <row r="216">
      <c r="A216" s="6" t="s">
        <v>1205</v>
      </c>
      <c r="B216" s="6" t="s">
        <v>1206</v>
      </c>
      <c r="C216" s="6" t="s">
        <v>1207</v>
      </c>
      <c r="D216" s="9"/>
      <c r="E216" s="9"/>
      <c r="F216" s="9"/>
      <c r="G216" s="9"/>
      <c r="H216" s="9"/>
      <c r="I216" s="9"/>
      <c r="J216" s="9"/>
      <c r="K216" s="9"/>
      <c r="L216" s="6" t="s">
        <v>1208</v>
      </c>
      <c r="M216" s="9"/>
      <c r="N216" s="9"/>
      <c r="O216" s="9"/>
      <c r="P216" s="9"/>
      <c r="Q216" s="9"/>
      <c r="R216" s="9"/>
      <c r="S216" s="9"/>
      <c r="T216" s="9"/>
      <c r="U216" s="6" t="s">
        <v>1209</v>
      </c>
      <c r="V216" s="9"/>
      <c r="W216" s="9"/>
      <c r="X216" s="9"/>
      <c r="Y216" s="9"/>
      <c r="Z216" s="9"/>
      <c r="AA216" s="9"/>
      <c r="AB216" s="9"/>
      <c r="AC216" s="9"/>
      <c r="AD216" s="6" t="str">
        <f>IF(J216="", "",IF(J216=Categories!A$1, Categories!C$1, IF(J216=Categories!A$2, Categories!C$2, IF(AND(J216=Categories!A$3, K216=Categories!B$2), Categories!C$1, IF(AND(J216=Categories!A$3, OR(K216=Categories!B$1, K216=Categories!B$3)), Categories!C$2, Categories!C$3)))))</f>
        <v/>
      </c>
      <c r="AE216" s="6" t="str">
        <f>IF(S216="", "", IF(S216=Categories!A$1, Categories!C$1, IF(S216=Categories!A$2, Categories!C$2, IF(AND(S216=Categories!A$3, T216=Categories!B$2), Categories!C$1, IF(AND(S216=Categories!A$3, OR(T216=Categories!B$1, T216=Categories!B$3)), Categories!C$2, Categories!C$3)))))</f>
        <v/>
      </c>
      <c r="AF216" s="10" t="str">
        <f>IF(AB216="", "", IF(AB216=Categories!A$1, Categories!C$1, IF(AB216=Categories!A$2, Categories!C$2, IF(AND(AB216=Categories!A$3, AC216=Categories!B$2), Categories!C$1, IF(AND(AB216=Categories!A$3, OR(AC216=Categories!B$1, AC216=Categories!B$3)), Categories!C$2, Categories!C$3)))))</f>
        <v/>
      </c>
      <c r="AG216" s="9">
        <f t="shared" ref="AG216:AK216" si="223">D216+M216+V216</f>
        <v>0</v>
      </c>
      <c r="AH216" s="9">
        <f t="shared" si="223"/>
        <v>0</v>
      </c>
      <c r="AI216" s="9">
        <f t="shared" si="223"/>
        <v>0</v>
      </c>
      <c r="AJ216" s="9">
        <f t="shared" si="223"/>
        <v>0</v>
      </c>
      <c r="AK216" s="9">
        <f t="shared" si="223"/>
        <v>0</v>
      </c>
      <c r="AL216" s="9">
        <f>COUNTIF(AD216:AF216, Categories!C$1)</f>
        <v>0</v>
      </c>
      <c r="AM216" s="12" t="str">
        <f>IF(AD216="", "", IF(OR(AND(AD216=AE216, AD216=Categories!C$3), AND(AE216=AF216,AE216=Categories!C$3), AND(AD216=AF216, AD216=Categories!C$3)), Categories!D$3, IF(OR(AND(AD216&lt;&gt;AE216, AND(AD216&lt;&gt;Categories!C$3, AE216&lt;&gt;Categories!C$3)), AND(AE216&lt;&gt;AF216, AND(AF216&lt;&gt;Categories!C$3, AE216&lt;&gt;Categories!C$3)), AND(AD216&lt;&gt;AF216, AND(AD216&lt;&gt;Categories!C$3, AF216&lt;&gt;Categories!C$3))), Categories!D$2, Categories!D$1)))</f>
        <v/>
      </c>
      <c r="AN216" s="23" t="s">
        <v>58</v>
      </c>
      <c r="AO216" s="6"/>
      <c r="AP216" s="6"/>
      <c r="AQ216" s="6"/>
      <c r="AR216" s="6"/>
    </row>
    <row r="217">
      <c r="A217" s="6" t="s">
        <v>1210</v>
      </c>
      <c r="B217" s="6" t="s">
        <v>1211</v>
      </c>
      <c r="C217" s="6" t="s">
        <v>1212</v>
      </c>
      <c r="D217" s="9"/>
      <c r="E217" s="9"/>
      <c r="F217" s="9"/>
      <c r="G217" s="9"/>
      <c r="H217" s="9"/>
      <c r="I217" s="9"/>
      <c r="J217" s="9"/>
      <c r="K217" s="9"/>
      <c r="L217" s="6" t="s">
        <v>1213</v>
      </c>
      <c r="M217" s="9"/>
      <c r="N217" s="9"/>
      <c r="O217" s="9"/>
      <c r="P217" s="9"/>
      <c r="Q217" s="9"/>
      <c r="R217" s="9"/>
      <c r="S217" s="9"/>
      <c r="T217" s="9"/>
      <c r="U217" s="6" t="s">
        <v>1214</v>
      </c>
      <c r="V217" s="9"/>
      <c r="W217" s="9"/>
      <c r="X217" s="9"/>
      <c r="Y217" s="9"/>
      <c r="Z217" s="9"/>
      <c r="AA217" s="9"/>
      <c r="AB217" s="9"/>
      <c r="AC217" s="9"/>
      <c r="AD217" s="6" t="str">
        <f>IF(J217="", "",IF(J217=Categories!A$1, Categories!C$1, IF(J217=Categories!A$2, Categories!C$2, IF(AND(J217=Categories!A$3, K217=Categories!B$2), Categories!C$1, IF(AND(J217=Categories!A$3, OR(K217=Categories!B$1, K217=Categories!B$3)), Categories!C$2, Categories!C$3)))))</f>
        <v/>
      </c>
      <c r="AE217" s="6" t="str">
        <f>IF(S217="", "", IF(S217=Categories!A$1, Categories!C$1, IF(S217=Categories!A$2, Categories!C$2, IF(AND(S217=Categories!A$3, T217=Categories!B$2), Categories!C$1, IF(AND(S217=Categories!A$3, OR(T217=Categories!B$1, T217=Categories!B$3)), Categories!C$2, Categories!C$3)))))</f>
        <v/>
      </c>
      <c r="AF217" s="10" t="str">
        <f>IF(AB217="", "", IF(AB217=Categories!A$1, Categories!C$1, IF(AB217=Categories!A$2, Categories!C$2, IF(AND(AB217=Categories!A$3, AC217=Categories!B$2), Categories!C$1, IF(AND(AB217=Categories!A$3, OR(AC217=Categories!B$1, AC217=Categories!B$3)), Categories!C$2, Categories!C$3)))))</f>
        <v/>
      </c>
      <c r="AG217" s="9">
        <f t="shared" ref="AG217:AK217" si="224">D217+M217+V217</f>
        <v>0</v>
      </c>
      <c r="AH217" s="9">
        <f t="shared" si="224"/>
        <v>0</v>
      </c>
      <c r="AI217" s="9">
        <f t="shared" si="224"/>
        <v>0</v>
      </c>
      <c r="AJ217" s="9">
        <f t="shared" si="224"/>
        <v>0</v>
      </c>
      <c r="AK217" s="9">
        <f t="shared" si="224"/>
        <v>0</v>
      </c>
      <c r="AL217" s="9">
        <f>COUNTIF(AD217:AF217, Categories!C$1)</f>
        <v>0</v>
      </c>
      <c r="AM217" s="12" t="str">
        <f>IF(AD217="", "", IF(OR(AND(AD217=AE217, AD217=Categories!C$3), AND(AE217=AF217,AE217=Categories!C$3), AND(AD217=AF217, AD217=Categories!C$3)), Categories!D$3, IF(OR(AND(AD217&lt;&gt;AE217, AND(AD217&lt;&gt;Categories!C$3, AE217&lt;&gt;Categories!C$3)), AND(AE217&lt;&gt;AF217, AND(AF217&lt;&gt;Categories!C$3, AE217&lt;&gt;Categories!C$3)), AND(AD217&lt;&gt;AF217, AND(AD217&lt;&gt;Categories!C$3, AF217&lt;&gt;Categories!C$3))), Categories!D$2, Categories!D$1)))</f>
        <v/>
      </c>
      <c r="AN217" s="19" t="s">
        <v>1215</v>
      </c>
      <c r="AO217" s="6"/>
      <c r="AP217" s="6"/>
      <c r="AQ217" s="6"/>
      <c r="AR217" s="6"/>
    </row>
    <row r="218">
      <c r="A218" s="6" t="s">
        <v>1216</v>
      </c>
      <c r="B218" s="6" t="s">
        <v>1217</v>
      </c>
      <c r="C218" s="6" t="s">
        <v>882</v>
      </c>
      <c r="D218" s="9"/>
      <c r="E218" s="9"/>
      <c r="F218" s="9"/>
      <c r="G218" s="9"/>
      <c r="H218" s="9"/>
      <c r="I218" s="9"/>
      <c r="J218" s="9"/>
      <c r="K218" s="9"/>
      <c r="L218" s="6" t="s">
        <v>1218</v>
      </c>
      <c r="M218" s="9"/>
      <c r="N218" s="9"/>
      <c r="O218" s="9"/>
      <c r="P218" s="9"/>
      <c r="Q218" s="9"/>
      <c r="R218" s="9"/>
      <c r="S218" s="9"/>
      <c r="T218" s="9"/>
      <c r="U218" s="6" t="s">
        <v>1219</v>
      </c>
      <c r="V218" s="9"/>
      <c r="W218" s="9"/>
      <c r="X218" s="9"/>
      <c r="Y218" s="9"/>
      <c r="Z218" s="9"/>
      <c r="AA218" s="9"/>
      <c r="AB218" s="9"/>
      <c r="AC218" s="9"/>
      <c r="AD218" s="6" t="str">
        <f>IF(J218="", "",IF(J218=Categories!A$1, Categories!C$1, IF(J218=Categories!A$2, Categories!C$2, IF(AND(J218=Categories!A$3, K218=Categories!B$2), Categories!C$1, IF(AND(J218=Categories!A$3, OR(K218=Categories!B$1, K218=Categories!B$3)), Categories!C$2, Categories!C$3)))))</f>
        <v/>
      </c>
      <c r="AE218" s="6" t="str">
        <f>IF(S218="", "", IF(S218=Categories!A$1, Categories!C$1, IF(S218=Categories!A$2, Categories!C$2, IF(AND(S218=Categories!A$3, T218=Categories!B$2), Categories!C$1, IF(AND(S218=Categories!A$3, OR(T218=Categories!B$1, T218=Categories!B$3)), Categories!C$2, Categories!C$3)))))</f>
        <v/>
      </c>
      <c r="AF218" s="10" t="str">
        <f>IF(AB218="", "", IF(AB218=Categories!A$1, Categories!C$1, IF(AB218=Categories!A$2, Categories!C$2, IF(AND(AB218=Categories!A$3, AC218=Categories!B$2), Categories!C$1, IF(AND(AB218=Categories!A$3, OR(AC218=Categories!B$1, AC218=Categories!B$3)), Categories!C$2, Categories!C$3)))))</f>
        <v/>
      </c>
      <c r="AG218" s="9">
        <f t="shared" ref="AG218:AK218" si="225">D218+M218+V218</f>
        <v>0</v>
      </c>
      <c r="AH218" s="9">
        <f t="shared" si="225"/>
        <v>0</v>
      </c>
      <c r="AI218" s="9">
        <f t="shared" si="225"/>
        <v>0</v>
      </c>
      <c r="AJ218" s="9">
        <f t="shared" si="225"/>
        <v>0</v>
      </c>
      <c r="AK218" s="9">
        <f t="shared" si="225"/>
        <v>0</v>
      </c>
      <c r="AL218" s="9">
        <f>COUNTIF(AD218:AF218, Categories!C$1)</f>
        <v>0</v>
      </c>
      <c r="AM218" s="12" t="str">
        <f>IF(AD218="", "", IF(OR(AND(AD218=AE218, AD218=Categories!C$3), AND(AE218=AF218,AE218=Categories!C$3), AND(AD218=AF218, AD218=Categories!C$3)), Categories!D$3, IF(OR(AND(AD218&lt;&gt;AE218, AND(AD218&lt;&gt;Categories!C$3, AE218&lt;&gt;Categories!C$3)), AND(AE218&lt;&gt;AF218, AND(AF218&lt;&gt;Categories!C$3, AE218&lt;&gt;Categories!C$3)), AND(AD218&lt;&gt;AF218, AND(AD218&lt;&gt;Categories!C$3, AF218&lt;&gt;Categories!C$3))), Categories!D$2, Categories!D$1)))</f>
        <v/>
      </c>
      <c r="AN218" s="19" t="s">
        <v>1220</v>
      </c>
      <c r="AO218" s="6"/>
      <c r="AP218" s="6"/>
      <c r="AQ218" s="6"/>
      <c r="AR218" s="6"/>
    </row>
    <row r="219">
      <c r="A219" s="6" t="s">
        <v>1221</v>
      </c>
      <c r="B219" s="6" t="s">
        <v>1222</v>
      </c>
      <c r="C219" s="6" t="s">
        <v>1223</v>
      </c>
      <c r="D219" s="9"/>
      <c r="E219" s="9"/>
      <c r="F219" s="9"/>
      <c r="G219" s="9"/>
      <c r="H219" s="9"/>
      <c r="I219" s="9"/>
      <c r="J219" s="9"/>
      <c r="K219" s="9"/>
      <c r="L219" s="6" t="s">
        <v>1224</v>
      </c>
      <c r="M219" s="6"/>
      <c r="N219" s="6"/>
      <c r="O219" s="6"/>
      <c r="P219" s="6"/>
      <c r="Q219" s="6"/>
      <c r="R219" s="6"/>
      <c r="S219" s="6"/>
      <c r="T219" s="6"/>
      <c r="U219" s="6" t="s">
        <v>1225</v>
      </c>
      <c r="V219" s="9"/>
      <c r="W219" s="9"/>
      <c r="X219" s="9"/>
      <c r="Y219" s="9"/>
      <c r="Z219" s="9"/>
      <c r="AA219" s="9"/>
      <c r="AB219" s="9"/>
      <c r="AC219" s="9"/>
      <c r="AD219" s="6" t="str">
        <f>IF(J219="", "",IF(J219=Categories!A$1, Categories!C$1, IF(J219=Categories!A$2, Categories!C$2, IF(AND(J219=Categories!A$3, K219=Categories!B$2), Categories!C$1, IF(AND(J219=Categories!A$3, OR(K219=Categories!B$1, K219=Categories!B$3)), Categories!C$2, Categories!C$3)))))</f>
        <v/>
      </c>
      <c r="AE219" s="6" t="str">
        <f>IF(S219="", "", IF(S219=Categories!A$1, Categories!C$1, IF(S219=Categories!A$2, Categories!C$2, IF(AND(S219=Categories!A$3, T219=Categories!B$2), Categories!C$1, IF(AND(S219=Categories!A$3, OR(T219=Categories!B$1, T219=Categories!B$3)), Categories!C$2, Categories!C$3)))))</f>
        <v/>
      </c>
      <c r="AF219" s="10" t="str">
        <f>IF(AB219="", "", IF(AB219=Categories!A$1, Categories!C$1, IF(AB219=Categories!A$2, Categories!C$2, IF(AND(AB219=Categories!A$3, AC219=Categories!B$2), Categories!C$1, IF(AND(AB219=Categories!A$3, OR(AC219=Categories!B$1, AC219=Categories!B$3)), Categories!C$2, Categories!C$3)))))</f>
        <v/>
      </c>
      <c r="AG219" s="9">
        <f t="shared" ref="AG219:AK219" si="226">D219+M219+V219</f>
        <v>0</v>
      </c>
      <c r="AH219" s="9">
        <f t="shared" si="226"/>
        <v>0</v>
      </c>
      <c r="AI219" s="9">
        <f t="shared" si="226"/>
        <v>0</v>
      </c>
      <c r="AJ219" s="9">
        <f t="shared" si="226"/>
        <v>0</v>
      </c>
      <c r="AK219" s="9">
        <f t="shared" si="226"/>
        <v>0</v>
      </c>
      <c r="AL219" s="9">
        <f>COUNTIF(AD219:AF219, Categories!C$1)</f>
        <v>0</v>
      </c>
      <c r="AM219" s="12" t="str">
        <f>IF(AD219="", "", IF(OR(AND(AD219=AE219, AD219=Categories!C$3), AND(AE219=AF219,AE219=Categories!C$3), AND(AD219=AF219, AD219=Categories!C$3)), Categories!D$3, IF(OR(AND(AD219&lt;&gt;AE219, AND(AD219&lt;&gt;Categories!C$3, AE219&lt;&gt;Categories!C$3)), AND(AE219&lt;&gt;AF219, AND(AF219&lt;&gt;Categories!C$3, AE219&lt;&gt;Categories!C$3)), AND(AD219&lt;&gt;AF219, AND(AD219&lt;&gt;Categories!C$3, AF219&lt;&gt;Categories!C$3))), Categories!D$2, Categories!D$1)))</f>
        <v/>
      </c>
      <c r="AN219" s="23" t="s">
        <v>58</v>
      </c>
      <c r="AO219" s="6"/>
      <c r="AP219" s="6"/>
      <c r="AQ219" s="6"/>
      <c r="AR219" s="6"/>
    </row>
    <row r="220">
      <c r="A220" s="6" t="s">
        <v>1226</v>
      </c>
      <c r="B220" s="6" t="s">
        <v>1227</v>
      </c>
      <c r="C220" s="6" t="s">
        <v>1228</v>
      </c>
      <c r="D220" s="9"/>
      <c r="E220" s="9"/>
      <c r="F220" s="9"/>
      <c r="G220" s="9"/>
      <c r="H220" s="9"/>
      <c r="I220" s="9"/>
      <c r="J220" s="9"/>
      <c r="K220" s="9"/>
      <c r="L220" s="6" t="s">
        <v>1229</v>
      </c>
      <c r="M220" s="6"/>
      <c r="N220" s="6"/>
      <c r="O220" s="6"/>
      <c r="P220" s="6"/>
      <c r="Q220" s="6"/>
      <c r="R220" s="6"/>
      <c r="S220" s="6"/>
      <c r="T220" s="6"/>
      <c r="U220" s="6" t="s">
        <v>463</v>
      </c>
      <c r="V220" s="9"/>
      <c r="W220" s="9"/>
      <c r="X220" s="9"/>
      <c r="Y220" s="9"/>
      <c r="Z220" s="9"/>
      <c r="AA220" s="9"/>
      <c r="AB220" s="9"/>
      <c r="AC220" s="9"/>
      <c r="AD220" s="6" t="str">
        <f>IF(J220="", "",IF(J220=Categories!A$1, Categories!C$1, IF(J220=Categories!A$2, Categories!C$2, IF(AND(J220=Categories!A$3, K220=Categories!B$2), Categories!C$1, IF(AND(J220=Categories!A$3, OR(K220=Categories!B$1, K220=Categories!B$3)), Categories!C$2, Categories!C$3)))))</f>
        <v/>
      </c>
      <c r="AE220" s="6" t="str">
        <f>IF(S220="", "", IF(S220=Categories!A$1, Categories!C$1, IF(S220=Categories!A$2, Categories!C$2, IF(AND(S220=Categories!A$3, T220=Categories!B$2), Categories!C$1, IF(AND(S220=Categories!A$3, OR(T220=Categories!B$1, T220=Categories!B$3)), Categories!C$2, Categories!C$3)))))</f>
        <v/>
      </c>
      <c r="AF220" s="10" t="str">
        <f>IF(AB220="", "", IF(AB220=Categories!A$1, Categories!C$1, IF(AB220=Categories!A$2, Categories!C$2, IF(AND(AB220=Categories!A$3, AC220=Categories!B$2), Categories!C$1, IF(AND(AB220=Categories!A$3, OR(AC220=Categories!B$1, AC220=Categories!B$3)), Categories!C$2, Categories!C$3)))))</f>
        <v/>
      </c>
      <c r="AG220" s="9">
        <f t="shared" ref="AG220:AK220" si="227">D220+M220+V220</f>
        <v>0</v>
      </c>
      <c r="AH220" s="9">
        <f t="shared" si="227"/>
        <v>0</v>
      </c>
      <c r="AI220" s="9">
        <f t="shared" si="227"/>
        <v>0</v>
      </c>
      <c r="AJ220" s="9">
        <f t="shared" si="227"/>
        <v>0</v>
      </c>
      <c r="AK220" s="9">
        <f t="shared" si="227"/>
        <v>0</v>
      </c>
      <c r="AL220" s="9">
        <f>COUNTIF(AD220:AF220, Categories!C$1)</f>
        <v>0</v>
      </c>
      <c r="AM220" s="12" t="str">
        <f>IF(AD220="", "", IF(OR(AND(AD220=AE220, AD220=Categories!C$3), AND(AE220=AF220,AE220=Categories!C$3), AND(AD220=AF220, AD220=Categories!C$3)), Categories!D$3, IF(OR(AND(AD220&lt;&gt;AE220, AND(AD220&lt;&gt;Categories!C$3, AE220&lt;&gt;Categories!C$3)), AND(AE220&lt;&gt;AF220, AND(AF220&lt;&gt;Categories!C$3, AE220&lt;&gt;Categories!C$3)), AND(AD220&lt;&gt;AF220, AND(AD220&lt;&gt;Categories!C$3, AF220&lt;&gt;Categories!C$3))), Categories!D$2, Categories!D$1)))</f>
        <v/>
      </c>
      <c r="AN220" s="19" t="s">
        <v>1230</v>
      </c>
      <c r="AO220" s="6"/>
      <c r="AP220" s="6"/>
      <c r="AQ220" s="6"/>
      <c r="AR220" s="6"/>
    </row>
    <row r="221">
      <c r="A221" s="6" t="s">
        <v>1231</v>
      </c>
      <c r="B221" s="6" t="s">
        <v>1232</v>
      </c>
      <c r="C221" s="6" t="s">
        <v>1233</v>
      </c>
      <c r="D221" s="9"/>
      <c r="E221" s="9"/>
      <c r="F221" s="9"/>
      <c r="G221" s="9"/>
      <c r="H221" s="9"/>
      <c r="I221" s="9"/>
      <c r="J221" s="9"/>
      <c r="K221" s="9"/>
      <c r="L221" s="6" t="s">
        <v>1234</v>
      </c>
      <c r="M221" s="6"/>
      <c r="N221" s="6"/>
      <c r="O221" s="6"/>
      <c r="P221" s="6"/>
      <c r="Q221" s="6"/>
      <c r="R221" s="6"/>
      <c r="S221" s="6"/>
      <c r="T221" s="6"/>
      <c r="U221" s="6" t="s">
        <v>1235</v>
      </c>
      <c r="V221" s="9"/>
      <c r="W221" s="9"/>
      <c r="X221" s="9"/>
      <c r="Y221" s="9"/>
      <c r="Z221" s="9"/>
      <c r="AA221" s="9"/>
      <c r="AB221" s="9"/>
      <c r="AC221" s="9"/>
      <c r="AD221" s="6" t="str">
        <f>IF(J221="", "",IF(J221=Categories!A$1, Categories!C$1, IF(J221=Categories!A$2, Categories!C$2, IF(AND(J221=Categories!A$3, K221=Categories!B$2), Categories!C$1, IF(AND(J221=Categories!A$3, OR(K221=Categories!B$1, K221=Categories!B$3)), Categories!C$2, Categories!C$3)))))</f>
        <v/>
      </c>
      <c r="AE221" s="6" t="str">
        <f>IF(S221="", "", IF(S221=Categories!A$1, Categories!C$1, IF(S221=Categories!A$2, Categories!C$2, IF(AND(S221=Categories!A$3, T221=Categories!B$2), Categories!C$1, IF(AND(S221=Categories!A$3, OR(T221=Categories!B$1, T221=Categories!B$3)), Categories!C$2, Categories!C$3)))))</f>
        <v/>
      </c>
      <c r="AF221" s="10" t="str">
        <f>IF(AB221="", "", IF(AB221=Categories!A$1, Categories!C$1, IF(AB221=Categories!A$2, Categories!C$2, IF(AND(AB221=Categories!A$3, AC221=Categories!B$2), Categories!C$1, IF(AND(AB221=Categories!A$3, OR(AC221=Categories!B$1, AC221=Categories!B$3)), Categories!C$2, Categories!C$3)))))</f>
        <v/>
      </c>
      <c r="AG221" s="9">
        <f t="shared" ref="AG221:AK221" si="228">D221+M221+V221</f>
        <v>0</v>
      </c>
      <c r="AH221" s="9">
        <f t="shared" si="228"/>
        <v>0</v>
      </c>
      <c r="AI221" s="9">
        <f t="shared" si="228"/>
        <v>0</v>
      </c>
      <c r="AJ221" s="9">
        <f t="shared" si="228"/>
        <v>0</v>
      </c>
      <c r="AK221" s="9">
        <f t="shared" si="228"/>
        <v>0</v>
      </c>
      <c r="AL221" s="9">
        <f>COUNTIF(AD221:AF221, Categories!C$1)</f>
        <v>0</v>
      </c>
      <c r="AM221" s="12" t="str">
        <f>IF(AD221="", "", IF(OR(AND(AD221=AE221, AD221=Categories!C$3), AND(AE221=AF221,AE221=Categories!C$3), AND(AD221=AF221, AD221=Categories!C$3)), Categories!D$3, IF(OR(AND(AD221&lt;&gt;AE221, AND(AD221&lt;&gt;Categories!C$3, AE221&lt;&gt;Categories!C$3)), AND(AE221&lt;&gt;AF221, AND(AF221&lt;&gt;Categories!C$3, AE221&lt;&gt;Categories!C$3)), AND(AD221&lt;&gt;AF221, AND(AD221&lt;&gt;Categories!C$3, AF221&lt;&gt;Categories!C$3))), Categories!D$2, Categories!D$1)))</f>
        <v/>
      </c>
      <c r="AN221" s="19" t="s">
        <v>1236</v>
      </c>
      <c r="AO221" s="6"/>
      <c r="AP221" s="6"/>
      <c r="AQ221" s="6"/>
      <c r="AR221" s="6"/>
    </row>
    <row r="222">
      <c r="A222" s="6" t="s">
        <v>1237</v>
      </c>
      <c r="B222" s="6" t="s">
        <v>1238</v>
      </c>
      <c r="C222" s="6" t="s">
        <v>1239</v>
      </c>
      <c r="D222" s="9"/>
      <c r="E222" s="9"/>
      <c r="F222" s="9"/>
      <c r="G222" s="9"/>
      <c r="H222" s="9"/>
      <c r="I222" s="9"/>
      <c r="J222" s="9"/>
      <c r="K222" s="9"/>
      <c r="L222" s="6" t="s">
        <v>1240</v>
      </c>
      <c r="M222" s="6"/>
      <c r="N222" s="6"/>
      <c r="O222" s="6"/>
      <c r="P222" s="6"/>
      <c r="Q222" s="6"/>
      <c r="R222" s="6"/>
      <c r="S222" s="6"/>
      <c r="T222" s="6"/>
      <c r="U222" s="6" t="s">
        <v>1241</v>
      </c>
      <c r="V222" s="9"/>
      <c r="W222" s="9"/>
      <c r="X222" s="9"/>
      <c r="Y222" s="9"/>
      <c r="Z222" s="9"/>
      <c r="AA222" s="9"/>
      <c r="AB222" s="9"/>
      <c r="AC222" s="9"/>
      <c r="AD222" s="6" t="str">
        <f>IF(J222="", "",IF(J222=Categories!A$1, Categories!C$1, IF(J222=Categories!A$2, Categories!C$2, IF(AND(J222=Categories!A$3, K222=Categories!B$2), Categories!C$1, IF(AND(J222=Categories!A$3, OR(K222=Categories!B$1, K222=Categories!B$3)), Categories!C$2, Categories!C$3)))))</f>
        <v/>
      </c>
      <c r="AE222" s="6" t="str">
        <f>IF(S222="", "", IF(S222=Categories!A$1, Categories!C$1, IF(S222=Categories!A$2, Categories!C$2, IF(AND(S222=Categories!A$3, T222=Categories!B$2), Categories!C$1, IF(AND(S222=Categories!A$3, OR(T222=Categories!B$1, T222=Categories!B$3)), Categories!C$2, Categories!C$3)))))</f>
        <v/>
      </c>
      <c r="AF222" s="10" t="str">
        <f>IF(AB222="", "", IF(AB222=Categories!A$1, Categories!C$1, IF(AB222=Categories!A$2, Categories!C$2, IF(AND(AB222=Categories!A$3, AC222=Categories!B$2), Categories!C$1, IF(AND(AB222=Categories!A$3, OR(AC222=Categories!B$1, AC222=Categories!B$3)), Categories!C$2, Categories!C$3)))))</f>
        <v/>
      </c>
      <c r="AG222" s="9">
        <f t="shared" ref="AG222:AK222" si="229">D222+M222+V222</f>
        <v>0</v>
      </c>
      <c r="AH222" s="9">
        <f t="shared" si="229"/>
        <v>0</v>
      </c>
      <c r="AI222" s="9">
        <f t="shared" si="229"/>
        <v>0</v>
      </c>
      <c r="AJ222" s="9">
        <f t="shared" si="229"/>
        <v>0</v>
      </c>
      <c r="AK222" s="9">
        <f t="shared" si="229"/>
        <v>0</v>
      </c>
      <c r="AL222" s="9">
        <f>COUNTIF(AD222:AF222, Categories!C$1)</f>
        <v>0</v>
      </c>
      <c r="AM222" s="12" t="str">
        <f>IF(AD222="", "", IF(OR(AND(AD222=AE222, AD222=Categories!C$3), AND(AE222=AF222,AE222=Categories!C$3), AND(AD222=AF222, AD222=Categories!C$3)), Categories!D$3, IF(OR(AND(AD222&lt;&gt;AE222, AND(AD222&lt;&gt;Categories!C$3, AE222&lt;&gt;Categories!C$3)), AND(AE222&lt;&gt;AF222, AND(AF222&lt;&gt;Categories!C$3, AE222&lt;&gt;Categories!C$3)), AND(AD222&lt;&gt;AF222, AND(AD222&lt;&gt;Categories!C$3, AF222&lt;&gt;Categories!C$3))), Categories!D$2, Categories!D$1)))</f>
        <v/>
      </c>
      <c r="AN222" s="19" t="s">
        <v>1242</v>
      </c>
      <c r="AO222" s="6"/>
      <c r="AP222" s="6"/>
      <c r="AQ222" s="6"/>
      <c r="AR222" s="6"/>
    </row>
    <row r="223">
      <c r="A223" s="6" t="s">
        <v>1243</v>
      </c>
      <c r="B223" s="6" t="s">
        <v>1244</v>
      </c>
      <c r="C223" s="6" t="s">
        <v>1245</v>
      </c>
      <c r="D223" s="9"/>
      <c r="E223" s="9"/>
      <c r="F223" s="9"/>
      <c r="G223" s="9"/>
      <c r="H223" s="9"/>
      <c r="I223" s="9"/>
      <c r="J223" s="9"/>
      <c r="K223" s="9"/>
      <c r="L223" s="6" t="s">
        <v>1246</v>
      </c>
      <c r="M223" s="6"/>
      <c r="N223" s="6"/>
      <c r="O223" s="6"/>
      <c r="P223" s="6"/>
      <c r="Q223" s="6"/>
      <c r="R223" s="6"/>
      <c r="S223" s="6"/>
      <c r="T223" s="6"/>
      <c r="U223" s="6" t="s">
        <v>1247</v>
      </c>
      <c r="V223" s="9"/>
      <c r="W223" s="9"/>
      <c r="X223" s="9"/>
      <c r="Y223" s="9"/>
      <c r="Z223" s="9"/>
      <c r="AA223" s="9"/>
      <c r="AB223" s="9"/>
      <c r="AC223" s="9"/>
      <c r="AD223" s="6" t="str">
        <f>IF(J223="", "",IF(J223=Categories!A$1, Categories!C$1, IF(J223=Categories!A$2, Categories!C$2, IF(AND(J223=Categories!A$3, K223=Categories!B$2), Categories!C$1, IF(AND(J223=Categories!A$3, OR(K223=Categories!B$1, K223=Categories!B$3)), Categories!C$2, Categories!C$3)))))</f>
        <v/>
      </c>
      <c r="AE223" s="6" t="str">
        <f>IF(S223="", "", IF(S223=Categories!A$1, Categories!C$1, IF(S223=Categories!A$2, Categories!C$2, IF(AND(S223=Categories!A$3, T223=Categories!B$2), Categories!C$1, IF(AND(S223=Categories!A$3, OR(T223=Categories!B$1, T223=Categories!B$3)), Categories!C$2, Categories!C$3)))))</f>
        <v/>
      </c>
      <c r="AF223" s="10" t="str">
        <f>IF(AB223="", "", IF(AB223=Categories!A$1, Categories!C$1, IF(AB223=Categories!A$2, Categories!C$2, IF(AND(AB223=Categories!A$3, AC223=Categories!B$2), Categories!C$1, IF(AND(AB223=Categories!A$3, OR(AC223=Categories!B$1, AC223=Categories!B$3)), Categories!C$2, Categories!C$3)))))</f>
        <v/>
      </c>
      <c r="AG223" s="9">
        <f t="shared" ref="AG223:AK223" si="230">D223+M223+V223</f>
        <v>0</v>
      </c>
      <c r="AH223" s="9">
        <f t="shared" si="230"/>
        <v>0</v>
      </c>
      <c r="AI223" s="9">
        <f t="shared" si="230"/>
        <v>0</v>
      </c>
      <c r="AJ223" s="9">
        <f t="shared" si="230"/>
        <v>0</v>
      </c>
      <c r="AK223" s="9">
        <f t="shared" si="230"/>
        <v>0</v>
      </c>
      <c r="AL223" s="9">
        <f>COUNTIF(AD223:AF223, Categories!C$1)</f>
        <v>0</v>
      </c>
      <c r="AM223" s="12" t="str">
        <f>IF(AD223="", "", IF(OR(AND(AD223=AE223, AD223=Categories!C$3), AND(AE223=AF223,AE223=Categories!C$3), AND(AD223=AF223, AD223=Categories!C$3)), Categories!D$3, IF(OR(AND(AD223&lt;&gt;AE223, AND(AD223&lt;&gt;Categories!C$3, AE223&lt;&gt;Categories!C$3)), AND(AE223&lt;&gt;AF223, AND(AF223&lt;&gt;Categories!C$3, AE223&lt;&gt;Categories!C$3)), AND(AD223&lt;&gt;AF223, AND(AD223&lt;&gt;Categories!C$3, AF223&lt;&gt;Categories!C$3))), Categories!D$2, Categories!D$1)))</f>
        <v/>
      </c>
      <c r="AN223" s="19" t="s">
        <v>1248</v>
      </c>
      <c r="AO223" s="6"/>
      <c r="AP223" s="6"/>
      <c r="AQ223" s="6"/>
      <c r="AR223" s="6"/>
    </row>
    <row r="224">
      <c r="A224" s="6" t="s">
        <v>1249</v>
      </c>
      <c r="B224" s="6" t="s">
        <v>1250</v>
      </c>
      <c r="C224" s="6" t="s">
        <v>1251</v>
      </c>
      <c r="D224" s="9"/>
      <c r="E224" s="9"/>
      <c r="F224" s="9"/>
      <c r="G224" s="9"/>
      <c r="H224" s="9"/>
      <c r="I224" s="9"/>
      <c r="J224" s="9"/>
      <c r="K224" s="9"/>
      <c r="L224" s="6" t="s">
        <v>1252</v>
      </c>
      <c r="M224" s="6"/>
      <c r="N224" s="6"/>
      <c r="O224" s="6"/>
      <c r="P224" s="6"/>
      <c r="Q224" s="6"/>
      <c r="R224" s="6"/>
      <c r="S224" s="6"/>
      <c r="T224" s="6"/>
      <c r="U224" s="6" t="s">
        <v>1253</v>
      </c>
      <c r="V224" s="9"/>
      <c r="W224" s="9"/>
      <c r="X224" s="9"/>
      <c r="Y224" s="9"/>
      <c r="Z224" s="9"/>
      <c r="AA224" s="9"/>
      <c r="AB224" s="9"/>
      <c r="AC224" s="9"/>
      <c r="AD224" s="6" t="str">
        <f>IF(J224="", "",IF(J224=Categories!A$1, Categories!C$1, IF(J224=Categories!A$2, Categories!C$2, IF(AND(J224=Categories!A$3, K224=Categories!B$2), Categories!C$1, IF(AND(J224=Categories!A$3, OR(K224=Categories!B$1, K224=Categories!B$3)), Categories!C$2, Categories!C$3)))))</f>
        <v/>
      </c>
      <c r="AE224" s="6" t="str">
        <f>IF(S224="", "", IF(S224=Categories!A$1, Categories!C$1, IF(S224=Categories!A$2, Categories!C$2, IF(AND(S224=Categories!A$3, T224=Categories!B$2), Categories!C$1, IF(AND(S224=Categories!A$3, OR(T224=Categories!B$1, T224=Categories!B$3)), Categories!C$2, Categories!C$3)))))</f>
        <v/>
      </c>
      <c r="AF224" s="10" t="str">
        <f>IF(AB224="", "", IF(AB224=Categories!A$1, Categories!C$1, IF(AB224=Categories!A$2, Categories!C$2, IF(AND(AB224=Categories!A$3, AC224=Categories!B$2), Categories!C$1, IF(AND(AB224=Categories!A$3, OR(AC224=Categories!B$1, AC224=Categories!B$3)), Categories!C$2, Categories!C$3)))))</f>
        <v/>
      </c>
      <c r="AG224" s="9">
        <f t="shared" ref="AG224:AK224" si="231">D224+M224+V224</f>
        <v>0</v>
      </c>
      <c r="AH224" s="9">
        <f t="shared" si="231"/>
        <v>0</v>
      </c>
      <c r="AI224" s="9">
        <f t="shared" si="231"/>
        <v>0</v>
      </c>
      <c r="AJ224" s="9">
        <f t="shared" si="231"/>
        <v>0</v>
      </c>
      <c r="AK224" s="9">
        <f t="shared" si="231"/>
        <v>0</v>
      </c>
      <c r="AL224" s="9">
        <f>COUNTIF(AD224:AF224, Categories!C$1)</f>
        <v>0</v>
      </c>
      <c r="AM224" s="12" t="str">
        <f>IF(AD224="", "", IF(OR(AND(AD224=AE224, AD224=Categories!C$3), AND(AE224=AF224,AE224=Categories!C$3), AND(AD224=AF224, AD224=Categories!C$3)), Categories!D$3, IF(OR(AND(AD224&lt;&gt;AE224, AND(AD224&lt;&gt;Categories!C$3, AE224&lt;&gt;Categories!C$3)), AND(AE224&lt;&gt;AF224, AND(AF224&lt;&gt;Categories!C$3, AE224&lt;&gt;Categories!C$3)), AND(AD224&lt;&gt;AF224, AND(AD224&lt;&gt;Categories!C$3, AF224&lt;&gt;Categories!C$3))), Categories!D$2, Categories!D$1)))</f>
        <v/>
      </c>
      <c r="AN224" s="23" t="s">
        <v>58</v>
      </c>
      <c r="AO224" s="6"/>
      <c r="AP224" s="6"/>
      <c r="AQ224" s="6"/>
      <c r="AR224" s="6"/>
    </row>
    <row r="225">
      <c r="A225" s="6" t="s">
        <v>1254</v>
      </c>
      <c r="B225" s="6" t="s">
        <v>1255</v>
      </c>
      <c r="C225" s="6" t="s">
        <v>1256</v>
      </c>
      <c r="D225" s="9"/>
      <c r="E225" s="9"/>
      <c r="F225" s="9"/>
      <c r="G225" s="9"/>
      <c r="H225" s="9"/>
      <c r="I225" s="9"/>
      <c r="J225" s="9"/>
      <c r="K225" s="9"/>
      <c r="L225" s="6" t="s">
        <v>1257</v>
      </c>
      <c r="M225" s="6"/>
      <c r="N225" s="6"/>
      <c r="O225" s="6"/>
      <c r="P225" s="6"/>
      <c r="Q225" s="6"/>
      <c r="R225" s="6"/>
      <c r="S225" s="6"/>
      <c r="T225" s="6"/>
      <c r="U225" s="6" t="s">
        <v>1258</v>
      </c>
      <c r="V225" s="9"/>
      <c r="W225" s="9"/>
      <c r="X225" s="9"/>
      <c r="Y225" s="9"/>
      <c r="Z225" s="9"/>
      <c r="AA225" s="9"/>
      <c r="AB225" s="9"/>
      <c r="AC225" s="9"/>
      <c r="AD225" s="6" t="str">
        <f>IF(J225="", "",IF(J225=Categories!A$1, Categories!C$1, IF(J225=Categories!A$2, Categories!C$2, IF(AND(J225=Categories!A$3, K225=Categories!B$2), Categories!C$1, IF(AND(J225=Categories!A$3, OR(K225=Categories!B$1, K225=Categories!B$3)), Categories!C$2, Categories!C$3)))))</f>
        <v/>
      </c>
      <c r="AE225" s="6" t="str">
        <f>IF(S225="", "", IF(S225=Categories!A$1, Categories!C$1, IF(S225=Categories!A$2, Categories!C$2, IF(AND(S225=Categories!A$3, T225=Categories!B$2), Categories!C$1, IF(AND(S225=Categories!A$3, OR(T225=Categories!B$1, T225=Categories!B$3)), Categories!C$2, Categories!C$3)))))</f>
        <v/>
      </c>
      <c r="AF225" s="10" t="str">
        <f>IF(AB225="", "", IF(AB225=Categories!A$1, Categories!C$1, IF(AB225=Categories!A$2, Categories!C$2, IF(AND(AB225=Categories!A$3, AC225=Categories!B$2), Categories!C$1, IF(AND(AB225=Categories!A$3, OR(AC225=Categories!B$1, AC225=Categories!B$3)), Categories!C$2, Categories!C$3)))))</f>
        <v/>
      </c>
      <c r="AG225" s="9">
        <f t="shared" ref="AG225:AK225" si="232">D225+M225+V225</f>
        <v>0</v>
      </c>
      <c r="AH225" s="9">
        <f t="shared" si="232"/>
        <v>0</v>
      </c>
      <c r="AI225" s="9">
        <f t="shared" si="232"/>
        <v>0</v>
      </c>
      <c r="AJ225" s="9">
        <f t="shared" si="232"/>
        <v>0</v>
      </c>
      <c r="AK225" s="9">
        <f t="shared" si="232"/>
        <v>0</v>
      </c>
      <c r="AL225" s="9">
        <f>COUNTIF(AD225:AF225, Categories!C$1)</f>
        <v>0</v>
      </c>
      <c r="AM225" s="12" t="str">
        <f>IF(AD225="", "", IF(OR(AND(AD225=AE225, AD225=Categories!C$3), AND(AE225=AF225,AE225=Categories!C$3), AND(AD225=AF225, AD225=Categories!C$3)), Categories!D$3, IF(OR(AND(AD225&lt;&gt;AE225, AND(AD225&lt;&gt;Categories!C$3, AE225&lt;&gt;Categories!C$3)), AND(AE225&lt;&gt;AF225, AND(AF225&lt;&gt;Categories!C$3, AE225&lt;&gt;Categories!C$3)), AND(AD225&lt;&gt;AF225, AND(AD225&lt;&gt;Categories!C$3, AF225&lt;&gt;Categories!C$3))), Categories!D$2, Categories!D$1)))</f>
        <v/>
      </c>
      <c r="AN225" s="19" t="s">
        <v>1259</v>
      </c>
      <c r="AO225" s="6"/>
      <c r="AP225" s="6"/>
      <c r="AQ225" s="6"/>
      <c r="AR225" s="6"/>
    </row>
    <row r="226">
      <c r="A226" s="6" t="s">
        <v>1260</v>
      </c>
      <c r="B226" s="6" t="s">
        <v>1261</v>
      </c>
      <c r="C226" s="6" t="s">
        <v>1262</v>
      </c>
      <c r="D226" s="9"/>
      <c r="E226" s="9"/>
      <c r="F226" s="9"/>
      <c r="G226" s="9"/>
      <c r="H226" s="9"/>
      <c r="I226" s="9"/>
      <c r="J226" s="9"/>
      <c r="K226" s="9"/>
      <c r="L226" s="6" t="s">
        <v>1263</v>
      </c>
      <c r="M226" s="6"/>
      <c r="N226" s="6"/>
      <c r="O226" s="6"/>
      <c r="P226" s="6"/>
      <c r="Q226" s="6"/>
      <c r="R226" s="6"/>
      <c r="S226" s="6"/>
      <c r="T226" s="6"/>
      <c r="U226" s="6" t="s">
        <v>1264</v>
      </c>
      <c r="V226" s="9"/>
      <c r="W226" s="9"/>
      <c r="X226" s="9"/>
      <c r="Y226" s="9"/>
      <c r="Z226" s="9"/>
      <c r="AA226" s="9"/>
      <c r="AB226" s="9"/>
      <c r="AC226" s="9"/>
      <c r="AD226" s="6" t="str">
        <f>IF(J226="", "",IF(J226=Categories!A$1, Categories!C$1, IF(J226=Categories!A$2, Categories!C$2, IF(AND(J226=Categories!A$3, K226=Categories!B$2), Categories!C$1, IF(AND(J226=Categories!A$3, OR(K226=Categories!B$1, K226=Categories!B$3)), Categories!C$2, Categories!C$3)))))</f>
        <v/>
      </c>
      <c r="AE226" s="6" t="str">
        <f>IF(S226="", "", IF(S226=Categories!A$1, Categories!C$1, IF(S226=Categories!A$2, Categories!C$2, IF(AND(S226=Categories!A$3, T226=Categories!B$2), Categories!C$1, IF(AND(S226=Categories!A$3, OR(T226=Categories!B$1, T226=Categories!B$3)), Categories!C$2, Categories!C$3)))))</f>
        <v/>
      </c>
      <c r="AF226" s="10" t="str">
        <f>IF(AB226="", "", IF(AB226=Categories!A$1, Categories!C$1, IF(AB226=Categories!A$2, Categories!C$2, IF(AND(AB226=Categories!A$3, AC226=Categories!B$2), Categories!C$1, IF(AND(AB226=Categories!A$3, OR(AC226=Categories!B$1, AC226=Categories!B$3)), Categories!C$2, Categories!C$3)))))</f>
        <v/>
      </c>
      <c r="AG226" s="9">
        <f t="shared" ref="AG226:AK226" si="233">D226+M226+V226</f>
        <v>0</v>
      </c>
      <c r="AH226" s="9">
        <f t="shared" si="233"/>
        <v>0</v>
      </c>
      <c r="AI226" s="9">
        <f t="shared" si="233"/>
        <v>0</v>
      </c>
      <c r="AJ226" s="9">
        <f t="shared" si="233"/>
        <v>0</v>
      </c>
      <c r="AK226" s="9">
        <f t="shared" si="233"/>
        <v>0</v>
      </c>
      <c r="AL226" s="9">
        <f>COUNTIF(AD226:AF226, Categories!C$1)</f>
        <v>0</v>
      </c>
      <c r="AM226" s="12" t="str">
        <f>IF(AD226="", "", IF(OR(AND(AD226=AE226, AD226=Categories!C$3), AND(AE226=AF226,AE226=Categories!C$3), AND(AD226=AF226, AD226=Categories!C$3)), Categories!D$3, IF(OR(AND(AD226&lt;&gt;AE226, AND(AD226&lt;&gt;Categories!C$3, AE226&lt;&gt;Categories!C$3)), AND(AE226&lt;&gt;AF226, AND(AF226&lt;&gt;Categories!C$3, AE226&lt;&gt;Categories!C$3)), AND(AD226&lt;&gt;AF226, AND(AD226&lt;&gt;Categories!C$3, AF226&lt;&gt;Categories!C$3))), Categories!D$2, Categories!D$1)))</f>
        <v/>
      </c>
      <c r="AN226" s="19" t="s">
        <v>1265</v>
      </c>
      <c r="AO226" s="6"/>
      <c r="AP226" s="6"/>
      <c r="AQ226" s="6"/>
      <c r="AR226" s="6"/>
    </row>
    <row r="227">
      <c r="A227" s="6" t="s">
        <v>1266</v>
      </c>
      <c r="B227" s="6" t="s">
        <v>1267</v>
      </c>
      <c r="C227" s="6" t="s">
        <v>1268</v>
      </c>
      <c r="D227" s="9"/>
      <c r="E227" s="9"/>
      <c r="F227" s="9"/>
      <c r="G227" s="9"/>
      <c r="H227" s="9"/>
      <c r="I227" s="9"/>
      <c r="J227" s="9"/>
      <c r="K227" s="9"/>
      <c r="L227" s="6" t="s">
        <v>1269</v>
      </c>
      <c r="M227" s="6"/>
      <c r="N227" s="6"/>
      <c r="O227" s="6"/>
      <c r="P227" s="6"/>
      <c r="Q227" s="6"/>
      <c r="R227" s="6"/>
      <c r="S227" s="6"/>
      <c r="T227" s="6"/>
      <c r="U227" s="6" t="s">
        <v>1270</v>
      </c>
      <c r="V227" s="9"/>
      <c r="W227" s="9"/>
      <c r="X227" s="9"/>
      <c r="Y227" s="9"/>
      <c r="Z227" s="9"/>
      <c r="AA227" s="9"/>
      <c r="AB227" s="9"/>
      <c r="AC227" s="9"/>
      <c r="AD227" s="6" t="str">
        <f>IF(J227="", "",IF(J227=Categories!A$1, Categories!C$1, IF(J227=Categories!A$2, Categories!C$2, IF(AND(J227=Categories!A$3, K227=Categories!B$2), Categories!C$1, IF(AND(J227=Categories!A$3, OR(K227=Categories!B$1, K227=Categories!B$3)), Categories!C$2, Categories!C$3)))))</f>
        <v/>
      </c>
      <c r="AE227" s="6" t="str">
        <f>IF(S227="", "", IF(S227=Categories!A$1, Categories!C$1, IF(S227=Categories!A$2, Categories!C$2, IF(AND(S227=Categories!A$3, T227=Categories!B$2), Categories!C$1, IF(AND(S227=Categories!A$3, OR(T227=Categories!B$1, T227=Categories!B$3)), Categories!C$2, Categories!C$3)))))</f>
        <v/>
      </c>
      <c r="AF227" s="10" t="str">
        <f>IF(AB227="", "", IF(AB227=Categories!A$1, Categories!C$1, IF(AB227=Categories!A$2, Categories!C$2, IF(AND(AB227=Categories!A$3, AC227=Categories!B$2), Categories!C$1, IF(AND(AB227=Categories!A$3, OR(AC227=Categories!B$1, AC227=Categories!B$3)), Categories!C$2, Categories!C$3)))))</f>
        <v/>
      </c>
      <c r="AG227" s="9">
        <f t="shared" ref="AG227:AK227" si="234">D227+M227+V227</f>
        <v>0</v>
      </c>
      <c r="AH227" s="9">
        <f t="shared" si="234"/>
        <v>0</v>
      </c>
      <c r="AI227" s="9">
        <f t="shared" si="234"/>
        <v>0</v>
      </c>
      <c r="AJ227" s="9">
        <f t="shared" si="234"/>
        <v>0</v>
      </c>
      <c r="AK227" s="9">
        <f t="shared" si="234"/>
        <v>0</v>
      </c>
      <c r="AL227" s="9">
        <f>COUNTIF(AD227:AF227, Categories!C$1)</f>
        <v>0</v>
      </c>
      <c r="AM227" s="12" t="str">
        <f>IF(AD227="", "", IF(OR(AND(AD227=AE227, AD227=Categories!C$3), AND(AE227=AF227,AE227=Categories!C$3), AND(AD227=AF227, AD227=Categories!C$3)), Categories!D$3, IF(OR(AND(AD227&lt;&gt;AE227, AND(AD227&lt;&gt;Categories!C$3, AE227&lt;&gt;Categories!C$3)), AND(AE227&lt;&gt;AF227, AND(AF227&lt;&gt;Categories!C$3, AE227&lt;&gt;Categories!C$3)), AND(AD227&lt;&gt;AF227, AND(AD227&lt;&gt;Categories!C$3, AF227&lt;&gt;Categories!C$3))), Categories!D$2, Categories!D$1)))</f>
        <v/>
      </c>
      <c r="AN227" s="19" t="s">
        <v>1271</v>
      </c>
      <c r="AO227" s="6"/>
      <c r="AP227" s="6"/>
      <c r="AQ227" s="6"/>
      <c r="AR227" s="6"/>
    </row>
    <row r="228">
      <c r="A228" s="6" t="s">
        <v>1272</v>
      </c>
      <c r="B228" s="6" t="s">
        <v>1273</v>
      </c>
      <c r="C228" s="6" t="s">
        <v>1274</v>
      </c>
      <c r="D228" s="9"/>
      <c r="E228" s="9"/>
      <c r="F228" s="9"/>
      <c r="G228" s="9"/>
      <c r="H228" s="9"/>
      <c r="I228" s="9"/>
      <c r="J228" s="9"/>
      <c r="K228" s="9"/>
      <c r="L228" s="6" t="s">
        <v>1275</v>
      </c>
      <c r="M228" s="6"/>
      <c r="N228" s="6"/>
      <c r="O228" s="6"/>
      <c r="P228" s="6"/>
      <c r="Q228" s="6"/>
      <c r="R228" s="6"/>
      <c r="S228" s="6"/>
      <c r="T228" s="6"/>
      <c r="U228" s="6" t="s">
        <v>1276</v>
      </c>
      <c r="V228" s="9"/>
      <c r="W228" s="9"/>
      <c r="X228" s="9"/>
      <c r="Y228" s="9"/>
      <c r="Z228" s="9"/>
      <c r="AA228" s="9"/>
      <c r="AB228" s="9"/>
      <c r="AC228" s="9"/>
      <c r="AD228" s="6" t="str">
        <f>IF(J228="", "",IF(J228=Categories!A$1, Categories!C$1, IF(J228=Categories!A$2, Categories!C$2, IF(AND(J228=Categories!A$3, K228=Categories!B$2), Categories!C$1, IF(AND(J228=Categories!A$3, OR(K228=Categories!B$1, K228=Categories!B$3)), Categories!C$2, Categories!C$3)))))</f>
        <v/>
      </c>
      <c r="AE228" s="6" t="str">
        <f>IF(S228="", "", IF(S228=Categories!A$1, Categories!C$1, IF(S228=Categories!A$2, Categories!C$2, IF(AND(S228=Categories!A$3, T228=Categories!B$2), Categories!C$1, IF(AND(S228=Categories!A$3, OR(T228=Categories!B$1, T228=Categories!B$3)), Categories!C$2, Categories!C$3)))))</f>
        <v/>
      </c>
      <c r="AF228" s="10" t="str">
        <f>IF(AB228="", "", IF(AB228=Categories!A$1, Categories!C$1, IF(AB228=Categories!A$2, Categories!C$2, IF(AND(AB228=Categories!A$3, AC228=Categories!B$2), Categories!C$1, IF(AND(AB228=Categories!A$3, OR(AC228=Categories!B$1, AC228=Categories!B$3)), Categories!C$2, Categories!C$3)))))</f>
        <v/>
      </c>
      <c r="AG228" s="9">
        <f t="shared" ref="AG228:AK228" si="235">D228+M228+V228</f>
        <v>0</v>
      </c>
      <c r="AH228" s="9">
        <f t="shared" si="235"/>
        <v>0</v>
      </c>
      <c r="AI228" s="9">
        <f t="shared" si="235"/>
        <v>0</v>
      </c>
      <c r="AJ228" s="9">
        <f t="shared" si="235"/>
        <v>0</v>
      </c>
      <c r="AK228" s="9">
        <f t="shared" si="235"/>
        <v>0</v>
      </c>
      <c r="AL228" s="9">
        <f>COUNTIF(AD228:AF228, Categories!C$1)</f>
        <v>0</v>
      </c>
      <c r="AM228" s="12" t="str">
        <f>IF(AD228="", "", IF(OR(AND(AD228=AE228, AD228=Categories!C$3), AND(AE228=AF228,AE228=Categories!C$3), AND(AD228=AF228, AD228=Categories!C$3)), Categories!D$3, IF(OR(AND(AD228&lt;&gt;AE228, AND(AD228&lt;&gt;Categories!C$3, AE228&lt;&gt;Categories!C$3)), AND(AE228&lt;&gt;AF228, AND(AF228&lt;&gt;Categories!C$3, AE228&lt;&gt;Categories!C$3)), AND(AD228&lt;&gt;AF228, AND(AD228&lt;&gt;Categories!C$3, AF228&lt;&gt;Categories!C$3))), Categories!D$2, Categories!D$1)))</f>
        <v/>
      </c>
      <c r="AN228" s="19" t="s">
        <v>1277</v>
      </c>
      <c r="AO228" s="6"/>
      <c r="AP228" s="6"/>
      <c r="AQ228" s="6"/>
      <c r="AR228" s="6"/>
    </row>
    <row r="229">
      <c r="A229" s="6" t="s">
        <v>1278</v>
      </c>
      <c r="B229" s="6" t="s">
        <v>1279</v>
      </c>
      <c r="C229" s="6" t="s">
        <v>1280</v>
      </c>
      <c r="D229" s="9"/>
      <c r="E229" s="9"/>
      <c r="F229" s="9"/>
      <c r="G229" s="9"/>
      <c r="H229" s="9"/>
      <c r="I229" s="9"/>
      <c r="J229" s="9"/>
      <c r="K229" s="9"/>
      <c r="L229" s="6" t="s">
        <v>1281</v>
      </c>
      <c r="M229" s="6"/>
      <c r="N229" s="6"/>
      <c r="O229" s="6"/>
      <c r="P229" s="6"/>
      <c r="Q229" s="6"/>
      <c r="R229" s="6"/>
      <c r="S229" s="6"/>
      <c r="T229" s="6"/>
      <c r="U229" s="6" t="s">
        <v>1282</v>
      </c>
      <c r="V229" s="9"/>
      <c r="W229" s="9"/>
      <c r="X229" s="9"/>
      <c r="Y229" s="9"/>
      <c r="Z229" s="9"/>
      <c r="AA229" s="9"/>
      <c r="AB229" s="9"/>
      <c r="AC229" s="9"/>
      <c r="AD229" s="6" t="str">
        <f>IF(J229="", "",IF(J229=Categories!A$1, Categories!C$1, IF(J229=Categories!A$2, Categories!C$2, IF(AND(J229=Categories!A$3, K229=Categories!B$2), Categories!C$1, IF(AND(J229=Categories!A$3, OR(K229=Categories!B$1, K229=Categories!B$3)), Categories!C$2, Categories!C$3)))))</f>
        <v/>
      </c>
      <c r="AE229" s="6" t="str">
        <f>IF(S229="", "", IF(S229=Categories!A$1, Categories!C$1, IF(S229=Categories!A$2, Categories!C$2, IF(AND(S229=Categories!A$3, T229=Categories!B$2), Categories!C$1, IF(AND(S229=Categories!A$3, OR(T229=Categories!B$1, T229=Categories!B$3)), Categories!C$2, Categories!C$3)))))</f>
        <v/>
      </c>
      <c r="AF229" s="10" t="str">
        <f>IF(AB229="", "", IF(AB229=Categories!A$1, Categories!C$1, IF(AB229=Categories!A$2, Categories!C$2, IF(AND(AB229=Categories!A$3, AC229=Categories!B$2), Categories!C$1, IF(AND(AB229=Categories!A$3, OR(AC229=Categories!B$1, AC229=Categories!B$3)), Categories!C$2, Categories!C$3)))))</f>
        <v/>
      </c>
      <c r="AG229" s="9">
        <f t="shared" ref="AG229:AK229" si="236">D229+M229+V229</f>
        <v>0</v>
      </c>
      <c r="AH229" s="9">
        <f t="shared" si="236"/>
        <v>0</v>
      </c>
      <c r="AI229" s="9">
        <f t="shared" si="236"/>
        <v>0</v>
      </c>
      <c r="AJ229" s="9">
        <f t="shared" si="236"/>
        <v>0</v>
      </c>
      <c r="AK229" s="9">
        <f t="shared" si="236"/>
        <v>0</v>
      </c>
      <c r="AL229" s="9">
        <f>COUNTIF(AD229:AF229, Categories!C$1)</f>
        <v>0</v>
      </c>
      <c r="AM229" s="12" t="str">
        <f>IF(AD229="", "", IF(OR(AND(AD229=AE229, AD229=Categories!C$3), AND(AE229=AF229,AE229=Categories!C$3), AND(AD229=AF229, AD229=Categories!C$3)), Categories!D$3, IF(OR(AND(AD229&lt;&gt;AE229, AND(AD229&lt;&gt;Categories!C$3, AE229&lt;&gt;Categories!C$3)), AND(AE229&lt;&gt;AF229, AND(AF229&lt;&gt;Categories!C$3, AE229&lt;&gt;Categories!C$3)), AND(AD229&lt;&gt;AF229, AND(AD229&lt;&gt;Categories!C$3, AF229&lt;&gt;Categories!C$3))), Categories!D$2, Categories!D$1)))</f>
        <v/>
      </c>
      <c r="AN229" s="19" t="s">
        <v>1283</v>
      </c>
      <c r="AO229" s="6"/>
      <c r="AP229" s="6"/>
      <c r="AQ229" s="6"/>
      <c r="AR229" s="6"/>
    </row>
    <row r="230">
      <c r="A230" s="6" t="s">
        <v>1284</v>
      </c>
      <c r="B230" s="6" t="s">
        <v>1285</v>
      </c>
      <c r="C230" s="6" t="s">
        <v>1286</v>
      </c>
      <c r="D230" s="9"/>
      <c r="E230" s="9"/>
      <c r="F230" s="9"/>
      <c r="G230" s="9"/>
      <c r="H230" s="9"/>
      <c r="I230" s="9"/>
      <c r="J230" s="9"/>
      <c r="K230" s="9"/>
      <c r="L230" s="6" t="s">
        <v>1287</v>
      </c>
      <c r="M230" s="6"/>
      <c r="N230" s="6"/>
      <c r="O230" s="6"/>
      <c r="P230" s="6"/>
      <c r="Q230" s="6"/>
      <c r="R230" s="6"/>
      <c r="S230" s="6"/>
      <c r="T230" s="6"/>
      <c r="U230" s="6" t="s">
        <v>1288</v>
      </c>
      <c r="V230" s="9"/>
      <c r="W230" s="9"/>
      <c r="X230" s="9"/>
      <c r="Y230" s="9"/>
      <c r="Z230" s="9"/>
      <c r="AA230" s="9"/>
      <c r="AB230" s="9"/>
      <c r="AC230" s="9"/>
      <c r="AD230" s="6" t="str">
        <f>IF(J230="", "",IF(J230=Categories!A$1, Categories!C$1, IF(J230=Categories!A$2, Categories!C$2, IF(AND(J230=Categories!A$3, K230=Categories!B$2), Categories!C$1, IF(AND(J230=Categories!A$3, OR(K230=Categories!B$1, K230=Categories!B$3)), Categories!C$2, Categories!C$3)))))</f>
        <v/>
      </c>
      <c r="AE230" s="6" t="str">
        <f>IF(S230="", "", IF(S230=Categories!A$1, Categories!C$1, IF(S230=Categories!A$2, Categories!C$2, IF(AND(S230=Categories!A$3, T230=Categories!B$2), Categories!C$1, IF(AND(S230=Categories!A$3, OR(T230=Categories!B$1, T230=Categories!B$3)), Categories!C$2, Categories!C$3)))))</f>
        <v/>
      </c>
      <c r="AF230" s="10" t="str">
        <f>IF(AB230="", "", IF(AB230=Categories!A$1, Categories!C$1, IF(AB230=Categories!A$2, Categories!C$2, IF(AND(AB230=Categories!A$3, AC230=Categories!B$2), Categories!C$1, IF(AND(AB230=Categories!A$3, OR(AC230=Categories!B$1, AC230=Categories!B$3)), Categories!C$2, Categories!C$3)))))</f>
        <v/>
      </c>
      <c r="AG230" s="9">
        <f t="shared" ref="AG230:AK230" si="237">D230+M230+V230</f>
        <v>0</v>
      </c>
      <c r="AH230" s="9">
        <f t="shared" si="237"/>
        <v>0</v>
      </c>
      <c r="AI230" s="9">
        <f t="shared" si="237"/>
        <v>0</v>
      </c>
      <c r="AJ230" s="9">
        <f t="shared" si="237"/>
        <v>0</v>
      </c>
      <c r="AK230" s="9">
        <f t="shared" si="237"/>
        <v>0</v>
      </c>
      <c r="AL230" s="9">
        <f>COUNTIF(AD230:AF230, Categories!C$1)</f>
        <v>0</v>
      </c>
      <c r="AM230" s="12" t="str">
        <f>IF(AD230="", "", IF(OR(AND(AD230=AE230, AD230=Categories!C$3), AND(AE230=AF230,AE230=Categories!C$3), AND(AD230=AF230, AD230=Categories!C$3)), Categories!D$3, IF(OR(AND(AD230&lt;&gt;AE230, AND(AD230&lt;&gt;Categories!C$3, AE230&lt;&gt;Categories!C$3)), AND(AE230&lt;&gt;AF230, AND(AF230&lt;&gt;Categories!C$3, AE230&lt;&gt;Categories!C$3)), AND(AD230&lt;&gt;AF230, AND(AD230&lt;&gt;Categories!C$3, AF230&lt;&gt;Categories!C$3))), Categories!D$2, Categories!D$1)))</f>
        <v/>
      </c>
      <c r="AN230" s="23" t="s">
        <v>58</v>
      </c>
      <c r="AO230" s="6"/>
      <c r="AP230" s="6"/>
      <c r="AQ230" s="6"/>
      <c r="AR230" s="6"/>
    </row>
    <row r="231">
      <c r="A231" s="6" t="s">
        <v>1289</v>
      </c>
      <c r="B231" s="6" t="s">
        <v>1290</v>
      </c>
      <c r="C231" s="6" t="s">
        <v>1291</v>
      </c>
      <c r="D231" s="9"/>
      <c r="E231" s="9"/>
      <c r="F231" s="9"/>
      <c r="G231" s="9"/>
      <c r="H231" s="9"/>
      <c r="I231" s="9"/>
      <c r="J231" s="9"/>
      <c r="K231" s="9"/>
      <c r="L231" s="6" t="s">
        <v>1292</v>
      </c>
      <c r="M231" s="6"/>
      <c r="N231" s="6"/>
      <c r="O231" s="6"/>
      <c r="P231" s="6"/>
      <c r="Q231" s="6"/>
      <c r="R231" s="6"/>
      <c r="S231" s="6"/>
      <c r="T231" s="6"/>
      <c r="U231" s="6" t="s">
        <v>1293</v>
      </c>
      <c r="V231" s="9"/>
      <c r="W231" s="9"/>
      <c r="X231" s="9"/>
      <c r="Y231" s="9"/>
      <c r="Z231" s="9"/>
      <c r="AA231" s="9"/>
      <c r="AB231" s="9"/>
      <c r="AC231" s="9"/>
      <c r="AD231" s="6" t="str">
        <f>IF(J231="", "",IF(J231=Categories!A$1, Categories!C$1, IF(J231=Categories!A$2, Categories!C$2, IF(AND(J231=Categories!A$3, K231=Categories!B$2), Categories!C$1, IF(AND(J231=Categories!A$3, OR(K231=Categories!B$1, K231=Categories!B$3)), Categories!C$2, Categories!C$3)))))</f>
        <v/>
      </c>
      <c r="AE231" s="6" t="str">
        <f>IF(S231="", "", IF(S231=Categories!A$1, Categories!C$1, IF(S231=Categories!A$2, Categories!C$2, IF(AND(S231=Categories!A$3, T231=Categories!B$2), Categories!C$1, IF(AND(S231=Categories!A$3, OR(T231=Categories!B$1, T231=Categories!B$3)), Categories!C$2, Categories!C$3)))))</f>
        <v/>
      </c>
      <c r="AF231" s="10" t="str">
        <f>IF(AB231="", "", IF(AB231=Categories!A$1, Categories!C$1, IF(AB231=Categories!A$2, Categories!C$2, IF(AND(AB231=Categories!A$3, AC231=Categories!B$2), Categories!C$1, IF(AND(AB231=Categories!A$3, OR(AC231=Categories!B$1, AC231=Categories!B$3)), Categories!C$2, Categories!C$3)))))</f>
        <v/>
      </c>
      <c r="AG231" s="9">
        <f t="shared" ref="AG231:AK231" si="238">D231+M231+V231</f>
        <v>0</v>
      </c>
      <c r="AH231" s="9">
        <f t="shared" si="238"/>
        <v>0</v>
      </c>
      <c r="AI231" s="9">
        <f t="shared" si="238"/>
        <v>0</v>
      </c>
      <c r="AJ231" s="9">
        <f t="shared" si="238"/>
        <v>0</v>
      </c>
      <c r="AK231" s="9">
        <f t="shared" si="238"/>
        <v>0</v>
      </c>
      <c r="AL231" s="9">
        <f>COUNTIF(AD231:AF231, Categories!C$1)</f>
        <v>0</v>
      </c>
      <c r="AM231" s="12" t="str">
        <f>IF(AD231="", "", IF(OR(AND(AD231=AE231, AD231=Categories!C$3), AND(AE231=AF231,AE231=Categories!C$3), AND(AD231=AF231, AD231=Categories!C$3)), Categories!D$3, IF(OR(AND(AD231&lt;&gt;AE231, AND(AD231&lt;&gt;Categories!C$3, AE231&lt;&gt;Categories!C$3)), AND(AE231&lt;&gt;AF231, AND(AF231&lt;&gt;Categories!C$3, AE231&lt;&gt;Categories!C$3)), AND(AD231&lt;&gt;AF231, AND(AD231&lt;&gt;Categories!C$3, AF231&lt;&gt;Categories!C$3))), Categories!D$2, Categories!D$1)))</f>
        <v/>
      </c>
      <c r="AN231" s="19" t="s">
        <v>1294</v>
      </c>
      <c r="AO231" s="6"/>
      <c r="AP231" s="6"/>
      <c r="AQ231" s="6"/>
      <c r="AR231" s="6"/>
    </row>
    <row r="232">
      <c r="A232" s="6" t="s">
        <v>1295</v>
      </c>
      <c r="B232" s="6" t="s">
        <v>1296</v>
      </c>
      <c r="C232" s="6" t="s">
        <v>1297</v>
      </c>
      <c r="D232" s="9"/>
      <c r="E232" s="9"/>
      <c r="F232" s="9"/>
      <c r="G232" s="9"/>
      <c r="H232" s="9"/>
      <c r="I232" s="9"/>
      <c r="J232" s="9"/>
      <c r="K232" s="9"/>
      <c r="L232" s="6" t="s">
        <v>106</v>
      </c>
      <c r="M232" s="6"/>
      <c r="N232" s="6"/>
      <c r="O232" s="6"/>
      <c r="P232" s="6"/>
      <c r="Q232" s="6"/>
      <c r="R232" s="6"/>
      <c r="S232" s="6"/>
      <c r="T232" s="6"/>
      <c r="U232" s="6" t="s">
        <v>1298</v>
      </c>
      <c r="V232" s="9"/>
      <c r="W232" s="9"/>
      <c r="X232" s="9"/>
      <c r="Y232" s="9"/>
      <c r="Z232" s="9"/>
      <c r="AA232" s="9"/>
      <c r="AB232" s="9"/>
      <c r="AC232" s="9"/>
      <c r="AD232" s="6" t="str">
        <f>IF(J232="", "",IF(J232=Categories!A$1, Categories!C$1, IF(J232=Categories!A$2, Categories!C$2, IF(AND(J232=Categories!A$3, K232=Categories!B$2), Categories!C$1, IF(AND(J232=Categories!A$3, OR(K232=Categories!B$1, K232=Categories!B$3)), Categories!C$2, Categories!C$3)))))</f>
        <v/>
      </c>
      <c r="AE232" s="6" t="str">
        <f>IF(S232="", "", IF(S232=Categories!A$1, Categories!C$1, IF(S232=Categories!A$2, Categories!C$2, IF(AND(S232=Categories!A$3, T232=Categories!B$2), Categories!C$1, IF(AND(S232=Categories!A$3, OR(T232=Categories!B$1, T232=Categories!B$3)), Categories!C$2, Categories!C$3)))))</f>
        <v/>
      </c>
      <c r="AF232" s="10" t="str">
        <f>IF(AB232="", "", IF(AB232=Categories!A$1, Categories!C$1, IF(AB232=Categories!A$2, Categories!C$2, IF(AND(AB232=Categories!A$3, AC232=Categories!B$2), Categories!C$1, IF(AND(AB232=Categories!A$3, OR(AC232=Categories!B$1, AC232=Categories!B$3)), Categories!C$2, Categories!C$3)))))</f>
        <v/>
      </c>
      <c r="AG232" s="9">
        <f t="shared" ref="AG232:AK232" si="239">D232+M232+V232</f>
        <v>0</v>
      </c>
      <c r="AH232" s="9">
        <f t="shared" si="239"/>
        <v>0</v>
      </c>
      <c r="AI232" s="9">
        <f t="shared" si="239"/>
        <v>0</v>
      </c>
      <c r="AJ232" s="9">
        <f t="shared" si="239"/>
        <v>0</v>
      </c>
      <c r="AK232" s="9">
        <f t="shared" si="239"/>
        <v>0</v>
      </c>
      <c r="AL232" s="9">
        <f>COUNTIF(AD232:AF232, Categories!C$1)</f>
        <v>0</v>
      </c>
      <c r="AM232" s="12" t="str">
        <f>IF(AD232="", "", IF(OR(AND(AD232=AE232, AD232=Categories!C$3), AND(AE232=AF232,AE232=Categories!C$3), AND(AD232=AF232, AD232=Categories!C$3)), Categories!D$3, IF(OR(AND(AD232&lt;&gt;AE232, AND(AD232&lt;&gt;Categories!C$3, AE232&lt;&gt;Categories!C$3)), AND(AE232&lt;&gt;AF232, AND(AF232&lt;&gt;Categories!C$3, AE232&lt;&gt;Categories!C$3)), AND(AD232&lt;&gt;AF232, AND(AD232&lt;&gt;Categories!C$3, AF232&lt;&gt;Categories!C$3))), Categories!D$2, Categories!D$1)))</f>
        <v/>
      </c>
      <c r="AN232" s="23" t="s">
        <v>58</v>
      </c>
      <c r="AO232" s="6"/>
      <c r="AP232" s="6"/>
      <c r="AQ232" s="6"/>
      <c r="AR232" s="6"/>
    </row>
    <row r="233">
      <c r="A233" s="6" t="s">
        <v>1299</v>
      </c>
      <c r="B233" s="6" t="s">
        <v>1300</v>
      </c>
      <c r="C233" s="6" t="s">
        <v>1301</v>
      </c>
      <c r="D233" s="9"/>
      <c r="E233" s="9"/>
      <c r="F233" s="9"/>
      <c r="G233" s="9"/>
      <c r="H233" s="9"/>
      <c r="I233" s="9"/>
      <c r="J233" s="9"/>
      <c r="K233" s="9"/>
      <c r="L233" s="6" t="s">
        <v>1302</v>
      </c>
      <c r="M233" s="6"/>
      <c r="N233" s="6"/>
      <c r="O233" s="6"/>
      <c r="P233" s="6"/>
      <c r="Q233" s="6"/>
      <c r="R233" s="6"/>
      <c r="S233" s="6"/>
      <c r="T233" s="6"/>
      <c r="U233" s="6" t="s">
        <v>1303</v>
      </c>
      <c r="V233" s="9"/>
      <c r="W233" s="9"/>
      <c r="X233" s="9"/>
      <c r="Y233" s="9"/>
      <c r="Z233" s="9"/>
      <c r="AA233" s="9"/>
      <c r="AB233" s="9"/>
      <c r="AC233" s="9"/>
      <c r="AD233" s="6" t="str">
        <f>IF(J233="", "",IF(J233=Categories!A$1, Categories!C$1, IF(J233=Categories!A$2, Categories!C$2, IF(AND(J233=Categories!A$3, K233=Categories!B$2), Categories!C$1, IF(AND(J233=Categories!A$3, OR(K233=Categories!B$1, K233=Categories!B$3)), Categories!C$2, Categories!C$3)))))</f>
        <v/>
      </c>
      <c r="AE233" s="6" t="str">
        <f>IF(S233="", "", IF(S233=Categories!A$1, Categories!C$1, IF(S233=Categories!A$2, Categories!C$2, IF(AND(S233=Categories!A$3, T233=Categories!B$2), Categories!C$1, IF(AND(S233=Categories!A$3, OR(T233=Categories!B$1, T233=Categories!B$3)), Categories!C$2, Categories!C$3)))))</f>
        <v/>
      </c>
      <c r="AF233" s="10" t="str">
        <f>IF(AB233="", "", IF(AB233=Categories!A$1, Categories!C$1, IF(AB233=Categories!A$2, Categories!C$2, IF(AND(AB233=Categories!A$3, AC233=Categories!B$2), Categories!C$1, IF(AND(AB233=Categories!A$3, OR(AC233=Categories!B$1, AC233=Categories!B$3)), Categories!C$2, Categories!C$3)))))</f>
        <v/>
      </c>
      <c r="AG233" s="9">
        <f t="shared" ref="AG233:AK233" si="240">D233+M233+V233</f>
        <v>0</v>
      </c>
      <c r="AH233" s="9">
        <f t="shared" si="240"/>
        <v>0</v>
      </c>
      <c r="AI233" s="9">
        <f t="shared" si="240"/>
        <v>0</v>
      </c>
      <c r="AJ233" s="9">
        <f t="shared" si="240"/>
        <v>0</v>
      </c>
      <c r="AK233" s="9">
        <f t="shared" si="240"/>
        <v>0</v>
      </c>
      <c r="AL233" s="9">
        <f>COUNTIF(AD233:AF233, Categories!C$1)</f>
        <v>0</v>
      </c>
      <c r="AM233" s="12" t="str">
        <f>IF(AD233="", "", IF(OR(AND(AD233=AE233, AD233=Categories!C$3), AND(AE233=AF233,AE233=Categories!C$3), AND(AD233=AF233, AD233=Categories!C$3)), Categories!D$3, IF(OR(AND(AD233&lt;&gt;AE233, AND(AD233&lt;&gt;Categories!C$3, AE233&lt;&gt;Categories!C$3)), AND(AE233&lt;&gt;AF233, AND(AF233&lt;&gt;Categories!C$3, AE233&lt;&gt;Categories!C$3)), AND(AD233&lt;&gt;AF233, AND(AD233&lt;&gt;Categories!C$3, AF233&lt;&gt;Categories!C$3))), Categories!D$2, Categories!D$1)))</f>
        <v/>
      </c>
      <c r="AN233" s="19" t="s">
        <v>1304</v>
      </c>
      <c r="AO233" s="6"/>
      <c r="AP233" s="6"/>
      <c r="AQ233" s="6"/>
      <c r="AR233" s="6"/>
    </row>
    <row r="234">
      <c r="A234" s="6" t="s">
        <v>1305</v>
      </c>
      <c r="B234" s="6" t="s">
        <v>1306</v>
      </c>
      <c r="C234" s="6" t="s">
        <v>1307</v>
      </c>
      <c r="D234" s="9"/>
      <c r="E234" s="9"/>
      <c r="F234" s="9"/>
      <c r="G234" s="9"/>
      <c r="H234" s="9"/>
      <c r="I234" s="9"/>
      <c r="J234" s="9"/>
      <c r="K234" s="9"/>
      <c r="L234" s="6" t="s">
        <v>1308</v>
      </c>
      <c r="M234" s="6"/>
      <c r="N234" s="6"/>
      <c r="O234" s="6"/>
      <c r="P234" s="6"/>
      <c r="Q234" s="6"/>
      <c r="R234" s="6"/>
      <c r="S234" s="6"/>
      <c r="T234" s="6"/>
      <c r="U234" s="6" t="s">
        <v>1309</v>
      </c>
      <c r="V234" s="9"/>
      <c r="W234" s="9"/>
      <c r="X234" s="9"/>
      <c r="Y234" s="9"/>
      <c r="Z234" s="9"/>
      <c r="AA234" s="9"/>
      <c r="AB234" s="9"/>
      <c r="AC234" s="9"/>
      <c r="AD234" s="6" t="str">
        <f>IF(J234="", "",IF(J234=Categories!A$1, Categories!C$1, IF(J234=Categories!A$2, Categories!C$2, IF(AND(J234=Categories!A$3, K234=Categories!B$2), Categories!C$1, IF(AND(J234=Categories!A$3, OR(K234=Categories!B$1, K234=Categories!B$3)), Categories!C$2, Categories!C$3)))))</f>
        <v/>
      </c>
      <c r="AE234" s="6" t="str">
        <f>IF(S234="", "", IF(S234=Categories!A$1, Categories!C$1, IF(S234=Categories!A$2, Categories!C$2, IF(AND(S234=Categories!A$3, T234=Categories!B$2), Categories!C$1, IF(AND(S234=Categories!A$3, OR(T234=Categories!B$1, T234=Categories!B$3)), Categories!C$2, Categories!C$3)))))</f>
        <v/>
      </c>
      <c r="AF234" s="10" t="str">
        <f>IF(AB234="", "", IF(AB234=Categories!A$1, Categories!C$1, IF(AB234=Categories!A$2, Categories!C$2, IF(AND(AB234=Categories!A$3, AC234=Categories!B$2), Categories!C$1, IF(AND(AB234=Categories!A$3, OR(AC234=Categories!B$1, AC234=Categories!B$3)), Categories!C$2, Categories!C$3)))))</f>
        <v/>
      </c>
      <c r="AG234" s="9">
        <f t="shared" ref="AG234:AK234" si="241">D234+M234+V234</f>
        <v>0</v>
      </c>
      <c r="AH234" s="9">
        <f t="shared" si="241"/>
        <v>0</v>
      </c>
      <c r="AI234" s="9">
        <f t="shared" si="241"/>
        <v>0</v>
      </c>
      <c r="AJ234" s="9">
        <f t="shared" si="241"/>
        <v>0</v>
      </c>
      <c r="AK234" s="9">
        <f t="shared" si="241"/>
        <v>0</v>
      </c>
      <c r="AL234" s="9">
        <f>COUNTIF(AD234:AF234, Categories!C$1)</f>
        <v>0</v>
      </c>
      <c r="AM234" s="12" t="str">
        <f>IF(AD234="", "", IF(OR(AND(AD234=AE234, AD234=Categories!C$3), AND(AE234=AF234,AE234=Categories!C$3), AND(AD234=AF234, AD234=Categories!C$3)), Categories!D$3, IF(OR(AND(AD234&lt;&gt;AE234, AND(AD234&lt;&gt;Categories!C$3, AE234&lt;&gt;Categories!C$3)), AND(AE234&lt;&gt;AF234, AND(AF234&lt;&gt;Categories!C$3, AE234&lt;&gt;Categories!C$3)), AND(AD234&lt;&gt;AF234, AND(AD234&lt;&gt;Categories!C$3, AF234&lt;&gt;Categories!C$3))), Categories!D$2, Categories!D$1)))</f>
        <v/>
      </c>
      <c r="AN234" s="19" t="s">
        <v>1310</v>
      </c>
      <c r="AO234" s="6"/>
      <c r="AP234" s="6"/>
      <c r="AQ234" s="6"/>
      <c r="AR234" s="6"/>
    </row>
    <row r="235">
      <c r="A235" s="6" t="s">
        <v>1311</v>
      </c>
      <c r="B235" s="6" t="s">
        <v>1312</v>
      </c>
      <c r="C235" s="6" t="s">
        <v>1313</v>
      </c>
      <c r="D235" s="9"/>
      <c r="E235" s="9"/>
      <c r="F235" s="9"/>
      <c r="G235" s="9"/>
      <c r="H235" s="9"/>
      <c r="I235" s="9"/>
      <c r="J235" s="9"/>
      <c r="K235" s="9"/>
      <c r="L235" s="6" t="s">
        <v>1314</v>
      </c>
      <c r="M235" s="6"/>
      <c r="N235" s="6"/>
      <c r="O235" s="6"/>
      <c r="P235" s="6"/>
      <c r="Q235" s="6"/>
      <c r="R235" s="6"/>
      <c r="S235" s="6"/>
      <c r="T235" s="6"/>
      <c r="U235" s="6" t="s">
        <v>1315</v>
      </c>
      <c r="V235" s="9"/>
      <c r="W235" s="9"/>
      <c r="X235" s="9"/>
      <c r="Y235" s="9"/>
      <c r="Z235" s="9"/>
      <c r="AA235" s="9"/>
      <c r="AB235" s="9"/>
      <c r="AC235" s="9"/>
      <c r="AD235" s="6" t="str">
        <f>IF(J235="", "",IF(J235=Categories!A$1, Categories!C$1, IF(J235=Categories!A$2, Categories!C$2, IF(AND(J235=Categories!A$3, K235=Categories!B$2), Categories!C$1, IF(AND(J235=Categories!A$3, OR(K235=Categories!B$1, K235=Categories!B$3)), Categories!C$2, Categories!C$3)))))</f>
        <v/>
      </c>
      <c r="AE235" s="6" t="str">
        <f>IF(S235="", "", IF(S235=Categories!A$1, Categories!C$1, IF(S235=Categories!A$2, Categories!C$2, IF(AND(S235=Categories!A$3, T235=Categories!B$2), Categories!C$1, IF(AND(S235=Categories!A$3, OR(T235=Categories!B$1, T235=Categories!B$3)), Categories!C$2, Categories!C$3)))))</f>
        <v/>
      </c>
      <c r="AF235" s="10" t="str">
        <f>IF(AB235="", "", IF(AB235=Categories!A$1, Categories!C$1, IF(AB235=Categories!A$2, Categories!C$2, IF(AND(AB235=Categories!A$3, AC235=Categories!B$2), Categories!C$1, IF(AND(AB235=Categories!A$3, OR(AC235=Categories!B$1, AC235=Categories!B$3)), Categories!C$2, Categories!C$3)))))</f>
        <v/>
      </c>
      <c r="AG235" s="9">
        <f t="shared" ref="AG235:AK235" si="242">D235+M235+V235</f>
        <v>0</v>
      </c>
      <c r="AH235" s="9">
        <f t="shared" si="242"/>
        <v>0</v>
      </c>
      <c r="AI235" s="9">
        <f t="shared" si="242"/>
        <v>0</v>
      </c>
      <c r="AJ235" s="9">
        <f t="shared" si="242"/>
        <v>0</v>
      </c>
      <c r="AK235" s="9">
        <f t="shared" si="242"/>
        <v>0</v>
      </c>
      <c r="AL235" s="9">
        <f>COUNTIF(AD235:AF235, Categories!C$1)</f>
        <v>0</v>
      </c>
      <c r="AM235" s="12" t="str">
        <f>IF(AD235="", "", IF(OR(AND(AD235=AE235, AD235=Categories!C$3), AND(AE235=AF235,AE235=Categories!C$3), AND(AD235=AF235, AD235=Categories!C$3)), Categories!D$3, IF(OR(AND(AD235&lt;&gt;AE235, AND(AD235&lt;&gt;Categories!C$3, AE235&lt;&gt;Categories!C$3)), AND(AE235&lt;&gt;AF235, AND(AF235&lt;&gt;Categories!C$3, AE235&lt;&gt;Categories!C$3)), AND(AD235&lt;&gt;AF235, AND(AD235&lt;&gt;Categories!C$3, AF235&lt;&gt;Categories!C$3))), Categories!D$2, Categories!D$1)))</f>
        <v/>
      </c>
      <c r="AN235" s="19" t="s">
        <v>1316</v>
      </c>
      <c r="AO235" s="6"/>
      <c r="AP235" s="6"/>
      <c r="AQ235" s="6"/>
      <c r="AR235" s="6"/>
    </row>
    <row r="236">
      <c r="A236" s="6" t="s">
        <v>1317</v>
      </c>
      <c r="B236" s="6" t="s">
        <v>1318</v>
      </c>
      <c r="C236" s="6" t="s">
        <v>1319</v>
      </c>
      <c r="D236" s="9"/>
      <c r="E236" s="9"/>
      <c r="F236" s="9"/>
      <c r="G236" s="9"/>
      <c r="H236" s="9"/>
      <c r="I236" s="9"/>
      <c r="J236" s="9"/>
      <c r="K236" s="9"/>
      <c r="L236" s="6" t="s">
        <v>1320</v>
      </c>
      <c r="M236" s="6"/>
      <c r="N236" s="6"/>
      <c r="O236" s="6"/>
      <c r="P236" s="6"/>
      <c r="Q236" s="6"/>
      <c r="R236" s="6"/>
      <c r="S236" s="6"/>
      <c r="T236" s="6"/>
      <c r="U236" s="6" t="s">
        <v>1321</v>
      </c>
      <c r="V236" s="9"/>
      <c r="W236" s="9"/>
      <c r="X236" s="9"/>
      <c r="Y236" s="9"/>
      <c r="Z236" s="9"/>
      <c r="AA236" s="9"/>
      <c r="AB236" s="9"/>
      <c r="AC236" s="9"/>
      <c r="AD236" s="6" t="str">
        <f>IF(J236="", "",IF(J236=Categories!A$1, Categories!C$1, IF(J236=Categories!A$2, Categories!C$2, IF(AND(J236=Categories!A$3, K236=Categories!B$2), Categories!C$1, IF(AND(J236=Categories!A$3, OR(K236=Categories!B$1, K236=Categories!B$3)), Categories!C$2, Categories!C$3)))))</f>
        <v/>
      </c>
      <c r="AE236" s="6" t="str">
        <f>IF(S236="", "", IF(S236=Categories!A$1, Categories!C$1, IF(S236=Categories!A$2, Categories!C$2, IF(AND(S236=Categories!A$3, T236=Categories!B$2), Categories!C$1, IF(AND(S236=Categories!A$3, OR(T236=Categories!B$1, T236=Categories!B$3)), Categories!C$2, Categories!C$3)))))</f>
        <v/>
      </c>
      <c r="AF236" s="10" t="str">
        <f>IF(AB236="", "", IF(AB236=Categories!A$1, Categories!C$1, IF(AB236=Categories!A$2, Categories!C$2, IF(AND(AB236=Categories!A$3, AC236=Categories!B$2), Categories!C$1, IF(AND(AB236=Categories!A$3, OR(AC236=Categories!B$1, AC236=Categories!B$3)), Categories!C$2, Categories!C$3)))))</f>
        <v/>
      </c>
      <c r="AG236" s="9">
        <f t="shared" ref="AG236:AK236" si="243">D236+M236+V236</f>
        <v>0</v>
      </c>
      <c r="AH236" s="9">
        <f t="shared" si="243"/>
        <v>0</v>
      </c>
      <c r="AI236" s="9">
        <f t="shared" si="243"/>
        <v>0</v>
      </c>
      <c r="AJ236" s="9">
        <f t="shared" si="243"/>
        <v>0</v>
      </c>
      <c r="AK236" s="9">
        <f t="shared" si="243"/>
        <v>0</v>
      </c>
      <c r="AL236" s="9">
        <f>COUNTIF(AD236:AF236, Categories!C$1)</f>
        <v>0</v>
      </c>
      <c r="AM236" s="12" t="str">
        <f>IF(AD236="", "", IF(OR(AND(AD236=AE236, AD236=Categories!C$3), AND(AE236=AF236,AE236=Categories!C$3), AND(AD236=AF236, AD236=Categories!C$3)), Categories!D$3, IF(OR(AND(AD236&lt;&gt;AE236, AND(AD236&lt;&gt;Categories!C$3, AE236&lt;&gt;Categories!C$3)), AND(AE236&lt;&gt;AF236, AND(AF236&lt;&gt;Categories!C$3, AE236&lt;&gt;Categories!C$3)), AND(AD236&lt;&gt;AF236, AND(AD236&lt;&gt;Categories!C$3, AF236&lt;&gt;Categories!C$3))), Categories!D$2, Categories!D$1)))</f>
        <v/>
      </c>
      <c r="AN236" s="19" t="s">
        <v>1322</v>
      </c>
      <c r="AO236" s="6"/>
      <c r="AP236" s="6"/>
      <c r="AQ236" s="6"/>
      <c r="AR236" s="6"/>
    </row>
    <row r="237">
      <c r="A237" s="6" t="s">
        <v>1323</v>
      </c>
      <c r="B237" s="6" t="s">
        <v>1324</v>
      </c>
      <c r="C237" s="6" t="s">
        <v>1325</v>
      </c>
      <c r="D237" s="9"/>
      <c r="E237" s="9"/>
      <c r="F237" s="9"/>
      <c r="G237" s="9"/>
      <c r="H237" s="9"/>
      <c r="I237" s="9"/>
      <c r="J237" s="9"/>
      <c r="K237" s="9"/>
      <c r="L237" s="6" t="s">
        <v>1326</v>
      </c>
      <c r="M237" s="6"/>
      <c r="N237" s="6"/>
      <c r="O237" s="6"/>
      <c r="P237" s="6"/>
      <c r="Q237" s="6"/>
      <c r="R237" s="6"/>
      <c r="S237" s="6"/>
      <c r="T237" s="6"/>
      <c r="U237" s="6" t="s">
        <v>1327</v>
      </c>
      <c r="V237" s="9"/>
      <c r="W237" s="9"/>
      <c r="X237" s="9"/>
      <c r="Y237" s="9"/>
      <c r="Z237" s="9"/>
      <c r="AA237" s="9"/>
      <c r="AB237" s="9"/>
      <c r="AC237" s="9"/>
      <c r="AD237" s="6" t="str">
        <f>IF(J237="", "",IF(J237=Categories!A$1, Categories!C$1, IF(J237=Categories!A$2, Categories!C$2, IF(AND(J237=Categories!A$3, K237=Categories!B$2), Categories!C$1, IF(AND(J237=Categories!A$3, OR(K237=Categories!B$1, K237=Categories!B$3)), Categories!C$2, Categories!C$3)))))</f>
        <v/>
      </c>
      <c r="AE237" s="6" t="str">
        <f>IF(S237="", "", IF(S237=Categories!A$1, Categories!C$1, IF(S237=Categories!A$2, Categories!C$2, IF(AND(S237=Categories!A$3, T237=Categories!B$2), Categories!C$1, IF(AND(S237=Categories!A$3, OR(T237=Categories!B$1, T237=Categories!B$3)), Categories!C$2, Categories!C$3)))))</f>
        <v/>
      </c>
      <c r="AF237" s="10" t="str">
        <f>IF(AB237="", "", IF(AB237=Categories!A$1, Categories!C$1, IF(AB237=Categories!A$2, Categories!C$2, IF(AND(AB237=Categories!A$3, AC237=Categories!B$2), Categories!C$1, IF(AND(AB237=Categories!A$3, OR(AC237=Categories!B$1, AC237=Categories!B$3)), Categories!C$2, Categories!C$3)))))</f>
        <v/>
      </c>
      <c r="AG237" s="9">
        <f t="shared" ref="AG237:AK237" si="244">D237+M237+V237</f>
        <v>0</v>
      </c>
      <c r="AH237" s="9">
        <f t="shared" si="244"/>
        <v>0</v>
      </c>
      <c r="AI237" s="9">
        <f t="shared" si="244"/>
        <v>0</v>
      </c>
      <c r="AJ237" s="9">
        <f t="shared" si="244"/>
        <v>0</v>
      </c>
      <c r="AK237" s="9">
        <f t="shared" si="244"/>
        <v>0</v>
      </c>
      <c r="AL237" s="9">
        <f>COUNTIF(AD237:AF237, Categories!C$1)</f>
        <v>0</v>
      </c>
      <c r="AM237" s="12" t="str">
        <f>IF(AD237="", "", IF(OR(AND(AD237=AE237, AD237=Categories!C$3), AND(AE237=AF237,AE237=Categories!C$3), AND(AD237=AF237, AD237=Categories!C$3)), Categories!D$3, IF(OR(AND(AD237&lt;&gt;AE237, AND(AD237&lt;&gt;Categories!C$3, AE237&lt;&gt;Categories!C$3)), AND(AE237&lt;&gt;AF237, AND(AF237&lt;&gt;Categories!C$3, AE237&lt;&gt;Categories!C$3)), AND(AD237&lt;&gt;AF237, AND(AD237&lt;&gt;Categories!C$3, AF237&lt;&gt;Categories!C$3))), Categories!D$2, Categories!D$1)))</f>
        <v/>
      </c>
      <c r="AN237" s="19" t="s">
        <v>1328</v>
      </c>
      <c r="AO237" s="6"/>
      <c r="AP237" s="6"/>
      <c r="AQ237" s="6"/>
      <c r="AR237" s="6"/>
    </row>
    <row r="238">
      <c r="A238" s="6" t="s">
        <v>1329</v>
      </c>
      <c r="B238" s="6" t="s">
        <v>1330</v>
      </c>
      <c r="C238" s="6" t="s">
        <v>1331</v>
      </c>
      <c r="D238" s="9"/>
      <c r="E238" s="9"/>
      <c r="F238" s="9"/>
      <c r="G238" s="9"/>
      <c r="H238" s="9"/>
      <c r="I238" s="9"/>
      <c r="J238" s="9"/>
      <c r="K238" s="9"/>
      <c r="L238" s="6" t="s">
        <v>1332</v>
      </c>
      <c r="M238" s="6"/>
      <c r="N238" s="6"/>
      <c r="O238" s="6"/>
      <c r="P238" s="6"/>
      <c r="Q238" s="6"/>
      <c r="R238" s="6"/>
      <c r="S238" s="6"/>
      <c r="T238" s="6"/>
      <c r="U238" s="6" t="s">
        <v>1333</v>
      </c>
      <c r="V238" s="9"/>
      <c r="W238" s="9"/>
      <c r="X238" s="9"/>
      <c r="Y238" s="9"/>
      <c r="Z238" s="9"/>
      <c r="AA238" s="9"/>
      <c r="AB238" s="9"/>
      <c r="AC238" s="9"/>
      <c r="AD238" s="6" t="str">
        <f>IF(J238="", "",IF(J238=Categories!A$1, Categories!C$1, IF(J238=Categories!A$2, Categories!C$2, IF(AND(J238=Categories!A$3, K238=Categories!B$2), Categories!C$1, IF(AND(J238=Categories!A$3, OR(K238=Categories!B$1, K238=Categories!B$3)), Categories!C$2, Categories!C$3)))))</f>
        <v/>
      </c>
      <c r="AE238" s="6" t="str">
        <f>IF(S238="", "", IF(S238=Categories!A$1, Categories!C$1, IF(S238=Categories!A$2, Categories!C$2, IF(AND(S238=Categories!A$3, T238=Categories!B$2), Categories!C$1, IF(AND(S238=Categories!A$3, OR(T238=Categories!B$1, T238=Categories!B$3)), Categories!C$2, Categories!C$3)))))</f>
        <v/>
      </c>
      <c r="AF238" s="10" t="str">
        <f>IF(AB238="", "", IF(AB238=Categories!A$1, Categories!C$1, IF(AB238=Categories!A$2, Categories!C$2, IF(AND(AB238=Categories!A$3, AC238=Categories!B$2), Categories!C$1, IF(AND(AB238=Categories!A$3, OR(AC238=Categories!B$1, AC238=Categories!B$3)), Categories!C$2, Categories!C$3)))))</f>
        <v/>
      </c>
      <c r="AG238" s="9">
        <f t="shared" ref="AG238:AK238" si="245">D238+M238+V238</f>
        <v>0</v>
      </c>
      <c r="AH238" s="9">
        <f t="shared" si="245"/>
        <v>0</v>
      </c>
      <c r="AI238" s="9">
        <f t="shared" si="245"/>
        <v>0</v>
      </c>
      <c r="AJ238" s="9">
        <f t="shared" si="245"/>
        <v>0</v>
      </c>
      <c r="AK238" s="9">
        <f t="shared" si="245"/>
        <v>0</v>
      </c>
      <c r="AL238" s="9">
        <f>COUNTIF(AD238:AF238, Categories!C$1)</f>
        <v>0</v>
      </c>
      <c r="AM238" s="12" t="str">
        <f>IF(AD238="", "", IF(OR(AND(AD238=AE238, AD238=Categories!C$3), AND(AE238=AF238,AE238=Categories!C$3), AND(AD238=AF238, AD238=Categories!C$3)), Categories!D$3, IF(OR(AND(AD238&lt;&gt;AE238, AND(AD238&lt;&gt;Categories!C$3, AE238&lt;&gt;Categories!C$3)), AND(AE238&lt;&gt;AF238, AND(AF238&lt;&gt;Categories!C$3, AE238&lt;&gt;Categories!C$3)), AND(AD238&lt;&gt;AF238, AND(AD238&lt;&gt;Categories!C$3, AF238&lt;&gt;Categories!C$3))), Categories!D$2, Categories!D$1)))</f>
        <v/>
      </c>
      <c r="AN238" s="23" t="s">
        <v>58</v>
      </c>
      <c r="AO238" s="6"/>
      <c r="AP238" s="6"/>
      <c r="AQ238" s="6"/>
      <c r="AR238" s="6"/>
    </row>
    <row r="239">
      <c r="A239" s="6" t="s">
        <v>1334</v>
      </c>
      <c r="B239" s="6" t="s">
        <v>1335</v>
      </c>
      <c r="C239" s="6" t="s">
        <v>1336</v>
      </c>
      <c r="D239" s="9"/>
      <c r="E239" s="9"/>
      <c r="F239" s="9"/>
      <c r="G239" s="9"/>
      <c r="H239" s="9"/>
      <c r="I239" s="9"/>
      <c r="J239" s="9"/>
      <c r="K239" s="9"/>
      <c r="L239" s="6" t="s">
        <v>1337</v>
      </c>
      <c r="M239" s="6"/>
      <c r="N239" s="6"/>
      <c r="O239" s="6"/>
      <c r="P239" s="6"/>
      <c r="Q239" s="6"/>
      <c r="R239" s="6"/>
      <c r="S239" s="6"/>
      <c r="T239" s="6"/>
      <c r="U239" s="6" t="s">
        <v>1338</v>
      </c>
      <c r="V239" s="14"/>
      <c r="W239" s="14"/>
      <c r="X239" s="14"/>
      <c r="Y239" s="14"/>
      <c r="Z239" s="14"/>
      <c r="AA239" s="14"/>
      <c r="AB239" s="14"/>
      <c r="AC239" s="14"/>
      <c r="AD239" s="6" t="str">
        <f>IF(J239="", "",IF(J239=Categories!A$1, Categories!C$1, IF(J239=Categories!A$2, Categories!C$2, IF(AND(J239=Categories!A$3, K239=Categories!B$2), Categories!C$1, IF(AND(J239=Categories!A$3, OR(K239=Categories!B$1, K239=Categories!B$3)), Categories!C$2, Categories!C$3)))))</f>
        <v/>
      </c>
      <c r="AE239" s="6" t="str">
        <f>IF(S239="", "", IF(S239=Categories!A$1, Categories!C$1, IF(S239=Categories!A$2, Categories!C$2, IF(AND(S239=Categories!A$3, T239=Categories!B$2), Categories!C$1, IF(AND(S239=Categories!A$3, OR(T239=Categories!B$1, T239=Categories!B$3)), Categories!C$2, Categories!C$3)))))</f>
        <v/>
      </c>
      <c r="AF239" s="10" t="str">
        <f>IF(AB239="", "", IF(AB239=Categories!A$1, Categories!C$1, IF(AB239=Categories!A$2, Categories!C$2, IF(AND(AB239=Categories!A$3, AC239=Categories!B$2), Categories!C$1, IF(AND(AB239=Categories!A$3, OR(AC239=Categories!B$1, AC239=Categories!B$3)), Categories!C$2, Categories!C$3)))))</f>
        <v/>
      </c>
      <c r="AG239" s="9">
        <f t="shared" ref="AG239:AK239" si="246">D239+M239+V239</f>
        <v>0</v>
      </c>
      <c r="AH239" s="9">
        <f t="shared" si="246"/>
        <v>0</v>
      </c>
      <c r="AI239" s="9">
        <f t="shared" si="246"/>
        <v>0</v>
      </c>
      <c r="AJ239" s="9">
        <f t="shared" si="246"/>
        <v>0</v>
      </c>
      <c r="AK239" s="9">
        <f t="shared" si="246"/>
        <v>0</v>
      </c>
      <c r="AL239" s="9">
        <f>COUNTIF(AD239:AF239, Categories!C$1)</f>
        <v>0</v>
      </c>
      <c r="AM239" s="12" t="str">
        <f>IF(AD239="", "", IF(OR(AND(AD239=AE239, AD239=Categories!C$3), AND(AE239=AF239,AE239=Categories!C$3), AND(AD239=AF239, AD239=Categories!C$3)), Categories!D$3, IF(OR(AND(AD239&lt;&gt;AE239, AND(AD239&lt;&gt;Categories!C$3, AE239&lt;&gt;Categories!C$3)), AND(AE239&lt;&gt;AF239, AND(AF239&lt;&gt;Categories!C$3, AE239&lt;&gt;Categories!C$3)), AND(AD239&lt;&gt;AF239, AND(AD239&lt;&gt;Categories!C$3, AF239&lt;&gt;Categories!C$3))), Categories!D$2, Categories!D$1)))</f>
        <v/>
      </c>
      <c r="AN239" s="19" t="s">
        <v>1339</v>
      </c>
      <c r="AO239" s="6"/>
      <c r="AP239" s="6"/>
      <c r="AQ239" s="6"/>
      <c r="AR239" s="6"/>
    </row>
    <row r="240">
      <c r="A240" s="6" t="s">
        <v>1340</v>
      </c>
      <c r="B240" s="6" t="s">
        <v>1341</v>
      </c>
      <c r="C240" s="6" t="s">
        <v>1342</v>
      </c>
      <c r="D240" s="9"/>
      <c r="E240" s="9"/>
      <c r="F240" s="9"/>
      <c r="G240" s="9"/>
      <c r="H240" s="9"/>
      <c r="I240" s="9"/>
      <c r="J240" s="9"/>
      <c r="K240" s="9"/>
      <c r="L240" s="6" t="s">
        <v>1343</v>
      </c>
      <c r="M240" s="6"/>
      <c r="N240" s="6"/>
      <c r="O240" s="6"/>
      <c r="P240" s="6"/>
      <c r="Q240" s="6"/>
      <c r="R240" s="6"/>
      <c r="S240" s="6"/>
      <c r="T240" s="6"/>
      <c r="U240" s="6" t="s">
        <v>1344</v>
      </c>
      <c r="V240" s="9"/>
      <c r="W240" s="9"/>
      <c r="X240" s="9"/>
      <c r="Y240" s="9"/>
      <c r="Z240" s="9"/>
      <c r="AA240" s="9"/>
      <c r="AB240" s="9"/>
      <c r="AC240" s="9"/>
      <c r="AD240" s="6" t="str">
        <f>IF(J240="", "",IF(J240=Categories!A$1, Categories!C$1, IF(J240=Categories!A$2, Categories!C$2, IF(AND(J240=Categories!A$3, K240=Categories!B$2), Categories!C$1, IF(AND(J240=Categories!A$3, OR(K240=Categories!B$1, K240=Categories!B$3)), Categories!C$2, Categories!C$3)))))</f>
        <v/>
      </c>
      <c r="AE240" s="6" t="str">
        <f>IF(S240="", "", IF(S240=Categories!A$1, Categories!C$1, IF(S240=Categories!A$2, Categories!C$2, IF(AND(S240=Categories!A$3, T240=Categories!B$2), Categories!C$1, IF(AND(S240=Categories!A$3, OR(T240=Categories!B$1, T240=Categories!B$3)), Categories!C$2, Categories!C$3)))))</f>
        <v/>
      </c>
      <c r="AF240" s="10" t="str">
        <f>IF(AB240="", "", IF(AB240=Categories!A$1, Categories!C$1, IF(AB240=Categories!A$2, Categories!C$2, IF(AND(AB240=Categories!A$3, AC240=Categories!B$2), Categories!C$1, IF(AND(AB240=Categories!A$3, OR(AC240=Categories!B$1, AC240=Categories!B$3)), Categories!C$2, Categories!C$3)))))</f>
        <v/>
      </c>
      <c r="AG240" s="9">
        <f t="shared" ref="AG240:AK240" si="247">D240+M240+V240</f>
        <v>0</v>
      </c>
      <c r="AH240" s="9">
        <f t="shared" si="247"/>
        <v>0</v>
      </c>
      <c r="AI240" s="9">
        <f t="shared" si="247"/>
        <v>0</v>
      </c>
      <c r="AJ240" s="9">
        <f t="shared" si="247"/>
        <v>0</v>
      </c>
      <c r="AK240" s="9">
        <f t="shared" si="247"/>
        <v>0</v>
      </c>
      <c r="AL240" s="9">
        <f>COUNTIF(AD240:AF240, Categories!C$1)</f>
        <v>0</v>
      </c>
      <c r="AM240" s="12" t="str">
        <f>IF(AD240="", "", IF(OR(AND(AD240=AE240, AD240=Categories!C$3), AND(AE240=AF240,AE240=Categories!C$3), AND(AD240=AF240, AD240=Categories!C$3)), Categories!D$3, IF(OR(AND(AD240&lt;&gt;AE240, AND(AD240&lt;&gt;Categories!C$3, AE240&lt;&gt;Categories!C$3)), AND(AE240&lt;&gt;AF240, AND(AF240&lt;&gt;Categories!C$3, AE240&lt;&gt;Categories!C$3)), AND(AD240&lt;&gt;AF240, AND(AD240&lt;&gt;Categories!C$3, AF240&lt;&gt;Categories!C$3))), Categories!D$2, Categories!D$1)))</f>
        <v/>
      </c>
      <c r="AN240" s="23" t="s">
        <v>58</v>
      </c>
      <c r="AO240" s="6"/>
      <c r="AP240" s="6"/>
      <c r="AQ240" s="6"/>
      <c r="AR240" s="6"/>
    </row>
    <row r="241">
      <c r="A241" s="6" t="s">
        <v>1345</v>
      </c>
      <c r="B241" s="6" t="s">
        <v>1346</v>
      </c>
      <c r="C241" s="6" t="s">
        <v>1347</v>
      </c>
      <c r="D241" s="9"/>
      <c r="E241" s="9"/>
      <c r="F241" s="9"/>
      <c r="G241" s="9"/>
      <c r="H241" s="9"/>
      <c r="I241" s="9"/>
      <c r="J241" s="9"/>
      <c r="K241" s="9"/>
      <c r="L241" s="6" t="s">
        <v>1348</v>
      </c>
      <c r="M241" s="6"/>
      <c r="N241" s="6"/>
      <c r="O241" s="6"/>
      <c r="P241" s="6"/>
      <c r="Q241" s="6"/>
      <c r="R241" s="6"/>
      <c r="S241" s="6"/>
      <c r="T241" s="6"/>
      <c r="U241" s="6" t="s">
        <v>1349</v>
      </c>
      <c r="V241" s="9"/>
      <c r="W241" s="9"/>
      <c r="X241" s="9"/>
      <c r="Y241" s="9"/>
      <c r="Z241" s="9"/>
      <c r="AA241" s="9"/>
      <c r="AB241" s="9"/>
      <c r="AC241" s="9"/>
      <c r="AD241" s="6" t="str">
        <f>IF(J241="", "",IF(J241=Categories!A$1, Categories!C$1, IF(J241=Categories!A$2, Categories!C$2, IF(AND(J241=Categories!A$3, K241=Categories!B$2), Categories!C$1, IF(AND(J241=Categories!A$3, OR(K241=Categories!B$1, K241=Categories!B$3)), Categories!C$2, Categories!C$3)))))</f>
        <v/>
      </c>
      <c r="AE241" s="6" t="str">
        <f>IF(S241="", "", IF(S241=Categories!A$1, Categories!C$1, IF(S241=Categories!A$2, Categories!C$2, IF(AND(S241=Categories!A$3, T241=Categories!B$2), Categories!C$1, IF(AND(S241=Categories!A$3, OR(T241=Categories!B$1, T241=Categories!B$3)), Categories!C$2, Categories!C$3)))))</f>
        <v/>
      </c>
      <c r="AF241" s="10" t="str">
        <f>IF(AB241="", "", IF(AB241=Categories!A$1, Categories!C$1, IF(AB241=Categories!A$2, Categories!C$2, IF(AND(AB241=Categories!A$3, AC241=Categories!B$2), Categories!C$1, IF(AND(AB241=Categories!A$3, OR(AC241=Categories!B$1, AC241=Categories!B$3)), Categories!C$2, Categories!C$3)))))</f>
        <v/>
      </c>
      <c r="AG241" s="9">
        <f t="shared" ref="AG241:AK241" si="248">D241+M241+V241</f>
        <v>0</v>
      </c>
      <c r="AH241" s="9">
        <f t="shared" si="248"/>
        <v>0</v>
      </c>
      <c r="AI241" s="9">
        <f t="shared" si="248"/>
        <v>0</v>
      </c>
      <c r="AJ241" s="9">
        <f t="shared" si="248"/>
        <v>0</v>
      </c>
      <c r="AK241" s="9">
        <f t="shared" si="248"/>
        <v>0</v>
      </c>
      <c r="AL241" s="9">
        <f>COUNTIF(AD241:AF241, Categories!C$1)</f>
        <v>0</v>
      </c>
      <c r="AM241" s="12" t="str">
        <f>IF(AD241="", "", IF(OR(AND(AD241=AE241, AD241=Categories!C$3), AND(AE241=AF241,AE241=Categories!C$3), AND(AD241=AF241, AD241=Categories!C$3)), Categories!D$3, IF(OR(AND(AD241&lt;&gt;AE241, AND(AD241&lt;&gt;Categories!C$3, AE241&lt;&gt;Categories!C$3)), AND(AE241&lt;&gt;AF241, AND(AF241&lt;&gt;Categories!C$3, AE241&lt;&gt;Categories!C$3)), AND(AD241&lt;&gt;AF241, AND(AD241&lt;&gt;Categories!C$3, AF241&lt;&gt;Categories!C$3))), Categories!D$2, Categories!D$1)))</f>
        <v/>
      </c>
      <c r="AN241" s="19" t="s">
        <v>1350</v>
      </c>
      <c r="AO241" s="6"/>
      <c r="AP241" s="6"/>
      <c r="AQ241" s="6"/>
      <c r="AR241" s="6"/>
    </row>
    <row r="242">
      <c r="A242" s="6" t="s">
        <v>1351</v>
      </c>
      <c r="B242" s="6" t="s">
        <v>1352</v>
      </c>
      <c r="C242" s="6" t="s">
        <v>882</v>
      </c>
      <c r="D242" s="9"/>
      <c r="E242" s="9"/>
      <c r="F242" s="9"/>
      <c r="G242" s="9"/>
      <c r="H242" s="9"/>
      <c r="I242" s="9"/>
      <c r="J242" s="9"/>
      <c r="K242" s="9"/>
      <c r="L242" s="6" t="s">
        <v>1353</v>
      </c>
      <c r="M242" s="6"/>
      <c r="N242" s="6"/>
      <c r="O242" s="6"/>
      <c r="P242" s="6"/>
      <c r="Q242" s="6"/>
      <c r="R242" s="6"/>
      <c r="S242" s="6"/>
      <c r="T242" s="6"/>
      <c r="U242" s="6" t="s">
        <v>1354</v>
      </c>
      <c r="V242" s="9"/>
      <c r="W242" s="9"/>
      <c r="X242" s="9"/>
      <c r="Y242" s="9"/>
      <c r="Z242" s="9"/>
      <c r="AA242" s="9"/>
      <c r="AB242" s="9"/>
      <c r="AC242" s="9"/>
      <c r="AD242" s="6" t="str">
        <f>IF(J242="", "",IF(J242=Categories!A$1, Categories!C$1, IF(J242=Categories!A$2, Categories!C$2, IF(AND(J242=Categories!A$3, K242=Categories!B$2), Categories!C$1, IF(AND(J242=Categories!A$3, OR(K242=Categories!B$1, K242=Categories!B$3)), Categories!C$2, Categories!C$3)))))</f>
        <v/>
      </c>
      <c r="AE242" s="6" t="str">
        <f>IF(S242="", "", IF(S242=Categories!A$1, Categories!C$1, IF(S242=Categories!A$2, Categories!C$2, IF(AND(S242=Categories!A$3, T242=Categories!B$2), Categories!C$1, IF(AND(S242=Categories!A$3, OR(T242=Categories!B$1, T242=Categories!B$3)), Categories!C$2, Categories!C$3)))))</f>
        <v/>
      </c>
      <c r="AF242" s="10" t="str">
        <f>IF(AB242="", "", IF(AB242=Categories!A$1, Categories!C$1, IF(AB242=Categories!A$2, Categories!C$2, IF(AND(AB242=Categories!A$3, AC242=Categories!B$2), Categories!C$1, IF(AND(AB242=Categories!A$3, OR(AC242=Categories!B$1, AC242=Categories!B$3)), Categories!C$2, Categories!C$3)))))</f>
        <v/>
      </c>
      <c r="AG242" s="9">
        <f t="shared" ref="AG242:AK242" si="249">D242+M242+V242</f>
        <v>0</v>
      </c>
      <c r="AH242" s="9">
        <f t="shared" si="249"/>
        <v>0</v>
      </c>
      <c r="AI242" s="9">
        <f t="shared" si="249"/>
        <v>0</v>
      </c>
      <c r="AJ242" s="9">
        <f t="shared" si="249"/>
        <v>0</v>
      </c>
      <c r="AK242" s="9">
        <f t="shared" si="249"/>
        <v>0</v>
      </c>
      <c r="AL242" s="9">
        <f>COUNTIF(AD242:AF242, Categories!C$1)</f>
        <v>0</v>
      </c>
      <c r="AM242" s="12" t="str">
        <f>IF(AD242="", "", IF(OR(AND(AD242=AE242, AD242=Categories!C$3), AND(AE242=AF242,AE242=Categories!C$3), AND(AD242=AF242, AD242=Categories!C$3)), Categories!D$3, IF(OR(AND(AD242&lt;&gt;AE242, AND(AD242&lt;&gt;Categories!C$3, AE242&lt;&gt;Categories!C$3)), AND(AE242&lt;&gt;AF242, AND(AF242&lt;&gt;Categories!C$3, AE242&lt;&gt;Categories!C$3)), AND(AD242&lt;&gt;AF242, AND(AD242&lt;&gt;Categories!C$3, AF242&lt;&gt;Categories!C$3))), Categories!D$2, Categories!D$1)))</f>
        <v/>
      </c>
      <c r="AN242" s="19" t="s">
        <v>1355</v>
      </c>
      <c r="AO242" s="6"/>
      <c r="AP242" s="6"/>
      <c r="AQ242" s="6"/>
      <c r="AR242" s="6"/>
    </row>
    <row r="243">
      <c r="A243" s="6" t="s">
        <v>1356</v>
      </c>
      <c r="B243" s="6" t="s">
        <v>1357</v>
      </c>
      <c r="C243" s="6" t="e">
        <v>#NAME?</v>
      </c>
      <c r="D243" s="9"/>
      <c r="E243" s="9"/>
      <c r="F243" s="9"/>
      <c r="G243" s="9"/>
      <c r="H243" s="9"/>
      <c r="I243" s="9"/>
      <c r="J243" s="9"/>
      <c r="K243" s="9"/>
      <c r="L243" s="6" t="s">
        <v>1358</v>
      </c>
      <c r="M243" s="6"/>
      <c r="N243" s="6"/>
      <c r="O243" s="6"/>
      <c r="P243" s="6"/>
      <c r="Q243" s="6"/>
      <c r="R243" s="6"/>
      <c r="S243" s="6"/>
      <c r="T243" s="6"/>
      <c r="U243" s="6" t="s">
        <v>89</v>
      </c>
      <c r="V243" s="9"/>
      <c r="W243" s="9"/>
      <c r="X243" s="9"/>
      <c r="Y243" s="9"/>
      <c r="Z243" s="9"/>
      <c r="AA243" s="9"/>
      <c r="AB243" s="9"/>
      <c r="AC243" s="9"/>
      <c r="AD243" s="6" t="str">
        <f>IF(J243="", "",IF(J243=Categories!A$1, Categories!C$1, IF(J243=Categories!A$2, Categories!C$2, IF(AND(J243=Categories!A$3, K243=Categories!B$2), Categories!C$1, IF(AND(J243=Categories!A$3, OR(K243=Categories!B$1, K243=Categories!B$3)), Categories!C$2, Categories!C$3)))))</f>
        <v/>
      </c>
      <c r="AE243" s="6" t="str">
        <f>IF(S243="", "", IF(S243=Categories!A$1, Categories!C$1, IF(S243=Categories!A$2, Categories!C$2, IF(AND(S243=Categories!A$3, T243=Categories!B$2), Categories!C$1, IF(AND(S243=Categories!A$3, OR(T243=Categories!B$1, T243=Categories!B$3)), Categories!C$2, Categories!C$3)))))</f>
        <v/>
      </c>
      <c r="AF243" s="10" t="str">
        <f>IF(AB243="", "", IF(AB243=Categories!A$1, Categories!C$1, IF(AB243=Categories!A$2, Categories!C$2, IF(AND(AB243=Categories!A$3, AC243=Categories!B$2), Categories!C$1, IF(AND(AB243=Categories!A$3, OR(AC243=Categories!B$1, AC243=Categories!B$3)), Categories!C$2, Categories!C$3)))))</f>
        <v/>
      </c>
      <c r="AG243" s="9">
        <f t="shared" ref="AG243:AK243" si="250">D243+M243+V243</f>
        <v>0</v>
      </c>
      <c r="AH243" s="9">
        <f t="shared" si="250"/>
        <v>0</v>
      </c>
      <c r="AI243" s="9">
        <f t="shared" si="250"/>
        <v>0</v>
      </c>
      <c r="AJ243" s="9">
        <f t="shared" si="250"/>
        <v>0</v>
      </c>
      <c r="AK243" s="9">
        <f t="shared" si="250"/>
        <v>0</v>
      </c>
      <c r="AL243" s="9">
        <f>COUNTIF(AD243:AF243, Categories!C$1)</f>
        <v>0</v>
      </c>
      <c r="AM243" s="12" t="str">
        <f>IF(AD243="", "", IF(OR(AND(AD243=AE243, AD243=Categories!C$3), AND(AE243=AF243,AE243=Categories!C$3), AND(AD243=AF243, AD243=Categories!C$3)), Categories!D$3, IF(OR(AND(AD243&lt;&gt;AE243, AND(AD243&lt;&gt;Categories!C$3, AE243&lt;&gt;Categories!C$3)), AND(AE243&lt;&gt;AF243, AND(AF243&lt;&gt;Categories!C$3, AE243&lt;&gt;Categories!C$3)), AND(AD243&lt;&gt;AF243, AND(AD243&lt;&gt;Categories!C$3, AF243&lt;&gt;Categories!C$3))), Categories!D$2, Categories!D$1)))</f>
        <v/>
      </c>
      <c r="AN243" s="23" t="s">
        <v>58</v>
      </c>
      <c r="AO243" s="6"/>
      <c r="AP243" s="6"/>
      <c r="AQ243" s="6"/>
      <c r="AR243" s="6"/>
    </row>
    <row r="244">
      <c r="A244" s="6" t="s">
        <v>1359</v>
      </c>
      <c r="B244" s="6" t="s">
        <v>1360</v>
      </c>
      <c r="C244" s="6" t="s">
        <v>1361</v>
      </c>
      <c r="D244" s="9"/>
      <c r="E244" s="9"/>
      <c r="F244" s="9"/>
      <c r="G244" s="9"/>
      <c r="H244" s="9"/>
      <c r="I244" s="9"/>
      <c r="J244" s="9"/>
      <c r="K244" s="9"/>
      <c r="L244" s="6" t="s">
        <v>1362</v>
      </c>
      <c r="M244" s="6"/>
      <c r="N244" s="6"/>
      <c r="O244" s="6"/>
      <c r="P244" s="6"/>
      <c r="Q244" s="6"/>
      <c r="R244" s="6"/>
      <c r="S244" s="6"/>
      <c r="T244" s="6"/>
      <c r="U244" s="6" t="s">
        <v>1363</v>
      </c>
      <c r="V244" s="14"/>
      <c r="W244" s="14"/>
      <c r="X244" s="14"/>
      <c r="Y244" s="14"/>
      <c r="Z244" s="14"/>
      <c r="AA244" s="14"/>
      <c r="AB244" s="14"/>
      <c r="AC244" s="14"/>
      <c r="AD244" s="6" t="str">
        <f>IF(J244="", "",IF(J244=Categories!A$1, Categories!C$1, IF(J244=Categories!A$2, Categories!C$2, IF(AND(J244=Categories!A$3, K244=Categories!B$2), Categories!C$1, IF(AND(J244=Categories!A$3, OR(K244=Categories!B$1, K244=Categories!B$3)), Categories!C$2, Categories!C$3)))))</f>
        <v/>
      </c>
      <c r="AE244" s="6" t="str">
        <f>IF(S244="", "", IF(S244=Categories!A$1, Categories!C$1, IF(S244=Categories!A$2, Categories!C$2, IF(AND(S244=Categories!A$3, T244=Categories!B$2), Categories!C$1, IF(AND(S244=Categories!A$3, OR(T244=Categories!B$1, T244=Categories!B$3)), Categories!C$2, Categories!C$3)))))</f>
        <v/>
      </c>
      <c r="AF244" s="10" t="str">
        <f>IF(AB244="", "", IF(AB244=Categories!A$1, Categories!C$1, IF(AB244=Categories!A$2, Categories!C$2, IF(AND(AB244=Categories!A$3, AC244=Categories!B$2), Categories!C$1, IF(AND(AB244=Categories!A$3, OR(AC244=Categories!B$1, AC244=Categories!B$3)), Categories!C$2, Categories!C$3)))))</f>
        <v/>
      </c>
      <c r="AG244" s="9">
        <f t="shared" ref="AG244:AK244" si="251">D244+M244+V244</f>
        <v>0</v>
      </c>
      <c r="AH244" s="9">
        <f t="shared" si="251"/>
        <v>0</v>
      </c>
      <c r="AI244" s="9">
        <f t="shared" si="251"/>
        <v>0</v>
      </c>
      <c r="AJ244" s="9">
        <f t="shared" si="251"/>
        <v>0</v>
      </c>
      <c r="AK244" s="9">
        <f t="shared" si="251"/>
        <v>0</v>
      </c>
      <c r="AL244" s="9">
        <f>COUNTIF(AD244:AF244, Categories!C$1)</f>
        <v>0</v>
      </c>
      <c r="AM244" s="12" t="str">
        <f>IF(AD244="", "", IF(OR(AND(AD244=AE244, AD244=Categories!C$3), AND(AE244=AF244,AE244=Categories!C$3), AND(AD244=AF244, AD244=Categories!C$3)), Categories!D$3, IF(OR(AND(AD244&lt;&gt;AE244, AND(AD244&lt;&gt;Categories!C$3, AE244&lt;&gt;Categories!C$3)), AND(AE244&lt;&gt;AF244, AND(AF244&lt;&gt;Categories!C$3, AE244&lt;&gt;Categories!C$3)), AND(AD244&lt;&gt;AF244, AND(AD244&lt;&gt;Categories!C$3, AF244&lt;&gt;Categories!C$3))), Categories!D$2, Categories!D$1)))</f>
        <v/>
      </c>
      <c r="AN244" s="19" t="s">
        <v>1364</v>
      </c>
      <c r="AO244" s="6"/>
      <c r="AP244" s="6"/>
      <c r="AQ244" s="6"/>
      <c r="AR244" s="6"/>
    </row>
    <row r="245">
      <c r="A245" s="6" t="s">
        <v>1365</v>
      </c>
      <c r="B245" s="6" t="s">
        <v>1366</v>
      </c>
      <c r="C245" s="6" t="s">
        <v>1367</v>
      </c>
      <c r="D245" s="9"/>
      <c r="E245" s="9"/>
      <c r="F245" s="9"/>
      <c r="G245" s="9"/>
      <c r="H245" s="9"/>
      <c r="I245" s="9"/>
      <c r="J245" s="9"/>
      <c r="K245" s="9"/>
      <c r="L245" s="6" t="s">
        <v>1368</v>
      </c>
      <c r="M245" s="6"/>
      <c r="N245" s="6"/>
      <c r="O245" s="6"/>
      <c r="P245" s="6"/>
      <c r="Q245" s="6"/>
      <c r="R245" s="6"/>
      <c r="S245" s="6"/>
      <c r="T245" s="6"/>
      <c r="U245" s="6" t="s">
        <v>1369</v>
      </c>
      <c r="V245" s="9"/>
      <c r="W245" s="9"/>
      <c r="X245" s="9"/>
      <c r="Y245" s="9"/>
      <c r="Z245" s="9"/>
      <c r="AA245" s="9"/>
      <c r="AB245" s="9"/>
      <c r="AC245" s="9"/>
      <c r="AD245" s="6" t="str">
        <f>IF(J245="", "",IF(J245=Categories!A$1, Categories!C$1, IF(J245=Categories!A$2, Categories!C$2, IF(AND(J245=Categories!A$3, K245=Categories!B$2), Categories!C$1, IF(AND(J245=Categories!A$3, OR(K245=Categories!B$1, K245=Categories!B$3)), Categories!C$2, Categories!C$3)))))</f>
        <v/>
      </c>
      <c r="AE245" s="6" t="str">
        <f>IF(S245="", "", IF(S245=Categories!A$1, Categories!C$1, IF(S245=Categories!A$2, Categories!C$2, IF(AND(S245=Categories!A$3, T245=Categories!B$2), Categories!C$1, IF(AND(S245=Categories!A$3, OR(T245=Categories!B$1, T245=Categories!B$3)), Categories!C$2, Categories!C$3)))))</f>
        <v/>
      </c>
      <c r="AF245" s="10" t="str">
        <f>IF(AB245="", "", IF(AB245=Categories!A$1, Categories!C$1, IF(AB245=Categories!A$2, Categories!C$2, IF(AND(AB245=Categories!A$3, AC245=Categories!B$2), Categories!C$1, IF(AND(AB245=Categories!A$3, OR(AC245=Categories!B$1, AC245=Categories!B$3)), Categories!C$2, Categories!C$3)))))</f>
        <v/>
      </c>
      <c r="AG245" s="9">
        <f t="shared" ref="AG245:AK245" si="252">D245+M245+V245</f>
        <v>0</v>
      </c>
      <c r="AH245" s="9">
        <f t="shared" si="252"/>
        <v>0</v>
      </c>
      <c r="AI245" s="9">
        <f t="shared" si="252"/>
        <v>0</v>
      </c>
      <c r="AJ245" s="9">
        <f t="shared" si="252"/>
        <v>0</v>
      </c>
      <c r="AK245" s="9">
        <f t="shared" si="252"/>
        <v>0</v>
      </c>
      <c r="AL245" s="9">
        <f>COUNTIF(AD245:AF245, Categories!C$1)</f>
        <v>0</v>
      </c>
      <c r="AM245" s="12" t="str">
        <f>IF(AD245="", "", IF(OR(AND(AD245=AE245, AD245=Categories!C$3), AND(AE245=AF245,AE245=Categories!C$3), AND(AD245=AF245, AD245=Categories!C$3)), Categories!D$3, IF(OR(AND(AD245&lt;&gt;AE245, AND(AD245&lt;&gt;Categories!C$3, AE245&lt;&gt;Categories!C$3)), AND(AE245&lt;&gt;AF245, AND(AF245&lt;&gt;Categories!C$3, AE245&lt;&gt;Categories!C$3)), AND(AD245&lt;&gt;AF245, AND(AD245&lt;&gt;Categories!C$3, AF245&lt;&gt;Categories!C$3))), Categories!D$2, Categories!D$1)))</f>
        <v/>
      </c>
      <c r="AN245" s="19" t="s">
        <v>1370</v>
      </c>
      <c r="AO245" s="6"/>
      <c r="AP245" s="6"/>
      <c r="AQ245" s="6"/>
      <c r="AR245" s="6"/>
    </row>
    <row r="246">
      <c r="A246" s="6" t="s">
        <v>1371</v>
      </c>
      <c r="B246" s="6" t="s">
        <v>1372</v>
      </c>
      <c r="C246" s="6" t="s">
        <v>1373</v>
      </c>
      <c r="D246" s="9"/>
      <c r="E246" s="9"/>
      <c r="F246" s="9"/>
      <c r="G246" s="9"/>
      <c r="H246" s="9"/>
      <c r="I246" s="9"/>
      <c r="J246" s="9"/>
      <c r="K246" s="9"/>
      <c r="L246" s="6" t="s">
        <v>1374</v>
      </c>
      <c r="M246" s="6"/>
      <c r="N246" s="6"/>
      <c r="O246" s="6"/>
      <c r="P246" s="6"/>
      <c r="Q246" s="6"/>
      <c r="R246" s="6"/>
      <c r="S246" s="6"/>
      <c r="T246" s="6"/>
      <c r="U246" s="6" t="s">
        <v>1375</v>
      </c>
      <c r="V246" s="9"/>
      <c r="W246" s="9"/>
      <c r="X246" s="9"/>
      <c r="Y246" s="9"/>
      <c r="Z246" s="9"/>
      <c r="AA246" s="9"/>
      <c r="AB246" s="9"/>
      <c r="AC246" s="9"/>
      <c r="AD246" s="6" t="str">
        <f>IF(J246="", "",IF(J246=Categories!A$1, Categories!C$1, IF(J246=Categories!A$2, Categories!C$2, IF(AND(J246=Categories!A$3, K246=Categories!B$2), Categories!C$1, IF(AND(J246=Categories!A$3, OR(K246=Categories!B$1, K246=Categories!B$3)), Categories!C$2, Categories!C$3)))))</f>
        <v/>
      </c>
      <c r="AE246" s="6" t="str">
        <f>IF(S246="", "", IF(S246=Categories!A$1, Categories!C$1, IF(S246=Categories!A$2, Categories!C$2, IF(AND(S246=Categories!A$3, T246=Categories!B$2), Categories!C$1, IF(AND(S246=Categories!A$3, OR(T246=Categories!B$1, T246=Categories!B$3)), Categories!C$2, Categories!C$3)))))</f>
        <v/>
      </c>
      <c r="AF246" s="10" t="str">
        <f>IF(AB246="", "", IF(AB246=Categories!A$1, Categories!C$1, IF(AB246=Categories!A$2, Categories!C$2, IF(AND(AB246=Categories!A$3, AC246=Categories!B$2), Categories!C$1, IF(AND(AB246=Categories!A$3, OR(AC246=Categories!B$1, AC246=Categories!B$3)), Categories!C$2, Categories!C$3)))))</f>
        <v/>
      </c>
      <c r="AG246" s="9">
        <f t="shared" ref="AG246:AK246" si="253">D246+M246+V246</f>
        <v>0</v>
      </c>
      <c r="AH246" s="9">
        <f t="shared" si="253"/>
        <v>0</v>
      </c>
      <c r="AI246" s="9">
        <f t="shared" si="253"/>
        <v>0</v>
      </c>
      <c r="AJ246" s="9">
        <f t="shared" si="253"/>
        <v>0</v>
      </c>
      <c r="AK246" s="9">
        <f t="shared" si="253"/>
        <v>0</v>
      </c>
      <c r="AL246" s="9">
        <f>COUNTIF(AD246:AF246, Categories!C$1)</f>
        <v>0</v>
      </c>
      <c r="AM246" s="12" t="str">
        <f>IF(AD246="", "", IF(OR(AND(AD246=AE246, AD246=Categories!C$3), AND(AE246=AF246,AE246=Categories!C$3), AND(AD246=AF246, AD246=Categories!C$3)), Categories!D$3, IF(OR(AND(AD246&lt;&gt;AE246, AND(AD246&lt;&gt;Categories!C$3, AE246&lt;&gt;Categories!C$3)), AND(AE246&lt;&gt;AF246, AND(AF246&lt;&gt;Categories!C$3, AE246&lt;&gt;Categories!C$3)), AND(AD246&lt;&gt;AF246, AND(AD246&lt;&gt;Categories!C$3, AF246&lt;&gt;Categories!C$3))), Categories!D$2, Categories!D$1)))</f>
        <v/>
      </c>
      <c r="AN246" s="19" t="s">
        <v>1376</v>
      </c>
      <c r="AO246" s="6"/>
      <c r="AP246" s="6"/>
      <c r="AQ246" s="6"/>
      <c r="AR246" s="6"/>
    </row>
    <row r="247">
      <c r="A247" s="6" t="s">
        <v>1377</v>
      </c>
      <c r="B247" s="6" t="s">
        <v>1378</v>
      </c>
      <c r="C247" s="6" t="s">
        <v>1379</v>
      </c>
      <c r="D247" s="9"/>
      <c r="E247" s="9"/>
      <c r="F247" s="9"/>
      <c r="G247" s="9"/>
      <c r="H247" s="9"/>
      <c r="I247" s="9"/>
      <c r="J247" s="9"/>
      <c r="K247" s="9"/>
      <c r="L247" s="6" t="s">
        <v>1380</v>
      </c>
      <c r="M247" s="6"/>
      <c r="N247" s="6"/>
      <c r="O247" s="6"/>
      <c r="P247" s="6"/>
      <c r="Q247" s="6"/>
      <c r="R247" s="6"/>
      <c r="S247" s="6"/>
      <c r="T247" s="6"/>
      <c r="U247" s="6" t="s">
        <v>1381</v>
      </c>
      <c r="V247" s="9"/>
      <c r="W247" s="9"/>
      <c r="X247" s="9"/>
      <c r="Y247" s="9"/>
      <c r="Z247" s="9"/>
      <c r="AA247" s="9"/>
      <c r="AB247" s="9"/>
      <c r="AC247" s="9"/>
      <c r="AD247" s="6" t="str">
        <f>IF(J247="", "",IF(J247=Categories!A$1, Categories!C$1, IF(J247=Categories!A$2, Categories!C$2, IF(AND(J247=Categories!A$3, K247=Categories!B$2), Categories!C$1, IF(AND(J247=Categories!A$3, OR(K247=Categories!B$1, K247=Categories!B$3)), Categories!C$2, Categories!C$3)))))</f>
        <v/>
      </c>
      <c r="AE247" s="6" t="str">
        <f>IF(S247="", "", IF(S247=Categories!A$1, Categories!C$1, IF(S247=Categories!A$2, Categories!C$2, IF(AND(S247=Categories!A$3, T247=Categories!B$2), Categories!C$1, IF(AND(S247=Categories!A$3, OR(T247=Categories!B$1, T247=Categories!B$3)), Categories!C$2, Categories!C$3)))))</f>
        <v/>
      </c>
      <c r="AF247" s="10" t="str">
        <f>IF(AB247="", "", IF(AB247=Categories!A$1, Categories!C$1, IF(AB247=Categories!A$2, Categories!C$2, IF(AND(AB247=Categories!A$3, AC247=Categories!B$2), Categories!C$1, IF(AND(AB247=Categories!A$3, OR(AC247=Categories!B$1, AC247=Categories!B$3)), Categories!C$2, Categories!C$3)))))</f>
        <v/>
      </c>
      <c r="AG247" s="9">
        <f t="shared" ref="AG247:AK247" si="254">D247+M247+V247</f>
        <v>0</v>
      </c>
      <c r="AH247" s="9">
        <f t="shared" si="254"/>
        <v>0</v>
      </c>
      <c r="AI247" s="9">
        <f t="shared" si="254"/>
        <v>0</v>
      </c>
      <c r="AJ247" s="9">
        <f t="shared" si="254"/>
        <v>0</v>
      </c>
      <c r="AK247" s="9">
        <f t="shared" si="254"/>
        <v>0</v>
      </c>
      <c r="AL247" s="9">
        <f>COUNTIF(AD247:AF247, Categories!C$1)</f>
        <v>0</v>
      </c>
      <c r="AM247" s="12" t="str">
        <f>IF(AD247="", "", IF(OR(AND(AD247=AE247, AD247=Categories!C$3), AND(AE247=AF247,AE247=Categories!C$3), AND(AD247=AF247, AD247=Categories!C$3)), Categories!D$3, IF(OR(AND(AD247&lt;&gt;AE247, AND(AD247&lt;&gt;Categories!C$3, AE247&lt;&gt;Categories!C$3)), AND(AE247&lt;&gt;AF247, AND(AF247&lt;&gt;Categories!C$3, AE247&lt;&gt;Categories!C$3)), AND(AD247&lt;&gt;AF247, AND(AD247&lt;&gt;Categories!C$3, AF247&lt;&gt;Categories!C$3))), Categories!D$2, Categories!D$1)))</f>
        <v/>
      </c>
      <c r="AN247" s="23" t="s">
        <v>58</v>
      </c>
      <c r="AO247" s="6"/>
      <c r="AP247" s="6"/>
      <c r="AQ247" s="6"/>
      <c r="AR247" s="6"/>
    </row>
    <row r="248">
      <c r="A248" s="6" t="s">
        <v>1382</v>
      </c>
      <c r="B248" s="6" t="s">
        <v>1383</v>
      </c>
      <c r="C248" s="6" t="s">
        <v>1384</v>
      </c>
      <c r="D248" s="9"/>
      <c r="E248" s="9"/>
      <c r="F248" s="9"/>
      <c r="G248" s="9"/>
      <c r="H248" s="9"/>
      <c r="I248" s="9"/>
      <c r="J248" s="9"/>
      <c r="K248" s="9"/>
      <c r="L248" s="6" t="s">
        <v>1385</v>
      </c>
      <c r="M248" s="6"/>
      <c r="N248" s="6"/>
      <c r="O248" s="6"/>
      <c r="P248" s="6"/>
      <c r="Q248" s="6"/>
      <c r="R248" s="6"/>
      <c r="S248" s="6"/>
      <c r="T248" s="6"/>
      <c r="U248" s="6" t="s">
        <v>1386</v>
      </c>
      <c r="V248" s="9"/>
      <c r="W248" s="9"/>
      <c r="X248" s="9"/>
      <c r="Y248" s="9"/>
      <c r="Z248" s="9"/>
      <c r="AA248" s="9"/>
      <c r="AB248" s="9"/>
      <c r="AC248" s="9"/>
      <c r="AD248" s="6" t="str">
        <f>IF(J248="", "",IF(J248=Categories!A$1, Categories!C$1, IF(J248=Categories!A$2, Categories!C$2, IF(AND(J248=Categories!A$3, K248=Categories!B$2), Categories!C$1, IF(AND(J248=Categories!A$3, OR(K248=Categories!B$1, K248=Categories!B$3)), Categories!C$2, Categories!C$3)))))</f>
        <v/>
      </c>
      <c r="AE248" s="6" t="str">
        <f>IF(S248="", "", IF(S248=Categories!A$1, Categories!C$1, IF(S248=Categories!A$2, Categories!C$2, IF(AND(S248=Categories!A$3, T248=Categories!B$2), Categories!C$1, IF(AND(S248=Categories!A$3, OR(T248=Categories!B$1, T248=Categories!B$3)), Categories!C$2, Categories!C$3)))))</f>
        <v/>
      </c>
      <c r="AF248" s="10" t="str">
        <f>IF(AB248="", "", IF(AB248=Categories!A$1, Categories!C$1, IF(AB248=Categories!A$2, Categories!C$2, IF(AND(AB248=Categories!A$3, AC248=Categories!B$2), Categories!C$1, IF(AND(AB248=Categories!A$3, OR(AC248=Categories!B$1, AC248=Categories!B$3)), Categories!C$2, Categories!C$3)))))</f>
        <v/>
      </c>
      <c r="AG248" s="9">
        <f t="shared" ref="AG248:AK248" si="255">D248+M248+V248</f>
        <v>0</v>
      </c>
      <c r="AH248" s="9">
        <f t="shared" si="255"/>
        <v>0</v>
      </c>
      <c r="AI248" s="9">
        <f t="shared" si="255"/>
        <v>0</v>
      </c>
      <c r="AJ248" s="9">
        <f t="shared" si="255"/>
        <v>0</v>
      </c>
      <c r="AK248" s="9">
        <f t="shared" si="255"/>
        <v>0</v>
      </c>
      <c r="AL248" s="9">
        <f>COUNTIF(AD248:AF248, Categories!C$1)</f>
        <v>0</v>
      </c>
      <c r="AM248" s="12" t="str">
        <f>IF(AD248="", "", IF(OR(AND(AD248=AE248, AD248=Categories!C$3), AND(AE248=AF248,AE248=Categories!C$3), AND(AD248=AF248, AD248=Categories!C$3)), Categories!D$3, IF(OR(AND(AD248&lt;&gt;AE248, AND(AD248&lt;&gt;Categories!C$3, AE248&lt;&gt;Categories!C$3)), AND(AE248&lt;&gt;AF248, AND(AF248&lt;&gt;Categories!C$3, AE248&lt;&gt;Categories!C$3)), AND(AD248&lt;&gt;AF248, AND(AD248&lt;&gt;Categories!C$3, AF248&lt;&gt;Categories!C$3))), Categories!D$2, Categories!D$1)))</f>
        <v/>
      </c>
      <c r="AN248" s="23" t="s">
        <v>58</v>
      </c>
      <c r="AO248" s="6"/>
      <c r="AP248" s="6"/>
      <c r="AQ248" s="6"/>
      <c r="AR248" s="6"/>
    </row>
    <row r="249">
      <c r="A249" s="6" t="s">
        <v>1387</v>
      </c>
      <c r="B249" s="6" t="s">
        <v>1388</v>
      </c>
      <c r="C249" s="6" t="s">
        <v>1389</v>
      </c>
      <c r="D249" s="9"/>
      <c r="E249" s="9"/>
      <c r="F249" s="9"/>
      <c r="G249" s="9"/>
      <c r="H249" s="9"/>
      <c r="I249" s="9"/>
      <c r="J249" s="9"/>
      <c r="K249" s="9"/>
      <c r="L249" s="6" t="s">
        <v>1390</v>
      </c>
      <c r="M249" s="6"/>
      <c r="N249" s="6"/>
      <c r="O249" s="6"/>
      <c r="P249" s="6"/>
      <c r="Q249" s="6"/>
      <c r="R249" s="6"/>
      <c r="S249" s="6"/>
      <c r="T249" s="6"/>
      <c r="U249" s="6" t="s">
        <v>1391</v>
      </c>
      <c r="V249" s="14"/>
      <c r="W249" s="14"/>
      <c r="X249" s="14"/>
      <c r="Y249" s="14"/>
      <c r="Z249" s="14"/>
      <c r="AA249" s="14"/>
      <c r="AB249" s="14"/>
      <c r="AC249" s="14"/>
      <c r="AD249" s="6" t="str">
        <f>IF(J249="", "",IF(J249=Categories!A$1, Categories!C$1, IF(J249=Categories!A$2, Categories!C$2, IF(AND(J249=Categories!A$3, K249=Categories!B$2), Categories!C$1, IF(AND(J249=Categories!A$3, OR(K249=Categories!B$1, K249=Categories!B$3)), Categories!C$2, Categories!C$3)))))</f>
        <v/>
      </c>
      <c r="AE249" s="6" t="str">
        <f>IF(S249="", "", IF(S249=Categories!A$1, Categories!C$1, IF(S249=Categories!A$2, Categories!C$2, IF(AND(S249=Categories!A$3, T249=Categories!B$2), Categories!C$1, IF(AND(S249=Categories!A$3, OR(T249=Categories!B$1, T249=Categories!B$3)), Categories!C$2, Categories!C$3)))))</f>
        <v/>
      </c>
      <c r="AF249" s="10" t="str">
        <f>IF(AB249="", "", IF(AB249=Categories!A$1, Categories!C$1, IF(AB249=Categories!A$2, Categories!C$2, IF(AND(AB249=Categories!A$3, AC249=Categories!B$2), Categories!C$1, IF(AND(AB249=Categories!A$3, OR(AC249=Categories!B$1, AC249=Categories!B$3)), Categories!C$2, Categories!C$3)))))</f>
        <v/>
      </c>
      <c r="AG249" s="9">
        <f t="shared" ref="AG249:AK249" si="256">D249+M249+V249</f>
        <v>0</v>
      </c>
      <c r="AH249" s="9">
        <f t="shared" si="256"/>
        <v>0</v>
      </c>
      <c r="AI249" s="9">
        <f t="shared" si="256"/>
        <v>0</v>
      </c>
      <c r="AJ249" s="9">
        <f t="shared" si="256"/>
        <v>0</v>
      </c>
      <c r="AK249" s="9">
        <f t="shared" si="256"/>
        <v>0</v>
      </c>
      <c r="AL249" s="9">
        <f>COUNTIF(AD249:AF249, Categories!C$1)</f>
        <v>0</v>
      </c>
      <c r="AM249" s="12" t="str">
        <f>IF(AD249="", "", IF(OR(AND(AD249=AE249, AD249=Categories!C$3), AND(AE249=AF249,AE249=Categories!C$3), AND(AD249=AF249, AD249=Categories!C$3)), Categories!D$3, IF(OR(AND(AD249&lt;&gt;AE249, AND(AD249&lt;&gt;Categories!C$3, AE249&lt;&gt;Categories!C$3)), AND(AE249&lt;&gt;AF249, AND(AF249&lt;&gt;Categories!C$3, AE249&lt;&gt;Categories!C$3)), AND(AD249&lt;&gt;AF249, AND(AD249&lt;&gt;Categories!C$3, AF249&lt;&gt;Categories!C$3))), Categories!D$2, Categories!D$1)))</f>
        <v/>
      </c>
      <c r="AN249" s="23" t="s">
        <v>58</v>
      </c>
      <c r="AO249" s="6"/>
      <c r="AP249" s="6"/>
      <c r="AQ249" s="6"/>
      <c r="AR249" s="6"/>
    </row>
    <row r="250">
      <c r="A250" s="6" t="s">
        <v>1392</v>
      </c>
      <c r="B250" s="6" t="s">
        <v>1393</v>
      </c>
      <c r="C250" s="6" t="s">
        <v>1394</v>
      </c>
      <c r="D250" s="9"/>
      <c r="E250" s="9"/>
      <c r="F250" s="9"/>
      <c r="G250" s="9"/>
      <c r="H250" s="9"/>
      <c r="I250" s="9"/>
      <c r="J250" s="9"/>
      <c r="K250" s="9"/>
      <c r="L250" s="6" t="s">
        <v>1395</v>
      </c>
      <c r="M250" s="6"/>
      <c r="N250" s="6"/>
      <c r="O250" s="6"/>
      <c r="P250" s="6"/>
      <c r="Q250" s="6"/>
      <c r="R250" s="6"/>
      <c r="S250" s="6"/>
      <c r="T250" s="6"/>
      <c r="U250" s="6" t="s">
        <v>1396</v>
      </c>
      <c r="V250" s="9"/>
      <c r="W250" s="9"/>
      <c r="X250" s="9"/>
      <c r="Y250" s="9"/>
      <c r="Z250" s="9"/>
      <c r="AA250" s="9"/>
      <c r="AB250" s="9"/>
      <c r="AC250" s="9"/>
      <c r="AD250" s="6" t="str">
        <f>IF(J250="", "",IF(J250=Categories!A$1, Categories!C$1, IF(J250=Categories!A$2, Categories!C$2, IF(AND(J250=Categories!A$3, K250=Categories!B$2), Categories!C$1, IF(AND(J250=Categories!A$3, OR(K250=Categories!B$1, K250=Categories!B$3)), Categories!C$2, Categories!C$3)))))</f>
        <v/>
      </c>
      <c r="AE250" s="6" t="str">
        <f>IF(S250="", "", IF(S250=Categories!A$1, Categories!C$1, IF(S250=Categories!A$2, Categories!C$2, IF(AND(S250=Categories!A$3, T250=Categories!B$2), Categories!C$1, IF(AND(S250=Categories!A$3, OR(T250=Categories!B$1, T250=Categories!B$3)), Categories!C$2, Categories!C$3)))))</f>
        <v/>
      </c>
      <c r="AF250" s="10" t="str">
        <f>IF(AB250="", "", IF(AB250=Categories!A$1, Categories!C$1, IF(AB250=Categories!A$2, Categories!C$2, IF(AND(AB250=Categories!A$3, AC250=Categories!B$2), Categories!C$1, IF(AND(AB250=Categories!A$3, OR(AC250=Categories!B$1, AC250=Categories!B$3)), Categories!C$2, Categories!C$3)))))</f>
        <v/>
      </c>
      <c r="AG250" s="9">
        <f t="shared" ref="AG250:AK250" si="257">D250+M250+V250</f>
        <v>0</v>
      </c>
      <c r="AH250" s="9">
        <f t="shared" si="257"/>
        <v>0</v>
      </c>
      <c r="AI250" s="9">
        <f t="shared" si="257"/>
        <v>0</v>
      </c>
      <c r="AJ250" s="9">
        <f t="shared" si="257"/>
        <v>0</v>
      </c>
      <c r="AK250" s="9">
        <f t="shared" si="257"/>
        <v>0</v>
      </c>
      <c r="AL250" s="9">
        <f>COUNTIF(AD250:AF250, Categories!C$1)</f>
        <v>0</v>
      </c>
      <c r="AM250" s="12" t="str">
        <f>IF(AD250="", "", IF(OR(AND(AD250=AE250, AD250=Categories!C$3), AND(AE250=AF250,AE250=Categories!C$3), AND(AD250=AF250, AD250=Categories!C$3)), Categories!D$3, IF(OR(AND(AD250&lt;&gt;AE250, AND(AD250&lt;&gt;Categories!C$3, AE250&lt;&gt;Categories!C$3)), AND(AE250&lt;&gt;AF250, AND(AF250&lt;&gt;Categories!C$3, AE250&lt;&gt;Categories!C$3)), AND(AD250&lt;&gt;AF250, AND(AD250&lt;&gt;Categories!C$3, AF250&lt;&gt;Categories!C$3))), Categories!D$2, Categories!D$1)))</f>
        <v/>
      </c>
      <c r="AN250" s="19" t="s">
        <v>1397</v>
      </c>
      <c r="AO250" s="6"/>
      <c r="AP250" s="6"/>
      <c r="AQ250" s="6"/>
      <c r="AR250" s="6"/>
    </row>
    <row r="251">
      <c r="A251" s="6" t="s">
        <v>1398</v>
      </c>
      <c r="B251" s="6" t="s">
        <v>1399</v>
      </c>
      <c r="C251" s="6" t="s">
        <v>1400</v>
      </c>
      <c r="D251" s="9"/>
      <c r="E251" s="9"/>
      <c r="F251" s="9"/>
      <c r="G251" s="9"/>
      <c r="H251" s="9"/>
      <c r="I251" s="9"/>
      <c r="J251" s="9"/>
      <c r="K251" s="9"/>
      <c r="L251" s="6" t="s">
        <v>1401</v>
      </c>
      <c r="M251" s="6"/>
      <c r="N251" s="6"/>
      <c r="O251" s="6"/>
      <c r="P251" s="6"/>
      <c r="Q251" s="6"/>
      <c r="R251" s="6"/>
      <c r="S251" s="6"/>
      <c r="T251" s="6"/>
      <c r="U251" s="6" t="s">
        <v>1402</v>
      </c>
      <c r="V251" s="9"/>
      <c r="W251" s="9"/>
      <c r="X251" s="9"/>
      <c r="Y251" s="9"/>
      <c r="Z251" s="9"/>
      <c r="AA251" s="9"/>
      <c r="AB251" s="9"/>
      <c r="AC251" s="9"/>
      <c r="AD251" s="6" t="str">
        <f>IF(J251="", "",IF(J251=Categories!A$1, Categories!C$1, IF(J251=Categories!A$2, Categories!C$2, IF(AND(J251=Categories!A$3, K251=Categories!B$2), Categories!C$1, IF(AND(J251=Categories!A$3, OR(K251=Categories!B$1, K251=Categories!B$3)), Categories!C$2, Categories!C$3)))))</f>
        <v/>
      </c>
      <c r="AE251" s="6" t="str">
        <f>IF(S251="", "", IF(S251=Categories!A$1, Categories!C$1, IF(S251=Categories!A$2, Categories!C$2, IF(AND(S251=Categories!A$3, T251=Categories!B$2), Categories!C$1, IF(AND(S251=Categories!A$3, OR(T251=Categories!B$1, T251=Categories!B$3)), Categories!C$2, Categories!C$3)))))</f>
        <v/>
      </c>
      <c r="AF251" s="10" t="str">
        <f>IF(AB251="", "", IF(AB251=Categories!A$1, Categories!C$1, IF(AB251=Categories!A$2, Categories!C$2, IF(AND(AB251=Categories!A$3, AC251=Categories!B$2), Categories!C$1, IF(AND(AB251=Categories!A$3, OR(AC251=Categories!B$1, AC251=Categories!B$3)), Categories!C$2, Categories!C$3)))))</f>
        <v/>
      </c>
      <c r="AG251" s="9">
        <f t="shared" ref="AG251:AK251" si="258">D251+M251+V251</f>
        <v>0</v>
      </c>
      <c r="AH251" s="9">
        <f t="shared" si="258"/>
        <v>0</v>
      </c>
      <c r="AI251" s="9">
        <f t="shared" si="258"/>
        <v>0</v>
      </c>
      <c r="AJ251" s="9">
        <f t="shared" si="258"/>
        <v>0</v>
      </c>
      <c r="AK251" s="9">
        <f t="shared" si="258"/>
        <v>0</v>
      </c>
      <c r="AL251" s="9">
        <f>COUNTIF(AD251:AF251, Categories!C$1)</f>
        <v>0</v>
      </c>
      <c r="AM251" s="12" t="str">
        <f>IF(AD251="", "", IF(OR(AND(AD251=AE251, AD251=Categories!C$3), AND(AE251=AF251,AE251=Categories!C$3), AND(AD251=AF251, AD251=Categories!C$3)), Categories!D$3, IF(OR(AND(AD251&lt;&gt;AE251, AND(AD251&lt;&gt;Categories!C$3, AE251&lt;&gt;Categories!C$3)), AND(AE251&lt;&gt;AF251, AND(AF251&lt;&gt;Categories!C$3, AE251&lt;&gt;Categories!C$3)), AND(AD251&lt;&gt;AF251, AND(AD251&lt;&gt;Categories!C$3, AF251&lt;&gt;Categories!C$3))), Categories!D$2, Categories!D$1)))</f>
        <v/>
      </c>
      <c r="AN251" s="19" t="s">
        <v>1403</v>
      </c>
      <c r="AO251" s="6"/>
      <c r="AP251" s="6"/>
      <c r="AQ251" s="6"/>
      <c r="AR251" s="6"/>
    </row>
    <row r="252">
      <c r="A252" s="6" t="s">
        <v>1404</v>
      </c>
      <c r="B252" s="6" t="s">
        <v>1405</v>
      </c>
      <c r="C252" s="6" t="s">
        <v>1406</v>
      </c>
      <c r="D252" s="9"/>
      <c r="E252" s="9"/>
      <c r="F252" s="9"/>
      <c r="G252" s="9"/>
      <c r="H252" s="9"/>
      <c r="I252" s="9"/>
      <c r="J252" s="9"/>
      <c r="K252" s="9"/>
      <c r="L252" s="6" t="s">
        <v>1407</v>
      </c>
      <c r="M252" s="6"/>
      <c r="N252" s="6"/>
      <c r="O252" s="6"/>
      <c r="P252" s="6"/>
      <c r="Q252" s="6"/>
      <c r="R252" s="6"/>
      <c r="S252" s="6"/>
      <c r="T252" s="6"/>
      <c r="U252" s="6" t="s">
        <v>1408</v>
      </c>
      <c r="V252" s="9"/>
      <c r="W252" s="9"/>
      <c r="X252" s="9"/>
      <c r="Y252" s="9"/>
      <c r="Z252" s="9"/>
      <c r="AA252" s="9"/>
      <c r="AB252" s="9"/>
      <c r="AC252" s="9"/>
      <c r="AD252" s="6" t="str">
        <f>IF(J252="", "",IF(J252=Categories!A$1, Categories!C$1, IF(J252=Categories!A$2, Categories!C$2, IF(AND(J252=Categories!A$3, K252=Categories!B$2), Categories!C$1, IF(AND(J252=Categories!A$3, OR(K252=Categories!B$1, K252=Categories!B$3)), Categories!C$2, Categories!C$3)))))</f>
        <v/>
      </c>
      <c r="AE252" s="6" t="str">
        <f>IF(S252="", "", IF(S252=Categories!A$1, Categories!C$1, IF(S252=Categories!A$2, Categories!C$2, IF(AND(S252=Categories!A$3, T252=Categories!B$2), Categories!C$1, IF(AND(S252=Categories!A$3, OR(T252=Categories!B$1, T252=Categories!B$3)), Categories!C$2, Categories!C$3)))))</f>
        <v/>
      </c>
      <c r="AF252" s="10" t="str">
        <f>IF(AB252="", "", IF(AB252=Categories!A$1, Categories!C$1, IF(AB252=Categories!A$2, Categories!C$2, IF(AND(AB252=Categories!A$3, AC252=Categories!B$2), Categories!C$1, IF(AND(AB252=Categories!A$3, OR(AC252=Categories!B$1, AC252=Categories!B$3)), Categories!C$2, Categories!C$3)))))</f>
        <v/>
      </c>
      <c r="AG252" s="9">
        <f t="shared" ref="AG252:AK252" si="259">D252+M252+V252</f>
        <v>0</v>
      </c>
      <c r="AH252" s="9">
        <f t="shared" si="259"/>
        <v>0</v>
      </c>
      <c r="AI252" s="9">
        <f t="shared" si="259"/>
        <v>0</v>
      </c>
      <c r="AJ252" s="9">
        <f t="shared" si="259"/>
        <v>0</v>
      </c>
      <c r="AK252" s="9">
        <f t="shared" si="259"/>
        <v>0</v>
      </c>
      <c r="AL252" s="9">
        <f>COUNTIF(AD252:AF252, Categories!C$1)</f>
        <v>0</v>
      </c>
      <c r="AM252" s="12" t="str">
        <f>IF(AD252="", "", IF(OR(AND(AD252=AE252, AD252=Categories!C$3), AND(AE252=AF252,AE252=Categories!C$3), AND(AD252=AF252, AD252=Categories!C$3)), Categories!D$3, IF(OR(AND(AD252&lt;&gt;AE252, AND(AD252&lt;&gt;Categories!C$3, AE252&lt;&gt;Categories!C$3)), AND(AE252&lt;&gt;AF252, AND(AF252&lt;&gt;Categories!C$3, AE252&lt;&gt;Categories!C$3)), AND(AD252&lt;&gt;AF252, AND(AD252&lt;&gt;Categories!C$3, AF252&lt;&gt;Categories!C$3))), Categories!D$2, Categories!D$1)))</f>
        <v/>
      </c>
      <c r="AN252" s="19" t="s">
        <v>1409</v>
      </c>
      <c r="AO252" s="6"/>
      <c r="AP252" s="6"/>
      <c r="AQ252" s="6"/>
      <c r="AR252" s="6"/>
    </row>
    <row r="253">
      <c r="A253" s="6" t="s">
        <v>1410</v>
      </c>
      <c r="B253" s="6" t="s">
        <v>1411</v>
      </c>
      <c r="C253" s="6" t="s">
        <v>1412</v>
      </c>
      <c r="D253" s="9"/>
      <c r="E253" s="9"/>
      <c r="F253" s="9"/>
      <c r="G253" s="9"/>
      <c r="H253" s="9"/>
      <c r="I253" s="9"/>
      <c r="J253" s="9"/>
      <c r="K253" s="9"/>
      <c r="L253" s="6" t="s">
        <v>1413</v>
      </c>
      <c r="M253" s="6"/>
      <c r="N253" s="6"/>
      <c r="O253" s="6"/>
      <c r="P253" s="6"/>
      <c r="Q253" s="6"/>
      <c r="R253" s="6"/>
      <c r="S253" s="6"/>
      <c r="T253" s="6"/>
      <c r="U253" s="6" t="s">
        <v>1414</v>
      </c>
      <c r="V253" s="9"/>
      <c r="W253" s="9"/>
      <c r="X253" s="9"/>
      <c r="Y253" s="9"/>
      <c r="Z253" s="9"/>
      <c r="AA253" s="9"/>
      <c r="AB253" s="9"/>
      <c r="AC253" s="9"/>
      <c r="AD253" s="6" t="str">
        <f>IF(J253="", "",IF(J253=Categories!A$1, Categories!C$1, IF(J253=Categories!A$2, Categories!C$2, IF(AND(J253=Categories!A$3, K253=Categories!B$2), Categories!C$1, IF(AND(J253=Categories!A$3, OR(K253=Categories!B$1, K253=Categories!B$3)), Categories!C$2, Categories!C$3)))))</f>
        <v/>
      </c>
      <c r="AE253" s="6" t="str">
        <f>IF(S253="", "", IF(S253=Categories!A$1, Categories!C$1, IF(S253=Categories!A$2, Categories!C$2, IF(AND(S253=Categories!A$3, T253=Categories!B$2), Categories!C$1, IF(AND(S253=Categories!A$3, OR(T253=Categories!B$1, T253=Categories!B$3)), Categories!C$2, Categories!C$3)))))</f>
        <v/>
      </c>
      <c r="AF253" s="10" t="str">
        <f>IF(AB253="", "", IF(AB253=Categories!A$1, Categories!C$1, IF(AB253=Categories!A$2, Categories!C$2, IF(AND(AB253=Categories!A$3, AC253=Categories!B$2), Categories!C$1, IF(AND(AB253=Categories!A$3, OR(AC253=Categories!B$1, AC253=Categories!B$3)), Categories!C$2, Categories!C$3)))))</f>
        <v/>
      </c>
      <c r="AG253" s="9">
        <f t="shared" ref="AG253:AK253" si="260">D253+M253+V253</f>
        <v>0</v>
      </c>
      <c r="AH253" s="9">
        <f t="shared" si="260"/>
        <v>0</v>
      </c>
      <c r="AI253" s="9">
        <f t="shared" si="260"/>
        <v>0</v>
      </c>
      <c r="AJ253" s="9">
        <f t="shared" si="260"/>
        <v>0</v>
      </c>
      <c r="AK253" s="9">
        <f t="shared" si="260"/>
        <v>0</v>
      </c>
      <c r="AL253" s="9">
        <f>COUNTIF(AD253:AF253, Categories!C$1)</f>
        <v>0</v>
      </c>
      <c r="AM253" s="12" t="str">
        <f>IF(AD253="", "", IF(OR(AND(AD253=AE253, AD253=Categories!C$3), AND(AE253=AF253,AE253=Categories!C$3), AND(AD253=AF253, AD253=Categories!C$3)), Categories!D$3, IF(OR(AND(AD253&lt;&gt;AE253, AND(AD253&lt;&gt;Categories!C$3, AE253&lt;&gt;Categories!C$3)), AND(AE253&lt;&gt;AF253, AND(AF253&lt;&gt;Categories!C$3, AE253&lt;&gt;Categories!C$3)), AND(AD253&lt;&gt;AF253, AND(AD253&lt;&gt;Categories!C$3, AF253&lt;&gt;Categories!C$3))), Categories!D$2, Categories!D$1)))</f>
        <v/>
      </c>
      <c r="AN253" s="19" t="s">
        <v>1415</v>
      </c>
      <c r="AO253" s="6"/>
      <c r="AP253" s="6"/>
      <c r="AQ253" s="6"/>
      <c r="AR253" s="6"/>
    </row>
    <row r="254">
      <c r="A254" s="6" t="s">
        <v>1416</v>
      </c>
      <c r="B254" s="6" t="s">
        <v>1417</v>
      </c>
      <c r="C254" s="6" t="s">
        <v>1418</v>
      </c>
      <c r="D254" s="9"/>
      <c r="E254" s="9"/>
      <c r="F254" s="9"/>
      <c r="G254" s="9"/>
      <c r="H254" s="9"/>
      <c r="I254" s="9"/>
      <c r="J254" s="9"/>
      <c r="K254" s="9"/>
      <c r="L254" s="6" t="s">
        <v>1419</v>
      </c>
      <c r="M254" s="6"/>
      <c r="N254" s="6"/>
      <c r="O254" s="6"/>
      <c r="P254" s="6"/>
      <c r="Q254" s="6"/>
      <c r="R254" s="6"/>
      <c r="S254" s="6"/>
      <c r="T254" s="6"/>
      <c r="U254" s="6" t="s">
        <v>1420</v>
      </c>
      <c r="V254" s="9"/>
      <c r="W254" s="9"/>
      <c r="X254" s="9"/>
      <c r="Y254" s="9"/>
      <c r="Z254" s="9"/>
      <c r="AA254" s="9"/>
      <c r="AB254" s="9"/>
      <c r="AC254" s="9"/>
      <c r="AD254" s="6" t="str">
        <f>IF(J254="", "",IF(J254=Categories!A$1, Categories!C$1, IF(J254=Categories!A$2, Categories!C$2, IF(AND(J254=Categories!A$3, K254=Categories!B$2), Categories!C$1, IF(AND(J254=Categories!A$3, OR(K254=Categories!B$1, K254=Categories!B$3)), Categories!C$2, Categories!C$3)))))</f>
        <v/>
      </c>
      <c r="AE254" s="6" t="str">
        <f>IF(S254="", "", IF(S254=Categories!A$1, Categories!C$1, IF(S254=Categories!A$2, Categories!C$2, IF(AND(S254=Categories!A$3, T254=Categories!B$2), Categories!C$1, IF(AND(S254=Categories!A$3, OR(T254=Categories!B$1, T254=Categories!B$3)), Categories!C$2, Categories!C$3)))))</f>
        <v/>
      </c>
      <c r="AF254" s="10" t="str">
        <f>IF(AB254="", "", IF(AB254=Categories!A$1, Categories!C$1, IF(AB254=Categories!A$2, Categories!C$2, IF(AND(AB254=Categories!A$3, AC254=Categories!B$2), Categories!C$1, IF(AND(AB254=Categories!A$3, OR(AC254=Categories!B$1, AC254=Categories!B$3)), Categories!C$2, Categories!C$3)))))</f>
        <v/>
      </c>
      <c r="AG254" s="9">
        <f t="shared" ref="AG254:AK254" si="261">D254+M254+V254</f>
        <v>0</v>
      </c>
      <c r="AH254" s="9">
        <f t="shared" si="261"/>
        <v>0</v>
      </c>
      <c r="AI254" s="9">
        <f t="shared" si="261"/>
        <v>0</v>
      </c>
      <c r="AJ254" s="9">
        <f t="shared" si="261"/>
        <v>0</v>
      </c>
      <c r="AK254" s="9">
        <f t="shared" si="261"/>
        <v>0</v>
      </c>
      <c r="AL254" s="9">
        <f>COUNTIF(AD254:AF254, Categories!C$1)</f>
        <v>0</v>
      </c>
      <c r="AM254" s="12" t="str">
        <f>IF(AD254="", "", IF(OR(AND(AD254=AE254, AD254=Categories!C$3), AND(AE254=AF254,AE254=Categories!C$3), AND(AD254=AF254, AD254=Categories!C$3)), Categories!D$3, IF(OR(AND(AD254&lt;&gt;AE254, AND(AD254&lt;&gt;Categories!C$3, AE254&lt;&gt;Categories!C$3)), AND(AE254&lt;&gt;AF254, AND(AF254&lt;&gt;Categories!C$3, AE254&lt;&gt;Categories!C$3)), AND(AD254&lt;&gt;AF254, AND(AD254&lt;&gt;Categories!C$3, AF254&lt;&gt;Categories!C$3))), Categories!D$2, Categories!D$1)))</f>
        <v/>
      </c>
      <c r="AN254" s="19" t="s">
        <v>1421</v>
      </c>
      <c r="AO254" s="6"/>
      <c r="AP254" s="6"/>
      <c r="AQ254" s="6"/>
      <c r="AR254" s="6"/>
    </row>
    <row r="255">
      <c r="A255" s="6" t="s">
        <v>1422</v>
      </c>
      <c r="B255" s="6" t="s">
        <v>1423</v>
      </c>
      <c r="C255" s="6" t="s">
        <v>1424</v>
      </c>
      <c r="D255" s="9"/>
      <c r="E255" s="9"/>
      <c r="F255" s="9"/>
      <c r="G255" s="9"/>
      <c r="H255" s="9"/>
      <c r="I255" s="9"/>
      <c r="J255" s="9"/>
      <c r="K255" s="9"/>
      <c r="L255" s="6" t="s">
        <v>1425</v>
      </c>
      <c r="M255" s="6"/>
      <c r="N255" s="6"/>
      <c r="O255" s="6"/>
      <c r="P255" s="6"/>
      <c r="Q255" s="6"/>
      <c r="R255" s="6"/>
      <c r="S255" s="6"/>
      <c r="T255" s="6"/>
      <c r="U255" s="6" t="s">
        <v>1426</v>
      </c>
      <c r="V255" s="9"/>
      <c r="W255" s="9"/>
      <c r="X255" s="9"/>
      <c r="Y255" s="9"/>
      <c r="Z255" s="9"/>
      <c r="AA255" s="9"/>
      <c r="AB255" s="9"/>
      <c r="AC255" s="9"/>
      <c r="AD255" s="6" t="str">
        <f>IF(J255="", "",IF(J255=Categories!A$1, Categories!C$1, IF(J255=Categories!A$2, Categories!C$2, IF(AND(J255=Categories!A$3, K255=Categories!B$2), Categories!C$1, IF(AND(J255=Categories!A$3, OR(K255=Categories!B$1, K255=Categories!B$3)), Categories!C$2, Categories!C$3)))))</f>
        <v/>
      </c>
      <c r="AE255" s="6" t="str">
        <f>IF(S255="", "", IF(S255=Categories!A$1, Categories!C$1, IF(S255=Categories!A$2, Categories!C$2, IF(AND(S255=Categories!A$3, T255=Categories!B$2), Categories!C$1, IF(AND(S255=Categories!A$3, OR(T255=Categories!B$1, T255=Categories!B$3)), Categories!C$2, Categories!C$3)))))</f>
        <v/>
      </c>
      <c r="AF255" s="10" t="str">
        <f>IF(AB255="", "", IF(AB255=Categories!A$1, Categories!C$1, IF(AB255=Categories!A$2, Categories!C$2, IF(AND(AB255=Categories!A$3, AC255=Categories!B$2), Categories!C$1, IF(AND(AB255=Categories!A$3, OR(AC255=Categories!B$1, AC255=Categories!B$3)), Categories!C$2, Categories!C$3)))))</f>
        <v/>
      </c>
      <c r="AG255" s="9">
        <f t="shared" ref="AG255:AK255" si="262">D255+M255+V255</f>
        <v>0</v>
      </c>
      <c r="AH255" s="9">
        <f t="shared" si="262"/>
        <v>0</v>
      </c>
      <c r="AI255" s="9">
        <f t="shared" si="262"/>
        <v>0</v>
      </c>
      <c r="AJ255" s="9">
        <f t="shared" si="262"/>
        <v>0</v>
      </c>
      <c r="AK255" s="9">
        <f t="shared" si="262"/>
        <v>0</v>
      </c>
      <c r="AL255" s="9">
        <f>COUNTIF(AD255:AF255, Categories!C$1)</f>
        <v>0</v>
      </c>
      <c r="AM255" s="12" t="str">
        <f>IF(AD255="", "", IF(OR(AND(AD255=AE255, AD255=Categories!C$3), AND(AE255=AF255,AE255=Categories!C$3), AND(AD255=AF255, AD255=Categories!C$3)), Categories!D$3, IF(OR(AND(AD255&lt;&gt;AE255, AND(AD255&lt;&gt;Categories!C$3, AE255&lt;&gt;Categories!C$3)), AND(AE255&lt;&gt;AF255, AND(AF255&lt;&gt;Categories!C$3, AE255&lt;&gt;Categories!C$3)), AND(AD255&lt;&gt;AF255, AND(AD255&lt;&gt;Categories!C$3, AF255&lt;&gt;Categories!C$3))), Categories!D$2, Categories!D$1)))</f>
        <v/>
      </c>
      <c r="AN255" s="19" t="s">
        <v>1427</v>
      </c>
      <c r="AO255" s="6"/>
      <c r="AP255" s="6"/>
      <c r="AQ255" s="6"/>
      <c r="AR255" s="6"/>
    </row>
    <row r="256">
      <c r="A256" s="6" t="s">
        <v>1428</v>
      </c>
      <c r="B256" s="6" t="s">
        <v>1429</v>
      </c>
      <c r="C256" s="6" t="s">
        <v>1430</v>
      </c>
      <c r="D256" s="9"/>
      <c r="E256" s="9"/>
      <c r="F256" s="9"/>
      <c r="G256" s="9"/>
      <c r="H256" s="9"/>
      <c r="I256" s="9"/>
      <c r="J256" s="9"/>
      <c r="K256" s="9"/>
      <c r="L256" s="6" t="s">
        <v>1431</v>
      </c>
      <c r="M256" s="6"/>
      <c r="N256" s="6"/>
      <c r="O256" s="6"/>
      <c r="P256" s="6"/>
      <c r="Q256" s="6"/>
      <c r="R256" s="6"/>
      <c r="S256" s="6"/>
      <c r="T256" s="6"/>
      <c r="U256" s="6" t="s">
        <v>1432</v>
      </c>
      <c r="V256" s="9"/>
      <c r="W256" s="9"/>
      <c r="X256" s="9"/>
      <c r="Y256" s="9"/>
      <c r="Z256" s="9"/>
      <c r="AA256" s="9"/>
      <c r="AB256" s="9"/>
      <c r="AC256" s="9"/>
      <c r="AD256" s="6" t="str">
        <f>IF(J256="", "",IF(J256=Categories!A$1, Categories!C$1, IF(J256=Categories!A$2, Categories!C$2, IF(AND(J256=Categories!A$3, K256=Categories!B$2), Categories!C$1, IF(AND(J256=Categories!A$3, OR(K256=Categories!B$1, K256=Categories!B$3)), Categories!C$2, Categories!C$3)))))</f>
        <v/>
      </c>
      <c r="AE256" s="6" t="str">
        <f>IF(S256="", "", IF(S256=Categories!A$1, Categories!C$1, IF(S256=Categories!A$2, Categories!C$2, IF(AND(S256=Categories!A$3, T256=Categories!B$2), Categories!C$1, IF(AND(S256=Categories!A$3, OR(T256=Categories!B$1, T256=Categories!B$3)), Categories!C$2, Categories!C$3)))))</f>
        <v/>
      </c>
      <c r="AF256" s="10" t="str">
        <f>IF(AB256="", "", IF(AB256=Categories!A$1, Categories!C$1, IF(AB256=Categories!A$2, Categories!C$2, IF(AND(AB256=Categories!A$3, AC256=Categories!B$2), Categories!C$1, IF(AND(AB256=Categories!A$3, OR(AC256=Categories!B$1, AC256=Categories!B$3)), Categories!C$2, Categories!C$3)))))</f>
        <v/>
      </c>
      <c r="AG256" s="9">
        <f t="shared" ref="AG256:AK256" si="263">D256+M256+V256</f>
        <v>0</v>
      </c>
      <c r="AH256" s="9">
        <f t="shared" si="263"/>
        <v>0</v>
      </c>
      <c r="AI256" s="9">
        <f t="shared" si="263"/>
        <v>0</v>
      </c>
      <c r="AJ256" s="9">
        <f t="shared" si="263"/>
        <v>0</v>
      </c>
      <c r="AK256" s="9">
        <f t="shared" si="263"/>
        <v>0</v>
      </c>
      <c r="AL256" s="9">
        <f>COUNTIF(AD256:AF256, Categories!C$1)</f>
        <v>0</v>
      </c>
      <c r="AM256" s="12" t="str">
        <f>IF(AD256="", "", IF(OR(AND(AD256=AE256, AD256=Categories!C$3), AND(AE256=AF256,AE256=Categories!C$3), AND(AD256=AF256, AD256=Categories!C$3)), Categories!D$3, IF(OR(AND(AD256&lt;&gt;AE256, AND(AD256&lt;&gt;Categories!C$3, AE256&lt;&gt;Categories!C$3)), AND(AE256&lt;&gt;AF256, AND(AF256&lt;&gt;Categories!C$3, AE256&lt;&gt;Categories!C$3)), AND(AD256&lt;&gt;AF256, AND(AD256&lt;&gt;Categories!C$3, AF256&lt;&gt;Categories!C$3))), Categories!D$2, Categories!D$1)))</f>
        <v/>
      </c>
      <c r="AN256" s="19" t="s">
        <v>1433</v>
      </c>
      <c r="AO256" s="6"/>
      <c r="AP256" s="6"/>
      <c r="AQ256" s="6"/>
      <c r="AR256" s="6"/>
    </row>
    <row r="257">
      <c r="A257" s="6" t="s">
        <v>1434</v>
      </c>
      <c r="B257" s="6" t="s">
        <v>1435</v>
      </c>
      <c r="C257" s="6" t="s">
        <v>1436</v>
      </c>
      <c r="D257" s="9"/>
      <c r="E257" s="9"/>
      <c r="F257" s="9"/>
      <c r="G257" s="9"/>
      <c r="H257" s="9"/>
      <c r="I257" s="9"/>
      <c r="J257" s="9"/>
      <c r="K257" s="9"/>
      <c r="L257" s="6" t="s">
        <v>1437</v>
      </c>
      <c r="M257" s="6"/>
      <c r="N257" s="6"/>
      <c r="O257" s="6"/>
      <c r="P257" s="6"/>
      <c r="Q257" s="6"/>
      <c r="R257" s="6"/>
      <c r="S257" s="6"/>
      <c r="T257" s="6"/>
      <c r="U257" s="6" t="s">
        <v>1438</v>
      </c>
      <c r="V257" s="9"/>
      <c r="W257" s="9"/>
      <c r="X257" s="9"/>
      <c r="Y257" s="9"/>
      <c r="Z257" s="9"/>
      <c r="AA257" s="9"/>
      <c r="AB257" s="9"/>
      <c r="AC257" s="9"/>
      <c r="AD257" s="6" t="str">
        <f>IF(J257="", "",IF(J257=Categories!A$1, Categories!C$1, IF(J257=Categories!A$2, Categories!C$2, IF(AND(J257=Categories!A$3, K257=Categories!B$2), Categories!C$1, IF(AND(J257=Categories!A$3, OR(K257=Categories!B$1, K257=Categories!B$3)), Categories!C$2, Categories!C$3)))))</f>
        <v/>
      </c>
      <c r="AE257" s="6" t="str">
        <f>IF(S257="", "", IF(S257=Categories!A$1, Categories!C$1, IF(S257=Categories!A$2, Categories!C$2, IF(AND(S257=Categories!A$3, T257=Categories!B$2), Categories!C$1, IF(AND(S257=Categories!A$3, OR(T257=Categories!B$1, T257=Categories!B$3)), Categories!C$2, Categories!C$3)))))</f>
        <v/>
      </c>
      <c r="AF257" s="10" t="str">
        <f>IF(AB257="", "", IF(AB257=Categories!A$1, Categories!C$1, IF(AB257=Categories!A$2, Categories!C$2, IF(AND(AB257=Categories!A$3, AC257=Categories!B$2), Categories!C$1, IF(AND(AB257=Categories!A$3, OR(AC257=Categories!B$1, AC257=Categories!B$3)), Categories!C$2, Categories!C$3)))))</f>
        <v/>
      </c>
      <c r="AG257" s="9">
        <f t="shared" ref="AG257:AK257" si="264">D257+M257+V257</f>
        <v>0</v>
      </c>
      <c r="AH257" s="9">
        <f t="shared" si="264"/>
        <v>0</v>
      </c>
      <c r="AI257" s="9">
        <f t="shared" si="264"/>
        <v>0</v>
      </c>
      <c r="AJ257" s="9">
        <f t="shared" si="264"/>
        <v>0</v>
      </c>
      <c r="AK257" s="9">
        <f t="shared" si="264"/>
        <v>0</v>
      </c>
      <c r="AL257" s="9">
        <f>COUNTIF(AD257:AF257, Categories!C$1)</f>
        <v>0</v>
      </c>
      <c r="AM257" s="12" t="str">
        <f>IF(AD257="", "", IF(OR(AND(AD257=AE257, AD257=Categories!C$3), AND(AE257=AF257,AE257=Categories!C$3), AND(AD257=AF257, AD257=Categories!C$3)), Categories!D$3, IF(OR(AND(AD257&lt;&gt;AE257, AND(AD257&lt;&gt;Categories!C$3, AE257&lt;&gt;Categories!C$3)), AND(AE257&lt;&gt;AF257, AND(AF257&lt;&gt;Categories!C$3, AE257&lt;&gt;Categories!C$3)), AND(AD257&lt;&gt;AF257, AND(AD257&lt;&gt;Categories!C$3, AF257&lt;&gt;Categories!C$3))), Categories!D$2, Categories!D$1)))</f>
        <v/>
      </c>
      <c r="AN257" s="23" t="s">
        <v>58</v>
      </c>
      <c r="AO257" s="6"/>
      <c r="AP257" s="6"/>
      <c r="AQ257" s="6"/>
      <c r="AR257" s="6"/>
    </row>
    <row r="258">
      <c r="A258" s="6" t="s">
        <v>1439</v>
      </c>
      <c r="B258" s="6" t="s">
        <v>1440</v>
      </c>
      <c r="C258" s="6" t="s">
        <v>1441</v>
      </c>
      <c r="D258" s="9"/>
      <c r="E258" s="9"/>
      <c r="F258" s="9"/>
      <c r="G258" s="9"/>
      <c r="H258" s="9"/>
      <c r="I258" s="9"/>
      <c r="J258" s="9"/>
      <c r="K258" s="9"/>
      <c r="L258" s="6" t="s">
        <v>1442</v>
      </c>
      <c r="M258" s="6"/>
      <c r="N258" s="6"/>
      <c r="O258" s="6"/>
      <c r="P258" s="6"/>
      <c r="Q258" s="6"/>
      <c r="R258" s="6"/>
      <c r="S258" s="6"/>
      <c r="T258" s="6"/>
      <c r="U258" s="6" t="s">
        <v>112</v>
      </c>
      <c r="V258" s="9"/>
      <c r="W258" s="9"/>
      <c r="X258" s="9"/>
      <c r="Y258" s="9"/>
      <c r="Z258" s="9"/>
      <c r="AA258" s="9"/>
      <c r="AB258" s="9"/>
      <c r="AC258" s="9"/>
      <c r="AD258" s="6" t="str">
        <f>IF(J258="", "",IF(J258=Categories!A$1, Categories!C$1, IF(J258=Categories!A$2, Categories!C$2, IF(AND(J258=Categories!A$3, K258=Categories!B$2), Categories!C$1, IF(AND(J258=Categories!A$3, OR(K258=Categories!B$1, K258=Categories!B$3)), Categories!C$2, Categories!C$3)))))</f>
        <v/>
      </c>
      <c r="AE258" s="6" t="str">
        <f>IF(S258="", "", IF(S258=Categories!A$1, Categories!C$1, IF(S258=Categories!A$2, Categories!C$2, IF(AND(S258=Categories!A$3, T258=Categories!B$2), Categories!C$1, IF(AND(S258=Categories!A$3, OR(T258=Categories!B$1, T258=Categories!B$3)), Categories!C$2, Categories!C$3)))))</f>
        <v/>
      </c>
      <c r="AF258" s="10" t="str">
        <f>IF(AB258="", "", IF(AB258=Categories!A$1, Categories!C$1, IF(AB258=Categories!A$2, Categories!C$2, IF(AND(AB258=Categories!A$3, AC258=Categories!B$2), Categories!C$1, IF(AND(AB258=Categories!A$3, OR(AC258=Categories!B$1, AC258=Categories!B$3)), Categories!C$2, Categories!C$3)))))</f>
        <v/>
      </c>
      <c r="AG258" s="9">
        <f t="shared" ref="AG258:AK258" si="265">D258+M258+V258</f>
        <v>0</v>
      </c>
      <c r="AH258" s="9">
        <f t="shared" si="265"/>
        <v>0</v>
      </c>
      <c r="AI258" s="9">
        <f t="shared" si="265"/>
        <v>0</v>
      </c>
      <c r="AJ258" s="9">
        <f t="shared" si="265"/>
        <v>0</v>
      </c>
      <c r="AK258" s="9">
        <f t="shared" si="265"/>
        <v>0</v>
      </c>
      <c r="AL258" s="9">
        <f>COUNTIF(AD258:AF258, Categories!C$1)</f>
        <v>0</v>
      </c>
      <c r="AM258" s="12" t="str">
        <f>IF(AD258="", "", IF(OR(AND(AD258=AE258, AD258=Categories!C$3), AND(AE258=AF258,AE258=Categories!C$3), AND(AD258=AF258, AD258=Categories!C$3)), Categories!D$3, IF(OR(AND(AD258&lt;&gt;AE258, AND(AD258&lt;&gt;Categories!C$3, AE258&lt;&gt;Categories!C$3)), AND(AE258&lt;&gt;AF258, AND(AF258&lt;&gt;Categories!C$3, AE258&lt;&gt;Categories!C$3)), AND(AD258&lt;&gt;AF258, AND(AD258&lt;&gt;Categories!C$3, AF258&lt;&gt;Categories!C$3))), Categories!D$2, Categories!D$1)))</f>
        <v/>
      </c>
      <c r="AN258" s="19" t="s">
        <v>1443</v>
      </c>
      <c r="AO258" s="6"/>
      <c r="AP258" s="6"/>
      <c r="AQ258" s="6"/>
      <c r="AR258" s="6"/>
    </row>
    <row r="259">
      <c r="A259" s="6" t="s">
        <v>1444</v>
      </c>
      <c r="B259" s="6" t="s">
        <v>1445</v>
      </c>
      <c r="C259" s="6" t="s">
        <v>1446</v>
      </c>
      <c r="D259" s="9"/>
      <c r="E259" s="9"/>
      <c r="F259" s="9"/>
      <c r="G259" s="9"/>
      <c r="H259" s="9"/>
      <c r="I259" s="9"/>
      <c r="J259" s="9"/>
      <c r="K259" s="9"/>
      <c r="L259" s="6" t="s">
        <v>1447</v>
      </c>
      <c r="M259" s="6"/>
      <c r="N259" s="6"/>
      <c r="O259" s="6"/>
      <c r="P259" s="6"/>
      <c r="Q259" s="6"/>
      <c r="R259" s="6"/>
      <c r="S259" s="6"/>
      <c r="T259" s="6"/>
      <c r="U259" s="6" t="s">
        <v>1448</v>
      </c>
      <c r="V259" s="9"/>
      <c r="W259" s="9"/>
      <c r="X259" s="9"/>
      <c r="Y259" s="9"/>
      <c r="Z259" s="9"/>
      <c r="AA259" s="9"/>
      <c r="AB259" s="9"/>
      <c r="AC259" s="9"/>
      <c r="AD259" s="6" t="str">
        <f>IF(J259="", "",IF(J259=Categories!A$1, Categories!C$1, IF(J259=Categories!A$2, Categories!C$2, IF(AND(J259=Categories!A$3, K259=Categories!B$2), Categories!C$1, IF(AND(J259=Categories!A$3, OR(K259=Categories!B$1, K259=Categories!B$3)), Categories!C$2, Categories!C$3)))))</f>
        <v/>
      </c>
      <c r="AE259" s="6" t="str">
        <f>IF(S259="", "", IF(S259=Categories!A$1, Categories!C$1, IF(S259=Categories!A$2, Categories!C$2, IF(AND(S259=Categories!A$3, T259=Categories!B$2), Categories!C$1, IF(AND(S259=Categories!A$3, OR(T259=Categories!B$1, T259=Categories!B$3)), Categories!C$2, Categories!C$3)))))</f>
        <v/>
      </c>
      <c r="AF259" s="10" t="str">
        <f>IF(AB259="", "", IF(AB259=Categories!A$1, Categories!C$1, IF(AB259=Categories!A$2, Categories!C$2, IF(AND(AB259=Categories!A$3, AC259=Categories!B$2), Categories!C$1, IF(AND(AB259=Categories!A$3, OR(AC259=Categories!B$1, AC259=Categories!B$3)), Categories!C$2, Categories!C$3)))))</f>
        <v/>
      </c>
      <c r="AG259" s="9">
        <f t="shared" ref="AG259:AK259" si="266">D259+M259+V259</f>
        <v>0</v>
      </c>
      <c r="AH259" s="9">
        <f t="shared" si="266"/>
        <v>0</v>
      </c>
      <c r="AI259" s="9">
        <f t="shared" si="266"/>
        <v>0</v>
      </c>
      <c r="AJ259" s="9">
        <f t="shared" si="266"/>
        <v>0</v>
      </c>
      <c r="AK259" s="9">
        <f t="shared" si="266"/>
        <v>0</v>
      </c>
      <c r="AL259" s="9">
        <f>COUNTIF(AD259:AF259, Categories!C$1)</f>
        <v>0</v>
      </c>
      <c r="AM259" s="12" t="str">
        <f>IF(AD259="", "", IF(OR(AND(AD259=AE259, AD259=Categories!C$3), AND(AE259=AF259,AE259=Categories!C$3), AND(AD259=AF259, AD259=Categories!C$3)), Categories!D$3, IF(OR(AND(AD259&lt;&gt;AE259, AND(AD259&lt;&gt;Categories!C$3, AE259&lt;&gt;Categories!C$3)), AND(AE259&lt;&gt;AF259, AND(AF259&lt;&gt;Categories!C$3, AE259&lt;&gt;Categories!C$3)), AND(AD259&lt;&gt;AF259, AND(AD259&lt;&gt;Categories!C$3, AF259&lt;&gt;Categories!C$3))), Categories!D$2, Categories!D$1)))</f>
        <v/>
      </c>
      <c r="AN259" s="19" t="s">
        <v>1449</v>
      </c>
      <c r="AO259" s="6"/>
      <c r="AP259" s="6"/>
      <c r="AQ259" s="6"/>
      <c r="AR259" s="6"/>
    </row>
    <row r="260">
      <c r="A260" s="6" t="s">
        <v>1450</v>
      </c>
      <c r="B260" s="6" t="s">
        <v>1451</v>
      </c>
      <c r="C260" s="6" t="s">
        <v>1452</v>
      </c>
      <c r="D260" s="9"/>
      <c r="E260" s="9"/>
      <c r="F260" s="9"/>
      <c r="G260" s="9"/>
      <c r="H260" s="9"/>
      <c r="I260" s="9"/>
      <c r="J260" s="9"/>
      <c r="K260" s="9"/>
      <c r="L260" s="6" t="s">
        <v>1453</v>
      </c>
      <c r="M260" s="6"/>
      <c r="N260" s="6"/>
      <c r="O260" s="6"/>
      <c r="P260" s="6"/>
      <c r="Q260" s="6"/>
      <c r="R260" s="6"/>
      <c r="S260" s="6"/>
      <c r="T260" s="6"/>
      <c r="U260" s="6" t="s">
        <v>1454</v>
      </c>
      <c r="V260" s="9"/>
      <c r="W260" s="9"/>
      <c r="X260" s="9"/>
      <c r="Y260" s="9"/>
      <c r="Z260" s="9"/>
      <c r="AA260" s="9"/>
      <c r="AB260" s="9"/>
      <c r="AC260" s="9"/>
      <c r="AD260" s="6" t="str">
        <f>IF(J260="", "",IF(J260=Categories!A$1, Categories!C$1, IF(J260=Categories!A$2, Categories!C$2, IF(AND(J260=Categories!A$3, K260=Categories!B$2), Categories!C$1, IF(AND(J260=Categories!A$3, OR(K260=Categories!B$1, K260=Categories!B$3)), Categories!C$2, Categories!C$3)))))</f>
        <v/>
      </c>
      <c r="AE260" s="6" t="str">
        <f>IF(S260="", "", IF(S260=Categories!A$1, Categories!C$1, IF(S260=Categories!A$2, Categories!C$2, IF(AND(S260=Categories!A$3, T260=Categories!B$2), Categories!C$1, IF(AND(S260=Categories!A$3, OR(T260=Categories!B$1, T260=Categories!B$3)), Categories!C$2, Categories!C$3)))))</f>
        <v/>
      </c>
      <c r="AF260" s="10" t="str">
        <f>IF(AB260="", "", IF(AB260=Categories!A$1, Categories!C$1, IF(AB260=Categories!A$2, Categories!C$2, IF(AND(AB260=Categories!A$3, AC260=Categories!B$2), Categories!C$1, IF(AND(AB260=Categories!A$3, OR(AC260=Categories!B$1, AC260=Categories!B$3)), Categories!C$2, Categories!C$3)))))</f>
        <v/>
      </c>
      <c r="AG260" s="9">
        <f t="shared" ref="AG260:AK260" si="267">D260+M260+V260</f>
        <v>0</v>
      </c>
      <c r="AH260" s="9">
        <f t="shared" si="267"/>
        <v>0</v>
      </c>
      <c r="AI260" s="9">
        <f t="shared" si="267"/>
        <v>0</v>
      </c>
      <c r="AJ260" s="9">
        <f t="shared" si="267"/>
        <v>0</v>
      </c>
      <c r="AK260" s="9">
        <f t="shared" si="267"/>
        <v>0</v>
      </c>
      <c r="AL260" s="9">
        <f>COUNTIF(AD260:AF260, Categories!C$1)</f>
        <v>0</v>
      </c>
      <c r="AM260" s="12" t="str">
        <f>IF(AD260="", "", IF(OR(AND(AD260=AE260, AD260=Categories!C$3), AND(AE260=AF260,AE260=Categories!C$3), AND(AD260=AF260, AD260=Categories!C$3)), Categories!D$3, IF(OR(AND(AD260&lt;&gt;AE260, AND(AD260&lt;&gt;Categories!C$3, AE260&lt;&gt;Categories!C$3)), AND(AE260&lt;&gt;AF260, AND(AF260&lt;&gt;Categories!C$3, AE260&lt;&gt;Categories!C$3)), AND(AD260&lt;&gt;AF260, AND(AD260&lt;&gt;Categories!C$3, AF260&lt;&gt;Categories!C$3))), Categories!D$2, Categories!D$1)))</f>
        <v/>
      </c>
      <c r="AN260" s="19" t="s">
        <v>1455</v>
      </c>
      <c r="AO260" s="6"/>
      <c r="AP260" s="6"/>
      <c r="AQ260" s="6"/>
      <c r="AR260" s="6"/>
    </row>
    <row r="261">
      <c r="A261" s="6" t="s">
        <v>1456</v>
      </c>
      <c r="B261" s="6" t="s">
        <v>1457</v>
      </c>
      <c r="C261" s="6" t="s">
        <v>1458</v>
      </c>
      <c r="D261" s="9"/>
      <c r="E261" s="9"/>
      <c r="F261" s="9"/>
      <c r="G261" s="9"/>
      <c r="H261" s="9"/>
      <c r="I261" s="9"/>
      <c r="J261" s="9"/>
      <c r="K261" s="9"/>
      <c r="L261" s="6" t="s">
        <v>1459</v>
      </c>
      <c r="M261" s="6"/>
      <c r="N261" s="6"/>
      <c r="O261" s="6"/>
      <c r="P261" s="6"/>
      <c r="Q261" s="6"/>
      <c r="R261" s="6"/>
      <c r="S261" s="6"/>
      <c r="T261" s="6"/>
      <c r="U261" s="6" t="s">
        <v>1460</v>
      </c>
      <c r="V261" s="9"/>
      <c r="W261" s="9"/>
      <c r="X261" s="9"/>
      <c r="Y261" s="9"/>
      <c r="Z261" s="9"/>
      <c r="AA261" s="9"/>
      <c r="AB261" s="9"/>
      <c r="AC261" s="9"/>
      <c r="AD261" s="6" t="str">
        <f>IF(J261="", "",IF(J261=Categories!A$1, Categories!C$1, IF(J261=Categories!A$2, Categories!C$2, IF(AND(J261=Categories!A$3, K261=Categories!B$2), Categories!C$1, IF(AND(J261=Categories!A$3, OR(K261=Categories!B$1, K261=Categories!B$3)), Categories!C$2, Categories!C$3)))))</f>
        <v/>
      </c>
      <c r="AE261" s="6" t="str">
        <f>IF(S261="", "", IF(S261=Categories!A$1, Categories!C$1, IF(S261=Categories!A$2, Categories!C$2, IF(AND(S261=Categories!A$3, T261=Categories!B$2), Categories!C$1, IF(AND(S261=Categories!A$3, OR(T261=Categories!B$1, T261=Categories!B$3)), Categories!C$2, Categories!C$3)))))</f>
        <v/>
      </c>
      <c r="AF261" s="10" t="str">
        <f>IF(AB261="", "", IF(AB261=Categories!A$1, Categories!C$1, IF(AB261=Categories!A$2, Categories!C$2, IF(AND(AB261=Categories!A$3, AC261=Categories!B$2), Categories!C$1, IF(AND(AB261=Categories!A$3, OR(AC261=Categories!B$1, AC261=Categories!B$3)), Categories!C$2, Categories!C$3)))))</f>
        <v/>
      </c>
      <c r="AG261" s="9">
        <f t="shared" ref="AG261:AK261" si="268">D261+M261+V261</f>
        <v>0</v>
      </c>
      <c r="AH261" s="9">
        <f t="shared" si="268"/>
        <v>0</v>
      </c>
      <c r="AI261" s="9">
        <f t="shared" si="268"/>
        <v>0</v>
      </c>
      <c r="AJ261" s="9">
        <f t="shared" si="268"/>
        <v>0</v>
      </c>
      <c r="AK261" s="9">
        <f t="shared" si="268"/>
        <v>0</v>
      </c>
      <c r="AL261" s="9">
        <f>COUNTIF(AD261:AF261, Categories!C$1)</f>
        <v>0</v>
      </c>
      <c r="AM261" s="12" t="str">
        <f>IF(AD261="", "", IF(OR(AND(AD261=AE261, AD261=Categories!C$3), AND(AE261=AF261,AE261=Categories!C$3), AND(AD261=AF261, AD261=Categories!C$3)), Categories!D$3, IF(OR(AND(AD261&lt;&gt;AE261, AND(AD261&lt;&gt;Categories!C$3, AE261&lt;&gt;Categories!C$3)), AND(AE261&lt;&gt;AF261, AND(AF261&lt;&gt;Categories!C$3, AE261&lt;&gt;Categories!C$3)), AND(AD261&lt;&gt;AF261, AND(AD261&lt;&gt;Categories!C$3, AF261&lt;&gt;Categories!C$3))), Categories!D$2, Categories!D$1)))</f>
        <v/>
      </c>
      <c r="AN261" s="19" t="s">
        <v>1461</v>
      </c>
      <c r="AO261" s="6"/>
      <c r="AP261" s="6"/>
      <c r="AQ261" s="6"/>
      <c r="AR261" s="6"/>
    </row>
    <row r="262">
      <c r="A262" s="6" t="s">
        <v>1462</v>
      </c>
      <c r="B262" s="6" t="s">
        <v>1463</v>
      </c>
      <c r="C262" s="6" t="s">
        <v>1464</v>
      </c>
      <c r="D262" s="9"/>
      <c r="E262" s="9"/>
      <c r="F262" s="9"/>
      <c r="G262" s="9"/>
      <c r="H262" s="9"/>
      <c r="I262" s="9"/>
      <c r="J262" s="9"/>
      <c r="K262" s="9"/>
      <c r="L262" s="6" t="s">
        <v>1465</v>
      </c>
      <c r="M262" s="6"/>
      <c r="N262" s="6"/>
      <c r="O262" s="6"/>
      <c r="P262" s="6"/>
      <c r="Q262" s="6"/>
      <c r="R262" s="6"/>
      <c r="S262" s="6"/>
      <c r="T262" s="6"/>
      <c r="U262" s="6" t="s">
        <v>1321</v>
      </c>
      <c r="V262" s="9"/>
      <c r="W262" s="9"/>
      <c r="X262" s="9"/>
      <c r="Y262" s="9"/>
      <c r="Z262" s="9"/>
      <c r="AA262" s="9"/>
      <c r="AB262" s="9"/>
      <c r="AC262" s="9"/>
      <c r="AD262" s="6" t="str">
        <f>IF(J262="", "",IF(J262=Categories!A$1, Categories!C$1, IF(J262=Categories!A$2, Categories!C$2, IF(AND(J262=Categories!A$3, K262=Categories!B$2), Categories!C$1, IF(AND(J262=Categories!A$3, OR(K262=Categories!B$1, K262=Categories!B$3)), Categories!C$2, Categories!C$3)))))</f>
        <v/>
      </c>
      <c r="AE262" s="6" t="str">
        <f>IF(S262="", "", IF(S262=Categories!A$1, Categories!C$1, IF(S262=Categories!A$2, Categories!C$2, IF(AND(S262=Categories!A$3, T262=Categories!B$2), Categories!C$1, IF(AND(S262=Categories!A$3, OR(T262=Categories!B$1, T262=Categories!B$3)), Categories!C$2, Categories!C$3)))))</f>
        <v/>
      </c>
      <c r="AF262" s="10" t="str">
        <f>IF(AB262="", "", IF(AB262=Categories!A$1, Categories!C$1, IF(AB262=Categories!A$2, Categories!C$2, IF(AND(AB262=Categories!A$3, AC262=Categories!B$2), Categories!C$1, IF(AND(AB262=Categories!A$3, OR(AC262=Categories!B$1, AC262=Categories!B$3)), Categories!C$2, Categories!C$3)))))</f>
        <v/>
      </c>
      <c r="AG262" s="9">
        <f t="shared" ref="AG262:AK262" si="269">D262+M262+V262</f>
        <v>0</v>
      </c>
      <c r="AH262" s="9">
        <f t="shared" si="269"/>
        <v>0</v>
      </c>
      <c r="AI262" s="9">
        <f t="shared" si="269"/>
        <v>0</v>
      </c>
      <c r="AJ262" s="9">
        <f t="shared" si="269"/>
        <v>0</v>
      </c>
      <c r="AK262" s="9">
        <f t="shared" si="269"/>
        <v>0</v>
      </c>
      <c r="AL262" s="9">
        <f>COUNTIF(AD262:AF262, Categories!C$1)</f>
        <v>0</v>
      </c>
      <c r="AM262" s="12" t="str">
        <f>IF(AD262="", "", IF(OR(AND(AD262=AE262, AD262=Categories!C$3), AND(AE262=AF262,AE262=Categories!C$3), AND(AD262=AF262, AD262=Categories!C$3)), Categories!D$3, IF(OR(AND(AD262&lt;&gt;AE262, AND(AD262&lt;&gt;Categories!C$3, AE262&lt;&gt;Categories!C$3)), AND(AE262&lt;&gt;AF262, AND(AF262&lt;&gt;Categories!C$3, AE262&lt;&gt;Categories!C$3)), AND(AD262&lt;&gt;AF262, AND(AD262&lt;&gt;Categories!C$3, AF262&lt;&gt;Categories!C$3))), Categories!D$2, Categories!D$1)))</f>
        <v/>
      </c>
      <c r="AN262" s="19" t="s">
        <v>1466</v>
      </c>
      <c r="AO262" s="6"/>
      <c r="AP262" s="6"/>
      <c r="AQ262" s="6"/>
      <c r="AR262" s="6"/>
    </row>
    <row r="263">
      <c r="A263" s="6" t="s">
        <v>1467</v>
      </c>
      <c r="B263" s="6" t="s">
        <v>1468</v>
      </c>
      <c r="C263" s="6" t="s">
        <v>1469</v>
      </c>
      <c r="D263" s="9"/>
      <c r="E263" s="9"/>
      <c r="F263" s="9"/>
      <c r="G263" s="9"/>
      <c r="H263" s="9"/>
      <c r="I263" s="9"/>
      <c r="J263" s="9"/>
      <c r="K263" s="9"/>
      <c r="L263" s="6" t="s">
        <v>1470</v>
      </c>
      <c r="M263" s="6"/>
      <c r="N263" s="6"/>
      <c r="O263" s="6"/>
      <c r="P263" s="6"/>
      <c r="Q263" s="6"/>
      <c r="R263" s="6"/>
      <c r="S263" s="6"/>
      <c r="T263" s="6"/>
      <c r="U263" s="6" t="s">
        <v>1471</v>
      </c>
      <c r="V263" s="9"/>
      <c r="W263" s="9"/>
      <c r="X263" s="9"/>
      <c r="Y263" s="9"/>
      <c r="Z263" s="9"/>
      <c r="AA263" s="9"/>
      <c r="AB263" s="9"/>
      <c r="AC263" s="9"/>
      <c r="AD263" s="6" t="str">
        <f>IF(J263="", "",IF(J263=Categories!A$1, Categories!C$1, IF(J263=Categories!A$2, Categories!C$2, IF(AND(J263=Categories!A$3, K263=Categories!B$2), Categories!C$1, IF(AND(J263=Categories!A$3, OR(K263=Categories!B$1, K263=Categories!B$3)), Categories!C$2, Categories!C$3)))))</f>
        <v/>
      </c>
      <c r="AE263" s="6" t="str">
        <f>IF(S263="", "", IF(S263=Categories!A$1, Categories!C$1, IF(S263=Categories!A$2, Categories!C$2, IF(AND(S263=Categories!A$3, T263=Categories!B$2), Categories!C$1, IF(AND(S263=Categories!A$3, OR(T263=Categories!B$1, T263=Categories!B$3)), Categories!C$2, Categories!C$3)))))</f>
        <v/>
      </c>
      <c r="AF263" s="10" t="str">
        <f>IF(AB263="", "", IF(AB263=Categories!A$1, Categories!C$1, IF(AB263=Categories!A$2, Categories!C$2, IF(AND(AB263=Categories!A$3, AC263=Categories!B$2), Categories!C$1, IF(AND(AB263=Categories!A$3, OR(AC263=Categories!B$1, AC263=Categories!B$3)), Categories!C$2, Categories!C$3)))))</f>
        <v/>
      </c>
      <c r="AG263" s="9">
        <f t="shared" ref="AG263:AK263" si="270">D263+M263+V263</f>
        <v>0</v>
      </c>
      <c r="AH263" s="9">
        <f t="shared" si="270"/>
        <v>0</v>
      </c>
      <c r="AI263" s="9">
        <f t="shared" si="270"/>
        <v>0</v>
      </c>
      <c r="AJ263" s="9">
        <f t="shared" si="270"/>
        <v>0</v>
      </c>
      <c r="AK263" s="9">
        <f t="shared" si="270"/>
        <v>0</v>
      </c>
      <c r="AL263" s="9">
        <f>COUNTIF(AD263:AF263, Categories!C$1)</f>
        <v>0</v>
      </c>
      <c r="AM263" s="12" t="str">
        <f>IF(AD263="", "", IF(OR(AND(AD263=AE263, AD263=Categories!C$3), AND(AE263=AF263,AE263=Categories!C$3), AND(AD263=AF263, AD263=Categories!C$3)), Categories!D$3, IF(OR(AND(AD263&lt;&gt;AE263, AND(AD263&lt;&gt;Categories!C$3, AE263&lt;&gt;Categories!C$3)), AND(AE263&lt;&gt;AF263, AND(AF263&lt;&gt;Categories!C$3, AE263&lt;&gt;Categories!C$3)), AND(AD263&lt;&gt;AF263, AND(AD263&lt;&gt;Categories!C$3, AF263&lt;&gt;Categories!C$3))), Categories!D$2, Categories!D$1)))</f>
        <v/>
      </c>
      <c r="AN263" s="19" t="s">
        <v>1472</v>
      </c>
      <c r="AO263" s="6"/>
      <c r="AP263" s="6"/>
      <c r="AQ263" s="6"/>
      <c r="AR263" s="6"/>
    </row>
    <row r="264">
      <c r="A264" s="6" t="s">
        <v>1473</v>
      </c>
      <c r="B264" s="6" t="s">
        <v>1474</v>
      </c>
      <c r="C264" s="6" t="s">
        <v>1138</v>
      </c>
      <c r="D264" s="9"/>
      <c r="E264" s="9"/>
      <c r="F264" s="9"/>
      <c r="G264" s="9"/>
      <c r="H264" s="9"/>
      <c r="I264" s="9"/>
      <c r="J264" s="9"/>
      <c r="K264" s="9"/>
      <c r="L264" s="6" t="s">
        <v>1475</v>
      </c>
      <c r="M264" s="6"/>
      <c r="N264" s="6"/>
      <c r="O264" s="6"/>
      <c r="P264" s="6"/>
      <c r="Q264" s="6"/>
      <c r="R264" s="6"/>
      <c r="S264" s="6"/>
      <c r="T264" s="6"/>
      <c r="U264" s="6" t="s">
        <v>1476</v>
      </c>
      <c r="V264" s="14"/>
      <c r="W264" s="14"/>
      <c r="X264" s="14"/>
      <c r="Y264" s="14"/>
      <c r="Z264" s="14"/>
      <c r="AA264" s="14"/>
      <c r="AB264" s="14"/>
      <c r="AC264" s="14"/>
      <c r="AD264" s="6" t="str">
        <f>IF(J264="", "",IF(J264=Categories!A$1, Categories!C$1, IF(J264=Categories!A$2, Categories!C$2, IF(AND(J264=Categories!A$3, K264=Categories!B$2), Categories!C$1, IF(AND(J264=Categories!A$3, OR(K264=Categories!B$1, K264=Categories!B$3)), Categories!C$2, Categories!C$3)))))</f>
        <v/>
      </c>
      <c r="AE264" s="6" t="str">
        <f>IF(S264="", "", IF(S264=Categories!A$1, Categories!C$1, IF(S264=Categories!A$2, Categories!C$2, IF(AND(S264=Categories!A$3, T264=Categories!B$2), Categories!C$1, IF(AND(S264=Categories!A$3, OR(T264=Categories!B$1, T264=Categories!B$3)), Categories!C$2, Categories!C$3)))))</f>
        <v/>
      </c>
      <c r="AF264" s="10" t="str">
        <f>IF(AB264="", "", IF(AB264=Categories!A$1, Categories!C$1, IF(AB264=Categories!A$2, Categories!C$2, IF(AND(AB264=Categories!A$3, AC264=Categories!B$2), Categories!C$1, IF(AND(AB264=Categories!A$3, OR(AC264=Categories!B$1, AC264=Categories!B$3)), Categories!C$2, Categories!C$3)))))</f>
        <v/>
      </c>
      <c r="AG264" s="9">
        <f t="shared" ref="AG264:AK264" si="271">D264+M264+V264</f>
        <v>0</v>
      </c>
      <c r="AH264" s="9">
        <f t="shared" si="271"/>
        <v>0</v>
      </c>
      <c r="AI264" s="9">
        <f t="shared" si="271"/>
        <v>0</v>
      </c>
      <c r="AJ264" s="9">
        <f t="shared" si="271"/>
        <v>0</v>
      </c>
      <c r="AK264" s="9">
        <f t="shared" si="271"/>
        <v>0</v>
      </c>
      <c r="AL264" s="9">
        <f>COUNTIF(AD264:AF264, Categories!C$1)</f>
        <v>0</v>
      </c>
      <c r="AM264" s="12" t="str">
        <f>IF(AD264="", "", IF(OR(AND(AD264=AE264, AD264=Categories!C$3), AND(AE264=AF264,AE264=Categories!C$3), AND(AD264=AF264, AD264=Categories!C$3)), Categories!D$3, IF(OR(AND(AD264&lt;&gt;AE264, AND(AD264&lt;&gt;Categories!C$3, AE264&lt;&gt;Categories!C$3)), AND(AE264&lt;&gt;AF264, AND(AF264&lt;&gt;Categories!C$3, AE264&lt;&gt;Categories!C$3)), AND(AD264&lt;&gt;AF264, AND(AD264&lt;&gt;Categories!C$3, AF264&lt;&gt;Categories!C$3))), Categories!D$2, Categories!D$1)))</f>
        <v/>
      </c>
      <c r="AN264" s="23" t="s">
        <v>58</v>
      </c>
      <c r="AO264" s="6"/>
      <c r="AP264" s="6"/>
      <c r="AQ264" s="6"/>
      <c r="AR264" s="6"/>
    </row>
    <row r="265">
      <c r="A265" s="6" t="s">
        <v>1477</v>
      </c>
      <c r="B265" s="6" t="s">
        <v>1478</v>
      </c>
      <c r="C265" s="6" t="s">
        <v>1479</v>
      </c>
      <c r="D265" s="9"/>
      <c r="E265" s="9"/>
      <c r="F265" s="9"/>
      <c r="G265" s="9"/>
      <c r="H265" s="9"/>
      <c r="I265" s="9"/>
      <c r="J265" s="9"/>
      <c r="K265" s="9"/>
      <c r="L265" s="6" t="s">
        <v>1480</v>
      </c>
      <c r="M265" s="6"/>
      <c r="N265" s="6"/>
      <c r="O265" s="6"/>
      <c r="P265" s="6"/>
      <c r="Q265" s="6"/>
      <c r="R265" s="6"/>
      <c r="S265" s="6"/>
      <c r="T265" s="6"/>
      <c r="U265" s="6" t="s">
        <v>1481</v>
      </c>
      <c r="V265" s="9"/>
      <c r="W265" s="9"/>
      <c r="X265" s="9"/>
      <c r="Y265" s="9"/>
      <c r="Z265" s="9"/>
      <c r="AA265" s="9"/>
      <c r="AB265" s="9"/>
      <c r="AC265" s="9"/>
      <c r="AD265" s="6" t="str">
        <f>IF(J265="", "",IF(J265=Categories!A$1, Categories!C$1, IF(J265=Categories!A$2, Categories!C$2, IF(AND(J265=Categories!A$3, K265=Categories!B$2), Categories!C$1, IF(AND(J265=Categories!A$3, OR(K265=Categories!B$1, K265=Categories!B$3)), Categories!C$2, Categories!C$3)))))</f>
        <v/>
      </c>
      <c r="AE265" s="6" t="str">
        <f>IF(S265="", "", IF(S265=Categories!A$1, Categories!C$1, IF(S265=Categories!A$2, Categories!C$2, IF(AND(S265=Categories!A$3, T265=Categories!B$2), Categories!C$1, IF(AND(S265=Categories!A$3, OR(T265=Categories!B$1, T265=Categories!B$3)), Categories!C$2, Categories!C$3)))))</f>
        <v/>
      </c>
      <c r="AF265" s="10" t="str">
        <f>IF(AB265="", "", IF(AB265=Categories!A$1, Categories!C$1, IF(AB265=Categories!A$2, Categories!C$2, IF(AND(AB265=Categories!A$3, AC265=Categories!B$2), Categories!C$1, IF(AND(AB265=Categories!A$3, OR(AC265=Categories!B$1, AC265=Categories!B$3)), Categories!C$2, Categories!C$3)))))</f>
        <v/>
      </c>
      <c r="AG265" s="9">
        <f t="shared" ref="AG265:AK265" si="272">D265+M265+V265</f>
        <v>0</v>
      </c>
      <c r="AH265" s="9">
        <f t="shared" si="272"/>
        <v>0</v>
      </c>
      <c r="AI265" s="9">
        <f t="shared" si="272"/>
        <v>0</v>
      </c>
      <c r="AJ265" s="9">
        <f t="shared" si="272"/>
        <v>0</v>
      </c>
      <c r="AK265" s="9">
        <f t="shared" si="272"/>
        <v>0</v>
      </c>
      <c r="AL265" s="9">
        <f>COUNTIF(AD265:AF265, Categories!C$1)</f>
        <v>0</v>
      </c>
      <c r="AM265" s="12" t="str">
        <f>IF(AD265="", "", IF(OR(AND(AD265=AE265, AD265=Categories!C$3), AND(AE265=AF265,AE265=Categories!C$3), AND(AD265=AF265, AD265=Categories!C$3)), Categories!D$3, IF(OR(AND(AD265&lt;&gt;AE265, AND(AD265&lt;&gt;Categories!C$3, AE265&lt;&gt;Categories!C$3)), AND(AE265&lt;&gt;AF265, AND(AF265&lt;&gt;Categories!C$3, AE265&lt;&gt;Categories!C$3)), AND(AD265&lt;&gt;AF265, AND(AD265&lt;&gt;Categories!C$3, AF265&lt;&gt;Categories!C$3))), Categories!D$2, Categories!D$1)))</f>
        <v/>
      </c>
      <c r="AN265" s="19" t="s">
        <v>1482</v>
      </c>
      <c r="AO265" s="6"/>
      <c r="AP265" s="6"/>
      <c r="AQ265" s="6"/>
      <c r="AR265" s="6"/>
    </row>
    <row r="266">
      <c r="A266" s="6" t="s">
        <v>1483</v>
      </c>
      <c r="B266" s="6" t="s">
        <v>1484</v>
      </c>
      <c r="C266" s="6" t="s">
        <v>1485</v>
      </c>
      <c r="D266" s="9"/>
      <c r="E266" s="9"/>
      <c r="F266" s="9"/>
      <c r="G266" s="9"/>
      <c r="H266" s="9"/>
      <c r="I266" s="9"/>
      <c r="J266" s="9"/>
      <c r="K266" s="9"/>
      <c r="L266" s="6" t="s">
        <v>1486</v>
      </c>
      <c r="M266" s="6"/>
      <c r="N266" s="6"/>
      <c r="O266" s="6"/>
      <c r="P266" s="6"/>
      <c r="Q266" s="6"/>
      <c r="R266" s="6"/>
      <c r="S266" s="6"/>
      <c r="T266" s="6"/>
      <c r="U266" s="6" t="s">
        <v>1487</v>
      </c>
      <c r="V266" s="9"/>
      <c r="W266" s="9"/>
      <c r="X266" s="9"/>
      <c r="Y266" s="9"/>
      <c r="Z266" s="9"/>
      <c r="AA266" s="9"/>
      <c r="AB266" s="9"/>
      <c r="AC266" s="9"/>
      <c r="AD266" s="6" t="str">
        <f>IF(J266="", "",IF(J266=Categories!A$1, Categories!C$1, IF(J266=Categories!A$2, Categories!C$2, IF(AND(J266=Categories!A$3, K266=Categories!B$2), Categories!C$1, IF(AND(J266=Categories!A$3, OR(K266=Categories!B$1, K266=Categories!B$3)), Categories!C$2, Categories!C$3)))))</f>
        <v/>
      </c>
      <c r="AE266" s="6" t="str">
        <f>IF(S266="", "", IF(S266=Categories!A$1, Categories!C$1, IF(S266=Categories!A$2, Categories!C$2, IF(AND(S266=Categories!A$3, T266=Categories!B$2), Categories!C$1, IF(AND(S266=Categories!A$3, OR(T266=Categories!B$1, T266=Categories!B$3)), Categories!C$2, Categories!C$3)))))</f>
        <v/>
      </c>
      <c r="AF266" s="10" t="str">
        <f>IF(AB266="", "", IF(AB266=Categories!A$1, Categories!C$1, IF(AB266=Categories!A$2, Categories!C$2, IF(AND(AB266=Categories!A$3, AC266=Categories!B$2), Categories!C$1, IF(AND(AB266=Categories!A$3, OR(AC266=Categories!B$1, AC266=Categories!B$3)), Categories!C$2, Categories!C$3)))))</f>
        <v/>
      </c>
      <c r="AG266" s="9">
        <f t="shared" ref="AG266:AK266" si="273">D266+M266+V266</f>
        <v>0</v>
      </c>
      <c r="AH266" s="9">
        <f t="shared" si="273"/>
        <v>0</v>
      </c>
      <c r="AI266" s="9">
        <f t="shared" si="273"/>
        <v>0</v>
      </c>
      <c r="AJ266" s="9">
        <f t="shared" si="273"/>
        <v>0</v>
      </c>
      <c r="AK266" s="9">
        <f t="shared" si="273"/>
        <v>0</v>
      </c>
      <c r="AL266" s="9">
        <f>COUNTIF(AD266:AF266, Categories!C$1)</f>
        <v>0</v>
      </c>
      <c r="AM266" s="12" t="str">
        <f>IF(AD266="", "", IF(OR(AND(AD266=AE266, AD266=Categories!C$3), AND(AE266=AF266,AE266=Categories!C$3), AND(AD266=AF266, AD266=Categories!C$3)), Categories!D$3, IF(OR(AND(AD266&lt;&gt;AE266, AND(AD266&lt;&gt;Categories!C$3, AE266&lt;&gt;Categories!C$3)), AND(AE266&lt;&gt;AF266, AND(AF266&lt;&gt;Categories!C$3, AE266&lt;&gt;Categories!C$3)), AND(AD266&lt;&gt;AF266, AND(AD266&lt;&gt;Categories!C$3, AF266&lt;&gt;Categories!C$3))), Categories!D$2, Categories!D$1)))</f>
        <v/>
      </c>
      <c r="AN266" s="19" t="s">
        <v>1488</v>
      </c>
      <c r="AO266" s="6"/>
      <c r="AP266" s="6"/>
      <c r="AQ266" s="6"/>
      <c r="AR266" s="6"/>
    </row>
    <row r="267">
      <c r="A267" s="6" t="s">
        <v>1489</v>
      </c>
      <c r="B267" s="6" t="s">
        <v>1490</v>
      </c>
      <c r="C267" s="6" t="s">
        <v>1491</v>
      </c>
      <c r="D267" s="9"/>
      <c r="E267" s="9"/>
      <c r="F267" s="9"/>
      <c r="G267" s="9"/>
      <c r="H267" s="9"/>
      <c r="I267" s="9"/>
      <c r="J267" s="9"/>
      <c r="K267" s="9"/>
      <c r="L267" s="6" t="s">
        <v>1492</v>
      </c>
      <c r="M267" s="6"/>
      <c r="N267" s="6"/>
      <c r="O267" s="6"/>
      <c r="P267" s="6"/>
      <c r="Q267" s="6"/>
      <c r="R267" s="6"/>
      <c r="S267" s="6"/>
      <c r="T267" s="6"/>
      <c r="U267" s="6" t="s">
        <v>1493</v>
      </c>
      <c r="V267" s="9"/>
      <c r="W267" s="9"/>
      <c r="X267" s="9"/>
      <c r="Y267" s="9"/>
      <c r="Z267" s="9"/>
      <c r="AA267" s="9"/>
      <c r="AB267" s="9"/>
      <c r="AC267" s="9"/>
      <c r="AD267" s="6" t="str">
        <f>IF(J267="", "",IF(J267=Categories!A$1, Categories!C$1, IF(J267=Categories!A$2, Categories!C$2, IF(AND(J267=Categories!A$3, K267=Categories!B$2), Categories!C$1, IF(AND(J267=Categories!A$3, OR(K267=Categories!B$1, K267=Categories!B$3)), Categories!C$2, Categories!C$3)))))</f>
        <v/>
      </c>
      <c r="AE267" s="6" t="str">
        <f>IF(S267="", "", IF(S267=Categories!A$1, Categories!C$1, IF(S267=Categories!A$2, Categories!C$2, IF(AND(S267=Categories!A$3, T267=Categories!B$2), Categories!C$1, IF(AND(S267=Categories!A$3, OR(T267=Categories!B$1, T267=Categories!B$3)), Categories!C$2, Categories!C$3)))))</f>
        <v/>
      </c>
      <c r="AF267" s="10" t="str">
        <f>IF(AB267="", "", IF(AB267=Categories!A$1, Categories!C$1, IF(AB267=Categories!A$2, Categories!C$2, IF(AND(AB267=Categories!A$3, AC267=Categories!B$2), Categories!C$1, IF(AND(AB267=Categories!A$3, OR(AC267=Categories!B$1, AC267=Categories!B$3)), Categories!C$2, Categories!C$3)))))</f>
        <v/>
      </c>
      <c r="AG267" s="9">
        <f t="shared" ref="AG267:AK267" si="274">D267+M267+V267</f>
        <v>0</v>
      </c>
      <c r="AH267" s="9">
        <f t="shared" si="274"/>
        <v>0</v>
      </c>
      <c r="AI267" s="9">
        <f t="shared" si="274"/>
        <v>0</v>
      </c>
      <c r="AJ267" s="9">
        <f t="shared" si="274"/>
        <v>0</v>
      </c>
      <c r="AK267" s="9">
        <f t="shared" si="274"/>
        <v>0</v>
      </c>
      <c r="AL267" s="9">
        <f>COUNTIF(AD267:AF267, Categories!C$1)</f>
        <v>0</v>
      </c>
      <c r="AM267" s="12" t="str">
        <f>IF(AD267="", "", IF(OR(AND(AD267=AE267, AD267=Categories!C$3), AND(AE267=AF267,AE267=Categories!C$3), AND(AD267=AF267, AD267=Categories!C$3)), Categories!D$3, IF(OR(AND(AD267&lt;&gt;AE267, AND(AD267&lt;&gt;Categories!C$3, AE267&lt;&gt;Categories!C$3)), AND(AE267&lt;&gt;AF267, AND(AF267&lt;&gt;Categories!C$3, AE267&lt;&gt;Categories!C$3)), AND(AD267&lt;&gt;AF267, AND(AD267&lt;&gt;Categories!C$3, AF267&lt;&gt;Categories!C$3))), Categories!D$2, Categories!D$1)))</f>
        <v/>
      </c>
      <c r="AN267" s="23" t="s">
        <v>58</v>
      </c>
      <c r="AO267" s="6"/>
      <c r="AP267" s="6"/>
      <c r="AQ267" s="6"/>
      <c r="AR267" s="6"/>
    </row>
    <row r="268">
      <c r="A268" s="6" t="s">
        <v>1494</v>
      </c>
      <c r="B268" s="6" t="s">
        <v>1495</v>
      </c>
      <c r="C268" s="6" t="s">
        <v>1496</v>
      </c>
      <c r="D268" s="9"/>
      <c r="E268" s="9"/>
      <c r="F268" s="9"/>
      <c r="G268" s="9"/>
      <c r="H268" s="9"/>
      <c r="I268" s="9"/>
      <c r="J268" s="9"/>
      <c r="K268" s="9"/>
      <c r="L268" s="6" t="s">
        <v>1497</v>
      </c>
      <c r="M268" s="6"/>
      <c r="N268" s="6"/>
      <c r="O268" s="6"/>
      <c r="P268" s="6"/>
      <c r="Q268" s="6"/>
      <c r="R268" s="6"/>
      <c r="S268" s="6"/>
      <c r="T268" s="6"/>
      <c r="U268" s="6" t="s">
        <v>1498</v>
      </c>
      <c r="V268" s="9"/>
      <c r="W268" s="9"/>
      <c r="X268" s="9"/>
      <c r="Y268" s="9"/>
      <c r="Z268" s="9"/>
      <c r="AA268" s="9"/>
      <c r="AB268" s="9"/>
      <c r="AC268" s="9"/>
      <c r="AD268" s="6" t="str">
        <f>IF(J268="", "",IF(J268=Categories!A$1, Categories!C$1, IF(J268=Categories!A$2, Categories!C$2, IF(AND(J268=Categories!A$3, K268=Categories!B$2), Categories!C$1, IF(AND(J268=Categories!A$3, OR(K268=Categories!B$1, K268=Categories!B$3)), Categories!C$2, Categories!C$3)))))</f>
        <v/>
      </c>
      <c r="AE268" s="6" t="str">
        <f>IF(S268="", "", IF(S268=Categories!A$1, Categories!C$1, IF(S268=Categories!A$2, Categories!C$2, IF(AND(S268=Categories!A$3, T268=Categories!B$2), Categories!C$1, IF(AND(S268=Categories!A$3, OR(T268=Categories!B$1, T268=Categories!B$3)), Categories!C$2, Categories!C$3)))))</f>
        <v/>
      </c>
      <c r="AF268" s="10" t="str">
        <f>IF(AB268="", "", IF(AB268=Categories!A$1, Categories!C$1, IF(AB268=Categories!A$2, Categories!C$2, IF(AND(AB268=Categories!A$3, AC268=Categories!B$2), Categories!C$1, IF(AND(AB268=Categories!A$3, OR(AC268=Categories!B$1, AC268=Categories!B$3)), Categories!C$2, Categories!C$3)))))</f>
        <v/>
      </c>
      <c r="AG268" s="9">
        <f t="shared" ref="AG268:AK268" si="275">D268+M268+V268</f>
        <v>0</v>
      </c>
      <c r="AH268" s="9">
        <f t="shared" si="275"/>
        <v>0</v>
      </c>
      <c r="AI268" s="9">
        <f t="shared" si="275"/>
        <v>0</v>
      </c>
      <c r="AJ268" s="9">
        <f t="shared" si="275"/>
        <v>0</v>
      </c>
      <c r="AK268" s="9">
        <f t="shared" si="275"/>
        <v>0</v>
      </c>
      <c r="AL268" s="9">
        <f>COUNTIF(AD268:AF268, Categories!C$1)</f>
        <v>0</v>
      </c>
      <c r="AM268" s="12" t="str">
        <f>IF(AD268="", "", IF(OR(AND(AD268=AE268, AD268=Categories!C$3), AND(AE268=AF268,AE268=Categories!C$3), AND(AD268=AF268, AD268=Categories!C$3)), Categories!D$3, IF(OR(AND(AD268&lt;&gt;AE268, AND(AD268&lt;&gt;Categories!C$3, AE268&lt;&gt;Categories!C$3)), AND(AE268&lt;&gt;AF268, AND(AF268&lt;&gt;Categories!C$3, AE268&lt;&gt;Categories!C$3)), AND(AD268&lt;&gt;AF268, AND(AD268&lt;&gt;Categories!C$3, AF268&lt;&gt;Categories!C$3))), Categories!D$2, Categories!D$1)))</f>
        <v/>
      </c>
      <c r="AN268" s="19" t="s">
        <v>1499</v>
      </c>
      <c r="AO268" s="6"/>
      <c r="AP268" s="6"/>
      <c r="AQ268" s="6"/>
      <c r="AR268" s="6"/>
    </row>
    <row r="269">
      <c r="A269" s="6" t="s">
        <v>1500</v>
      </c>
      <c r="B269" s="6" t="s">
        <v>1501</v>
      </c>
      <c r="C269" s="6" t="s">
        <v>1502</v>
      </c>
      <c r="D269" s="9"/>
      <c r="E269" s="9"/>
      <c r="F269" s="9"/>
      <c r="G269" s="9"/>
      <c r="H269" s="9"/>
      <c r="I269" s="9"/>
      <c r="J269" s="9"/>
      <c r="K269" s="9"/>
      <c r="L269" s="6" t="s">
        <v>1503</v>
      </c>
      <c r="M269" s="6"/>
      <c r="N269" s="6"/>
      <c r="O269" s="6"/>
      <c r="P269" s="6"/>
      <c r="Q269" s="6"/>
      <c r="R269" s="6"/>
      <c r="S269" s="6"/>
      <c r="T269" s="6"/>
      <c r="U269" s="6" t="s">
        <v>1504</v>
      </c>
      <c r="V269" s="9"/>
      <c r="W269" s="9"/>
      <c r="X269" s="9"/>
      <c r="Y269" s="9"/>
      <c r="Z269" s="9"/>
      <c r="AA269" s="9"/>
      <c r="AB269" s="9"/>
      <c r="AC269" s="9"/>
      <c r="AD269" s="6" t="str">
        <f>IF(J269="", "",IF(J269=Categories!A$1, Categories!C$1, IF(J269=Categories!A$2, Categories!C$2, IF(AND(J269=Categories!A$3, K269=Categories!B$2), Categories!C$1, IF(AND(J269=Categories!A$3, OR(K269=Categories!B$1, K269=Categories!B$3)), Categories!C$2, Categories!C$3)))))</f>
        <v/>
      </c>
      <c r="AE269" s="6" t="str">
        <f>IF(S269="", "", IF(S269=Categories!A$1, Categories!C$1, IF(S269=Categories!A$2, Categories!C$2, IF(AND(S269=Categories!A$3, T269=Categories!B$2), Categories!C$1, IF(AND(S269=Categories!A$3, OR(T269=Categories!B$1, T269=Categories!B$3)), Categories!C$2, Categories!C$3)))))</f>
        <v/>
      </c>
      <c r="AF269" s="10" t="str">
        <f>IF(AB269="", "", IF(AB269=Categories!A$1, Categories!C$1, IF(AB269=Categories!A$2, Categories!C$2, IF(AND(AB269=Categories!A$3, AC269=Categories!B$2), Categories!C$1, IF(AND(AB269=Categories!A$3, OR(AC269=Categories!B$1, AC269=Categories!B$3)), Categories!C$2, Categories!C$3)))))</f>
        <v/>
      </c>
      <c r="AG269" s="9">
        <f t="shared" ref="AG269:AK269" si="276">D269+M269+V269</f>
        <v>0</v>
      </c>
      <c r="AH269" s="9">
        <f t="shared" si="276"/>
        <v>0</v>
      </c>
      <c r="AI269" s="9">
        <f t="shared" si="276"/>
        <v>0</v>
      </c>
      <c r="AJ269" s="9">
        <f t="shared" si="276"/>
        <v>0</v>
      </c>
      <c r="AK269" s="9">
        <f t="shared" si="276"/>
        <v>0</v>
      </c>
      <c r="AL269" s="9">
        <f>COUNTIF(AD269:AF269, Categories!C$1)</f>
        <v>0</v>
      </c>
      <c r="AM269" s="12" t="str">
        <f>IF(AD269="", "", IF(OR(AND(AD269=AE269, AD269=Categories!C$3), AND(AE269=AF269,AE269=Categories!C$3), AND(AD269=AF269, AD269=Categories!C$3)), Categories!D$3, IF(OR(AND(AD269&lt;&gt;AE269, AND(AD269&lt;&gt;Categories!C$3, AE269&lt;&gt;Categories!C$3)), AND(AE269&lt;&gt;AF269, AND(AF269&lt;&gt;Categories!C$3, AE269&lt;&gt;Categories!C$3)), AND(AD269&lt;&gt;AF269, AND(AD269&lt;&gt;Categories!C$3, AF269&lt;&gt;Categories!C$3))), Categories!D$2, Categories!D$1)))</f>
        <v/>
      </c>
      <c r="AN269" s="23" t="s">
        <v>58</v>
      </c>
      <c r="AO269" s="6"/>
      <c r="AP269" s="6"/>
      <c r="AQ269" s="6"/>
      <c r="AR269" s="6"/>
    </row>
    <row r="270">
      <c r="A270" s="6" t="s">
        <v>1505</v>
      </c>
      <c r="B270" s="6" t="s">
        <v>1506</v>
      </c>
      <c r="C270" s="6" t="s">
        <v>1507</v>
      </c>
      <c r="D270" s="9"/>
      <c r="E270" s="9"/>
      <c r="F270" s="9"/>
      <c r="G270" s="9"/>
      <c r="H270" s="9"/>
      <c r="I270" s="9"/>
      <c r="J270" s="9"/>
      <c r="K270" s="9"/>
      <c r="L270" s="6" t="s">
        <v>1109</v>
      </c>
      <c r="M270" s="6"/>
      <c r="N270" s="6"/>
      <c r="O270" s="6"/>
      <c r="P270" s="6"/>
      <c r="Q270" s="6"/>
      <c r="R270" s="6"/>
      <c r="S270" s="6"/>
      <c r="T270" s="6"/>
      <c r="U270" s="6" t="s">
        <v>1508</v>
      </c>
      <c r="V270" s="9"/>
      <c r="W270" s="9"/>
      <c r="X270" s="9"/>
      <c r="Y270" s="9"/>
      <c r="Z270" s="9"/>
      <c r="AA270" s="9"/>
      <c r="AB270" s="9"/>
      <c r="AC270" s="9"/>
      <c r="AD270" s="6" t="str">
        <f>IF(J270="", "",IF(J270=Categories!A$1, Categories!C$1, IF(J270=Categories!A$2, Categories!C$2, IF(AND(J270=Categories!A$3, K270=Categories!B$2), Categories!C$1, IF(AND(J270=Categories!A$3, OR(K270=Categories!B$1, K270=Categories!B$3)), Categories!C$2, Categories!C$3)))))</f>
        <v/>
      </c>
      <c r="AE270" s="6" t="str">
        <f>IF(S270="", "", IF(S270=Categories!A$1, Categories!C$1, IF(S270=Categories!A$2, Categories!C$2, IF(AND(S270=Categories!A$3, T270=Categories!B$2), Categories!C$1, IF(AND(S270=Categories!A$3, OR(T270=Categories!B$1, T270=Categories!B$3)), Categories!C$2, Categories!C$3)))))</f>
        <v/>
      </c>
      <c r="AF270" s="10" t="str">
        <f>IF(AB270="", "", IF(AB270=Categories!A$1, Categories!C$1, IF(AB270=Categories!A$2, Categories!C$2, IF(AND(AB270=Categories!A$3, AC270=Categories!B$2), Categories!C$1, IF(AND(AB270=Categories!A$3, OR(AC270=Categories!B$1, AC270=Categories!B$3)), Categories!C$2, Categories!C$3)))))</f>
        <v/>
      </c>
      <c r="AG270" s="9">
        <f t="shared" ref="AG270:AK270" si="277">D270+M270+V270</f>
        <v>0</v>
      </c>
      <c r="AH270" s="9">
        <f t="shared" si="277"/>
        <v>0</v>
      </c>
      <c r="AI270" s="9">
        <f t="shared" si="277"/>
        <v>0</v>
      </c>
      <c r="AJ270" s="9">
        <f t="shared" si="277"/>
        <v>0</v>
      </c>
      <c r="AK270" s="9">
        <f t="shared" si="277"/>
        <v>0</v>
      </c>
      <c r="AL270" s="9">
        <f>COUNTIF(AD270:AF270, Categories!C$1)</f>
        <v>0</v>
      </c>
      <c r="AM270" s="12" t="str">
        <f>IF(AD270="", "", IF(OR(AND(AD270=AE270, AD270=Categories!C$3), AND(AE270=AF270,AE270=Categories!C$3), AND(AD270=AF270, AD270=Categories!C$3)), Categories!D$3, IF(OR(AND(AD270&lt;&gt;AE270, AND(AD270&lt;&gt;Categories!C$3, AE270&lt;&gt;Categories!C$3)), AND(AE270&lt;&gt;AF270, AND(AF270&lt;&gt;Categories!C$3, AE270&lt;&gt;Categories!C$3)), AND(AD270&lt;&gt;AF270, AND(AD270&lt;&gt;Categories!C$3, AF270&lt;&gt;Categories!C$3))), Categories!D$2, Categories!D$1)))</f>
        <v/>
      </c>
      <c r="AN270" s="23" t="s">
        <v>58</v>
      </c>
      <c r="AO270" s="6"/>
      <c r="AP270" s="6"/>
      <c r="AQ270" s="6"/>
      <c r="AR270" s="6"/>
    </row>
    <row r="271">
      <c r="A271" s="6" t="s">
        <v>1509</v>
      </c>
      <c r="B271" s="6" t="s">
        <v>1510</v>
      </c>
      <c r="C271" s="6" t="s">
        <v>1511</v>
      </c>
      <c r="D271" s="9"/>
      <c r="E271" s="9"/>
      <c r="F271" s="9"/>
      <c r="G271" s="9"/>
      <c r="H271" s="9"/>
      <c r="I271" s="9"/>
      <c r="J271" s="9"/>
      <c r="K271" s="9"/>
      <c r="L271" s="6" t="s">
        <v>1109</v>
      </c>
      <c r="M271" s="6"/>
      <c r="N271" s="6"/>
      <c r="O271" s="6"/>
      <c r="P271" s="6"/>
      <c r="Q271" s="6"/>
      <c r="R271" s="6"/>
      <c r="S271" s="6"/>
      <c r="T271" s="6"/>
      <c r="U271" s="6" t="s">
        <v>1512</v>
      </c>
      <c r="V271" s="9"/>
      <c r="W271" s="9"/>
      <c r="X271" s="9"/>
      <c r="Y271" s="9"/>
      <c r="Z271" s="9"/>
      <c r="AA271" s="9"/>
      <c r="AB271" s="9"/>
      <c r="AC271" s="9"/>
      <c r="AD271" s="6" t="str">
        <f>IF(J271="", "",IF(J271=Categories!A$1, Categories!C$1, IF(J271=Categories!A$2, Categories!C$2, IF(AND(J271=Categories!A$3, K271=Categories!B$2), Categories!C$1, IF(AND(J271=Categories!A$3, OR(K271=Categories!B$1, K271=Categories!B$3)), Categories!C$2, Categories!C$3)))))</f>
        <v/>
      </c>
      <c r="AE271" s="6" t="str">
        <f>IF(S271="", "", IF(S271=Categories!A$1, Categories!C$1, IF(S271=Categories!A$2, Categories!C$2, IF(AND(S271=Categories!A$3, T271=Categories!B$2), Categories!C$1, IF(AND(S271=Categories!A$3, OR(T271=Categories!B$1, T271=Categories!B$3)), Categories!C$2, Categories!C$3)))))</f>
        <v/>
      </c>
      <c r="AF271" s="10" t="str">
        <f>IF(AB271="", "", IF(AB271=Categories!A$1, Categories!C$1, IF(AB271=Categories!A$2, Categories!C$2, IF(AND(AB271=Categories!A$3, AC271=Categories!B$2), Categories!C$1, IF(AND(AB271=Categories!A$3, OR(AC271=Categories!B$1, AC271=Categories!B$3)), Categories!C$2, Categories!C$3)))))</f>
        <v/>
      </c>
      <c r="AG271" s="9">
        <f t="shared" ref="AG271:AK271" si="278">D271+M271+V271</f>
        <v>0</v>
      </c>
      <c r="AH271" s="9">
        <f t="shared" si="278"/>
        <v>0</v>
      </c>
      <c r="AI271" s="9">
        <f t="shared" si="278"/>
        <v>0</v>
      </c>
      <c r="AJ271" s="9">
        <f t="shared" si="278"/>
        <v>0</v>
      </c>
      <c r="AK271" s="9">
        <f t="shared" si="278"/>
        <v>0</v>
      </c>
      <c r="AL271" s="9">
        <f>COUNTIF(AD271:AF271, Categories!C$1)</f>
        <v>0</v>
      </c>
      <c r="AM271" s="12" t="str">
        <f>IF(AD271="", "", IF(OR(AND(AD271=AE271, AD271=Categories!C$3), AND(AE271=AF271,AE271=Categories!C$3), AND(AD271=AF271, AD271=Categories!C$3)), Categories!D$3, IF(OR(AND(AD271&lt;&gt;AE271, AND(AD271&lt;&gt;Categories!C$3, AE271&lt;&gt;Categories!C$3)), AND(AE271&lt;&gt;AF271, AND(AF271&lt;&gt;Categories!C$3, AE271&lt;&gt;Categories!C$3)), AND(AD271&lt;&gt;AF271, AND(AD271&lt;&gt;Categories!C$3, AF271&lt;&gt;Categories!C$3))), Categories!D$2, Categories!D$1)))</f>
        <v/>
      </c>
      <c r="AN271" s="23" t="s">
        <v>58</v>
      </c>
      <c r="AO271" s="6"/>
      <c r="AP271" s="6"/>
      <c r="AQ271" s="6"/>
      <c r="AR271" s="6"/>
    </row>
    <row r="272">
      <c r="A272" s="6" t="s">
        <v>1513</v>
      </c>
      <c r="B272" s="6" t="s">
        <v>1514</v>
      </c>
      <c r="C272" s="6" t="s">
        <v>1515</v>
      </c>
      <c r="D272" s="9"/>
      <c r="E272" s="9"/>
      <c r="F272" s="9"/>
      <c r="G272" s="9"/>
      <c r="H272" s="9"/>
      <c r="I272" s="9"/>
      <c r="J272" s="9"/>
      <c r="K272" s="9"/>
      <c r="L272" s="6" t="s">
        <v>1516</v>
      </c>
      <c r="M272" s="6"/>
      <c r="N272" s="6"/>
      <c r="O272" s="6"/>
      <c r="P272" s="6"/>
      <c r="Q272" s="6"/>
      <c r="R272" s="6"/>
      <c r="S272" s="6"/>
      <c r="T272" s="6"/>
      <c r="U272" s="6" t="s">
        <v>1517</v>
      </c>
      <c r="V272" s="9"/>
      <c r="W272" s="9"/>
      <c r="X272" s="9"/>
      <c r="Y272" s="9"/>
      <c r="Z272" s="9"/>
      <c r="AA272" s="9"/>
      <c r="AB272" s="9"/>
      <c r="AC272" s="9"/>
      <c r="AD272" s="6" t="str">
        <f>IF(J272="", "",IF(J272=Categories!A$1, Categories!C$1, IF(J272=Categories!A$2, Categories!C$2, IF(AND(J272=Categories!A$3, K272=Categories!B$2), Categories!C$1, IF(AND(J272=Categories!A$3, OR(K272=Categories!B$1, K272=Categories!B$3)), Categories!C$2, Categories!C$3)))))</f>
        <v/>
      </c>
      <c r="AE272" s="6" t="str">
        <f>IF(S272="", "", IF(S272=Categories!A$1, Categories!C$1, IF(S272=Categories!A$2, Categories!C$2, IF(AND(S272=Categories!A$3, T272=Categories!B$2), Categories!C$1, IF(AND(S272=Categories!A$3, OR(T272=Categories!B$1, T272=Categories!B$3)), Categories!C$2, Categories!C$3)))))</f>
        <v/>
      </c>
      <c r="AF272" s="10" t="str">
        <f>IF(AB272="", "", IF(AB272=Categories!A$1, Categories!C$1, IF(AB272=Categories!A$2, Categories!C$2, IF(AND(AB272=Categories!A$3, AC272=Categories!B$2), Categories!C$1, IF(AND(AB272=Categories!A$3, OR(AC272=Categories!B$1, AC272=Categories!B$3)), Categories!C$2, Categories!C$3)))))</f>
        <v/>
      </c>
      <c r="AG272" s="9">
        <f t="shared" ref="AG272:AK272" si="279">D272+M272+V272</f>
        <v>0</v>
      </c>
      <c r="AH272" s="9">
        <f t="shared" si="279"/>
        <v>0</v>
      </c>
      <c r="AI272" s="9">
        <f t="shared" si="279"/>
        <v>0</v>
      </c>
      <c r="AJ272" s="9">
        <f t="shared" si="279"/>
        <v>0</v>
      </c>
      <c r="AK272" s="9">
        <f t="shared" si="279"/>
        <v>0</v>
      </c>
      <c r="AL272" s="9">
        <f>COUNTIF(AD272:AF272, Categories!C$1)</f>
        <v>0</v>
      </c>
      <c r="AM272" s="12" t="str">
        <f>IF(AD272="", "", IF(OR(AND(AD272=AE272, AD272=Categories!C$3), AND(AE272=AF272,AE272=Categories!C$3), AND(AD272=AF272, AD272=Categories!C$3)), Categories!D$3, IF(OR(AND(AD272&lt;&gt;AE272, AND(AD272&lt;&gt;Categories!C$3, AE272&lt;&gt;Categories!C$3)), AND(AE272&lt;&gt;AF272, AND(AF272&lt;&gt;Categories!C$3, AE272&lt;&gt;Categories!C$3)), AND(AD272&lt;&gt;AF272, AND(AD272&lt;&gt;Categories!C$3, AF272&lt;&gt;Categories!C$3))), Categories!D$2, Categories!D$1)))</f>
        <v/>
      </c>
      <c r="AN272" s="19" t="s">
        <v>1518</v>
      </c>
      <c r="AO272" s="6"/>
      <c r="AP272" s="6"/>
      <c r="AQ272" s="6"/>
      <c r="AR272" s="6"/>
    </row>
    <row r="273">
      <c r="A273" s="6" t="s">
        <v>1519</v>
      </c>
      <c r="B273" s="6" t="s">
        <v>1520</v>
      </c>
      <c r="C273" s="6" t="s">
        <v>1521</v>
      </c>
      <c r="D273" s="9"/>
      <c r="E273" s="9"/>
      <c r="F273" s="9"/>
      <c r="G273" s="9"/>
      <c r="H273" s="9"/>
      <c r="I273" s="9"/>
      <c r="J273" s="9"/>
      <c r="K273" s="9"/>
      <c r="L273" s="6" t="s">
        <v>1522</v>
      </c>
      <c r="M273" s="6"/>
      <c r="N273" s="6"/>
      <c r="O273" s="6"/>
      <c r="P273" s="6"/>
      <c r="Q273" s="6"/>
      <c r="R273" s="6"/>
      <c r="S273" s="6"/>
      <c r="T273" s="6"/>
      <c r="U273" s="6" t="s">
        <v>1523</v>
      </c>
      <c r="V273" s="9"/>
      <c r="W273" s="9"/>
      <c r="X273" s="9"/>
      <c r="Y273" s="9"/>
      <c r="Z273" s="9"/>
      <c r="AA273" s="9"/>
      <c r="AB273" s="9"/>
      <c r="AC273" s="9"/>
      <c r="AD273" s="6" t="str">
        <f>IF(J273="", "",IF(J273=Categories!A$1, Categories!C$1, IF(J273=Categories!A$2, Categories!C$2, IF(AND(J273=Categories!A$3, K273=Categories!B$2), Categories!C$1, IF(AND(J273=Categories!A$3, OR(K273=Categories!B$1, K273=Categories!B$3)), Categories!C$2, Categories!C$3)))))</f>
        <v/>
      </c>
      <c r="AE273" s="6" t="str">
        <f>IF(S273="", "", IF(S273=Categories!A$1, Categories!C$1, IF(S273=Categories!A$2, Categories!C$2, IF(AND(S273=Categories!A$3, T273=Categories!B$2), Categories!C$1, IF(AND(S273=Categories!A$3, OR(T273=Categories!B$1, T273=Categories!B$3)), Categories!C$2, Categories!C$3)))))</f>
        <v/>
      </c>
      <c r="AF273" s="10" t="str">
        <f>IF(AB273="", "", IF(AB273=Categories!A$1, Categories!C$1, IF(AB273=Categories!A$2, Categories!C$2, IF(AND(AB273=Categories!A$3, AC273=Categories!B$2), Categories!C$1, IF(AND(AB273=Categories!A$3, OR(AC273=Categories!B$1, AC273=Categories!B$3)), Categories!C$2, Categories!C$3)))))</f>
        <v/>
      </c>
      <c r="AG273" s="9">
        <f t="shared" ref="AG273:AK273" si="280">D273+M273+V273</f>
        <v>0</v>
      </c>
      <c r="AH273" s="9">
        <f t="shared" si="280"/>
        <v>0</v>
      </c>
      <c r="AI273" s="9">
        <f t="shared" si="280"/>
        <v>0</v>
      </c>
      <c r="AJ273" s="9">
        <f t="shared" si="280"/>
        <v>0</v>
      </c>
      <c r="AK273" s="9">
        <f t="shared" si="280"/>
        <v>0</v>
      </c>
      <c r="AL273" s="9">
        <f>COUNTIF(AD273:AF273, Categories!C$1)</f>
        <v>0</v>
      </c>
      <c r="AM273" s="12" t="str">
        <f>IF(AD273="", "", IF(OR(AND(AD273=AE273, AD273=Categories!C$3), AND(AE273=AF273,AE273=Categories!C$3), AND(AD273=AF273, AD273=Categories!C$3)), Categories!D$3, IF(OR(AND(AD273&lt;&gt;AE273, AND(AD273&lt;&gt;Categories!C$3, AE273&lt;&gt;Categories!C$3)), AND(AE273&lt;&gt;AF273, AND(AF273&lt;&gt;Categories!C$3, AE273&lt;&gt;Categories!C$3)), AND(AD273&lt;&gt;AF273, AND(AD273&lt;&gt;Categories!C$3, AF273&lt;&gt;Categories!C$3))), Categories!D$2, Categories!D$1)))</f>
        <v/>
      </c>
      <c r="AN273" s="19" t="s">
        <v>1524</v>
      </c>
      <c r="AO273" s="6"/>
      <c r="AP273" s="6"/>
      <c r="AQ273" s="6"/>
      <c r="AR273" s="6"/>
    </row>
    <row r="274">
      <c r="A274" s="6" t="s">
        <v>1525</v>
      </c>
      <c r="B274" s="6" t="s">
        <v>1526</v>
      </c>
      <c r="C274" s="6" t="s">
        <v>1527</v>
      </c>
      <c r="D274" s="9"/>
      <c r="E274" s="9"/>
      <c r="F274" s="9"/>
      <c r="G274" s="9"/>
      <c r="H274" s="9"/>
      <c r="I274" s="9"/>
      <c r="J274" s="9"/>
      <c r="K274" s="9"/>
      <c r="L274" s="6" t="s">
        <v>1528</v>
      </c>
      <c r="M274" s="6"/>
      <c r="N274" s="6"/>
      <c r="O274" s="6"/>
      <c r="P274" s="6"/>
      <c r="Q274" s="6"/>
      <c r="R274" s="6"/>
      <c r="S274" s="6"/>
      <c r="T274" s="6"/>
      <c r="U274" s="6" t="s">
        <v>1529</v>
      </c>
      <c r="V274" s="9"/>
      <c r="W274" s="9"/>
      <c r="X274" s="9"/>
      <c r="Y274" s="9"/>
      <c r="Z274" s="9"/>
      <c r="AA274" s="9"/>
      <c r="AB274" s="9"/>
      <c r="AC274" s="9"/>
      <c r="AD274" s="6" t="str">
        <f>IF(J274="", "",IF(J274=Categories!A$1, Categories!C$1, IF(J274=Categories!A$2, Categories!C$2, IF(AND(J274=Categories!A$3, K274=Categories!B$2), Categories!C$1, IF(AND(J274=Categories!A$3, OR(K274=Categories!B$1, K274=Categories!B$3)), Categories!C$2, Categories!C$3)))))</f>
        <v/>
      </c>
      <c r="AE274" s="6" t="str">
        <f>IF(S274="", "", IF(S274=Categories!A$1, Categories!C$1, IF(S274=Categories!A$2, Categories!C$2, IF(AND(S274=Categories!A$3, T274=Categories!B$2), Categories!C$1, IF(AND(S274=Categories!A$3, OR(T274=Categories!B$1, T274=Categories!B$3)), Categories!C$2, Categories!C$3)))))</f>
        <v/>
      </c>
      <c r="AF274" s="10" t="str">
        <f>IF(AB274="", "", IF(AB274=Categories!A$1, Categories!C$1, IF(AB274=Categories!A$2, Categories!C$2, IF(AND(AB274=Categories!A$3, AC274=Categories!B$2), Categories!C$1, IF(AND(AB274=Categories!A$3, OR(AC274=Categories!B$1, AC274=Categories!B$3)), Categories!C$2, Categories!C$3)))))</f>
        <v/>
      </c>
      <c r="AG274" s="9">
        <f t="shared" ref="AG274:AK274" si="281">D274+M274+V274</f>
        <v>0</v>
      </c>
      <c r="AH274" s="9">
        <f t="shared" si="281"/>
        <v>0</v>
      </c>
      <c r="AI274" s="9">
        <f t="shared" si="281"/>
        <v>0</v>
      </c>
      <c r="AJ274" s="9">
        <f t="shared" si="281"/>
        <v>0</v>
      </c>
      <c r="AK274" s="9">
        <f t="shared" si="281"/>
        <v>0</v>
      </c>
      <c r="AL274" s="9">
        <f>COUNTIF(AD274:AF274, Categories!C$1)</f>
        <v>0</v>
      </c>
      <c r="AM274" s="12" t="str">
        <f>IF(AD274="", "", IF(OR(AND(AD274=AE274, AD274=Categories!C$3), AND(AE274=AF274,AE274=Categories!C$3), AND(AD274=AF274, AD274=Categories!C$3)), Categories!D$3, IF(OR(AND(AD274&lt;&gt;AE274, AND(AD274&lt;&gt;Categories!C$3, AE274&lt;&gt;Categories!C$3)), AND(AE274&lt;&gt;AF274, AND(AF274&lt;&gt;Categories!C$3, AE274&lt;&gt;Categories!C$3)), AND(AD274&lt;&gt;AF274, AND(AD274&lt;&gt;Categories!C$3, AF274&lt;&gt;Categories!C$3))), Categories!D$2, Categories!D$1)))</f>
        <v/>
      </c>
      <c r="AN274" s="19" t="s">
        <v>1530</v>
      </c>
      <c r="AO274" s="6"/>
      <c r="AP274" s="6"/>
      <c r="AQ274" s="6"/>
      <c r="AR274" s="6"/>
    </row>
    <row r="275">
      <c r="A275" s="6" t="s">
        <v>1531</v>
      </c>
      <c r="B275" s="6" t="s">
        <v>1532</v>
      </c>
      <c r="C275" s="6" t="s">
        <v>1533</v>
      </c>
      <c r="D275" s="9"/>
      <c r="E275" s="9"/>
      <c r="F275" s="9"/>
      <c r="G275" s="9"/>
      <c r="H275" s="9"/>
      <c r="I275" s="9"/>
      <c r="J275" s="9"/>
      <c r="K275" s="9"/>
      <c r="L275" s="6" t="s">
        <v>1534</v>
      </c>
      <c r="M275" s="6"/>
      <c r="N275" s="6"/>
      <c r="O275" s="6"/>
      <c r="P275" s="6"/>
      <c r="Q275" s="6"/>
      <c r="R275" s="6"/>
      <c r="S275" s="6"/>
      <c r="T275" s="6"/>
      <c r="U275" s="6" t="s">
        <v>1535</v>
      </c>
      <c r="V275" s="9"/>
      <c r="W275" s="9"/>
      <c r="X275" s="9"/>
      <c r="Y275" s="9"/>
      <c r="Z275" s="9"/>
      <c r="AA275" s="9"/>
      <c r="AB275" s="9"/>
      <c r="AC275" s="9"/>
      <c r="AD275" s="6" t="str">
        <f>IF(J275="", "",IF(J275=Categories!A$1, Categories!C$1, IF(J275=Categories!A$2, Categories!C$2, IF(AND(J275=Categories!A$3, K275=Categories!B$2), Categories!C$1, IF(AND(J275=Categories!A$3, OR(K275=Categories!B$1, K275=Categories!B$3)), Categories!C$2, Categories!C$3)))))</f>
        <v/>
      </c>
      <c r="AE275" s="6" t="str">
        <f>IF(S275="", "", IF(S275=Categories!A$1, Categories!C$1, IF(S275=Categories!A$2, Categories!C$2, IF(AND(S275=Categories!A$3, T275=Categories!B$2), Categories!C$1, IF(AND(S275=Categories!A$3, OR(T275=Categories!B$1, T275=Categories!B$3)), Categories!C$2, Categories!C$3)))))</f>
        <v/>
      </c>
      <c r="AF275" s="10" t="str">
        <f>IF(AB275="", "", IF(AB275=Categories!A$1, Categories!C$1, IF(AB275=Categories!A$2, Categories!C$2, IF(AND(AB275=Categories!A$3, AC275=Categories!B$2), Categories!C$1, IF(AND(AB275=Categories!A$3, OR(AC275=Categories!B$1, AC275=Categories!B$3)), Categories!C$2, Categories!C$3)))))</f>
        <v/>
      </c>
      <c r="AG275" s="9">
        <f t="shared" ref="AG275:AK275" si="282">D275+M275+V275</f>
        <v>0</v>
      </c>
      <c r="AH275" s="9">
        <f t="shared" si="282"/>
        <v>0</v>
      </c>
      <c r="AI275" s="9">
        <f t="shared" si="282"/>
        <v>0</v>
      </c>
      <c r="AJ275" s="9">
        <f t="shared" si="282"/>
        <v>0</v>
      </c>
      <c r="AK275" s="9">
        <f t="shared" si="282"/>
        <v>0</v>
      </c>
      <c r="AL275" s="9">
        <f>COUNTIF(AD275:AF275, Categories!C$1)</f>
        <v>0</v>
      </c>
      <c r="AM275" s="12" t="str">
        <f>IF(AD275="", "", IF(OR(AND(AD275=AE275, AD275=Categories!C$3), AND(AE275=AF275,AE275=Categories!C$3), AND(AD275=AF275, AD275=Categories!C$3)), Categories!D$3, IF(OR(AND(AD275&lt;&gt;AE275, AND(AD275&lt;&gt;Categories!C$3, AE275&lt;&gt;Categories!C$3)), AND(AE275&lt;&gt;AF275, AND(AF275&lt;&gt;Categories!C$3, AE275&lt;&gt;Categories!C$3)), AND(AD275&lt;&gt;AF275, AND(AD275&lt;&gt;Categories!C$3, AF275&lt;&gt;Categories!C$3))), Categories!D$2, Categories!D$1)))</f>
        <v/>
      </c>
      <c r="AN275" s="19" t="s">
        <v>1536</v>
      </c>
      <c r="AO275" s="6"/>
      <c r="AP275" s="6"/>
      <c r="AQ275" s="6"/>
      <c r="AR275" s="6"/>
    </row>
    <row r="276">
      <c r="A276" s="6" t="s">
        <v>1537</v>
      </c>
      <c r="B276" s="6" t="s">
        <v>1538</v>
      </c>
      <c r="C276" s="6" t="s">
        <v>1539</v>
      </c>
      <c r="D276" s="9"/>
      <c r="E276" s="9"/>
      <c r="F276" s="9"/>
      <c r="G276" s="9"/>
      <c r="H276" s="9"/>
      <c r="I276" s="9"/>
      <c r="J276" s="9"/>
      <c r="K276" s="9"/>
      <c r="L276" s="6" t="s">
        <v>1540</v>
      </c>
      <c r="M276" s="6"/>
      <c r="N276" s="6"/>
      <c r="O276" s="6"/>
      <c r="P276" s="6"/>
      <c r="Q276" s="6"/>
      <c r="R276" s="6"/>
      <c r="S276" s="6"/>
      <c r="T276" s="6"/>
      <c r="U276" s="6" t="s">
        <v>1541</v>
      </c>
      <c r="V276" s="14"/>
      <c r="W276" s="14"/>
      <c r="X276" s="14"/>
      <c r="Y276" s="14"/>
      <c r="Z276" s="14"/>
      <c r="AA276" s="14"/>
      <c r="AB276" s="14"/>
      <c r="AC276" s="14"/>
      <c r="AD276" s="6" t="str">
        <f>IF(J276="", "",IF(J276=Categories!A$1, Categories!C$1, IF(J276=Categories!A$2, Categories!C$2, IF(AND(J276=Categories!A$3, K276=Categories!B$2), Categories!C$1, IF(AND(J276=Categories!A$3, OR(K276=Categories!B$1, K276=Categories!B$3)), Categories!C$2, Categories!C$3)))))</f>
        <v/>
      </c>
      <c r="AE276" s="6" t="str">
        <f>IF(S276="", "", IF(S276=Categories!A$1, Categories!C$1, IF(S276=Categories!A$2, Categories!C$2, IF(AND(S276=Categories!A$3, T276=Categories!B$2), Categories!C$1, IF(AND(S276=Categories!A$3, OR(T276=Categories!B$1, T276=Categories!B$3)), Categories!C$2, Categories!C$3)))))</f>
        <v/>
      </c>
      <c r="AF276" s="10" t="str">
        <f>IF(AB276="", "", IF(AB276=Categories!A$1, Categories!C$1, IF(AB276=Categories!A$2, Categories!C$2, IF(AND(AB276=Categories!A$3, AC276=Categories!B$2), Categories!C$1, IF(AND(AB276=Categories!A$3, OR(AC276=Categories!B$1, AC276=Categories!B$3)), Categories!C$2, Categories!C$3)))))</f>
        <v/>
      </c>
      <c r="AG276" s="9">
        <f t="shared" ref="AG276:AK276" si="283">D276+M276+V276</f>
        <v>0</v>
      </c>
      <c r="AH276" s="9">
        <f t="shared" si="283"/>
        <v>0</v>
      </c>
      <c r="AI276" s="9">
        <f t="shared" si="283"/>
        <v>0</v>
      </c>
      <c r="AJ276" s="9">
        <f t="shared" si="283"/>
        <v>0</v>
      </c>
      <c r="AK276" s="9">
        <f t="shared" si="283"/>
        <v>0</v>
      </c>
      <c r="AL276" s="9">
        <f>COUNTIF(AD276:AF276, Categories!C$1)</f>
        <v>0</v>
      </c>
      <c r="AM276" s="12" t="str">
        <f>IF(AD276="", "", IF(OR(AND(AD276=AE276, AD276=Categories!C$3), AND(AE276=AF276,AE276=Categories!C$3), AND(AD276=AF276, AD276=Categories!C$3)), Categories!D$3, IF(OR(AND(AD276&lt;&gt;AE276, AND(AD276&lt;&gt;Categories!C$3, AE276&lt;&gt;Categories!C$3)), AND(AE276&lt;&gt;AF276, AND(AF276&lt;&gt;Categories!C$3, AE276&lt;&gt;Categories!C$3)), AND(AD276&lt;&gt;AF276, AND(AD276&lt;&gt;Categories!C$3, AF276&lt;&gt;Categories!C$3))), Categories!D$2, Categories!D$1)))</f>
        <v/>
      </c>
      <c r="AN276" s="23" t="s">
        <v>1542</v>
      </c>
      <c r="AO276" s="6"/>
      <c r="AP276" s="6"/>
      <c r="AQ276" s="6"/>
      <c r="AR276" s="6"/>
    </row>
    <row r="277">
      <c r="A277" s="6" t="s">
        <v>1543</v>
      </c>
      <c r="B277" s="6" t="s">
        <v>1544</v>
      </c>
      <c r="C277" s="6" t="s">
        <v>1545</v>
      </c>
      <c r="D277" s="9"/>
      <c r="E277" s="9"/>
      <c r="F277" s="9"/>
      <c r="G277" s="9"/>
      <c r="H277" s="9"/>
      <c r="I277" s="9"/>
      <c r="J277" s="9"/>
      <c r="K277" s="9"/>
      <c r="L277" s="6" t="s">
        <v>388</v>
      </c>
      <c r="M277" s="6"/>
      <c r="N277" s="6"/>
      <c r="O277" s="6"/>
      <c r="P277" s="6"/>
      <c r="Q277" s="6"/>
      <c r="R277" s="6"/>
      <c r="S277" s="6"/>
      <c r="T277" s="6"/>
      <c r="U277" s="6" t="s">
        <v>1546</v>
      </c>
      <c r="V277" s="9"/>
      <c r="W277" s="9"/>
      <c r="X277" s="9"/>
      <c r="Y277" s="9"/>
      <c r="Z277" s="9"/>
      <c r="AA277" s="9"/>
      <c r="AB277" s="9"/>
      <c r="AC277" s="9"/>
      <c r="AD277" s="6" t="str">
        <f>IF(J277="", "",IF(J277=Categories!A$1, Categories!C$1, IF(J277=Categories!A$2, Categories!C$2, IF(AND(J277=Categories!A$3, K277=Categories!B$2), Categories!C$1, IF(AND(J277=Categories!A$3, OR(K277=Categories!B$1, K277=Categories!B$3)), Categories!C$2, Categories!C$3)))))</f>
        <v/>
      </c>
      <c r="AE277" s="6" t="str">
        <f>IF(S277="", "", IF(S277=Categories!A$1, Categories!C$1, IF(S277=Categories!A$2, Categories!C$2, IF(AND(S277=Categories!A$3, T277=Categories!B$2), Categories!C$1, IF(AND(S277=Categories!A$3, OR(T277=Categories!B$1, T277=Categories!B$3)), Categories!C$2, Categories!C$3)))))</f>
        <v/>
      </c>
      <c r="AF277" s="10" t="str">
        <f>IF(AB277="", "", IF(AB277=Categories!A$1, Categories!C$1, IF(AB277=Categories!A$2, Categories!C$2, IF(AND(AB277=Categories!A$3, AC277=Categories!B$2), Categories!C$1, IF(AND(AB277=Categories!A$3, OR(AC277=Categories!B$1, AC277=Categories!B$3)), Categories!C$2, Categories!C$3)))))</f>
        <v/>
      </c>
      <c r="AG277" s="9">
        <f t="shared" ref="AG277:AK277" si="284">D277+M277+V277</f>
        <v>0</v>
      </c>
      <c r="AH277" s="9">
        <f t="shared" si="284"/>
        <v>0</v>
      </c>
      <c r="AI277" s="9">
        <f t="shared" si="284"/>
        <v>0</v>
      </c>
      <c r="AJ277" s="9">
        <f t="shared" si="284"/>
        <v>0</v>
      </c>
      <c r="AK277" s="9">
        <f t="shared" si="284"/>
        <v>0</v>
      </c>
      <c r="AL277" s="9">
        <f>COUNTIF(AD277:AF277, Categories!C$1)</f>
        <v>0</v>
      </c>
      <c r="AM277" s="12" t="str">
        <f>IF(AD277="", "", IF(OR(AND(AD277=AE277, AD277=Categories!C$3), AND(AE277=AF277,AE277=Categories!C$3), AND(AD277=AF277, AD277=Categories!C$3)), Categories!D$3, IF(OR(AND(AD277&lt;&gt;AE277, AND(AD277&lt;&gt;Categories!C$3, AE277&lt;&gt;Categories!C$3)), AND(AE277&lt;&gt;AF277, AND(AF277&lt;&gt;Categories!C$3, AE277&lt;&gt;Categories!C$3)), AND(AD277&lt;&gt;AF277, AND(AD277&lt;&gt;Categories!C$3, AF277&lt;&gt;Categories!C$3))), Categories!D$2, Categories!D$1)))</f>
        <v/>
      </c>
      <c r="AN277" s="19" t="s">
        <v>1547</v>
      </c>
      <c r="AO277" s="6"/>
      <c r="AP277" s="6"/>
      <c r="AQ277" s="6"/>
      <c r="AR277" s="6"/>
    </row>
    <row r="278">
      <c r="A278" s="6" t="s">
        <v>1548</v>
      </c>
      <c r="B278" s="6" t="s">
        <v>1549</v>
      </c>
      <c r="C278" s="6" t="s">
        <v>1550</v>
      </c>
      <c r="D278" s="9"/>
      <c r="E278" s="9"/>
      <c r="F278" s="9"/>
      <c r="G278" s="9"/>
      <c r="H278" s="9"/>
      <c r="I278" s="9"/>
      <c r="J278" s="9"/>
      <c r="K278" s="9"/>
      <c r="L278" s="6" t="s">
        <v>1551</v>
      </c>
      <c r="M278" s="6"/>
      <c r="N278" s="6"/>
      <c r="O278" s="6"/>
      <c r="P278" s="6"/>
      <c r="Q278" s="6"/>
      <c r="R278" s="6"/>
      <c r="S278" s="6"/>
      <c r="T278" s="6"/>
      <c r="U278" s="6" t="s">
        <v>1552</v>
      </c>
      <c r="V278" s="9"/>
      <c r="W278" s="9"/>
      <c r="X278" s="9"/>
      <c r="Y278" s="9"/>
      <c r="Z278" s="9"/>
      <c r="AA278" s="9"/>
      <c r="AB278" s="9"/>
      <c r="AC278" s="9"/>
      <c r="AD278" s="6" t="str">
        <f>IF(J278="", "",IF(J278=Categories!A$1, Categories!C$1, IF(J278=Categories!A$2, Categories!C$2, IF(AND(J278=Categories!A$3, K278=Categories!B$2), Categories!C$1, IF(AND(J278=Categories!A$3, OR(K278=Categories!B$1, K278=Categories!B$3)), Categories!C$2, Categories!C$3)))))</f>
        <v/>
      </c>
      <c r="AE278" s="6" t="str">
        <f>IF(S278="", "", IF(S278=Categories!A$1, Categories!C$1, IF(S278=Categories!A$2, Categories!C$2, IF(AND(S278=Categories!A$3, T278=Categories!B$2), Categories!C$1, IF(AND(S278=Categories!A$3, OR(T278=Categories!B$1, T278=Categories!B$3)), Categories!C$2, Categories!C$3)))))</f>
        <v/>
      </c>
      <c r="AF278" s="10" t="str">
        <f>IF(AB278="", "", IF(AB278=Categories!A$1, Categories!C$1, IF(AB278=Categories!A$2, Categories!C$2, IF(AND(AB278=Categories!A$3, AC278=Categories!B$2), Categories!C$1, IF(AND(AB278=Categories!A$3, OR(AC278=Categories!B$1, AC278=Categories!B$3)), Categories!C$2, Categories!C$3)))))</f>
        <v/>
      </c>
      <c r="AG278" s="9">
        <f t="shared" ref="AG278:AK278" si="285">D278+M278+V278</f>
        <v>0</v>
      </c>
      <c r="AH278" s="9">
        <f t="shared" si="285"/>
        <v>0</v>
      </c>
      <c r="AI278" s="9">
        <f t="shared" si="285"/>
        <v>0</v>
      </c>
      <c r="AJ278" s="9">
        <f t="shared" si="285"/>
        <v>0</v>
      </c>
      <c r="AK278" s="9">
        <f t="shared" si="285"/>
        <v>0</v>
      </c>
      <c r="AL278" s="9">
        <f>COUNTIF(AD278:AF278, Categories!C$1)</f>
        <v>0</v>
      </c>
      <c r="AM278" s="12" t="str">
        <f>IF(AD278="", "", IF(OR(AND(AD278=AE278, AD278=Categories!C$3), AND(AE278=AF278,AE278=Categories!C$3), AND(AD278=AF278, AD278=Categories!C$3)), Categories!D$3, IF(OR(AND(AD278&lt;&gt;AE278, AND(AD278&lt;&gt;Categories!C$3, AE278&lt;&gt;Categories!C$3)), AND(AE278&lt;&gt;AF278, AND(AF278&lt;&gt;Categories!C$3, AE278&lt;&gt;Categories!C$3)), AND(AD278&lt;&gt;AF278, AND(AD278&lt;&gt;Categories!C$3, AF278&lt;&gt;Categories!C$3))), Categories!D$2, Categories!D$1)))</f>
        <v/>
      </c>
      <c r="AN278" s="19" t="s">
        <v>1553</v>
      </c>
      <c r="AO278" s="6"/>
      <c r="AP278" s="6"/>
      <c r="AQ278" s="6"/>
      <c r="AR278" s="6"/>
    </row>
    <row r="279">
      <c r="A279" s="6" t="s">
        <v>1554</v>
      </c>
      <c r="B279" s="6" t="s">
        <v>1555</v>
      </c>
      <c r="C279" s="6" t="s">
        <v>1556</v>
      </c>
      <c r="D279" s="9"/>
      <c r="E279" s="9"/>
      <c r="F279" s="9"/>
      <c r="G279" s="9"/>
      <c r="H279" s="9"/>
      <c r="I279" s="9"/>
      <c r="J279" s="9"/>
      <c r="K279" s="9"/>
      <c r="L279" s="6" t="s">
        <v>1181</v>
      </c>
      <c r="M279" s="6"/>
      <c r="N279" s="6"/>
      <c r="O279" s="6"/>
      <c r="P279" s="6"/>
      <c r="Q279" s="6"/>
      <c r="R279" s="6"/>
      <c r="S279" s="6"/>
      <c r="T279" s="6"/>
      <c r="U279" s="6" t="s">
        <v>1557</v>
      </c>
      <c r="V279" s="9"/>
      <c r="W279" s="9"/>
      <c r="X279" s="9"/>
      <c r="Y279" s="9"/>
      <c r="Z279" s="9"/>
      <c r="AA279" s="9"/>
      <c r="AB279" s="9"/>
      <c r="AC279" s="9"/>
      <c r="AD279" s="6" t="str">
        <f>IF(J279="", "",IF(J279=Categories!A$1, Categories!C$1, IF(J279=Categories!A$2, Categories!C$2, IF(AND(J279=Categories!A$3, K279=Categories!B$2), Categories!C$1, IF(AND(J279=Categories!A$3, OR(K279=Categories!B$1, K279=Categories!B$3)), Categories!C$2, Categories!C$3)))))</f>
        <v/>
      </c>
      <c r="AE279" s="6" t="str">
        <f>IF(S279="", "", IF(S279=Categories!A$1, Categories!C$1, IF(S279=Categories!A$2, Categories!C$2, IF(AND(S279=Categories!A$3, T279=Categories!B$2), Categories!C$1, IF(AND(S279=Categories!A$3, OR(T279=Categories!B$1, T279=Categories!B$3)), Categories!C$2, Categories!C$3)))))</f>
        <v/>
      </c>
      <c r="AF279" s="10" t="str">
        <f>IF(AB279="", "", IF(AB279=Categories!A$1, Categories!C$1, IF(AB279=Categories!A$2, Categories!C$2, IF(AND(AB279=Categories!A$3, AC279=Categories!B$2), Categories!C$1, IF(AND(AB279=Categories!A$3, OR(AC279=Categories!B$1, AC279=Categories!B$3)), Categories!C$2, Categories!C$3)))))</f>
        <v/>
      </c>
      <c r="AG279" s="9">
        <f t="shared" ref="AG279:AK279" si="286">D279+M279+V279</f>
        <v>0</v>
      </c>
      <c r="AH279" s="9">
        <f t="shared" si="286"/>
        <v>0</v>
      </c>
      <c r="AI279" s="9">
        <f t="shared" si="286"/>
        <v>0</v>
      </c>
      <c r="AJ279" s="9">
        <f t="shared" si="286"/>
        <v>0</v>
      </c>
      <c r="AK279" s="9">
        <f t="shared" si="286"/>
        <v>0</v>
      </c>
      <c r="AL279" s="9">
        <f>COUNTIF(AD279:AF279, Categories!C$1)</f>
        <v>0</v>
      </c>
      <c r="AM279" s="12" t="str">
        <f>IF(AD279="", "", IF(OR(AND(AD279=AE279, AD279=Categories!C$3), AND(AE279=AF279,AE279=Categories!C$3), AND(AD279=AF279, AD279=Categories!C$3)), Categories!D$3, IF(OR(AND(AD279&lt;&gt;AE279, AND(AD279&lt;&gt;Categories!C$3, AE279&lt;&gt;Categories!C$3)), AND(AE279&lt;&gt;AF279, AND(AF279&lt;&gt;Categories!C$3, AE279&lt;&gt;Categories!C$3)), AND(AD279&lt;&gt;AF279, AND(AD279&lt;&gt;Categories!C$3, AF279&lt;&gt;Categories!C$3))), Categories!D$2, Categories!D$1)))</f>
        <v/>
      </c>
      <c r="AN279" s="13" t="s">
        <v>58</v>
      </c>
      <c r="AO279" s="6"/>
      <c r="AP279" s="6"/>
      <c r="AQ279" s="6"/>
      <c r="AR279" s="6"/>
    </row>
    <row r="280">
      <c r="A280" s="6" t="s">
        <v>1558</v>
      </c>
      <c r="B280" s="6" t="s">
        <v>1559</v>
      </c>
      <c r="C280" s="6" t="s">
        <v>1560</v>
      </c>
      <c r="D280" s="9"/>
      <c r="E280" s="9"/>
      <c r="F280" s="9"/>
      <c r="G280" s="9"/>
      <c r="H280" s="9"/>
      <c r="I280" s="9"/>
      <c r="J280" s="9"/>
      <c r="K280" s="9"/>
      <c r="L280" s="6" t="s">
        <v>1561</v>
      </c>
      <c r="M280" s="6"/>
      <c r="N280" s="6"/>
      <c r="O280" s="6"/>
      <c r="P280" s="6"/>
      <c r="Q280" s="6"/>
      <c r="R280" s="6"/>
      <c r="S280" s="6"/>
      <c r="T280" s="6"/>
      <c r="U280" s="6" t="s">
        <v>1562</v>
      </c>
      <c r="V280" s="9"/>
      <c r="W280" s="9"/>
      <c r="X280" s="9"/>
      <c r="Y280" s="9"/>
      <c r="Z280" s="9"/>
      <c r="AA280" s="9"/>
      <c r="AB280" s="9"/>
      <c r="AC280" s="9"/>
      <c r="AD280" s="6" t="str">
        <f>IF(J280="", "",IF(J280=Categories!A$1, Categories!C$1, IF(J280=Categories!A$2, Categories!C$2, IF(AND(J280=Categories!A$3, K280=Categories!B$2), Categories!C$1, IF(AND(J280=Categories!A$3, OR(K280=Categories!B$1, K280=Categories!B$3)), Categories!C$2, Categories!C$3)))))</f>
        <v/>
      </c>
      <c r="AE280" s="6" t="str">
        <f>IF(S280="", "", IF(S280=Categories!A$1, Categories!C$1, IF(S280=Categories!A$2, Categories!C$2, IF(AND(S280=Categories!A$3, T280=Categories!B$2), Categories!C$1, IF(AND(S280=Categories!A$3, OR(T280=Categories!B$1, T280=Categories!B$3)), Categories!C$2, Categories!C$3)))))</f>
        <v/>
      </c>
      <c r="AF280" s="10" t="str">
        <f>IF(AB280="", "", IF(AB280=Categories!A$1, Categories!C$1, IF(AB280=Categories!A$2, Categories!C$2, IF(AND(AB280=Categories!A$3, AC280=Categories!B$2), Categories!C$1, IF(AND(AB280=Categories!A$3, OR(AC280=Categories!B$1, AC280=Categories!B$3)), Categories!C$2, Categories!C$3)))))</f>
        <v/>
      </c>
      <c r="AG280" s="9">
        <f t="shared" ref="AG280:AK280" si="287">D280+M280+V280</f>
        <v>0</v>
      </c>
      <c r="AH280" s="9">
        <f t="shared" si="287"/>
        <v>0</v>
      </c>
      <c r="AI280" s="9">
        <f t="shared" si="287"/>
        <v>0</v>
      </c>
      <c r="AJ280" s="9">
        <f t="shared" si="287"/>
        <v>0</v>
      </c>
      <c r="AK280" s="9">
        <f t="shared" si="287"/>
        <v>0</v>
      </c>
      <c r="AL280" s="9">
        <f>COUNTIF(AD280:AF280, Categories!C$1)</f>
        <v>0</v>
      </c>
      <c r="AM280" s="12" t="str">
        <f>IF(AD280="", "", IF(OR(AND(AD280=AE280, AD280=Categories!C$3), AND(AE280=AF280,AE280=Categories!C$3), AND(AD280=AF280, AD280=Categories!C$3)), Categories!D$3, IF(OR(AND(AD280&lt;&gt;AE280, AND(AD280&lt;&gt;Categories!C$3, AE280&lt;&gt;Categories!C$3)), AND(AE280&lt;&gt;AF280, AND(AF280&lt;&gt;Categories!C$3, AE280&lt;&gt;Categories!C$3)), AND(AD280&lt;&gt;AF280, AND(AD280&lt;&gt;Categories!C$3, AF280&lt;&gt;Categories!C$3))), Categories!D$2, Categories!D$1)))</f>
        <v/>
      </c>
      <c r="AN280" s="13" t="s">
        <v>58</v>
      </c>
      <c r="AO280" s="6"/>
      <c r="AP280" s="6"/>
      <c r="AQ280" s="6"/>
      <c r="AR280" s="6"/>
    </row>
    <row r="281">
      <c r="A281" s="6" t="s">
        <v>1563</v>
      </c>
      <c r="B281" s="6" t="s">
        <v>1564</v>
      </c>
      <c r="C281" s="6" t="s">
        <v>1565</v>
      </c>
      <c r="D281" s="9"/>
      <c r="E281" s="9"/>
      <c r="F281" s="9"/>
      <c r="G281" s="9"/>
      <c r="H281" s="9"/>
      <c r="I281" s="9"/>
      <c r="J281" s="9"/>
      <c r="K281" s="9"/>
      <c r="L281" s="6" t="s">
        <v>1566</v>
      </c>
      <c r="M281" s="6"/>
      <c r="N281" s="6"/>
      <c r="O281" s="6"/>
      <c r="P281" s="6"/>
      <c r="Q281" s="6"/>
      <c r="R281" s="6"/>
      <c r="S281" s="6"/>
      <c r="T281" s="6"/>
      <c r="U281" s="6" t="s">
        <v>1567</v>
      </c>
      <c r="V281" s="9"/>
      <c r="W281" s="9"/>
      <c r="X281" s="9"/>
      <c r="Y281" s="9"/>
      <c r="Z281" s="9"/>
      <c r="AA281" s="9"/>
      <c r="AB281" s="9"/>
      <c r="AC281" s="9"/>
      <c r="AD281" s="6" t="str">
        <f>IF(J281="", "",IF(J281=Categories!A$1, Categories!C$1, IF(J281=Categories!A$2, Categories!C$2, IF(AND(J281=Categories!A$3, K281=Categories!B$2), Categories!C$1, IF(AND(J281=Categories!A$3, OR(K281=Categories!B$1, K281=Categories!B$3)), Categories!C$2, Categories!C$3)))))</f>
        <v/>
      </c>
      <c r="AE281" s="6" t="str">
        <f>IF(S281="", "", IF(S281=Categories!A$1, Categories!C$1, IF(S281=Categories!A$2, Categories!C$2, IF(AND(S281=Categories!A$3, T281=Categories!B$2), Categories!C$1, IF(AND(S281=Categories!A$3, OR(T281=Categories!B$1, T281=Categories!B$3)), Categories!C$2, Categories!C$3)))))</f>
        <v/>
      </c>
      <c r="AF281" s="10" t="str">
        <f>IF(AB281="", "", IF(AB281=Categories!A$1, Categories!C$1, IF(AB281=Categories!A$2, Categories!C$2, IF(AND(AB281=Categories!A$3, AC281=Categories!B$2), Categories!C$1, IF(AND(AB281=Categories!A$3, OR(AC281=Categories!B$1, AC281=Categories!B$3)), Categories!C$2, Categories!C$3)))))</f>
        <v/>
      </c>
      <c r="AG281" s="9">
        <f t="shared" ref="AG281:AK281" si="288">D281+M281+V281</f>
        <v>0</v>
      </c>
      <c r="AH281" s="9">
        <f t="shared" si="288"/>
        <v>0</v>
      </c>
      <c r="AI281" s="9">
        <f t="shared" si="288"/>
        <v>0</v>
      </c>
      <c r="AJ281" s="9">
        <f t="shared" si="288"/>
        <v>0</v>
      </c>
      <c r="AK281" s="9">
        <f t="shared" si="288"/>
        <v>0</v>
      </c>
      <c r="AL281" s="9">
        <f>COUNTIF(AD281:AF281, Categories!C$1)</f>
        <v>0</v>
      </c>
      <c r="AM281" s="12" t="str">
        <f>IF(AD281="", "", IF(OR(AND(AD281=AE281, AD281=Categories!C$3), AND(AE281=AF281,AE281=Categories!C$3), AND(AD281=AF281, AD281=Categories!C$3)), Categories!D$3, IF(OR(AND(AD281&lt;&gt;AE281, AND(AD281&lt;&gt;Categories!C$3, AE281&lt;&gt;Categories!C$3)), AND(AE281&lt;&gt;AF281, AND(AF281&lt;&gt;Categories!C$3, AE281&lt;&gt;Categories!C$3)), AND(AD281&lt;&gt;AF281, AND(AD281&lt;&gt;Categories!C$3, AF281&lt;&gt;Categories!C$3))), Categories!D$2, Categories!D$1)))</f>
        <v/>
      </c>
      <c r="AN281" s="13" t="s">
        <v>58</v>
      </c>
      <c r="AO281" s="6"/>
      <c r="AP281" s="6"/>
      <c r="AQ281" s="6"/>
      <c r="AR281" s="6"/>
    </row>
    <row r="282">
      <c r="A282" s="6" t="s">
        <v>1568</v>
      </c>
      <c r="B282" s="6" t="s">
        <v>1569</v>
      </c>
      <c r="C282" s="6" t="s">
        <v>1570</v>
      </c>
      <c r="D282" s="9"/>
      <c r="E282" s="9"/>
      <c r="F282" s="9"/>
      <c r="G282" s="9"/>
      <c r="H282" s="9"/>
      <c r="I282" s="9"/>
      <c r="J282" s="9"/>
      <c r="K282" s="9"/>
      <c r="L282" s="6" t="s">
        <v>1571</v>
      </c>
      <c r="M282" s="6"/>
      <c r="N282" s="6"/>
      <c r="O282" s="6"/>
      <c r="P282" s="6"/>
      <c r="Q282" s="6"/>
      <c r="R282" s="6"/>
      <c r="S282" s="6"/>
      <c r="T282" s="6"/>
      <c r="U282" s="6" t="s">
        <v>1572</v>
      </c>
      <c r="V282" s="9"/>
      <c r="W282" s="9"/>
      <c r="X282" s="9"/>
      <c r="Y282" s="9"/>
      <c r="Z282" s="9"/>
      <c r="AA282" s="9"/>
      <c r="AB282" s="9"/>
      <c r="AC282" s="9"/>
      <c r="AD282" s="6" t="str">
        <f>IF(J282="", "",IF(J282=Categories!A$1, Categories!C$1, IF(J282=Categories!A$2, Categories!C$2, IF(AND(J282=Categories!A$3, K282=Categories!B$2), Categories!C$1, IF(AND(J282=Categories!A$3, OR(K282=Categories!B$1, K282=Categories!B$3)), Categories!C$2, Categories!C$3)))))</f>
        <v/>
      </c>
      <c r="AE282" s="6" t="str">
        <f>IF(S282="", "", IF(S282=Categories!A$1, Categories!C$1, IF(S282=Categories!A$2, Categories!C$2, IF(AND(S282=Categories!A$3, T282=Categories!B$2), Categories!C$1, IF(AND(S282=Categories!A$3, OR(T282=Categories!B$1, T282=Categories!B$3)), Categories!C$2, Categories!C$3)))))</f>
        <v/>
      </c>
      <c r="AF282" s="10" t="str">
        <f>IF(AB282="", "", IF(AB282=Categories!A$1, Categories!C$1, IF(AB282=Categories!A$2, Categories!C$2, IF(AND(AB282=Categories!A$3, AC282=Categories!B$2), Categories!C$1, IF(AND(AB282=Categories!A$3, OR(AC282=Categories!B$1, AC282=Categories!B$3)), Categories!C$2, Categories!C$3)))))</f>
        <v/>
      </c>
      <c r="AG282" s="9">
        <f t="shared" ref="AG282:AK282" si="289">D282+M282+V282</f>
        <v>0</v>
      </c>
      <c r="AH282" s="9">
        <f t="shared" si="289"/>
        <v>0</v>
      </c>
      <c r="AI282" s="9">
        <f t="shared" si="289"/>
        <v>0</v>
      </c>
      <c r="AJ282" s="9">
        <f t="shared" si="289"/>
        <v>0</v>
      </c>
      <c r="AK282" s="9">
        <f t="shared" si="289"/>
        <v>0</v>
      </c>
      <c r="AL282" s="9">
        <f>COUNTIF(AD282:AF282, Categories!C$1)</f>
        <v>0</v>
      </c>
      <c r="AM282" s="12" t="str">
        <f>IF(AD282="", "", IF(OR(AND(AD282=AE282, AD282=Categories!C$3), AND(AE282=AF282,AE282=Categories!C$3), AND(AD282=AF282, AD282=Categories!C$3)), Categories!D$3, IF(OR(AND(AD282&lt;&gt;AE282, AND(AD282&lt;&gt;Categories!C$3, AE282&lt;&gt;Categories!C$3)), AND(AE282&lt;&gt;AF282, AND(AF282&lt;&gt;Categories!C$3, AE282&lt;&gt;Categories!C$3)), AND(AD282&lt;&gt;AF282, AND(AD282&lt;&gt;Categories!C$3, AF282&lt;&gt;Categories!C$3))), Categories!D$2, Categories!D$1)))</f>
        <v/>
      </c>
      <c r="AN282" s="23" t="s">
        <v>58</v>
      </c>
      <c r="AO282" s="6"/>
      <c r="AP282" s="6"/>
      <c r="AQ282" s="6"/>
      <c r="AR282" s="6"/>
    </row>
    <row r="283">
      <c r="A283" s="6" t="s">
        <v>1573</v>
      </c>
      <c r="B283" s="6" t="s">
        <v>1574</v>
      </c>
      <c r="C283" s="6" t="s">
        <v>1575</v>
      </c>
      <c r="D283" s="9"/>
      <c r="E283" s="9"/>
      <c r="F283" s="9"/>
      <c r="G283" s="9"/>
      <c r="H283" s="9"/>
      <c r="I283" s="9"/>
      <c r="J283" s="9"/>
      <c r="K283" s="9"/>
      <c r="L283" s="6" t="s">
        <v>1576</v>
      </c>
      <c r="M283" s="6"/>
      <c r="N283" s="6"/>
      <c r="O283" s="6"/>
      <c r="P283" s="6"/>
      <c r="Q283" s="6"/>
      <c r="R283" s="6"/>
      <c r="S283" s="6"/>
      <c r="T283" s="6"/>
      <c r="U283" s="6" t="s">
        <v>1577</v>
      </c>
      <c r="V283" s="9"/>
      <c r="W283" s="9"/>
      <c r="X283" s="9"/>
      <c r="Y283" s="9"/>
      <c r="Z283" s="9"/>
      <c r="AA283" s="9"/>
      <c r="AB283" s="9"/>
      <c r="AC283" s="9"/>
      <c r="AD283" s="6" t="str">
        <f>IF(J283="", "",IF(J283=Categories!A$1, Categories!C$1, IF(J283=Categories!A$2, Categories!C$2, IF(AND(J283=Categories!A$3, K283=Categories!B$2), Categories!C$1, IF(AND(J283=Categories!A$3, OR(K283=Categories!B$1, K283=Categories!B$3)), Categories!C$2, Categories!C$3)))))</f>
        <v/>
      </c>
      <c r="AE283" s="6" t="str">
        <f>IF(S283="", "", IF(S283=Categories!A$1, Categories!C$1, IF(S283=Categories!A$2, Categories!C$2, IF(AND(S283=Categories!A$3, T283=Categories!B$2), Categories!C$1, IF(AND(S283=Categories!A$3, OR(T283=Categories!B$1, T283=Categories!B$3)), Categories!C$2, Categories!C$3)))))</f>
        <v/>
      </c>
      <c r="AF283" s="10" t="str">
        <f>IF(AB283="", "", IF(AB283=Categories!A$1, Categories!C$1, IF(AB283=Categories!A$2, Categories!C$2, IF(AND(AB283=Categories!A$3, AC283=Categories!B$2), Categories!C$1, IF(AND(AB283=Categories!A$3, OR(AC283=Categories!B$1, AC283=Categories!B$3)), Categories!C$2, Categories!C$3)))))</f>
        <v/>
      </c>
      <c r="AG283" s="9">
        <f t="shared" ref="AG283:AK283" si="290">D283+M283+V283</f>
        <v>0</v>
      </c>
      <c r="AH283" s="9">
        <f t="shared" si="290"/>
        <v>0</v>
      </c>
      <c r="AI283" s="9">
        <f t="shared" si="290"/>
        <v>0</v>
      </c>
      <c r="AJ283" s="9">
        <f t="shared" si="290"/>
        <v>0</v>
      </c>
      <c r="AK283" s="9">
        <f t="shared" si="290"/>
        <v>0</v>
      </c>
      <c r="AL283" s="9">
        <f>COUNTIF(AD283:AF283, Categories!C$1)</f>
        <v>0</v>
      </c>
      <c r="AM283" s="12" t="str">
        <f>IF(AD283="", "", IF(OR(AND(AD283=AE283, AD283=Categories!C$3), AND(AE283=AF283,AE283=Categories!C$3), AND(AD283=AF283, AD283=Categories!C$3)), Categories!D$3, IF(OR(AND(AD283&lt;&gt;AE283, AND(AD283&lt;&gt;Categories!C$3, AE283&lt;&gt;Categories!C$3)), AND(AE283&lt;&gt;AF283, AND(AF283&lt;&gt;Categories!C$3, AE283&lt;&gt;Categories!C$3)), AND(AD283&lt;&gt;AF283, AND(AD283&lt;&gt;Categories!C$3, AF283&lt;&gt;Categories!C$3))), Categories!D$2, Categories!D$1)))</f>
        <v/>
      </c>
      <c r="AN283" s="23" t="s">
        <v>58</v>
      </c>
      <c r="AO283" s="6"/>
      <c r="AP283" s="6"/>
      <c r="AQ283" s="6"/>
      <c r="AR283" s="6"/>
    </row>
    <row r="284">
      <c r="A284" s="6" t="s">
        <v>1578</v>
      </c>
      <c r="B284" s="6" t="s">
        <v>1579</v>
      </c>
      <c r="C284" s="6" t="s">
        <v>1580</v>
      </c>
      <c r="D284" s="9"/>
      <c r="E284" s="9"/>
      <c r="F284" s="9"/>
      <c r="G284" s="9"/>
      <c r="H284" s="9"/>
      <c r="I284" s="9"/>
      <c r="J284" s="9"/>
      <c r="K284" s="9"/>
      <c r="L284" s="6" t="s">
        <v>1581</v>
      </c>
      <c r="M284" s="6"/>
      <c r="N284" s="6"/>
      <c r="O284" s="6"/>
      <c r="P284" s="6"/>
      <c r="Q284" s="6"/>
      <c r="R284" s="6"/>
      <c r="S284" s="6"/>
      <c r="T284" s="6"/>
      <c r="U284" s="6" t="s">
        <v>1582</v>
      </c>
      <c r="V284" s="9"/>
      <c r="W284" s="9"/>
      <c r="X284" s="9"/>
      <c r="Y284" s="9"/>
      <c r="Z284" s="9"/>
      <c r="AA284" s="9"/>
      <c r="AB284" s="9"/>
      <c r="AC284" s="9"/>
      <c r="AD284" s="6" t="str">
        <f>IF(J284="", "",IF(J284=Categories!A$1, Categories!C$1, IF(J284=Categories!A$2, Categories!C$2, IF(AND(J284=Categories!A$3, K284=Categories!B$2), Categories!C$1, IF(AND(J284=Categories!A$3, OR(K284=Categories!B$1, K284=Categories!B$3)), Categories!C$2, Categories!C$3)))))</f>
        <v/>
      </c>
      <c r="AE284" s="6" t="str">
        <f>IF(S284="", "", IF(S284=Categories!A$1, Categories!C$1, IF(S284=Categories!A$2, Categories!C$2, IF(AND(S284=Categories!A$3, T284=Categories!B$2), Categories!C$1, IF(AND(S284=Categories!A$3, OR(T284=Categories!B$1, T284=Categories!B$3)), Categories!C$2, Categories!C$3)))))</f>
        <v/>
      </c>
      <c r="AF284" s="10" t="str">
        <f>IF(AB284="", "", IF(AB284=Categories!A$1, Categories!C$1, IF(AB284=Categories!A$2, Categories!C$2, IF(AND(AB284=Categories!A$3, AC284=Categories!B$2), Categories!C$1, IF(AND(AB284=Categories!A$3, OR(AC284=Categories!B$1, AC284=Categories!B$3)), Categories!C$2, Categories!C$3)))))</f>
        <v/>
      </c>
      <c r="AG284" s="9">
        <f t="shared" ref="AG284:AK284" si="291">D284+M284+V284</f>
        <v>0</v>
      </c>
      <c r="AH284" s="9">
        <f t="shared" si="291"/>
        <v>0</v>
      </c>
      <c r="AI284" s="9">
        <f t="shared" si="291"/>
        <v>0</v>
      </c>
      <c r="AJ284" s="9">
        <f t="shared" si="291"/>
        <v>0</v>
      </c>
      <c r="AK284" s="9">
        <f t="shared" si="291"/>
        <v>0</v>
      </c>
      <c r="AL284" s="9">
        <f>COUNTIF(AD284:AF284, Categories!C$1)</f>
        <v>0</v>
      </c>
      <c r="AM284" s="12" t="str">
        <f>IF(AD284="", "", IF(OR(AND(AD284=AE284, AD284=Categories!C$3), AND(AE284=AF284,AE284=Categories!C$3), AND(AD284=AF284, AD284=Categories!C$3)), Categories!D$3, IF(OR(AND(AD284&lt;&gt;AE284, AND(AD284&lt;&gt;Categories!C$3, AE284&lt;&gt;Categories!C$3)), AND(AE284&lt;&gt;AF284, AND(AF284&lt;&gt;Categories!C$3, AE284&lt;&gt;Categories!C$3)), AND(AD284&lt;&gt;AF284, AND(AD284&lt;&gt;Categories!C$3, AF284&lt;&gt;Categories!C$3))), Categories!D$2, Categories!D$1)))</f>
        <v/>
      </c>
      <c r="AN284" s="23" t="s">
        <v>58</v>
      </c>
      <c r="AO284" s="6"/>
      <c r="AP284" s="6"/>
      <c r="AQ284" s="6"/>
      <c r="AR284" s="6"/>
    </row>
    <row r="285">
      <c r="A285" s="6" t="s">
        <v>1583</v>
      </c>
      <c r="B285" s="6" t="s">
        <v>1584</v>
      </c>
      <c r="C285" s="6" t="s">
        <v>1585</v>
      </c>
      <c r="D285" s="9"/>
      <c r="E285" s="9"/>
      <c r="F285" s="9"/>
      <c r="G285" s="9"/>
      <c r="H285" s="9"/>
      <c r="I285" s="9"/>
      <c r="J285" s="9"/>
      <c r="K285" s="9"/>
      <c r="L285" s="6" t="s">
        <v>1586</v>
      </c>
      <c r="M285" s="6"/>
      <c r="N285" s="6"/>
      <c r="O285" s="6"/>
      <c r="P285" s="6"/>
      <c r="Q285" s="6"/>
      <c r="R285" s="6"/>
      <c r="S285" s="6"/>
      <c r="T285" s="6"/>
      <c r="U285" s="6" t="s">
        <v>1587</v>
      </c>
      <c r="V285" s="9"/>
      <c r="W285" s="9"/>
      <c r="X285" s="9"/>
      <c r="Y285" s="9"/>
      <c r="Z285" s="9"/>
      <c r="AA285" s="9"/>
      <c r="AB285" s="9"/>
      <c r="AC285" s="9"/>
      <c r="AD285" s="6" t="str">
        <f>IF(J285="", "",IF(J285=Categories!A$1, Categories!C$1, IF(J285=Categories!A$2, Categories!C$2, IF(AND(J285=Categories!A$3, K285=Categories!B$2), Categories!C$1, IF(AND(J285=Categories!A$3, OR(K285=Categories!B$1, K285=Categories!B$3)), Categories!C$2, Categories!C$3)))))</f>
        <v/>
      </c>
      <c r="AE285" s="6" t="str">
        <f>IF(S285="", "", IF(S285=Categories!A$1, Categories!C$1, IF(S285=Categories!A$2, Categories!C$2, IF(AND(S285=Categories!A$3, T285=Categories!B$2), Categories!C$1, IF(AND(S285=Categories!A$3, OR(T285=Categories!B$1, T285=Categories!B$3)), Categories!C$2, Categories!C$3)))))</f>
        <v/>
      </c>
      <c r="AF285" s="10" t="str">
        <f>IF(AB285="", "", IF(AB285=Categories!A$1, Categories!C$1, IF(AB285=Categories!A$2, Categories!C$2, IF(AND(AB285=Categories!A$3, AC285=Categories!B$2), Categories!C$1, IF(AND(AB285=Categories!A$3, OR(AC285=Categories!B$1, AC285=Categories!B$3)), Categories!C$2, Categories!C$3)))))</f>
        <v/>
      </c>
      <c r="AG285" s="9">
        <f t="shared" ref="AG285:AK285" si="292">D285+M285+V285</f>
        <v>0</v>
      </c>
      <c r="AH285" s="9">
        <f t="shared" si="292"/>
        <v>0</v>
      </c>
      <c r="AI285" s="9">
        <f t="shared" si="292"/>
        <v>0</v>
      </c>
      <c r="AJ285" s="9">
        <f t="shared" si="292"/>
        <v>0</v>
      </c>
      <c r="AK285" s="9">
        <f t="shared" si="292"/>
        <v>0</v>
      </c>
      <c r="AL285" s="9">
        <f>COUNTIF(AD285:AF285, Categories!C$1)</f>
        <v>0</v>
      </c>
      <c r="AM285" s="12" t="str">
        <f>IF(AD285="", "", IF(OR(AND(AD285=AE285, AD285=Categories!C$3), AND(AE285=AF285,AE285=Categories!C$3), AND(AD285=AF285, AD285=Categories!C$3)), Categories!D$3, IF(OR(AND(AD285&lt;&gt;AE285, AND(AD285&lt;&gt;Categories!C$3, AE285&lt;&gt;Categories!C$3)), AND(AE285&lt;&gt;AF285, AND(AF285&lt;&gt;Categories!C$3, AE285&lt;&gt;Categories!C$3)), AND(AD285&lt;&gt;AF285, AND(AD285&lt;&gt;Categories!C$3, AF285&lt;&gt;Categories!C$3))), Categories!D$2, Categories!D$1)))</f>
        <v/>
      </c>
      <c r="AN285" s="19" t="s">
        <v>1588</v>
      </c>
      <c r="AO285" s="6"/>
      <c r="AP285" s="6"/>
      <c r="AQ285" s="6"/>
      <c r="AR285" s="6"/>
    </row>
    <row r="286">
      <c r="A286" s="6" t="s">
        <v>1589</v>
      </c>
      <c r="B286" s="6" t="s">
        <v>1590</v>
      </c>
      <c r="C286" s="6" t="s">
        <v>1591</v>
      </c>
      <c r="D286" s="9"/>
      <c r="E286" s="9"/>
      <c r="F286" s="9"/>
      <c r="G286" s="9"/>
      <c r="H286" s="9"/>
      <c r="I286" s="9"/>
      <c r="J286" s="9"/>
      <c r="K286" s="9"/>
      <c r="L286" s="6" t="s">
        <v>1592</v>
      </c>
      <c r="M286" s="6"/>
      <c r="N286" s="6"/>
      <c r="O286" s="6"/>
      <c r="P286" s="6"/>
      <c r="Q286" s="6"/>
      <c r="R286" s="6"/>
      <c r="S286" s="6"/>
      <c r="T286" s="6"/>
      <c r="U286" s="6" t="s">
        <v>1593</v>
      </c>
      <c r="V286" s="9"/>
      <c r="W286" s="9"/>
      <c r="X286" s="9"/>
      <c r="Y286" s="9"/>
      <c r="Z286" s="9"/>
      <c r="AA286" s="9"/>
      <c r="AB286" s="9"/>
      <c r="AC286" s="9"/>
      <c r="AD286" s="6" t="str">
        <f>IF(J286="", "",IF(J286=Categories!A$1, Categories!C$1, IF(J286=Categories!A$2, Categories!C$2, IF(AND(J286=Categories!A$3, K286=Categories!B$2), Categories!C$1, IF(AND(J286=Categories!A$3, OR(K286=Categories!B$1, K286=Categories!B$3)), Categories!C$2, Categories!C$3)))))</f>
        <v/>
      </c>
      <c r="AE286" s="6" t="str">
        <f>IF(S286="", "", IF(S286=Categories!A$1, Categories!C$1, IF(S286=Categories!A$2, Categories!C$2, IF(AND(S286=Categories!A$3, T286=Categories!B$2), Categories!C$1, IF(AND(S286=Categories!A$3, OR(T286=Categories!B$1, T286=Categories!B$3)), Categories!C$2, Categories!C$3)))))</f>
        <v/>
      </c>
      <c r="AF286" s="10" t="str">
        <f>IF(AB286="", "", IF(AB286=Categories!A$1, Categories!C$1, IF(AB286=Categories!A$2, Categories!C$2, IF(AND(AB286=Categories!A$3, AC286=Categories!B$2), Categories!C$1, IF(AND(AB286=Categories!A$3, OR(AC286=Categories!B$1, AC286=Categories!B$3)), Categories!C$2, Categories!C$3)))))</f>
        <v/>
      </c>
      <c r="AG286" s="9">
        <f t="shared" ref="AG286:AK286" si="293">D286+M286+V286</f>
        <v>0</v>
      </c>
      <c r="AH286" s="9">
        <f t="shared" si="293"/>
        <v>0</v>
      </c>
      <c r="AI286" s="9">
        <f t="shared" si="293"/>
        <v>0</v>
      </c>
      <c r="AJ286" s="9">
        <f t="shared" si="293"/>
        <v>0</v>
      </c>
      <c r="AK286" s="9">
        <f t="shared" si="293"/>
        <v>0</v>
      </c>
      <c r="AL286" s="9">
        <f>COUNTIF(AD286:AF286, Categories!C$1)</f>
        <v>0</v>
      </c>
      <c r="AM286" s="12" t="str">
        <f>IF(AD286="", "", IF(OR(AND(AD286=AE286, AD286=Categories!C$3), AND(AE286=AF286,AE286=Categories!C$3), AND(AD286=AF286, AD286=Categories!C$3)), Categories!D$3, IF(OR(AND(AD286&lt;&gt;AE286, AND(AD286&lt;&gt;Categories!C$3, AE286&lt;&gt;Categories!C$3)), AND(AE286&lt;&gt;AF286, AND(AF286&lt;&gt;Categories!C$3, AE286&lt;&gt;Categories!C$3)), AND(AD286&lt;&gt;AF286, AND(AD286&lt;&gt;Categories!C$3, AF286&lt;&gt;Categories!C$3))), Categories!D$2, Categories!D$1)))</f>
        <v/>
      </c>
      <c r="AN286" s="23" t="s">
        <v>58</v>
      </c>
      <c r="AO286" s="6"/>
      <c r="AP286" s="6"/>
      <c r="AQ286" s="6"/>
      <c r="AR286" s="6"/>
    </row>
    <row r="287">
      <c r="A287" s="6" t="s">
        <v>1594</v>
      </c>
      <c r="B287" s="6" t="s">
        <v>1595</v>
      </c>
      <c r="C287" s="6" t="s">
        <v>1596</v>
      </c>
      <c r="D287" s="9"/>
      <c r="E287" s="9"/>
      <c r="F287" s="9"/>
      <c r="G287" s="9"/>
      <c r="H287" s="9"/>
      <c r="I287" s="9"/>
      <c r="J287" s="9"/>
      <c r="K287" s="9"/>
      <c r="L287" s="6" t="s">
        <v>1597</v>
      </c>
      <c r="M287" s="6"/>
      <c r="N287" s="6"/>
      <c r="O287" s="6"/>
      <c r="P287" s="6"/>
      <c r="Q287" s="6"/>
      <c r="R287" s="6"/>
      <c r="S287" s="6"/>
      <c r="T287" s="6"/>
      <c r="U287" s="6" t="s">
        <v>1598</v>
      </c>
      <c r="V287" s="9"/>
      <c r="W287" s="9"/>
      <c r="X287" s="9"/>
      <c r="Y287" s="9"/>
      <c r="Z287" s="9"/>
      <c r="AA287" s="9"/>
      <c r="AB287" s="9"/>
      <c r="AC287" s="9"/>
      <c r="AD287" s="6" t="str">
        <f>IF(J287="", "",IF(J287=Categories!A$1, Categories!C$1, IF(J287=Categories!A$2, Categories!C$2, IF(AND(J287=Categories!A$3, K287=Categories!B$2), Categories!C$1, IF(AND(J287=Categories!A$3, OR(K287=Categories!B$1, K287=Categories!B$3)), Categories!C$2, Categories!C$3)))))</f>
        <v/>
      </c>
      <c r="AE287" s="6" t="str">
        <f>IF(S287="", "", IF(S287=Categories!A$1, Categories!C$1, IF(S287=Categories!A$2, Categories!C$2, IF(AND(S287=Categories!A$3, T287=Categories!B$2), Categories!C$1, IF(AND(S287=Categories!A$3, OR(T287=Categories!B$1, T287=Categories!B$3)), Categories!C$2, Categories!C$3)))))</f>
        <v/>
      </c>
      <c r="AF287" s="10" t="str">
        <f>IF(AB287="", "", IF(AB287=Categories!A$1, Categories!C$1, IF(AB287=Categories!A$2, Categories!C$2, IF(AND(AB287=Categories!A$3, AC287=Categories!B$2), Categories!C$1, IF(AND(AB287=Categories!A$3, OR(AC287=Categories!B$1, AC287=Categories!B$3)), Categories!C$2, Categories!C$3)))))</f>
        <v/>
      </c>
      <c r="AG287" s="9">
        <f t="shared" ref="AG287:AK287" si="294">D287+M287+V287</f>
        <v>0</v>
      </c>
      <c r="AH287" s="9">
        <f t="shared" si="294"/>
        <v>0</v>
      </c>
      <c r="AI287" s="9">
        <f t="shared" si="294"/>
        <v>0</v>
      </c>
      <c r="AJ287" s="9">
        <f t="shared" si="294"/>
        <v>0</v>
      </c>
      <c r="AK287" s="9">
        <f t="shared" si="294"/>
        <v>0</v>
      </c>
      <c r="AL287" s="9">
        <f>COUNTIF(AD287:AF287, Categories!C$1)</f>
        <v>0</v>
      </c>
      <c r="AM287" s="12" t="str">
        <f>IF(AD287="", "", IF(OR(AND(AD287=AE287, AD287=Categories!C$3), AND(AE287=AF287,AE287=Categories!C$3), AND(AD287=AF287, AD287=Categories!C$3)), Categories!D$3, IF(OR(AND(AD287&lt;&gt;AE287, AND(AD287&lt;&gt;Categories!C$3, AE287&lt;&gt;Categories!C$3)), AND(AE287&lt;&gt;AF287, AND(AF287&lt;&gt;Categories!C$3, AE287&lt;&gt;Categories!C$3)), AND(AD287&lt;&gt;AF287, AND(AD287&lt;&gt;Categories!C$3, AF287&lt;&gt;Categories!C$3))), Categories!D$2, Categories!D$1)))</f>
        <v/>
      </c>
      <c r="AN287" s="19" t="s">
        <v>1599</v>
      </c>
      <c r="AO287" s="6"/>
      <c r="AP287" s="6"/>
      <c r="AQ287" s="6"/>
      <c r="AR287" s="6"/>
    </row>
    <row r="288">
      <c r="A288" s="6" t="s">
        <v>1600</v>
      </c>
      <c r="B288" s="6" t="s">
        <v>1601</v>
      </c>
      <c r="C288" s="6" t="s">
        <v>1602</v>
      </c>
      <c r="D288" s="9"/>
      <c r="E288" s="9"/>
      <c r="F288" s="9"/>
      <c r="G288" s="9"/>
      <c r="H288" s="9"/>
      <c r="I288" s="9"/>
      <c r="J288" s="9"/>
      <c r="K288" s="9"/>
      <c r="L288" s="6" t="s">
        <v>1603</v>
      </c>
      <c r="M288" s="6"/>
      <c r="N288" s="6"/>
      <c r="O288" s="6"/>
      <c r="P288" s="6"/>
      <c r="Q288" s="6"/>
      <c r="R288" s="6"/>
      <c r="S288" s="6"/>
      <c r="T288" s="6"/>
      <c r="U288" s="6" t="s">
        <v>1604</v>
      </c>
      <c r="V288" s="9"/>
      <c r="W288" s="9"/>
      <c r="X288" s="9"/>
      <c r="Y288" s="9"/>
      <c r="Z288" s="9"/>
      <c r="AA288" s="9"/>
      <c r="AB288" s="9"/>
      <c r="AC288" s="9"/>
      <c r="AD288" s="6" t="str">
        <f>IF(J288="", "",IF(J288=Categories!A$1, Categories!C$1, IF(J288=Categories!A$2, Categories!C$2, IF(AND(J288=Categories!A$3, K288=Categories!B$2), Categories!C$1, IF(AND(J288=Categories!A$3, OR(K288=Categories!B$1, K288=Categories!B$3)), Categories!C$2, Categories!C$3)))))</f>
        <v/>
      </c>
      <c r="AE288" s="6" t="str">
        <f>IF(S288="", "", IF(S288=Categories!A$1, Categories!C$1, IF(S288=Categories!A$2, Categories!C$2, IF(AND(S288=Categories!A$3, T288=Categories!B$2), Categories!C$1, IF(AND(S288=Categories!A$3, OR(T288=Categories!B$1, T288=Categories!B$3)), Categories!C$2, Categories!C$3)))))</f>
        <v/>
      </c>
      <c r="AF288" s="10" t="str">
        <f>IF(AB288="", "", IF(AB288=Categories!A$1, Categories!C$1, IF(AB288=Categories!A$2, Categories!C$2, IF(AND(AB288=Categories!A$3, AC288=Categories!B$2), Categories!C$1, IF(AND(AB288=Categories!A$3, OR(AC288=Categories!B$1, AC288=Categories!B$3)), Categories!C$2, Categories!C$3)))))</f>
        <v/>
      </c>
      <c r="AG288" s="9">
        <f t="shared" ref="AG288:AK288" si="295">D288+M288+V288</f>
        <v>0</v>
      </c>
      <c r="AH288" s="9">
        <f t="shared" si="295"/>
        <v>0</v>
      </c>
      <c r="AI288" s="9">
        <f t="shared" si="295"/>
        <v>0</v>
      </c>
      <c r="AJ288" s="9">
        <f t="shared" si="295"/>
        <v>0</v>
      </c>
      <c r="AK288" s="9">
        <f t="shared" si="295"/>
        <v>0</v>
      </c>
      <c r="AL288" s="9">
        <f>COUNTIF(AD288:AF288, Categories!C$1)</f>
        <v>0</v>
      </c>
      <c r="AM288" s="12" t="str">
        <f>IF(AD288="", "", IF(OR(AND(AD288=AE288, AD288=Categories!C$3), AND(AE288=AF288,AE288=Categories!C$3), AND(AD288=AF288, AD288=Categories!C$3)), Categories!D$3, IF(OR(AND(AD288&lt;&gt;AE288, AND(AD288&lt;&gt;Categories!C$3, AE288&lt;&gt;Categories!C$3)), AND(AE288&lt;&gt;AF288, AND(AF288&lt;&gt;Categories!C$3, AE288&lt;&gt;Categories!C$3)), AND(AD288&lt;&gt;AF288, AND(AD288&lt;&gt;Categories!C$3, AF288&lt;&gt;Categories!C$3))), Categories!D$2, Categories!D$1)))</f>
        <v/>
      </c>
      <c r="AN288" s="19" t="s">
        <v>1605</v>
      </c>
      <c r="AO288" s="6"/>
      <c r="AP288" s="6"/>
      <c r="AQ288" s="6"/>
      <c r="AR288" s="6"/>
    </row>
    <row r="289">
      <c r="A289" s="6" t="s">
        <v>1606</v>
      </c>
      <c r="B289" s="6" t="s">
        <v>1607</v>
      </c>
      <c r="C289" s="6" t="s">
        <v>1608</v>
      </c>
      <c r="D289" s="9"/>
      <c r="E289" s="9"/>
      <c r="F289" s="9"/>
      <c r="G289" s="9"/>
      <c r="H289" s="9"/>
      <c r="I289" s="9"/>
      <c r="J289" s="9"/>
      <c r="K289" s="9"/>
      <c r="L289" s="6" t="s">
        <v>1609</v>
      </c>
      <c r="M289" s="6"/>
      <c r="N289" s="6"/>
      <c r="O289" s="6"/>
      <c r="P289" s="6"/>
      <c r="Q289" s="6"/>
      <c r="R289" s="6"/>
      <c r="S289" s="6"/>
      <c r="T289" s="6"/>
      <c r="U289" s="6" t="s">
        <v>1610</v>
      </c>
      <c r="V289" s="9"/>
      <c r="W289" s="9"/>
      <c r="X289" s="9"/>
      <c r="Y289" s="9"/>
      <c r="Z289" s="9"/>
      <c r="AA289" s="9"/>
      <c r="AB289" s="9"/>
      <c r="AC289" s="9"/>
      <c r="AD289" s="6" t="str">
        <f>IF(J289="", "",IF(J289=Categories!A$1, Categories!C$1, IF(J289=Categories!A$2, Categories!C$2, IF(AND(J289=Categories!A$3, K289=Categories!B$2), Categories!C$1, IF(AND(J289=Categories!A$3, OR(K289=Categories!B$1, K289=Categories!B$3)), Categories!C$2, Categories!C$3)))))</f>
        <v/>
      </c>
      <c r="AE289" s="6" t="str">
        <f>IF(S289="", "", IF(S289=Categories!A$1, Categories!C$1, IF(S289=Categories!A$2, Categories!C$2, IF(AND(S289=Categories!A$3, T289=Categories!B$2), Categories!C$1, IF(AND(S289=Categories!A$3, OR(T289=Categories!B$1, T289=Categories!B$3)), Categories!C$2, Categories!C$3)))))</f>
        <v/>
      </c>
      <c r="AF289" s="10" t="str">
        <f>IF(AB289="", "", IF(AB289=Categories!A$1, Categories!C$1, IF(AB289=Categories!A$2, Categories!C$2, IF(AND(AB289=Categories!A$3, AC289=Categories!B$2), Categories!C$1, IF(AND(AB289=Categories!A$3, OR(AC289=Categories!B$1, AC289=Categories!B$3)), Categories!C$2, Categories!C$3)))))</f>
        <v/>
      </c>
      <c r="AG289" s="9">
        <f t="shared" ref="AG289:AK289" si="296">D289+M289+V289</f>
        <v>0</v>
      </c>
      <c r="AH289" s="9">
        <f t="shared" si="296"/>
        <v>0</v>
      </c>
      <c r="AI289" s="9">
        <f t="shared" si="296"/>
        <v>0</v>
      </c>
      <c r="AJ289" s="9">
        <f t="shared" si="296"/>
        <v>0</v>
      </c>
      <c r="AK289" s="9">
        <f t="shared" si="296"/>
        <v>0</v>
      </c>
      <c r="AL289" s="9">
        <f>COUNTIF(AD289:AF289, Categories!C$1)</f>
        <v>0</v>
      </c>
      <c r="AM289" s="12" t="str">
        <f>IF(AD289="", "", IF(OR(AND(AD289=AE289, AD289=Categories!C$3), AND(AE289=AF289,AE289=Categories!C$3), AND(AD289=AF289, AD289=Categories!C$3)), Categories!D$3, IF(OR(AND(AD289&lt;&gt;AE289, AND(AD289&lt;&gt;Categories!C$3, AE289&lt;&gt;Categories!C$3)), AND(AE289&lt;&gt;AF289, AND(AF289&lt;&gt;Categories!C$3, AE289&lt;&gt;Categories!C$3)), AND(AD289&lt;&gt;AF289, AND(AD289&lt;&gt;Categories!C$3, AF289&lt;&gt;Categories!C$3))), Categories!D$2, Categories!D$1)))</f>
        <v/>
      </c>
      <c r="AN289" s="23" t="s">
        <v>58</v>
      </c>
      <c r="AO289" s="6"/>
      <c r="AP289" s="6"/>
      <c r="AQ289" s="6"/>
      <c r="AR289" s="6"/>
    </row>
    <row r="290">
      <c r="A290" s="6" t="s">
        <v>1611</v>
      </c>
      <c r="B290" s="6" t="s">
        <v>1612</v>
      </c>
      <c r="C290" s="6" t="s">
        <v>1613</v>
      </c>
      <c r="D290" s="9"/>
      <c r="E290" s="9"/>
      <c r="F290" s="9"/>
      <c r="G290" s="9"/>
      <c r="H290" s="9"/>
      <c r="I290" s="9"/>
      <c r="J290" s="9"/>
      <c r="K290" s="9"/>
      <c r="L290" s="6" t="s">
        <v>1614</v>
      </c>
      <c r="M290" s="6"/>
      <c r="N290" s="6"/>
      <c r="O290" s="6"/>
      <c r="P290" s="6"/>
      <c r="Q290" s="6"/>
      <c r="R290" s="6"/>
      <c r="S290" s="6"/>
      <c r="T290" s="6"/>
      <c r="U290" s="6" t="s">
        <v>1615</v>
      </c>
      <c r="V290" s="9"/>
      <c r="W290" s="9"/>
      <c r="X290" s="9"/>
      <c r="Y290" s="9"/>
      <c r="Z290" s="9"/>
      <c r="AA290" s="9"/>
      <c r="AB290" s="9"/>
      <c r="AC290" s="9"/>
      <c r="AD290" s="6" t="str">
        <f>IF(J290="", "",IF(J290=Categories!A$1, Categories!C$1, IF(J290=Categories!A$2, Categories!C$2, IF(AND(J290=Categories!A$3, K290=Categories!B$2), Categories!C$1, IF(AND(J290=Categories!A$3, OR(K290=Categories!B$1, K290=Categories!B$3)), Categories!C$2, Categories!C$3)))))</f>
        <v/>
      </c>
      <c r="AE290" s="6" t="str">
        <f>IF(S290="", "", IF(S290=Categories!A$1, Categories!C$1, IF(S290=Categories!A$2, Categories!C$2, IF(AND(S290=Categories!A$3, T290=Categories!B$2), Categories!C$1, IF(AND(S290=Categories!A$3, OR(T290=Categories!B$1, T290=Categories!B$3)), Categories!C$2, Categories!C$3)))))</f>
        <v/>
      </c>
      <c r="AF290" s="10" t="str">
        <f>IF(AB290="", "", IF(AB290=Categories!A$1, Categories!C$1, IF(AB290=Categories!A$2, Categories!C$2, IF(AND(AB290=Categories!A$3, AC290=Categories!B$2), Categories!C$1, IF(AND(AB290=Categories!A$3, OR(AC290=Categories!B$1, AC290=Categories!B$3)), Categories!C$2, Categories!C$3)))))</f>
        <v/>
      </c>
      <c r="AG290" s="9">
        <f t="shared" ref="AG290:AK290" si="297">D290+M290+V290</f>
        <v>0</v>
      </c>
      <c r="AH290" s="9">
        <f t="shared" si="297"/>
        <v>0</v>
      </c>
      <c r="AI290" s="9">
        <f t="shared" si="297"/>
        <v>0</v>
      </c>
      <c r="AJ290" s="9">
        <f t="shared" si="297"/>
        <v>0</v>
      </c>
      <c r="AK290" s="9">
        <f t="shared" si="297"/>
        <v>0</v>
      </c>
      <c r="AL290" s="9">
        <f>COUNTIF(AD290:AF290, Categories!C$1)</f>
        <v>0</v>
      </c>
      <c r="AM290" s="12" t="str">
        <f>IF(AD290="", "", IF(OR(AND(AD290=AE290, AD290=Categories!C$3), AND(AE290=AF290,AE290=Categories!C$3), AND(AD290=AF290, AD290=Categories!C$3)), Categories!D$3, IF(OR(AND(AD290&lt;&gt;AE290, AND(AD290&lt;&gt;Categories!C$3, AE290&lt;&gt;Categories!C$3)), AND(AE290&lt;&gt;AF290, AND(AF290&lt;&gt;Categories!C$3, AE290&lt;&gt;Categories!C$3)), AND(AD290&lt;&gt;AF290, AND(AD290&lt;&gt;Categories!C$3, AF290&lt;&gt;Categories!C$3))), Categories!D$2, Categories!D$1)))</f>
        <v/>
      </c>
      <c r="AN290" s="19" t="s">
        <v>1616</v>
      </c>
      <c r="AO290" s="6"/>
      <c r="AP290" s="6"/>
      <c r="AQ290" s="6"/>
      <c r="AR290" s="6"/>
    </row>
    <row r="291">
      <c r="A291" s="6" t="s">
        <v>1617</v>
      </c>
      <c r="B291" s="6" t="s">
        <v>1618</v>
      </c>
      <c r="C291" s="6" t="s">
        <v>1619</v>
      </c>
      <c r="D291" s="9"/>
      <c r="E291" s="9"/>
      <c r="F291" s="9"/>
      <c r="G291" s="9"/>
      <c r="H291" s="9"/>
      <c r="I291" s="9"/>
      <c r="J291" s="9"/>
      <c r="K291" s="9"/>
      <c r="L291" s="6" t="s">
        <v>1620</v>
      </c>
      <c r="M291" s="6"/>
      <c r="N291" s="6"/>
      <c r="O291" s="6"/>
      <c r="P291" s="6"/>
      <c r="Q291" s="6"/>
      <c r="R291" s="6"/>
      <c r="S291" s="6"/>
      <c r="T291" s="6"/>
      <c r="U291" s="6" t="s">
        <v>1621</v>
      </c>
      <c r="V291" s="9"/>
      <c r="W291" s="9"/>
      <c r="X291" s="9"/>
      <c r="Y291" s="9"/>
      <c r="Z291" s="9"/>
      <c r="AA291" s="9"/>
      <c r="AB291" s="9"/>
      <c r="AC291" s="9"/>
      <c r="AD291" s="6" t="str">
        <f>IF(J291="", "",IF(J291=Categories!A$1, Categories!C$1, IF(J291=Categories!A$2, Categories!C$2, IF(AND(J291=Categories!A$3, K291=Categories!B$2), Categories!C$1, IF(AND(J291=Categories!A$3, OR(K291=Categories!B$1, K291=Categories!B$3)), Categories!C$2, Categories!C$3)))))</f>
        <v/>
      </c>
      <c r="AE291" s="6" t="str">
        <f>IF(S291="", "", IF(S291=Categories!A$1, Categories!C$1, IF(S291=Categories!A$2, Categories!C$2, IF(AND(S291=Categories!A$3, T291=Categories!B$2), Categories!C$1, IF(AND(S291=Categories!A$3, OR(T291=Categories!B$1, T291=Categories!B$3)), Categories!C$2, Categories!C$3)))))</f>
        <v/>
      </c>
      <c r="AF291" s="10" t="str">
        <f>IF(AB291="", "", IF(AB291=Categories!A$1, Categories!C$1, IF(AB291=Categories!A$2, Categories!C$2, IF(AND(AB291=Categories!A$3, AC291=Categories!B$2), Categories!C$1, IF(AND(AB291=Categories!A$3, OR(AC291=Categories!B$1, AC291=Categories!B$3)), Categories!C$2, Categories!C$3)))))</f>
        <v/>
      </c>
      <c r="AG291" s="9">
        <f t="shared" ref="AG291:AK291" si="298">D291+M291+V291</f>
        <v>0</v>
      </c>
      <c r="AH291" s="9">
        <f t="shared" si="298"/>
        <v>0</v>
      </c>
      <c r="AI291" s="9">
        <f t="shared" si="298"/>
        <v>0</v>
      </c>
      <c r="AJ291" s="9">
        <f t="shared" si="298"/>
        <v>0</v>
      </c>
      <c r="AK291" s="9">
        <f t="shared" si="298"/>
        <v>0</v>
      </c>
      <c r="AL291" s="9">
        <f>COUNTIF(AD291:AF291, Categories!C$1)</f>
        <v>0</v>
      </c>
      <c r="AM291" s="12" t="str">
        <f>IF(AD291="", "", IF(OR(AND(AD291=AE291, AD291=Categories!C$3), AND(AE291=AF291,AE291=Categories!C$3), AND(AD291=AF291, AD291=Categories!C$3)), Categories!D$3, IF(OR(AND(AD291&lt;&gt;AE291, AND(AD291&lt;&gt;Categories!C$3, AE291&lt;&gt;Categories!C$3)), AND(AE291&lt;&gt;AF291, AND(AF291&lt;&gt;Categories!C$3, AE291&lt;&gt;Categories!C$3)), AND(AD291&lt;&gt;AF291, AND(AD291&lt;&gt;Categories!C$3, AF291&lt;&gt;Categories!C$3))), Categories!D$2, Categories!D$1)))</f>
        <v/>
      </c>
      <c r="AN291" s="19" t="s">
        <v>1622</v>
      </c>
      <c r="AO291" s="6"/>
      <c r="AP291" s="6"/>
      <c r="AQ291" s="6"/>
      <c r="AR291" s="6"/>
    </row>
    <row r="292">
      <c r="A292" s="6" t="s">
        <v>1623</v>
      </c>
      <c r="B292" s="6" t="s">
        <v>1624</v>
      </c>
      <c r="C292" s="6" t="s">
        <v>1625</v>
      </c>
      <c r="D292" s="9"/>
      <c r="E292" s="9"/>
      <c r="F292" s="9"/>
      <c r="G292" s="9"/>
      <c r="H292" s="9"/>
      <c r="I292" s="9"/>
      <c r="J292" s="9"/>
      <c r="K292" s="9"/>
      <c r="L292" s="6" t="s">
        <v>1626</v>
      </c>
      <c r="M292" s="6"/>
      <c r="N292" s="6"/>
      <c r="O292" s="6"/>
      <c r="P292" s="6"/>
      <c r="Q292" s="6"/>
      <c r="R292" s="6"/>
      <c r="S292" s="6"/>
      <c r="T292" s="6"/>
      <c r="U292" s="6" t="s">
        <v>1627</v>
      </c>
      <c r="V292" s="9"/>
      <c r="W292" s="9"/>
      <c r="X292" s="9"/>
      <c r="Y292" s="9"/>
      <c r="Z292" s="9"/>
      <c r="AA292" s="9"/>
      <c r="AB292" s="9"/>
      <c r="AC292" s="9"/>
      <c r="AD292" s="6" t="str">
        <f>IF(J292="", "",IF(J292=Categories!A$1, Categories!C$1, IF(J292=Categories!A$2, Categories!C$2, IF(AND(J292=Categories!A$3, K292=Categories!B$2), Categories!C$1, IF(AND(J292=Categories!A$3, OR(K292=Categories!B$1, K292=Categories!B$3)), Categories!C$2, Categories!C$3)))))</f>
        <v/>
      </c>
      <c r="AE292" s="6" t="str">
        <f>IF(S292="", "", IF(S292=Categories!A$1, Categories!C$1, IF(S292=Categories!A$2, Categories!C$2, IF(AND(S292=Categories!A$3, T292=Categories!B$2), Categories!C$1, IF(AND(S292=Categories!A$3, OR(T292=Categories!B$1, T292=Categories!B$3)), Categories!C$2, Categories!C$3)))))</f>
        <v/>
      </c>
      <c r="AF292" s="10" t="str">
        <f>IF(AB292="", "", IF(AB292=Categories!A$1, Categories!C$1, IF(AB292=Categories!A$2, Categories!C$2, IF(AND(AB292=Categories!A$3, AC292=Categories!B$2), Categories!C$1, IF(AND(AB292=Categories!A$3, OR(AC292=Categories!B$1, AC292=Categories!B$3)), Categories!C$2, Categories!C$3)))))</f>
        <v/>
      </c>
      <c r="AG292" s="9">
        <f t="shared" ref="AG292:AK292" si="299">D292+M292+V292</f>
        <v>0</v>
      </c>
      <c r="AH292" s="9">
        <f t="shared" si="299"/>
        <v>0</v>
      </c>
      <c r="AI292" s="9">
        <f t="shared" si="299"/>
        <v>0</v>
      </c>
      <c r="AJ292" s="9">
        <f t="shared" si="299"/>
        <v>0</v>
      </c>
      <c r="AK292" s="9">
        <f t="shared" si="299"/>
        <v>0</v>
      </c>
      <c r="AL292" s="9">
        <f>COUNTIF(AD292:AF292, Categories!C$1)</f>
        <v>0</v>
      </c>
      <c r="AM292" s="12" t="str">
        <f>IF(AD292="", "", IF(OR(AND(AD292=AE292, AD292=Categories!C$3), AND(AE292=AF292,AE292=Categories!C$3), AND(AD292=AF292, AD292=Categories!C$3)), Categories!D$3, IF(OR(AND(AD292&lt;&gt;AE292, AND(AD292&lt;&gt;Categories!C$3, AE292&lt;&gt;Categories!C$3)), AND(AE292&lt;&gt;AF292, AND(AF292&lt;&gt;Categories!C$3, AE292&lt;&gt;Categories!C$3)), AND(AD292&lt;&gt;AF292, AND(AD292&lt;&gt;Categories!C$3, AF292&lt;&gt;Categories!C$3))), Categories!D$2, Categories!D$1)))</f>
        <v/>
      </c>
      <c r="AN292" s="19" t="s">
        <v>1628</v>
      </c>
      <c r="AO292" s="6"/>
      <c r="AP292" s="6"/>
      <c r="AQ292" s="6"/>
      <c r="AR292" s="6"/>
    </row>
    <row r="293">
      <c r="A293" s="6" t="s">
        <v>1629</v>
      </c>
      <c r="B293" s="6" t="s">
        <v>1630</v>
      </c>
      <c r="C293" s="6" t="s">
        <v>779</v>
      </c>
      <c r="D293" s="9"/>
      <c r="E293" s="9"/>
      <c r="F293" s="9"/>
      <c r="G293" s="9"/>
      <c r="H293" s="9"/>
      <c r="I293" s="9"/>
      <c r="J293" s="9"/>
      <c r="K293" s="9"/>
      <c r="L293" s="6" t="s">
        <v>1631</v>
      </c>
      <c r="M293" s="6"/>
      <c r="N293" s="6"/>
      <c r="O293" s="6"/>
      <c r="P293" s="6"/>
      <c r="Q293" s="6"/>
      <c r="R293" s="6"/>
      <c r="S293" s="6"/>
      <c r="T293" s="6"/>
      <c r="U293" s="6" t="s">
        <v>58</v>
      </c>
      <c r="V293" s="9"/>
      <c r="W293" s="9"/>
      <c r="X293" s="9"/>
      <c r="Y293" s="9"/>
      <c r="Z293" s="9"/>
      <c r="AA293" s="9"/>
      <c r="AB293" s="9"/>
      <c r="AC293" s="9"/>
      <c r="AD293" s="6" t="str">
        <f>IF(J293="", "",IF(J293=Categories!A$1, Categories!C$1, IF(J293=Categories!A$2, Categories!C$2, IF(AND(J293=Categories!A$3, K293=Categories!B$2), Categories!C$1, IF(AND(J293=Categories!A$3, OR(K293=Categories!B$1, K293=Categories!B$3)), Categories!C$2, Categories!C$3)))))</f>
        <v/>
      </c>
      <c r="AE293" s="6" t="str">
        <f>IF(S293="", "", IF(S293=Categories!A$1, Categories!C$1, IF(S293=Categories!A$2, Categories!C$2, IF(AND(S293=Categories!A$3, T293=Categories!B$2), Categories!C$1, IF(AND(S293=Categories!A$3, OR(T293=Categories!B$1, T293=Categories!B$3)), Categories!C$2, Categories!C$3)))))</f>
        <v/>
      </c>
      <c r="AF293" s="10" t="str">
        <f>IF(AB293="", "", IF(AB293=Categories!A$1, Categories!C$1, IF(AB293=Categories!A$2, Categories!C$2, IF(AND(AB293=Categories!A$3, AC293=Categories!B$2), Categories!C$1, IF(AND(AB293=Categories!A$3, OR(AC293=Categories!B$1, AC293=Categories!B$3)), Categories!C$2, Categories!C$3)))))</f>
        <v/>
      </c>
      <c r="AG293" s="9">
        <f t="shared" ref="AG293:AK293" si="300">D293+M293+V293</f>
        <v>0</v>
      </c>
      <c r="AH293" s="9">
        <f t="shared" si="300"/>
        <v>0</v>
      </c>
      <c r="AI293" s="9">
        <f t="shared" si="300"/>
        <v>0</v>
      </c>
      <c r="AJ293" s="9">
        <f t="shared" si="300"/>
        <v>0</v>
      </c>
      <c r="AK293" s="9">
        <f t="shared" si="300"/>
        <v>0</v>
      </c>
      <c r="AL293" s="9">
        <f>COUNTIF(AD293:AF293, Categories!C$1)</f>
        <v>0</v>
      </c>
      <c r="AM293" s="12" t="str">
        <f>IF(AD293="", "", IF(OR(AND(AD293=AE293, AD293=Categories!C$3), AND(AE293=AF293,AE293=Categories!C$3), AND(AD293=AF293, AD293=Categories!C$3)), Categories!D$3, IF(OR(AND(AD293&lt;&gt;AE293, AND(AD293&lt;&gt;Categories!C$3, AE293&lt;&gt;Categories!C$3)), AND(AE293&lt;&gt;AF293, AND(AF293&lt;&gt;Categories!C$3, AE293&lt;&gt;Categories!C$3)), AND(AD293&lt;&gt;AF293, AND(AD293&lt;&gt;Categories!C$3, AF293&lt;&gt;Categories!C$3))), Categories!D$2, Categories!D$1)))</f>
        <v/>
      </c>
      <c r="AN293" s="19" t="s">
        <v>1632</v>
      </c>
      <c r="AO293" s="6"/>
      <c r="AP293" s="6"/>
      <c r="AQ293" s="6"/>
      <c r="AR293" s="6"/>
    </row>
    <row r="294">
      <c r="A294" s="6" t="s">
        <v>1633</v>
      </c>
      <c r="B294" s="6" t="s">
        <v>1634</v>
      </c>
      <c r="C294" s="6" t="s">
        <v>1635</v>
      </c>
      <c r="D294" s="9"/>
      <c r="E294" s="9"/>
      <c r="F294" s="9"/>
      <c r="G294" s="9"/>
      <c r="H294" s="9"/>
      <c r="I294" s="9"/>
      <c r="J294" s="9"/>
      <c r="K294" s="9"/>
      <c r="L294" s="6" t="s">
        <v>1636</v>
      </c>
      <c r="M294" s="6"/>
      <c r="N294" s="6"/>
      <c r="O294" s="6"/>
      <c r="P294" s="6"/>
      <c r="Q294" s="6"/>
      <c r="R294" s="6"/>
      <c r="S294" s="6"/>
      <c r="T294" s="6"/>
      <c r="U294" s="6" t="s">
        <v>1637</v>
      </c>
      <c r="V294" s="9"/>
      <c r="W294" s="9"/>
      <c r="X294" s="9"/>
      <c r="Y294" s="9"/>
      <c r="Z294" s="9"/>
      <c r="AA294" s="9"/>
      <c r="AB294" s="9"/>
      <c r="AC294" s="9"/>
      <c r="AD294" s="6" t="str">
        <f>IF(J294="", "",IF(J294=Categories!A$1, Categories!C$1, IF(J294=Categories!A$2, Categories!C$2, IF(AND(J294=Categories!A$3, K294=Categories!B$2), Categories!C$1, IF(AND(J294=Categories!A$3, OR(K294=Categories!B$1, K294=Categories!B$3)), Categories!C$2, Categories!C$3)))))</f>
        <v/>
      </c>
      <c r="AE294" s="6" t="str">
        <f>IF(S294="", "", IF(S294=Categories!A$1, Categories!C$1, IF(S294=Categories!A$2, Categories!C$2, IF(AND(S294=Categories!A$3, T294=Categories!B$2), Categories!C$1, IF(AND(S294=Categories!A$3, OR(T294=Categories!B$1, T294=Categories!B$3)), Categories!C$2, Categories!C$3)))))</f>
        <v/>
      </c>
      <c r="AF294" s="10" t="str">
        <f>IF(AB294="", "", IF(AB294=Categories!A$1, Categories!C$1, IF(AB294=Categories!A$2, Categories!C$2, IF(AND(AB294=Categories!A$3, AC294=Categories!B$2), Categories!C$1, IF(AND(AB294=Categories!A$3, OR(AC294=Categories!B$1, AC294=Categories!B$3)), Categories!C$2, Categories!C$3)))))</f>
        <v/>
      </c>
      <c r="AG294" s="9">
        <f t="shared" ref="AG294:AK294" si="301">D294+M294+V294</f>
        <v>0</v>
      </c>
      <c r="AH294" s="9">
        <f t="shared" si="301"/>
        <v>0</v>
      </c>
      <c r="AI294" s="9">
        <f t="shared" si="301"/>
        <v>0</v>
      </c>
      <c r="AJ294" s="9">
        <f t="shared" si="301"/>
        <v>0</v>
      </c>
      <c r="AK294" s="9">
        <f t="shared" si="301"/>
        <v>0</v>
      </c>
      <c r="AL294" s="9">
        <f>COUNTIF(AD294:AF294, Categories!C$1)</f>
        <v>0</v>
      </c>
      <c r="AM294" s="12" t="str">
        <f>IF(AD294="", "", IF(OR(AND(AD294=AE294, AD294=Categories!C$3), AND(AE294=AF294,AE294=Categories!C$3), AND(AD294=AF294, AD294=Categories!C$3)), Categories!D$3, IF(OR(AND(AD294&lt;&gt;AE294, AND(AD294&lt;&gt;Categories!C$3, AE294&lt;&gt;Categories!C$3)), AND(AE294&lt;&gt;AF294, AND(AF294&lt;&gt;Categories!C$3, AE294&lt;&gt;Categories!C$3)), AND(AD294&lt;&gt;AF294, AND(AD294&lt;&gt;Categories!C$3, AF294&lt;&gt;Categories!C$3))), Categories!D$2, Categories!D$1)))</f>
        <v/>
      </c>
      <c r="AN294" s="23" t="s">
        <v>58</v>
      </c>
      <c r="AO294" s="6"/>
      <c r="AP294" s="6"/>
      <c r="AQ294" s="6"/>
      <c r="AR294" s="6"/>
    </row>
    <row r="295">
      <c r="A295" s="6" t="s">
        <v>1638</v>
      </c>
      <c r="B295" s="6" t="s">
        <v>1639</v>
      </c>
      <c r="C295" s="6" t="s">
        <v>1640</v>
      </c>
      <c r="D295" s="9"/>
      <c r="E295" s="9"/>
      <c r="F295" s="9"/>
      <c r="G295" s="9"/>
      <c r="H295" s="9"/>
      <c r="I295" s="9"/>
      <c r="J295" s="9"/>
      <c r="K295" s="9"/>
      <c r="L295" s="6" t="s">
        <v>1641</v>
      </c>
      <c r="M295" s="6"/>
      <c r="N295" s="6"/>
      <c r="O295" s="6"/>
      <c r="P295" s="6"/>
      <c r="Q295" s="6"/>
      <c r="R295" s="6"/>
      <c r="S295" s="6"/>
      <c r="T295" s="6"/>
      <c r="U295" s="6" t="s">
        <v>1642</v>
      </c>
      <c r="V295" s="9"/>
      <c r="W295" s="9"/>
      <c r="X295" s="9"/>
      <c r="Y295" s="9"/>
      <c r="Z295" s="9"/>
      <c r="AA295" s="9"/>
      <c r="AB295" s="9"/>
      <c r="AC295" s="9"/>
      <c r="AD295" s="6" t="str">
        <f>IF(J295="", "",IF(J295=Categories!A$1, Categories!C$1, IF(J295=Categories!A$2, Categories!C$2, IF(AND(J295=Categories!A$3, K295=Categories!B$2), Categories!C$1, IF(AND(J295=Categories!A$3, OR(K295=Categories!B$1, K295=Categories!B$3)), Categories!C$2, Categories!C$3)))))</f>
        <v/>
      </c>
      <c r="AE295" s="6" t="str">
        <f>IF(S295="", "", IF(S295=Categories!A$1, Categories!C$1, IF(S295=Categories!A$2, Categories!C$2, IF(AND(S295=Categories!A$3, T295=Categories!B$2), Categories!C$1, IF(AND(S295=Categories!A$3, OR(T295=Categories!B$1, T295=Categories!B$3)), Categories!C$2, Categories!C$3)))))</f>
        <v/>
      </c>
      <c r="AF295" s="10" t="str">
        <f>IF(AB295="", "", IF(AB295=Categories!A$1, Categories!C$1, IF(AB295=Categories!A$2, Categories!C$2, IF(AND(AB295=Categories!A$3, AC295=Categories!B$2), Categories!C$1, IF(AND(AB295=Categories!A$3, OR(AC295=Categories!B$1, AC295=Categories!B$3)), Categories!C$2, Categories!C$3)))))</f>
        <v/>
      </c>
      <c r="AG295" s="9">
        <f t="shared" ref="AG295:AK295" si="302">D295+M295+V295</f>
        <v>0</v>
      </c>
      <c r="AH295" s="9">
        <f t="shared" si="302"/>
        <v>0</v>
      </c>
      <c r="AI295" s="9">
        <f t="shared" si="302"/>
        <v>0</v>
      </c>
      <c r="AJ295" s="9">
        <f t="shared" si="302"/>
        <v>0</v>
      </c>
      <c r="AK295" s="9">
        <f t="shared" si="302"/>
        <v>0</v>
      </c>
      <c r="AL295" s="9">
        <f>COUNTIF(AD295:AF295, Categories!C$1)</f>
        <v>0</v>
      </c>
      <c r="AM295" s="12" t="str">
        <f>IF(AD295="", "", IF(OR(AND(AD295=AE295, AD295=Categories!C$3), AND(AE295=AF295,AE295=Categories!C$3), AND(AD295=AF295, AD295=Categories!C$3)), Categories!D$3, IF(OR(AND(AD295&lt;&gt;AE295, AND(AD295&lt;&gt;Categories!C$3, AE295&lt;&gt;Categories!C$3)), AND(AE295&lt;&gt;AF295, AND(AF295&lt;&gt;Categories!C$3, AE295&lt;&gt;Categories!C$3)), AND(AD295&lt;&gt;AF295, AND(AD295&lt;&gt;Categories!C$3, AF295&lt;&gt;Categories!C$3))), Categories!D$2, Categories!D$1)))</f>
        <v/>
      </c>
      <c r="AN295" s="23" t="s">
        <v>58</v>
      </c>
      <c r="AO295" s="6"/>
      <c r="AP295" s="6"/>
      <c r="AQ295" s="6"/>
      <c r="AR295" s="6"/>
    </row>
    <row r="296">
      <c r="A296" s="6" t="s">
        <v>1643</v>
      </c>
      <c r="B296" s="6" t="s">
        <v>1644</v>
      </c>
      <c r="C296" s="6" t="s">
        <v>1645</v>
      </c>
      <c r="D296" s="9"/>
      <c r="E296" s="9"/>
      <c r="F296" s="9"/>
      <c r="G296" s="9"/>
      <c r="H296" s="9"/>
      <c r="I296" s="9"/>
      <c r="J296" s="9"/>
      <c r="K296" s="9"/>
      <c r="L296" s="6" t="s">
        <v>1646</v>
      </c>
      <c r="M296" s="6"/>
      <c r="N296" s="6"/>
      <c r="O296" s="6"/>
      <c r="P296" s="6"/>
      <c r="Q296" s="6"/>
      <c r="R296" s="6"/>
      <c r="S296" s="6"/>
      <c r="T296" s="6"/>
      <c r="U296" s="6" t="s">
        <v>1647</v>
      </c>
      <c r="V296" s="9"/>
      <c r="W296" s="9"/>
      <c r="X296" s="9"/>
      <c r="Y296" s="9"/>
      <c r="Z296" s="9"/>
      <c r="AA296" s="9"/>
      <c r="AB296" s="9"/>
      <c r="AC296" s="9"/>
      <c r="AD296" s="6" t="str">
        <f>IF(J296="", "",IF(J296=Categories!A$1, Categories!C$1, IF(J296=Categories!A$2, Categories!C$2, IF(AND(J296=Categories!A$3, K296=Categories!B$2), Categories!C$1, IF(AND(J296=Categories!A$3, OR(K296=Categories!B$1, K296=Categories!B$3)), Categories!C$2, Categories!C$3)))))</f>
        <v/>
      </c>
      <c r="AE296" s="6" t="str">
        <f>IF(S296="", "", IF(S296=Categories!A$1, Categories!C$1, IF(S296=Categories!A$2, Categories!C$2, IF(AND(S296=Categories!A$3, T296=Categories!B$2), Categories!C$1, IF(AND(S296=Categories!A$3, OR(T296=Categories!B$1, T296=Categories!B$3)), Categories!C$2, Categories!C$3)))))</f>
        <v/>
      </c>
      <c r="AF296" s="10" t="str">
        <f>IF(AB296="", "", IF(AB296=Categories!A$1, Categories!C$1, IF(AB296=Categories!A$2, Categories!C$2, IF(AND(AB296=Categories!A$3, AC296=Categories!B$2), Categories!C$1, IF(AND(AB296=Categories!A$3, OR(AC296=Categories!B$1, AC296=Categories!B$3)), Categories!C$2, Categories!C$3)))))</f>
        <v/>
      </c>
      <c r="AG296" s="9">
        <f t="shared" ref="AG296:AK296" si="303">D296+M296+V296</f>
        <v>0</v>
      </c>
      <c r="AH296" s="9">
        <f t="shared" si="303"/>
        <v>0</v>
      </c>
      <c r="AI296" s="9">
        <f t="shared" si="303"/>
        <v>0</v>
      </c>
      <c r="AJ296" s="9">
        <f t="shared" si="303"/>
        <v>0</v>
      </c>
      <c r="AK296" s="9">
        <f t="shared" si="303"/>
        <v>0</v>
      </c>
      <c r="AL296" s="9">
        <f>COUNTIF(AD296:AF296, Categories!C$1)</f>
        <v>0</v>
      </c>
      <c r="AM296" s="12" t="str">
        <f>IF(AD296="", "", IF(OR(AND(AD296=AE296, AD296=Categories!C$3), AND(AE296=AF296,AE296=Categories!C$3), AND(AD296=AF296, AD296=Categories!C$3)), Categories!D$3, IF(OR(AND(AD296&lt;&gt;AE296, AND(AD296&lt;&gt;Categories!C$3, AE296&lt;&gt;Categories!C$3)), AND(AE296&lt;&gt;AF296, AND(AF296&lt;&gt;Categories!C$3, AE296&lt;&gt;Categories!C$3)), AND(AD296&lt;&gt;AF296, AND(AD296&lt;&gt;Categories!C$3, AF296&lt;&gt;Categories!C$3))), Categories!D$2, Categories!D$1)))</f>
        <v/>
      </c>
      <c r="AN296" s="19" t="s">
        <v>1648</v>
      </c>
      <c r="AO296" s="6"/>
      <c r="AP296" s="6"/>
      <c r="AQ296" s="6"/>
      <c r="AR296" s="6"/>
    </row>
    <row r="297">
      <c r="A297" s="6" t="s">
        <v>1649</v>
      </c>
      <c r="B297" s="6" t="s">
        <v>1650</v>
      </c>
      <c r="C297" s="6" t="s">
        <v>1651</v>
      </c>
      <c r="D297" s="9"/>
      <c r="E297" s="9"/>
      <c r="F297" s="9"/>
      <c r="G297" s="9"/>
      <c r="H297" s="9"/>
      <c r="I297" s="9"/>
      <c r="J297" s="9"/>
      <c r="K297" s="9"/>
      <c r="L297" s="6" t="s">
        <v>1652</v>
      </c>
      <c r="M297" s="6"/>
      <c r="N297" s="6"/>
      <c r="O297" s="6"/>
      <c r="P297" s="6"/>
      <c r="Q297" s="6"/>
      <c r="R297" s="6"/>
      <c r="S297" s="6"/>
      <c r="T297" s="6"/>
      <c r="U297" s="6" t="s">
        <v>1653</v>
      </c>
      <c r="V297" s="9"/>
      <c r="W297" s="9"/>
      <c r="X297" s="9"/>
      <c r="Y297" s="9"/>
      <c r="Z297" s="9"/>
      <c r="AA297" s="9"/>
      <c r="AB297" s="9"/>
      <c r="AC297" s="9"/>
      <c r="AD297" s="6" t="str">
        <f>IF(J297="", "",IF(J297=Categories!A$1, Categories!C$1, IF(J297=Categories!A$2, Categories!C$2, IF(AND(J297=Categories!A$3, K297=Categories!B$2), Categories!C$1, IF(AND(J297=Categories!A$3, OR(K297=Categories!B$1, K297=Categories!B$3)), Categories!C$2, Categories!C$3)))))</f>
        <v/>
      </c>
      <c r="AE297" s="6" t="str">
        <f>IF(S297="", "", IF(S297=Categories!A$1, Categories!C$1, IF(S297=Categories!A$2, Categories!C$2, IF(AND(S297=Categories!A$3, T297=Categories!B$2), Categories!C$1, IF(AND(S297=Categories!A$3, OR(T297=Categories!B$1, T297=Categories!B$3)), Categories!C$2, Categories!C$3)))))</f>
        <v/>
      </c>
      <c r="AF297" s="10" t="str">
        <f>IF(AB297="", "", IF(AB297=Categories!A$1, Categories!C$1, IF(AB297=Categories!A$2, Categories!C$2, IF(AND(AB297=Categories!A$3, AC297=Categories!B$2), Categories!C$1, IF(AND(AB297=Categories!A$3, OR(AC297=Categories!B$1, AC297=Categories!B$3)), Categories!C$2, Categories!C$3)))))</f>
        <v/>
      </c>
      <c r="AG297" s="9">
        <f t="shared" ref="AG297:AK297" si="304">D297+M297+V297</f>
        <v>0</v>
      </c>
      <c r="AH297" s="9">
        <f t="shared" si="304"/>
        <v>0</v>
      </c>
      <c r="AI297" s="9">
        <f t="shared" si="304"/>
        <v>0</v>
      </c>
      <c r="AJ297" s="9">
        <f t="shared" si="304"/>
        <v>0</v>
      </c>
      <c r="AK297" s="9">
        <f t="shared" si="304"/>
        <v>0</v>
      </c>
      <c r="AL297" s="9">
        <f>COUNTIF(AD297:AF297, Categories!C$1)</f>
        <v>0</v>
      </c>
      <c r="AM297" s="12" t="str">
        <f>IF(AD297="", "", IF(OR(AND(AD297=AE297, AD297=Categories!C$3), AND(AE297=AF297,AE297=Categories!C$3), AND(AD297=AF297, AD297=Categories!C$3)), Categories!D$3, IF(OR(AND(AD297&lt;&gt;AE297, AND(AD297&lt;&gt;Categories!C$3, AE297&lt;&gt;Categories!C$3)), AND(AE297&lt;&gt;AF297, AND(AF297&lt;&gt;Categories!C$3, AE297&lt;&gt;Categories!C$3)), AND(AD297&lt;&gt;AF297, AND(AD297&lt;&gt;Categories!C$3, AF297&lt;&gt;Categories!C$3))), Categories!D$2, Categories!D$1)))</f>
        <v/>
      </c>
      <c r="AN297" s="23" t="s">
        <v>58</v>
      </c>
      <c r="AO297" s="6"/>
      <c r="AP297" s="6"/>
      <c r="AQ297" s="6"/>
      <c r="AR297" s="6"/>
    </row>
    <row r="298">
      <c r="A298" s="6" t="s">
        <v>1654</v>
      </c>
      <c r="B298" s="6" t="s">
        <v>1655</v>
      </c>
      <c r="C298" s="6" t="s">
        <v>1656</v>
      </c>
      <c r="D298" s="9"/>
      <c r="E298" s="9"/>
      <c r="F298" s="9"/>
      <c r="G298" s="9"/>
      <c r="H298" s="9"/>
      <c r="I298" s="9"/>
      <c r="J298" s="9"/>
      <c r="K298" s="9"/>
      <c r="L298" s="6" t="s">
        <v>1657</v>
      </c>
      <c r="M298" s="6"/>
      <c r="N298" s="6"/>
      <c r="O298" s="6"/>
      <c r="P298" s="6"/>
      <c r="Q298" s="6"/>
      <c r="R298" s="6"/>
      <c r="S298" s="6"/>
      <c r="T298" s="6"/>
      <c r="U298" s="6" t="s">
        <v>1658</v>
      </c>
      <c r="V298" s="9"/>
      <c r="W298" s="9"/>
      <c r="X298" s="9"/>
      <c r="Y298" s="9"/>
      <c r="Z298" s="9"/>
      <c r="AA298" s="9"/>
      <c r="AB298" s="9"/>
      <c r="AC298" s="9"/>
      <c r="AD298" s="6" t="str">
        <f>IF(J298="", "",IF(J298=Categories!A$1, Categories!C$1, IF(J298=Categories!A$2, Categories!C$2, IF(AND(J298=Categories!A$3, K298=Categories!B$2), Categories!C$1, IF(AND(J298=Categories!A$3, OR(K298=Categories!B$1, K298=Categories!B$3)), Categories!C$2, Categories!C$3)))))</f>
        <v/>
      </c>
      <c r="AE298" s="6" t="str">
        <f>IF(S298="", "", IF(S298=Categories!A$1, Categories!C$1, IF(S298=Categories!A$2, Categories!C$2, IF(AND(S298=Categories!A$3, T298=Categories!B$2), Categories!C$1, IF(AND(S298=Categories!A$3, OR(T298=Categories!B$1, T298=Categories!B$3)), Categories!C$2, Categories!C$3)))))</f>
        <v/>
      </c>
      <c r="AF298" s="10" t="str">
        <f>IF(AB298="", "", IF(AB298=Categories!A$1, Categories!C$1, IF(AB298=Categories!A$2, Categories!C$2, IF(AND(AB298=Categories!A$3, AC298=Categories!B$2), Categories!C$1, IF(AND(AB298=Categories!A$3, OR(AC298=Categories!B$1, AC298=Categories!B$3)), Categories!C$2, Categories!C$3)))))</f>
        <v/>
      </c>
      <c r="AG298" s="9">
        <f t="shared" ref="AG298:AK298" si="305">D298+M298+V298</f>
        <v>0</v>
      </c>
      <c r="AH298" s="9">
        <f t="shared" si="305"/>
        <v>0</v>
      </c>
      <c r="AI298" s="9">
        <f t="shared" si="305"/>
        <v>0</v>
      </c>
      <c r="AJ298" s="9">
        <f t="shared" si="305"/>
        <v>0</v>
      </c>
      <c r="AK298" s="9">
        <f t="shared" si="305"/>
        <v>0</v>
      </c>
      <c r="AL298" s="9">
        <f>COUNTIF(AD298:AF298, Categories!C$1)</f>
        <v>0</v>
      </c>
      <c r="AM298" s="12" t="str">
        <f>IF(AD298="", "", IF(OR(AND(AD298=AE298, AD298=Categories!C$3), AND(AE298=AF298,AE298=Categories!C$3), AND(AD298=AF298, AD298=Categories!C$3)), Categories!D$3, IF(OR(AND(AD298&lt;&gt;AE298, AND(AD298&lt;&gt;Categories!C$3, AE298&lt;&gt;Categories!C$3)), AND(AE298&lt;&gt;AF298, AND(AF298&lt;&gt;Categories!C$3, AE298&lt;&gt;Categories!C$3)), AND(AD298&lt;&gt;AF298, AND(AD298&lt;&gt;Categories!C$3, AF298&lt;&gt;Categories!C$3))), Categories!D$2, Categories!D$1)))</f>
        <v/>
      </c>
      <c r="AN298" s="19" t="s">
        <v>1659</v>
      </c>
      <c r="AO298" s="6"/>
      <c r="AP298" s="6"/>
      <c r="AQ298" s="6"/>
      <c r="AR298" s="6"/>
    </row>
    <row r="299">
      <c r="A299" s="6" t="s">
        <v>1660</v>
      </c>
      <c r="B299" s="6" t="s">
        <v>1661</v>
      </c>
      <c r="C299" s="6" t="s">
        <v>1662</v>
      </c>
      <c r="D299" s="9"/>
      <c r="E299" s="9"/>
      <c r="F299" s="9"/>
      <c r="G299" s="9"/>
      <c r="H299" s="9"/>
      <c r="I299" s="9"/>
      <c r="J299" s="9"/>
      <c r="K299" s="9"/>
      <c r="L299" s="6" t="s">
        <v>1663</v>
      </c>
      <c r="M299" s="6"/>
      <c r="N299" s="6"/>
      <c r="O299" s="6"/>
      <c r="P299" s="6"/>
      <c r="Q299" s="6"/>
      <c r="R299" s="6"/>
      <c r="S299" s="6"/>
      <c r="T299" s="6"/>
      <c r="U299" s="6" t="s">
        <v>1664</v>
      </c>
      <c r="V299" s="9"/>
      <c r="W299" s="9"/>
      <c r="X299" s="9"/>
      <c r="Y299" s="9"/>
      <c r="Z299" s="9"/>
      <c r="AA299" s="9"/>
      <c r="AB299" s="9"/>
      <c r="AC299" s="9"/>
      <c r="AD299" s="6" t="str">
        <f>IF(J299="", "",IF(J299=Categories!A$1, Categories!C$1, IF(J299=Categories!A$2, Categories!C$2, IF(AND(J299=Categories!A$3, K299=Categories!B$2), Categories!C$1, IF(AND(J299=Categories!A$3, OR(K299=Categories!B$1, K299=Categories!B$3)), Categories!C$2, Categories!C$3)))))</f>
        <v/>
      </c>
      <c r="AE299" s="6" t="str">
        <f>IF(S299="", "", IF(S299=Categories!A$1, Categories!C$1, IF(S299=Categories!A$2, Categories!C$2, IF(AND(S299=Categories!A$3, T299=Categories!B$2), Categories!C$1, IF(AND(S299=Categories!A$3, OR(T299=Categories!B$1, T299=Categories!B$3)), Categories!C$2, Categories!C$3)))))</f>
        <v/>
      </c>
      <c r="AF299" s="10" t="str">
        <f>IF(AB299="", "", IF(AB299=Categories!A$1, Categories!C$1, IF(AB299=Categories!A$2, Categories!C$2, IF(AND(AB299=Categories!A$3, AC299=Categories!B$2), Categories!C$1, IF(AND(AB299=Categories!A$3, OR(AC299=Categories!B$1, AC299=Categories!B$3)), Categories!C$2, Categories!C$3)))))</f>
        <v/>
      </c>
      <c r="AG299" s="9">
        <f t="shared" ref="AG299:AK299" si="306">D299+M299+V299</f>
        <v>0</v>
      </c>
      <c r="AH299" s="9">
        <f t="shared" si="306"/>
        <v>0</v>
      </c>
      <c r="AI299" s="9">
        <f t="shared" si="306"/>
        <v>0</v>
      </c>
      <c r="AJ299" s="9">
        <f t="shared" si="306"/>
        <v>0</v>
      </c>
      <c r="AK299" s="9">
        <f t="shared" si="306"/>
        <v>0</v>
      </c>
      <c r="AL299" s="9">
        <f>COUNTIF(AD299:AF299, Categories!C$1)</f>
        <v>0</v>
      </c>
      <c r="AM299" s="12" t="str">
        <f>IF(AD299="", "", IF(OR(AND(AD299=AE299, AD299=Categories!C$3), AND(AE299=AF299,AE299=Categories!C$3), AND(AD299=AF299, AD299=Categories!C$3)), Categories!D$3, IF(OR(AND(AD299&lt;&gt;AE299, AND(AD299&lt;&gt;Categories!C$3, AE299&lt;&gt;Categories!C$3)), AND(AE299&lt;&gt;AF299, AND(AF299&lt;&gt;Categories!C$3, AE299&lt;&gt;Categories!C$3)), AND(AD299&lt;&gt;AF299, AND(AD299&lt;&gt;Categories!C$3, AF299&lt;&gt;Categories!C$3))), Categories!D$2, Categories!D$1)))</f>
        <v/>
      </c>
      <c r="AN299" s="19" t="s">
        <v>1665</v>
      </c>
      <c r="AO299" s="6"/>
      <c r="AP299" s="6"/>
      <c r="AQ299" s="6"/>
      <c r="AR299" s="6"/>
    </row>
    <row r="300">
      <c r="A300" s="6" t="s">
        <v>1666</v>
      </c>
      <c r="B300" s="6" t="s">
        <v>1667</v>
      </c>
      <c r="C300" s="6" t="s">
        <v>1668</v>
      </c>
      <c r="D300" s="9"/>
      <c r="E300" s="9"/>
      <c r="F300" s="9"/>
      <c r="G300" s="9"/>
      <c r="H300" s="9"/>
      <c r="I300" s="9"/>
      <c r="J300" s="9"/>
      <c r="K300" s="9"/>
      <c r="L300" s="6" t="s">
        <v>1669</v>
      </c>
      <c r="M300" s="6"/>
      <c r="N300" s="6"/>
      <c r="O300" s="6"/>
      <c r="P300" s="6"/>
      <c r="Q300" s="6"/>
      <c r="R300" s="6"/>
      <c r="S300" s="6"/>
      <c r="T300" s="6"/>
      <c r="U300" s="6" t="s">
        <v>1670</v>
      </c>
      <c r="V300" s="9"/>
      <c r="W300" s="9"/>
      <c r="X300" s="9"/>
      <c r="Y300" s="9"/>
      <c r="Z300" s="9"/>
      <c r="AA300" s="9"/>
      <c r="AB300" s="9"/>
      <c r="AC300" s="9"/>
      <c r="AD300" s="6" t="str">
        <f>IF(J300="", "",IF(J300=Categories!A$1, Categories!C$1, IF(J300=Categories!A$2, Categories!C$2, IF(AND(J300=Categories!A$3, K300=Categories!B$2), Categories!C$1, IF(AND(J300=Categories!A$3, OR(K300=Categories!B$1, K300=Categories!B$3)), Categories!C$2, Categories!C$3)))))</f>
        <v/>
      </c>
      <c r="AE300" s="6" t="str">
        <f>IF(S300="", "", IF(S300=Categories!A$1, Categories!C$1, IF(S300=Categories!A$2, Categories!C$2, IF(AND(S300=Categories!A$3, T300=Categories!B$2), Categories!C$1, IF(AND(S300=Categories!A$3, OR(T300=Categories!B$1, T300=Categories!B$3)), Categories!C$2, Categories!C$3)))))</f>
        <v/>
      </c>
      <c r="AF300" s="10" t="str">
        <f>IF(AB300="", "", IF(AB300=Categories!A$1, Categories!C$1, IF(AB300=Categories!A$2, Categories!C$2, IF(AND(AB300=Categories!A$3, AC300=Categories!B$2), Categories!C$1, IF(AND(AB300=Categories!A$3, OR(AC300=Categories!B$1, AC300=Categories!B$3)), Categories!C$2, Categories!C$3)))))</f>
        <v/>
      </c>
      <c r="AG300" s="9">
        <f t="shared" ref="AG300:AK300" si="307">D300+M300+V300</f>
        <v>0</v>
      </c>
      <c r="AH300" s="9">
        <f t="shared" si="307"/>
        <v>0</v>
      </c>
      <c r="AI300" s="9">
        <f t="shared" si="307"/>
        <v>0</v>
      </c>
      <c r="AJ300" s="9">
        <f t="shared" si="307"/>
        <v>0</v>
      </c>
      <c r="AK300" s="9">
        <f t="shared" si="307"/>
        <v>0</v>
      </c>
      <c r="AL300" s="9">
        <f>COUNTIF(AD300:AF300, Categories!C$1)</f>
        <v>0</v>
      </c>
      <c r="AM300" s="12" t="str">
        <f>IF(AD300="", "", IF(OR(AND(AD300=AE300, AD300=Categories!C$3), AND(AE300=AF300,AE300=Categories!C$3), AND(AD300=AF300, AD300=Categories!C$3)), Categories!D$3, IF(OR(AND(AD300&lt;&gt;AE300, AND(AD300&lt;&gt;Categories!C$3, AE300&lt;&gt;Categories!C$3)), AND(AE300&lt;&gt;AF300, AND(AF300&lt;&gt;Categories!C$3, AE300&lt;&gt;Categories!C$3)), AND(AD300&lt;&gt;AF300, AND(AD300&lt;&gt;Categories!C$3, AF300&lt;&gt;Categories!C$3))), Categories!D$2, Categories!D$1)))</f>
        <v/>
      </c>
      <c r="AN300" s="19" t="s">
        <v>1671</v>
      </c>
      <c r="AO300" s="6"/>
      <c r="AP300" s="6"/>
      <c r="AQ300" s="6"/>
      <c r="AR300" s="6"/>
    </row>
    <row r="301">
      <c r="A301" s="6" t="s">
        <v>1672</v>
      </c>
      <c r="B301" s="6" t="s">
        <v>1673</v>
      </c>
      <c r="C301" s="6" t="s">
        <v>1674</v>
      </c>
      <c r="D301" s="9"/>
      <c r="E301" s="9"/>
      <c r="F301" s="9"/>
      <c r="G301" s="9"/>
      <c r="H301" s="9"/>
      <c r="I301" s="9"/>
      <c r="J301" s="9"/>
      <c r="K301" s="9"/>
      <c r="L301" s="6" t="s">
        <v>1675</v>
      </c>
      <c r="M301" s="6"/>
      <c r="N301" s="6"/>
      <c r="O301" s="6"/>
      <c r="P301" s="6"/>
      <c r="Q301" s="6"/>
      <c r="R301" s="6"/>
      <c r="S301" s="6"/>
      <c r="T301" s="6"/>
      <c r="U301" s="6" t="s">
        <v>1676</v>
      </c>
      <c r="V301" s="9"/>
      <c r="W301" s="9"/>
      <c r="X301" s="9"/>
      <c r="Y301" s="9"/>
      <c r="Z301" s="9"/>
      <c r="AA301" s="9"/>
      <c r="AB301" s="9"/>
      <c r="AC301" s="9"/>
      <c r="AD301" s="6" t="str">
        <f>IF(J301="", "",IF(J301=Categories!A$1, Categories!C$1, IF(J301=Categories!A$2, Categories!C$2, IF(AND(J301=Categories!A$3, K301=Categories!B$2), Categories!C$1, IF(AND(J301=Categories!A$3, OR(K301=Categories!B$1, K301=Categories!B$3)), Categories!C$2, Categories!C$3)))))</f>
        <v/>
      </c>
      <c r="AE301" s="6" t="str">
        <f>IF(S301="", "", IF(S301=Categories!A$1, Categories!C$1, IF(S301=Categories!A$2, Categories!C$2, IF(AND(S301=Categories!A$3, T301=Categories!B$2), Categories!C$1, IF(AND(S301=Categories!A$3, OR(T301=Categories!B$1, T301=Categories!B$3)), Categories!C$2, Categories!C$3)))))</f>
        <v/>
      </c>
      <c r="AF301" s="10" t="str">
        <f>IF(AB301="", "", IF(AB301=Categories!A$1, Categories!C$1, IF(AB301=Categories!A$2, Categories!C$2, IF(AND(AB301=Categories!A$3, AC301=Categories!B$2), Categories!C$1, IF(AND(AB301=Categories!A$3, OR(AC301=Categories!B$1, AC301=Categories!B$3)), Categories!C$2, Categories!C$3)))))</f>
        <v/>
      </c>
      <c r="AG301" s="9">
        <f t="shared" ref="AG301:AK301" si="308">D301+M301+V301</f>
        <v>0</v>
      </c>
      <c r="AH301" s="9">
        <f t="shared" si="308"/>
        <v>0</v>
      </c>
      <c r="AI301" s="9">
        <f t="shared" si="308"/>
        <v>0</v>
      </c>
      <c r="AJ301" s="9">
        <f t="shared" si="308"/>
        <v>0</v>
      </c>
      <c r="AK301" s="9">
        <f t="shared" si="308"/>
        <v>0</v>
      </c>
      <c r="AL301" s="9">
        <f>COUNTIF(AD301:AF301, Categories!C$1)</f>
        <v>0</v>
      </c>
      <c r="AM301" s="12" t="str">
        <f>IF(AD301="", "", IF(OR(AND(AD301=AE301, AD301=Categories!C$3), AND(AE301=AF301,AE301=Categories!C$3), AND(AD301=AF301, AD301=Categories!C$3)), Categories!D$3, IF(OR(AND(AD301&lt;&gt;AE301, AND(AD301&lt;&gt;Categories!C$3, AE301&lt;&gt;Categories!C$3)), AND(AE301&lt;&gt;AF301, AND(AF301&lt;&gt;Categories!C$3, AE301&lt;&gt;Categories!C$3)), AND(AD301&lt;&gt;AF301, AND(AD301&lt;&gt;Categories!C$3, AF301&lt;&gt;Categories!C$3))), Categories!D$2, Categories!D$1)))</f>
        <v/>
      </c>
      <c r="AN301" s="19" t="s">
        <v>1677</v>
      </c>
      <c r="AO301" s="6"/>
      <c r="AP301" s="6"/>
      <c r="AQ301" s="6"/>
      <c r="AR301" s="6"/>
    </row>
    <row r="302">
      <c r="A302" s="6" t="s">
        <v>1678</v>
      </c>
      <c r="B302" s="6" t="s">
        <v>1679</v>
      </c>
      <c r="C302" s="6" t="s">
        <v>1680</v>
      </c>
      <c r="D302" s="9"/>
      <c r="E302" s="9"/>
      <c r="F302" s="9"/>
      <c r="G302" s="9"/>
      <c r="H302" s="9"/>
      <c r="I302" s="9"/>
      <c r="J302" s="9"/>
      <c r="K302" s="9"/>
      <c r="L302" s="6" t="s">
        <v>1681</v>
      </c>
      <c r="M302" s="6"/>
      <c r="N302" s="6"/>
      <c r="O302" s="6"/>
      <c r="P302" s="6"/>
      <c r="Q302" s="6"/>
      <c r="R302" s="6"/>
      <c r="S302" s="6"/>
      <c r="T302" s="6"/>
      <c r="U302" s="6" t="s">
        <v>1682</v>
      </c>
      <c r="V302" s="9"/>
      <c r="W302" s="9"/>
      <c r="X302" s="9"/>
      <c r="Y302" s="9"/>
      <c r="Z302" s="9"/>
      <c r="AA302" s="9"/>
      <c r="AB302" s="9"/>
      <c r="AC302" s="9"/>
      <c r="AD302" s="6" t="str">
        <f>IF(J302="", "",IF(J302=Categories!A$1, Categories!C$1, IF(J302=Categories!A$2, Categories!C$2, IF(AND(J302=Categories!A$3, K302=Categories!B$2), Categories!C$1, IF(AND(J302=Categories!A$3, OR(K302=Categories!B$1, K302=Categories!B$3)), Categories!C$2, Categories!C$3)))))</f>
        <v/>
      </c>
      <c r="AE302" s="6" t="str">
        <f>IF(S302="", "", IF(S302=Categories!A$1, Categories!C$1, IF(S302=Categories!A$2, Categories!C$2, IF(AND(S302=Categories!A$3, T302=Categories!B$2), Categories!C$1, IF(AND(S302=Categories!A$3, OR(T302=Categories!B$1, T302=Categories!B$3)), Categories!C$2, Categories!C$3)))))</f>
        <v/>
      </c>
      <c r="AF302" s="10" t="str">
        <f>IF(AB302="", "", IF(AB302=Categories!A$1, Categories!C$1, IF(AB302=Categories!A$2, Categories!C$2, IF(AND(AB302=Categories!A$3, AC302=Categories!B$2), Categories!C$1, IF(AND(AB302=Categories!A$3, OR(AC302=Categories!B$1, AC302=Categories!B$3)), Categories!C$2, Categories!C$3)))))</f>
        <v/>
      </c>
      <c r="AG302" s="9">
        <f t="shared" ref="AG302:AK302" si="309">D302+M302+V302</f>
        <v>0</v>
      </c>
      <c r="AH302" s="9">
        <f t="shared" si="309"/>
        <v>0</v>
      </c>
      <c r="AI302" s="9">
        <f t="shared" si="309"/>
        <v>0</v>
      </c>
      <c r="AJ302" s="9">
        <f t="shared" si="309"/>
        <v>0</v>
      </c>
      <c r="AK302" s="9">
        <f t="shared" si="309"/>
        <v>0</v>
      </c>
      <c r="AL302" s="9">
        <f>COUNTIF(AD302:AF302, Categories!C$1)</f>
        <v>0</v>
      </c>
      <c r="AM302" s="12" t="str">
        <f>IF(AD302="", "", IF(OR(AND(AD302=AE302, AD302=Categories!C$3), AND(AE302=AF302,AE302=Categories!C$3), AND(AD302=AF302, AD302=Categories!C$3)), Categories!D$3, IF(OR(AND(AD302&lt;&gt;AE302, AND(AD302&lt;&gt;Categories!C$3, AE302&lt;&gt;Categories!C$3)), AND(AE302&lt;&gt;AF302, AND(AF302&lt;&gt;Categories!C$3, AE302&lt;&gt;Categories!C$3)), AND(AD302&lt;&gt;AF302, AND(AD302&lt;&gt;Categories!C$3, AF302&lt;&gt;Categories!C$3))), Categories!D$2, Categories!D$1)))</f>
        <v/>
      </c>
      <c r="AN302" s="19" t="s">
        <v>1683</v>
      </c>
      <c r="AO302" s="6"/>
      <c r="AP302" s="6"/>
      <c r="AQ302" s="6"/>
      <c r="AR302" s="6"/>
    </row>
    <row r="303">
      <c r="A303" s="6" t="s">
        <v>1684</v>
      </c>
      <c r="B303" s="6" t="s">
        <v>1685</v>
      </c>
      <c r="C303" s="6" t="s">
        <v>1686</v>
      </c>
      <c r="D303" s="9"/>
      <c r="E303" s="9"/>
      <c r="F303" s="9"/>
      <c r="G303" s="9"/>
      <c r="H303" s="9"/>
      <c r="I303" s="9"/>
      <c r="J303" s="9"/>
      <c r="K303" s="9"/>
      <c r="L303" s="6" t="s">
        <v>1687</v>
      </c>
      <c r="M303" s="6"/>
      <c r="N303" s="6"/>
      <c r="O303" s="6"/>
      <c r="P303" s="6"/>
      <c r="Q303" s="6"/>
      <c r="R303" s="6"/>
      <c r="S303" s="6"/>
      <c r="T303" s="6"/>
      <c r="U303" s="6" t="s">
        <v>1688</v>
      </c>
      <c r="V303" s="9"/>
      <c r="W303" s="9"/>
      <c r="X303" s="9"/>
      <c r="Y303" s="9"/>
      <c r="Z303" s="9"/>
      <c r="AA303" s="9"/>
      <c r="AB303" s="9"/>
      <c r="AC303" s="9"/>
      <c r="AD303" s="6" t="str">
        <f>IF(J303="", "",IF(J303=Categories!A$1, Categories!C$1, IF(J303=Categories!A$2, Categories!C$2, IF(AND(J303=Categories!A$3, K303=Categories!B$2), Categories!C$1, IF(AND(J303=Categories!A$3, OR(K303=Categories!B$1, K303=Categories!B$3)), Categories!C$2, Categories!C$3)))))</f>
        <v/>
      </c>
      <c r="AE303" s="6" t="str">
        <f>IF(S303="", "", IF(S303=Categories!A$1, Categories!C$1, IF(S303=Categories!A$2, Categories!C$2, IF(AND(S303=Categories!A$3, T303=Categories!B$2), Categories!C$1, IF(AND(S303=Categories!A$3, OR(T303=Categories!B$1, T303=Categories!B$3)), Categories!C$2, Categories!C$3)))))</f>
        <v/>
      </c>
      <c r="AF303" s="10" t="str">
        <f>IF(AB303="", "", IF(AB303=Categories!A$1, Categories!C$1, IF(AB303=Categories!A$2, Categories!C$2, IF(AND(AB303=Categories!A$3, AC303=Categories!B$2), Categories!C$1, IF(AND(AB303=Categories!A$3, OR(AC303=Categories!B$1, AC303=Categories!B$3)), Categories!C$2, Categories!C$3)))))</f>
        <v/>
      </c>
      <c r="AG303" s="9">
        <f t="shared" ref="AG303:AK303" si="310">D303+M303+V303</f>
        <v>0</v>
      </c>
      <c r="AH303" s="9">
        <f t="shared" si="310"/>
        <v>0</v>
      </c>
      <c r="AI303" s="9">
        <f t="shared" si="310"/>
        <v>0</v>
      </c>
      <c r="AJ303" s="9">
        <f t="shared" si="310"/>
        <v>0</v>
      </c>
      <c r="AK303" s="9">
        <f t="shared" si="310"/>
        <v>0</v>
      </c>
      <c r="AL303" s="9">
        <f>COUNTIF(AD303:AF303, Categories!C$1)</f>
        <v>0</v>
      </c>
      <c r="AM303" s="12" t="str">
        <f>IF(AD303="", "", IF(OR(AND(AD303=AE303, AD303=Categories!C$3), AND(AE303=AF303,AE303=Categories!C$3), AND(AD303=AF303, AD303=Categories!C$3)), Categories!D$3, IF(OR(AND(AD303&lt;&gt;AE303, AND(AD303&lt;&gt;Categories!C$3, AE303&lt;&gt;Categories!C$3)), AND(AE303&lt;&gt;AF303, AND(AF303&lt;&gt;Categories!C$3, AE303&lt;&gt;Categories!C$3)), AND(AD303&lt;&gt;AF303, AND(AD303&lt;&gt;Categories!C$3, AF303&lt;&gt;Categories!C$3))), Categories!D$2, Categories!D$1)))</f>
        <v/>
      </c>
      <c r="AN303" s="23" t="s">
        <v>58</v>
      </c>
      <c r="AO303" s="6"/>
      <c r="AP303" s="6"/>
      <c r="AQ303" s="6"/>
      <c r="AR303" s="6"/>
    </row>
    <row r="304">
      <c r="A304" s="6" t="s">
        <v>1689</v>
      </c>
      <c r="B304" s="6" t="s">
        <v>1690</v>
      </c>
      <c r="C304" s="6" t="s">
        <v>1691</v>
      </c>
      <c r="D304" s="9"/>
      <c r="E304" s="9"/>
      <c r="F304" s="9"/>
      <c r="G304" s="9"/>
      <c r="H304" s="9"/>
      <c r="I304" s="9"/>
      <c r="J304" s="9"/>
      <c r="K304" s="9"/>
      <c r="L304" s="6" t="s">
        <v>1692</v>
      </c>
      <c r="M304" s="6"/>
      <c r="N304" s="6"/>
      <c r="O304" s="6"/>
      <c r="P304" s="6"/>
      <c r="Q304" s="6"/>
      <c r="R304" s="6"/>
      <c r="S304" s="6"/>
      <c r="T304" s="6"/>
      <c r="U304" s="6" t="s">
        <v>1138</v>
      </c>
      <c r="V304" s="9"/>
      <c r="W304" s="9"/>
      <c r="X304" s="9"/>
      <c r="Y304" s="9"/>
      <c r="Z304" s="9"/>
      <c r="AA304" s="9"/>
      <c r="AB304" s="9"/>
      <c r="AC304" s="9"/>
      <c r="AD304" s="6" t="str">
        <f>IF(J304="", "",IF(J304=Categories!A$1, Categories!C$1, IF(J304=Categories!A$2, Categories!C$2, IF(AND(J304=Categories!A$3, K304=Categories!B$2), Categories!C$1, IF(AND(J304=Categories!A$3, OR(K304=Categories!B$1, K304=Categories!B$3)), Categories!C$2, Categories!C$3)))))</f>
        <v/>
      </c>
      <c r="AE304" s="6" t="str">
        <f>IF(S304="", "", IF(S304=Categories!A$1, Categories!C$1, IF(S304=Categories!A$2, Categories!C$2, IF(AND(S304=Categories!A$3, T304=Categories!B$2), Categories!C$1, IF(AND(S304=Categories!A$3, OR(T304=Categories!B$1, T304=Categories!B$3)), Categories!C$2, Categories!C$3)))))</f>
        <v/>
      </c>
      <c r="AF304" s="10" t="str">
        <f>IF(AB304="", "", IF(AB304=Categories!A$1, Categories!C$1, IF(AB304=Categories!A$2, Categories!C$2, IF(AND(AB304=Categories!A$3, AC304=Categories!B$2), Categories!C$1, IF(AND(AB304=Categories!A$3, OR(AC304=Categories!B$1, AC304=Categories!B$3)), Categories!C$2, Categories!C$3)))))</f>
        <v/>
      </c>
      <c r="AG304" s="9">
        <f t="shared" ref="AG304:AK304" si="311">D304+M304+V304</f>
        <v>0</v>
      </c>
      <c r="AH304" s="9">
        <f t="shared" si="311"/>
        <v>0</v>
      </c>
      <c r="AI304" s="9">
        <f t="shared" si="311"/>
        <v>0</v>
      </c>
      <c r="AJ304" s="9">
        <f t="shared" si="311"/>
        <v>0</v>
      </c>
      <c r="AK304" s="9">
        <f t="shared" si="311"/>
        <v>0</v>
      </c>
      <c r="AL304" s="9">
        <f>COUNTIF(AD304:AF304, Categories!C$1)</f>
        <v>0</v>
      </c>
      <c r="AM304" s="12" t="str">
        <f>IF(AD304="", "", IF(OR(AND(AD304=AE304, AD304=Categories!C$3), AND(AE304=AF304,AE304=Categories!C$3), AND(AD304=AF304, AD304=Categories!C$3)), Categories!D$3, IF(OR(AND(AD304&lt;&gt;AE304, AND(AD304&lt;&gt;Categories!C$3, AE304&lt;&gt;Categories!C$3)), AND(AE304&lt;&gt;AF304, AND(AF304&lt;&gt;Categories!C$3, AE304&lt;&gt;Categories!C$3)), AND(AD304&lt;&gt;AF304, AND(AD304&lt;&gt;Categories!C$3, AF304&lt;&gt;Categories!C$3))), Categories!D$2, Categories!D$1)))</f>
        <v/>
      </c>
      <c r="AN304" s="23" t="s">
        <v>58</v>
      </c>
      <c r="AO304" s="6"/>
      <c r="AP304" s="6"/>
      <c r="AQ304" s="6"/>
      <c r="AR304" s="6"/>
    </row>
    <row r="305">
      <c r="A305" s="6" t="s">
        <v>1693</v>
      </c>
      <c r="B305" s="6" t="s">
        <v>1694</v>
      </c>
      <c r="C305" s="6" t="s">
        <v>1695</v>
      </c>
      <c r="D305" s="9"/>
      <c r="E305" s="9"/>
      <c r="F305" s="9"/>
      <c r="G305" s="9"/>
      <c r="H305" s="9"/>
      <c r="I305" s="9"/>
      <c r="J305" s="9"/>
      <c r="K305" s="9"/>
      <c r="L305" s="6" t="s">
        <v>1696</v>
      </c>
      <c r="M305" s="6"/>
      <c r="N305" s="6"/>
      <c r="O305" s="6"/>
      <c r="P305" s="6"/>
      <c r="Q305" s="6"/>
      <c r="R305" s="6"/>
      <c r="S305" s="6"/>
      <c r="T305" s="6"/>
      <c r="U305" s="6" t="s">
        <v>1697</v>
      </c>
      <c r="V305" s="9"/>
      <c r="W305" s="9"/>
      <c r="X305" s="9"/>
      <c r="Y305" s="9"/>
      <c r="Z305" s="9"/>
      <c r="AA305" s="9"/>
      <c r="AB305" s="9"/>
      <c r="AC305" s="9"/>
      <c r="AD305" s="6" t="str">
        <f>IF(J305="", "",IF(J305=Categories!A$1, Categories!C$1, IF(J305=Categories!A$2, Categories!C$2, IF(AND(J305=Categories!A$3, K305=Categories!B$2), Categories!C$1, IF(AND(J305=Categories!A$3, OR(K305=Categories!B$1, K305=Categories!B$3)), Categories!C$2, Categories!C$3)))))</f>
        <v/>
      </c>
      <c r="AE305" s="6" t="str">
        <f>IF(S305="", "", IF(S305=Categories!A$1, Categories!C$1, IF(S305=Categories!A$2, Categories!C$2, IF(AND(S305=Categories!A$3, T305=Categories!B$2), Categories!C$1, IF(AND(S305=Categories!A$3, OR(T305=Categories!B$1, T305=Categories!B$3)), Categories!C$2, Categories!C$3)))))</f>
        <v/>
      </c>
      <c r="AF305" s="10" t="str">
        <f>IF(AB305="", "", IF(AB305=Categories!A$1, Categories!C$1, IF(AB305=Categories!A$2, Categories!C$2, IF(AND(AB305=Categories!A$3, AC305=Categories!B$2), Categories!C$1, IF(AND(AB305=Categories!A$3, OR(AC305=Categories!B$1, AC305=Categories!B$3)), Categories!C$2, Categories!C$3)))))</f>
        <v/>
      </c>
      <c r="AG305" s="9">
        <f t="shared" ref="AG305:AK305" si="312">D305+M305+V305</f>
        <v>0</v>
      </c>
      <c r="AH305" s="9">
        <f t="shared" si="312"/>
        <v>0</v>
      </c>
      <c r="AI305" s="9">
        <f t="shared" si="312"/>
        <v>0</v>
      </c>
      <c r="AJ305" s="9">
        <f t="shared" si="312"/>
        <v>0</v>
      </c>
      <c r="AK305" s="9">
        <f t="shared" si="312"/>
        <v>0</v>
      </c>
      <c r="AL305" s="9">
        <f>COUNTIF(AD305:AF305, Categories!C$1)</f>
        <v>0</v>
      </c>
      <c r="AM305" s="12" t="str">
        <f>IF(AD305="", "", IF(OR(AND(AD305=AE305, AD305=Categories!C$3), AND(AE305=AF305,AE305=Categories!C$3), AND(AD305=AF305, AD305=Categories!C$3)), Categories!D$3, IF(OR(AND(AD305&lt;&gt;AE305, AND(AD305&lt;&gt;Categories!C$3, AE305&lt;&gt;Categories!C$3)), AND(AE305&lt;&gt;AF305, AND(AF305&lt;&gt;Categories!C$3, AE305&lt;&gt;Categories!C$3)), AND(AD305&lt;&gt;AF305, AND(AD305&lt;&gt;Categories!C$3, AF305&lt;&gt;Categories!C$3))), Categories!D$2, Categories!D$1)))</f>
        <v/>
      </c>
      <c r="AN305" s="23" t="s">
        <v>58</v>
      </c>
      <c r="AO305" s="6"/>
      <c r="AP305" s="6"/>
      <c r="AQ305" s="6"/>
      <c r="AR305" s="6"/>
    </row>
    <row r="306">
      <c r="A306" s="6" t="s">
        <v>1698</v>
      </c>
      <c r="B306" s="6" t="s">
        <v>1699</v>
      </c>
      <c r="C306" s="6" t="s">
        <v>1700</v>
      </c>
      <c r="D306" s="9"/>
      <c r="E306" s="9"/>
      <c r="F306" s="9"/>
      <c r="G306" s="9"/>
      <c r="H306" s="9"/>
      <c r="I306" s="9"/>
      <c r="J306" s="9"/>
      <c r="K306" s="9"/>
      <c r="L306" s="6" t="s">
        <v>1701</v>
      </c>
      <c r="M306" s="6"/>
      <c r="N306" s="6"/>
      <c r="O306" s="6"/>
      <c r="P306" s="6"/>
      <c r="Q306" s="6"/>
      <c r="R306" s="6"/>
      <c r="S306" s="6"/>
      <c r="T306" s="6"/>
      <c r="U306" s="6" t="s">
        <v>1702</v>
      </c>
      <c r="V306" s="9"/>
      <c r="W306" s="9"/>
      <c r="X306" s="9"/>
      <c r="Y306" s="9"/>
      <c r="Z306" s="9"/>
      <c r="AA306" s="9"/>
      <c r="AB306" s="9"/>
      <c r="AC306" s="9"/>
      <c r="AD306" s="6" t="str">
        <f>IF(J306="", "",IF(J306=Categories!A$1, Categories!C$1, IF(J306=Categories!A$2, Categories!C$2, IF(AND(J306=Categories!A$3, K306=Categories!B$2), Categories!C$1, IF(AND(J306=Categories!A$3, OR(K306=Categories!B$1, K306=Categories!B$3)), Categories!C$2, Categories!C$3)))))</f>
        <v/>
      </c>
      <c r="AE306" s="6" t="str">
        <f>IF(S306="", "", IF(S306=Categories!A$1, Categories!C$1, IF(S306=Categories!A$2, Categories!C$2, IF(AND(S306=Categories!A$3, T306=Categories!B$2), Categories!C$1, IF(AND(S306=Categories!A$3, OR(T306=Categories!B$1, T306=Categories!B$3)), Categories!C$2, Categories!C$3)))))</f>
        <v/>
      </c>
      <c r="AF306" s="10" t="str">
        <f>IF(AB306="", "", IF(AB306=Categories!A$1, Categories!C$1, IF(AB306=Categories!A$2, Categories!C$2, IF(AND(AB306=Categories!A$3, AC306=Categories!B$2), Categories!C$1, IF(AND(AB306=Categories!A$3, OR(AC306=Categories!B$1, AC306=Categories!B$3)), Categories!C$2, Categories!C$3)))))</f>
        <v/>
      </c>
      <c r="AG306" s="9">
        <f t="shared" ref="AG306:AK306" si="313">D306+M306+V306</f>
        <v>0</v>
      </c>
      <c r="AH306" s="9">
        <f t="shared" si="313"/>
        <v>0</v>
      </c>
      <c r="AI306" s="9">
        <f t="shared" si="313"/>
        <v>0</v>
      </c>
      <c r="AJ306" s="9">
        <f t="shared" si="313"/>
        <v>0</v>
      </c>
      <c r="AK306" s="9">
        <f t="shared" si="313"/>
        <v>0</v>
      </c>
      <c r="AL306" s="9">
        <f>COUNTIF(AD306:AF306, Categories!C$1)</f>
        <v>0</v>
      </c>
      <c r="AM306" s="12" t="str">
        <f>IF(AD306="", "", IF(OR(AND(AD306=AE306, AD306=Categories!C$3), AND(AE306=AF306,AE306=Categories!C$3), AND(AD306=AF306, AD306=Categories!C$3)), Categories!D$3, IF(OR(AND(AD306&lt;&gt;AE306, AND(AD306&lt;&gt;Categories!C$3, AE306&lt;&gt;Categories!C$3)), AND(AE306&lt;&gt;AF306, AND(AF306&lt;&gt;Categories!C$3, AE306&lt;&gt;Categories!C$3)), AND(AD306&lt;&gt;AF306, AND(AD306&lt;&gt;Categories!C$3, AF306&lt;&gt;Categories!C$3))), Categories!D$2, Categories!D$1)))</f>
        <v/>
      </c>
      <c r="AN306" s="19" t="s">
        <v>1703</v>
      </c>
      <c r="AO306" s="6"/>
      <c r="AP306" s="6"/>
      <c r="AQ306" s="6"/>
      <c r="AR306" s="6"/>
    </row>
    <row r="307">
      <c r="A307" s="6" t="s">
        <v>1704</v>
      </c>
      <c r="B307" s="6" t="s">
        <v>1705</v>
      </c>
      <c r="C307" s="6" t="s">
        <v>1706</v>
      </c>
      <c r="D307" s="9"/>
      <c r="E307" s="9"/>
      <c r="F307" s="9"/>
      <c r="G307" s="9"/>
      <c r="H307" s="9"/>
      <c r="I307" s="9"/>
      <c r="J307" s="9"/>
      <c r="K307" s="9"/>
      <c r="L307" s="6" t="s">
        <v>1707</v>
      </c>
      <c r="M307" s="6"/>
      <c r="N307" s="6"/>
      <c r="O307" s="6"/>
      <c r="P307" s="6"/>
      <c r="Q307" s="6"/>
      <c r="R307" s="6"/>
      <c r="S307" s="6"/>
      <c r="T307" s="6"/>
      <c r="U307" s="6" t="s">
        <v>1708</v>
      </c>
      <c r="V307" s="9"/>
      <c r="W307" s="9"/>
      <c r="X307" s="9"/>
      <c r="Y307" s="9"/>
      <c r="Z307" s="9"/>
      <c r="AA307" s="9"/>
      <c r="AB307" s="9"/>
      <c r="AC307" s="9"/>
      <c r="AD307" s="6" t="str">
        <f>IF(J307="", "",IF(J307=Categories!A$1, Categories!C$1, IF(J307=Categories!A$2, Categories!C$2, IF(AND(J307=Categories!A$3, K307=Categories!B$2), Categories!C$1, IF(AND(J307=Categories!A$3, OR(K307=Categories!B$1, K307=Categories!B$3)), Categories!C$2, Categories!C$3)))))</f>
        <v/>
      </c>
      <c r="AE307" s="6" t="str">
        <f>IF(S307="", "", IF(S307=Categories!A$1, Categories!C$1, IF(S307=Categories!A$2, Categories!C$2, IF(AND(S307=Categories!A$3, T307=Categories!B$2), Categories!C$1, IF(AND(S307=Categories!A$3, OR(T307=Categories!B$1, T307=Categories!B$3)), Categories!C$2, Categories!C$3)))))</f>
        <v/>
      </c>
      <c r="AF307" s="10" t="str">
        <f>IF(AB307="", "", IF(AB307=Categories!A$1, Categories!C$1, IF(AB307=Categories!A$2, Categories!C$2, IF(AND(AB307=Categories!A$3, AC307=Categories!B$2), Categories!C$1, IF(AND(AB307=Categories!A$3, OR(AC307=Categories!B$1, AC307=Categories!B$3)), Categories!C$2, Categories!C$3)))))</f>
        <v/>
      </c>
      <c r="AG307" s="9">
        <f t="shared" ref="AG307:AK307" si="314">D307+M307+V307</f>
        <v>0</v>
      </c>
      <c r="AH307" s="9">
        <f t="shared" si="314"/>
        <v>0</v>
      </c>
      <c r="AI307" s="9">
        <f t="shared" si="314"/>
        <v>0</v>
      </c>
      <c r="AJ307" s="9">
        <f t="shared" si="314"/>
        <v>0</v>
      </c>
      <c r="AK307" s="9">
        <f t="shared" si="314"/>
        <v>0</v>
      </c>
      <c r="AL307" s="9">
        <f>COUNTIF(AD307:AF307, Categories!C$1)</f>
        <v>0</v>
      </c>
      <c r="AM307" s="12" t="str">
        <f>IF(AD307="", "", IF(OR(AND(AD307=AE307, AD307=Categories!C$3), AND(AE307=AF307,AE307=Categories!C$3), AND(AD307=AF307, AD307=Categories!C$3)), Categories!D$3, IF(OR(AND(AD307&lt;&gt;AE307, AND(AD307&lt;&gt;Categories!C$3, AE307&lt;&gt;Categories!C$3)), AND(AE307&lt;&gt;AF307, AND(AF307&lt;&gt;Categories!C$3, AE307&lt;&gt;Categories!C$3)), AND(AD307&lt;&gt;AF307, AND(AD307&lt;&gt;Categories!C$3, AF307&lt;&gt;Categories!C$3))), Categories!D$2, Categories!D$1)))</f>
        <v/>
      </c>
      <c r="AN307" s="23" t="s">
        <v>58</v>
      </c>
      <c r="AO307" s="6"/>
      <c r="AP307" s="6"/>
      <c r="AQ307" s="6"/>
      <c r="AR307" s="6"/>
    </row>
    <row r="308">
      <c r="A308" s="6" t="s">
        <v>1709</v>
      </c>
      <c r="B308" s="6" t="s">
        <v>1710</v>
      </c>
      <c r="C308" s="6" t="s">
        <v>1711</v>
      </c>
      <c r="D308" s="9"/>
      <c r="E308" s="9"/>
      <c r="F308" s="9"/>
      <c r="G308" s="9"/>
      <c r="H308" s="9"/>
      <c r="I308" s="9"/>
      <c r="J308" s="9"/>
      <c r="K308" s="9"/>
      <c r="L308" s="6" t="s">
        <v>1712</v>
      </c>
      <c r="M308" s="6"/>
      <c r="N308" s="6"/>
      <c r="O308" s="6"/>
      <c r="P308" s="6"/>
      <c r="Q308" s="6"/>
      <c r="R308" s="6"/>
      <c r="S308" s="6"/>
      <c r="T308" s="6"/>
      <c r="U308" s="6" t="s">
        <v>1713</v>
      </c>
      <c r="V308" s="9"/>
      <c r="W308" s="9"/>
      <c r="X308" s="9"/>
      <c r="Y308" s="9"/>
      <c r="Z308" s="9"/>
      <c r="AA308" s="9"/>
      <c r="AB308" s="9"/>
      <c r="AC308" s="9"/>
      <c r="AD308" s="6" t="str">
        <f>IF(J308="", "",IF(J308=Categories!A$1, Categories!C$1, IF(J308=Categories!A$2, Categories!C$2, IF(AND(J308=Categories!A$3, K308=Categories!B$2), Categories!C$1, IF(AND(J308=Categories!A$3, OR(K308=Categories!B$1, K308=Categories!B$3)), Categories!C$2, Categories!C$3)))))</f>
        <v/>
      </c>
      <c r="AE308" s="6" t="str">
        <f>IF(S308="", "", IF(S308=Categories!A$1, Categories!C$1, IF(S308=Categories!A$2, Categories!C$2, IF(AND(S308=Categories!A$3, T308=Categories!B$2), Categories!C$1, IF(AND(S308=Categories!A$3, OR(T308=Categories!B$1, T308=Categories!B$3)), Categories!C$2, Categories!C$3)))))</f>
        <v/>
      </c>
      <c r="AF308" s="10" t="str">
        <f>IF(AB308="", "", IF(AB308=Categories!A$1, Categories!C$1, IF(AB308=Categories!A$2, Categories!C$2, IF(AND(AB308=Categories!A$3, AC308=Categories!B$2), Categories!C$1, IF(AND(AB308=Categories!A$3, OR(AC308=Categories!B$1, AC308=Categories!B$3)), Categories!C$2, Categories!C$3)))))</f>
        <v/>
      </c>
      <c r="AG308" s="9">
        <f t="shared" ref="AG308:AK308" si="315">D308+M308+V308</f>
        <v>0</v>
      </c>
      <c r="AH308" s="9">
        <f t="shared" si="315"/>
        <v>0</v>
      </c>
      <c r="AI308" s="9">
        <f t="shared" si="315"/>
        <v>0</v>
      </c>
      <c r="AJ308" s="9">
        <f t="shared" si="315"/>
        <v>0</v>
      </c>
      <c r="AK308" s="9">
        <f t="shared" si="315"/>
        <v>0</v>
      </c>
      <c r="AL308" s="9">
        <f>COUNTIF(AD308:AF308, Categories!C$1)</f>
        <v>0</v>
      </c>
      <c r="AM308" s="12" t="str">
        <f>IF(AD308="", "", IF(OR(AND(AD308=AE308, AD308=Categories!C$3), AND(AE308=AF308,AE308=Categories!C$3), AND(AD308=AF308, AD308=Categories!C$3)), Categories!D$3, IF(OR(AND(AD308&lt;&gt;AE308, AND(AD308&lt;&gt;Categories!C$3, AE308&lt;&gt;Categories!C$3)), AND(AE308&lt;&gt;AF308, AND(AF308&lt;&gt;Categories!C$3, AE308&lt;&gt;Categories!C$3)), AND(AD308&lt;&gt;AF308, AND(AD308&lt;&gt;Categories!C$3, AF308&lt;&gt;Categories!C$3))), Categories!D$2, Categories!D$1)))</f>
        <v/>
      </c>
      <c r="AN308" s="19" t="s">
        <v>1714</v>
      </c>
      <c r="AO308" s="6"/>
      <c r="AP308" s="6"/>
      <c r="AQ308" s="6"/>
      <c r="AR308" s="6"/>
    </row>
    <row r="309">
      <c r="A309" s="6" t="s">
        <v>1715</v>
      </c>
      <c r="B309" s="6" t="s">
        <v>1716</v>
      </c>
      <c r="C309" s="6" t="s">
        <v>1717</v>
      </c>
      <c r="D309" s="9"/>
      <c r="E309" s="9"/>
      <c r="F309" s="9"/>
      <c r="G309" s="9"/>
      <c r="H309" s="9"/>
      <c r="I309" s="9"/>
      <c r="J309" s="9"/>
      <c r="K309" s="9"/>
      <c r="L309" s="6" t="s">
        <v>1718</v>
      </c>
      <c r="M309" s="6"/>
      <c r="N309" s="6"/>
      <c r="O309" s="6"/>
      <c r="P309" s="6"/>
      <c r="Q309" s="6"/>
      <c r="R309" s="6"/>
      <c r="S309" s="6"/>
      <c r="T309" s="6"/>
      <c r="U309" s="6" t="s">
        <v>1719</v>
      </c>
      <c r="V309" s="9"/>
      <c r="W309" s="9"/>
      <c r="X309" s="9"/>
      <c r="Y309" s="9"/>
      <c r="Z309" s="9"/>
      <c r="AA309" s="9"/>
      <c r="AB309" s="9"/>
      <c r="AC309" s="9"/>
      <c r="AD309" s="6" t="str">
        <f>IF(J309="", "",IF(J309=Categories!A$1, Categories!C$1, IF(J309=Categories!A$2, Categories!C$2, IF(AND(J309=Categories!A$3, K309=Categories!B$2), Categories!C$1, IF(AND(J309=Categories!A$3, OR(K309=Categories!B$1, K309=Categories!B$3)), Categories!C$2, Categories!C$3)))))</f>
        <v/>
      </c>
      <c r="AE309" s="6" t="str">
        <f>IF(S309="", "", IF(S309=Categories!A$1, Categories!C$1, IF(S309=Categories!A$2, Categories!C$2, IF(AND(S309=Categories!A$3, T309=Categories!B$2), Categories!C$1, IF(AND(S309=Categories!A$3, OR(T309=Categories!B$1, T309=Categories!B$3)), Categories!C$2, Categories!C$3)))))</f>
        <v/>
      </c>
      <c r="AF309" s="10" t="str">
        <f>IF(AB309="", "", IF(AB309=Categories!A$1, Categories!C$1, IF(AB309=Categories!A$2, Categories!C$2, IF(AND(AB309=Categories!A$3, AC309=Categories!B$2), Categories!C$1, IF(AND(AB309=Categories!A$3, OR(AC309=Categories!B$1, AC309=Categories!B$3)), Categories!C$2, Categories!C$3)))))</f>
        <v/>
      </c>
      <c r="AG309" s="9">
        <f t="shared" ref="AG309:AK309" si="316">D309+M309+V309</f>
        <v>0</v>
      </c>
      <c r="AH309" s="9">
        <f t="shared" si="316"/>
        <v>0</v>
      </c>
      <c r="AI309" s="9">
        <f t="shared" si="316"/>
        <v>0</v>
      </c>
      <c r="AJ309" s="9">
        <f t="shared" si="316"/>
        <v>0</v>
      </c>
      <c r="AK309" s="9">
        <f t="shared" si="316"/>
        <v>0</v>
      </c>
      <c r="AL309" s="9">
        <f>COUNTIF(AD309:AF309, Categories!C$1)</f>
        <v>0</v>
      </c>
      <c r="AM309" s="12" t="str">
        <f>IF(AD309="", "", IF(OR(AND(AD309=AE309, AD309=Categories!C$3), AND(AE309=AF309,AE309=Categories!C$3), AND(AD309=AF309, AD309=Categories!C$3)), Categories!D$3, IF(OR(AND(AD309&lt;&gt;AE309, AND(AD309&lt;&gt;Categories!C$3, AE309&lt;&gt;Categories!C$3)), AND(AE309&lt;&gt;AF309, AND(AF309&lt;&gt;Categories!C$3, AE309&lt;&gt;Categories!C$3)), AND(AD309&lt;&gt;AF309, AND(AD309&lt;&gt;Categories!C$3, AF309&lt;&gt;Categories!C$3))), Categories!D$2, Categories!D$1)))</f>
        <v/>
      </c>
      <c r="AN309" s="23" t="s">
        <v>58</v>
      </c>
      <c r="AO309" s="6"/>
      <c r="AP309" s="6"/>
      <c r="AQ309" s="6"/>
      <c r="AR309" s="6"/>
    </row>
    <row r="310">
      <c r="A310" s="6" t="s">
        <v>1720</v>
      </c>
      <c r="B310" s="6" t="s">
        <v>1721</v>
      </c>
      <c r="C310" s="6" t="s">
        <v>1722</v>
      </c>
      <c r="D310" s="9"/>
      <c r="E310" s="9"/>
      <c r="F310" s="9"/>
      <c r="G310" s="9"/>
      <c r="H310" s="9"/>
      <c r="I310" s="9"/>
      <c r="J310" s="9"/>
      <c r="K310" s="9"/>
      <c r="L310" s="6" t="s">
        <v>1723</v>
      </c>
      <c r="M310" s="6"/>
      <c r="N310" s="6"/>
      <c r="O310" s="6"/>
      <c r="P310" s="6"/>
      <c r="Q310" s="6"/>
      <c r="R310" s="6"/>
      <c r="S310" s="6"/>
      <c r="T310" s="6"/>
      <c r="U310" s="6" t="s">
        <v>1724</v>
      </c>
      <c r="V310" s="9"/>
      <c r="W310" s="9"/>
      <c r="X310" s="9"/>
      <c r="Y310" s="9"/>
      <c r="Z310" s="9"/>
      <c r="AA310" s="9"/>
      <c r="AB310" s="9"/>
      <c r="AC310" s="9"/>
      <c r="AD310" s="6" t="str">
        <f>IF(J310="", "",IF(J310=Categories!A$1, Categories!C$1, IF(J310=Categories!A$2, Categories!C$2, IF(AND(J310=Categories!A$3, K310=Categories!B$2), Categories!C$1, IF(AND(J310=Categories!A$3, OR(K310=Categories!B$1, K310=Categories!B$3)), Categories!C$2, Categories!C$3)))))</f>
        <v/>
      </c>
      <c r="AE310" s="6" t="str">
        <f>IF(S310="", "", IF(S310=Categories!A$1, Categories!C$1, IF(S310=Categories!A$2, Categories!C$2, IF(AND(S310=Categories!A$3, T310=Categories!B$2), Categories!C$1, IF(AND(S310=Categories!A$3, OR(T310=Categories!B$1, T310=Categories!B$3)), Categories!C$2, Categories!C$3)))))</f>
        <v/>
      </c>
      <c r="AF310" s="10" t="str">
        <f>IF(AB310="", "", IF(AB310=Categories!A$1, Categories!C$1, IF(AB310=Categories!A$2, Categories!C$2, IF(AND(AB310=Categories!A$3, AC310=Categories!B$2), Categories!C$1, IF(AND(AB310=Categories!A$3, OR(AC310=Categories!B$1, AC310=Categories!B$3)), Categories!C$2, Categories!C$3)))))</f>
        <v/>
      </c>
      <c r="AG310" s="9">
        <f t="shared" ref="AG310:AK310" si="317">D310+M310+V310</f>
        <v>0</v>
      </c>
      <c r="AH310" s="9">
        <f t="shared" si="317"/>
        <v>0</v>
      </c>
      <c r="AI310" s="9">
        <f t="shared" si="317"/>
        <v>0</v>
      </c>
      <c r="AJ310" s="9">
        <f t="shared" si="317"/>
        <v>0</v>
      </c>
      <c r="AK310" s="9">
        <f t="shared" si="317"/>
        <v>0</v>
      </c>
      <c r="AL310" s="9">
        <f>COUNTIF(AD310:AF310, Categories!C$1)</f>
        <v>0</v>
      </c>
      <c r="AM310" s="12" t="str">
        <f>IF(AD310="", "", IF(OR(AND(AD310=AE310, AD310=Categories!C$3), AND(AE310=AF310,AE310=Categories!C$3), AND(AD310=AF310, AD310=Categories!C$3)), Categories!D$3, IF(OR(AND(AD310&lt;&gt;AE310, AND(AD310&lt;&gt;Categories!C$3, AE310&lt;&gt;Categories!C$3)), AND(AE310&lt;&gt;AF310, AND(AF310&lt;&gt;Categories!C$3, AE310&lt;&gt;Categories!C$3)), AND(AD310&lt;&gt;AF310, AND(AD310&lt;&gt;Categories!C$3, AF310&lt;&gt;Categories!C$3))), Categories!D$2, Categories!D$1)))</f>
        <v/>
      </c>
      <c r="AN310" s="19" t="s">
        <v>1725</v>
      </c>
      <c r="AO310" s="6"/>
      <c r="AP310" s="6"/>
      <c r="AQ310" s="6"/>
      <c r="AR310" s="6"/>
    </row>
    <row r="311">
      <c r="A311" s="6" t="s">
        <v>1726</v>
      </c>
      <c r="B311" s="6" t="s">
        <v>1727</v>
      </c>
      <c r="C311" s="6" t="s">
        <v>695</v>
      </c>
      <c r="D311" s="9"/>
      <c r="E311" s="9"/>
      <c r="F311" s="9"/>
      <c r="G311" s="9"/>
      <c r="H311" s="9"/>
      <c r="I311" s="9"/>
      <c r="J311" s="9"/>
      <c r="K311" s="9"/>
      <c r="L311" s="6" t="s">
        <v>1728</v>
      </c>
      <c r="M311" s="6"/>
      <c r="N311" s="6"/>
      <c r="O311" s="6"/>
      <c r="P311" s="6"/>
      <c r="Q311" s="6"/>
      <c r="R311" s="6"/>
      <c r="S311" s="6"/>
      <c r="T311" s="6"/>
      <c r="U311" s="6" t="s">
        <v>1729</v>
      </c>
      <c r="V311" s="9"/>
      <c r="W311" s="9"/>
      <c r="X311" s="9"/>
      <c r="Y311" s="9"/>
      <c r="Z311" s="9"/>
      <c r="AA311" s="9"/>
      <c r="AB311" s="9"/>
      <c r="AC311" s="9"/>
      <c r="AD311" s="6" t="str">
        <f>IF(J311="", "",IF(J311=Categories!A$1, Categories!C$1, IF(J311=Categories!A$2, Categories!C$2, IF(AND(J311=Categories!A$3, K311=Categories!B$2), Categories!C$1, IF(AND(J311=Categories!A$3, OR(K311=Categories!B$1, K311=Categories!B$3)), Categories!C$2, Categories!C$3)))))</f>
        <v/>
      </c>
      <c r="AE311" s="6" t="str">
        <f>IF(S311="", "", IF(S311=Categories!A$1, Categories!C$1, IF(S311=Categories!A$2, Categories!C$2, IF(AND(S311=Categories!A$3, T311=Categories!B$2), Categories!C$1, IF(AND(S311=Categories!A$3, OR(T311=Categories!B$1, T311=Categories!B$3)), Categories!C$2, Categories!C$3)))))</f>
        <v/>
      </c>
      <c r="AF311" s="10" t="str">
        <f>IF(AB311="", "", IF(AB311=Categories!A$1, Categories!C$1, IF(AB311=Categories!A$2, Categories!C$2, IF(AND(AB311=Categories!A$3, AC311=Categories!B$2), Categories!C$1, IF(AND(AB311=Categories!A$3, OR(AC311=Categories!B$1, AC311=Categories!B$3)), Categories!C$2, Categories!C$3)))))</f>
        <v/>
      </c>
      <c r="AG311" s="9">
        <f t="shared" ref="AG311:AK311" si="318">D311+M311+V311</f>
        <v>0</v>
      </c>
      <c r="AH311" s="9">
        <f t="shared" si="318"/>
        <v>0</v>
      </c>
      <c r="AI311" s="9">
        <f t="shared" si="318"/>
        <v>0</v>
      </c>
      <c r="AJ311" s="9">
        <f t="shared" si="318"/>
        <v>0</v>
      </c>
      <c r="AK311" s="9">
        <f t="shared" si="318"/>
        <v>0</v>
      </c>
      <c r="AL311" s="9">
        <f>COUNTIF(AD311:AF311, Categories!C$1)</f>
        <v>0</v>
      </c>
      <c r="AM311" s="12" t="str">
        <f>IF(AD311="", "", IF(OR(AND(AD311=AE311, AD311=Categories!C$3), AND(AE311=AF311,AE311=Categories!C$3), AND(AD311=AF311, AD311=Categories!C$3)), Categories!D$3, IF(OR(AND(AD311&lt;&gt;AE311, AND(AD311&lt;&gt;Categories!C$3, AE311&lt;&gt;Categories!C$3)), AND(AE311&lt;&gt;AF311, AND(AF311&lt;&gt;Categories!C$3, AE311&lt;&gt;Categories!C$3)), AND(AD311&lt;&gt;AF311, AND(AD311&lt;&gt;Categories!C$3, AF311&lt;&gt;Categories!C$3))), Categories!D$2, Categories!D$1)))</f>
        <v/>
      </c>
      <c r="AN311" s="19" t="s">
        <v>1730</v>
      </c>
      <c r="AO311" s="6"/>
      <c r="AP311" s="6"/>
      <c r="AQ311" s="6"/>
      <c r="AR311" s="6"/>
    </row>
    <row r="312">
      <c r="A312" s="6" t="s">
        <v>1731</v>
      </c>
      <c r="B312" s="6" t="s">
        <v>1732</v>
      </c>
      <c r="C312" s="6" t="s">
        <v>1733</v>
      </c>
      <c r="D312" s="9"/>
      <c r="E312" s="9"/>
      <c r="F312" s="9"/>
      <c r="G312" s="9"/>
      <c r="H312" s="9"/>
      <c r="I312" s="9"/>
      <c r="J312" s="9"/>
      <c r="K312" s="9"/>
      <c r="L312" s="6" t="s">
        <v>1734</v>
      </c>
      <c r="M312" s="6"/>
      <c r="N312" s="6"/>
      <c r="O312" s="6"/>
      <c r="P312" s="6"/>
      <c r="Q312" s="6"/>
      <c r="R312" s="6"/>
      <c r="S312" s="6"/>
      <c r="T312" s="6"/>
      <c r="U312" s="6" t="s">
        <v>1735</v>
      </c>
      <c r="V312" s="9"/>
      <c r="W312" s="9"/>
      <c r="X312" s="9"/>
      <c r="Y312" s="9"/>
      <c r="Z312" s="9"/>
      <c r="AA312" s="9"/>
      <c r="AB312" s="9"/>
      <c r="AC312" s="9"/>
      <c r="AD312" s="6" t="str">
        <f>IF(J312="", "",IF(J312=Categories!A$1, Categories!C$1, IF(J312=Categories!A$2, Categories!C$2, IF(AND(J312=Categories!A$3, K312=Categories!B$2), Categories!C$1, IF(AND(J312=Categories!A$3, OR(K312=Categories!B$1, K312=Categories!B$3)), Categories!C$2, Categories!C$3)))))</f>
        <v/>
      </c>
      <c r="AE312" s="6" t="str">
        <f>IF(S312="", "", IF(S312=Categories!A$1, Categories!C$1, IF(S312=Categories!A$2, Categories!C$2, IF(AND(S312=Categories!A$3, T312=Categories!B$2), Categories!C$1, IF(AND(S312=Categories!A$3, OR(T312=Categories!B$1, T312=Categories!B$3)), Categories!C$2, Categories!C$3)))))</f>
        <v/>
      </c>
      <c r="AF312" s="10" t="str">
        <f>IF(AB312="", "", IF(AB312=Categories!A$1, Categories!C$1, IF(AB312=Categories!A$2, Categories!C$2, IF(AND(AB312=Categories!A$3, AC312=Categories!B$2), Categories!C$1, IF(AND(AB312=Categories!A$3, OR(AC312=Categories!B$1, AC312=Categories!B$3)), Categories!C$2, Categories!C$3)))))</f>
        <v/>
      </c>
      <c r="AG312" s="9">
        <f t="shared" ref="AG312:AK312" si="319">D312+M312+V312</f>
        <v>0</v>
      </c>
      <c r="AH312" s="9">
        <f t="shared" si="319"/>
        <v>0</v>
      </c>
      <c r="AI312" s="9">
        <f t="shared" si="319"/>
        <v>0</v>
      </c>
      <c r="AJ312" s="9">
        <f t="shared" si="319"/>
        <v>0</v>
      </c>
      <c r="AK312" s="9">
        <f t="shared" si="319"/>
        <v>0</v>
      </c>
      <c r="AL312" s="9">
        <f>COUNTIF(AD312:AF312, Categories!C$1)</f>
        <v>0</v>
      </c>
      <c r="AM312" s="12" t="str">
        <f>IF(AD312="", "", IF(OR(AND(AD312=AE312, AD312=Categories!C$3), AND(AE312=AF312,AE312=Categories!C$3), AND(AD312=AF312, AD312=Categories!C$3)), Categories!D$3, IF(OR(AND(AD312&lt;&gt;AE312, AND(AD312&lt;&gt;Categories!C$3, AE312&lt;&gt;Categories!C$3)), AND(AE312&lt;&gt;AF312, AND(AF312&lt;&gt;Categories!C$3, AE312&lt;&gt;Categories!C$3)), AND(AD312&lt;&gt;AF312, AND(AD312&lt;&gt;Categories!C$3, AF312&lt;&gt;Categories!C$3))), Categories!D$2, Categories!D$1)))</f>
        <v/>
      </c>
      <c r="AN312" s="13" t="s">
        <v>58</v>
      </c>
      <c r="AO312" s="6"/>
      <c r="AP312" s="6"/>
      <c r="AQ312" s="6"/>
      <c r="AR312" s="6"/>
    </row>
    <row r="313">
      <c r="A313" s="6" t="s">
        <v>1736</v>
      </c>
      <c r="B313" s="6" t="s">
        <v>1737</v>
      </c>
      <c r="C313" s="6" t="s">
        <v>1738</v>
      </c>
      <c r="D313" s="9"/>
      <c r="E313" s="9"/>
      <c r="F313" s="9"/>
      <c r="G313" s="9"/>
      <c r="H313" s="9"/>
      <c r="I313" s="9"/>
      <c r="J313" s="9"/>
      <c r="K313" s="9"/>
      <c r="L313" s="6" t="s">
        <v>1739</v>
      </c>
      <c r="M313" s="6"/>
      <c r="N313" s="6"/>
      <c r="O313" s="6"/>
      <c r="P313" s="6"/>
      <c r="Q313" s="6"/>
      <c r="R313" s="6"/>
      <c r="S313" s="6"/>
      <c r="T313" s="6"/>
      <c r="U313" s="6" t="s">
        <v>1740</v>
      </c>
      <c r="V313" s="9"/>
      <c r="W313" s="9"/>
      <c r="X313" s="9"/>
      <c r="Y313" s="9"/>
      <c r="Z313" s="9"/>
      <c r="AA313" s="9"/>
      <c r="AB313" s="9"/>
      <c r="AC313" s="9"/>
      <c r="AD313" s="6" t="str">
        <f>IF(J313="", "",IF(J313=Categories!A$1, Categories!C$1, IF(J313=Categories!A$2, Categories!C$2, IF(AND(J313=Categories!A$3, K313=Categories!B$2), Categories!C$1, IF(AND(J313=Categories!A$3, OR(K313=Categories!B$1, K313=Categories!B$3)), Categories!C$2, Categories!C$3)))))</f>
        <v/>
      </c>
      <c r="AE313" s="6" t="str">
        <f>IF(S313="", "", IF(S313=Categories!A$1, Categories!C$1, IF(S313=Categories!A$2, Categories!C$2, IF(AND(S313=Categories!A$3, T313=Categories!B$2), Categories!C$1, IF(AND(S313=Categories!A$3, OR(T313=Categories!B$1, T313=Categories!B$3)), Categories!C$2, Categories!C$3)))))</f>
        <v/>
      </c>
      <c r="AF313" s="10" t="str">
        <f>IF(AB313="", "", IF(AB313=Categories!A$1, Categories!C$1, IF(AB313=Categories!A$2, Categories!C$2, IF(AND(AB313=Categories!A$3, AC313=Categories!B$2), Categories!C$1, IF(AND(AB313=Categories!A$3, OR(AC313=Categories!B$1, AC313=Categories!B$3)), Categories!C$2, Categories!C$3)))))</f>
        <v/>
      </c>
      <c r="AG313" s="9">
        <f t="shared" ref="AG313:AK313" si="320">D313+M313+V313</f>
        <v>0</v>
      </c>
      <c r="AH313" s="9">
        <f t="shared" si="320"/>
        <v>0</v>
      </c>
      <c r="AI313" s="9">
        <f t="shared" si="320"/>
        <v>0</v>
      </c>
      <c r="AJ313" s="9">
        <f t="shared" si="320"/>
        <v>0</v>
      </c>
      <c r="AK313" s="9">
        <f t="shared" si="320"/>
        <v>0</v>
      </c>
      <c r="AL313" s="9">
        <f>COUNTIF(AD313:AF313, Categories!C$1)</f>
        <v>0</v>
      </c>
      <c r="AM313" s="12" t="str">
        <f>IF(AD313="", "", IF(OR(AND(AD313=AE313, AD313=Categories!C$3), AND(AE313=AF313,AE313=Categories!C$3), AND(AD313=AF313, AD313=Categories!C$3)), Categories!D$3, IF(OR(AND(AD313&lt;&gt;AE313, AND(AD313&lt;&gt;Categories!C$3, AE313&lt;&gt;Categories!C$3)), AND(AE313&lt;&gt;AF313, AND(AF313&lt;&gt;Categories!C$3, AE313&lt;&gt;Categories!C$3)), AND(AD313&lt;&gt;AF313, AND(AD313&lt;&gt;Categories!C$3, AF313&lt;&gt;Categories!C$3))), Categories!D$2, Categories!D$1)))</f>
        <v/>
      </c>
      <c r="AN313" s="23" t="s">
        <v>58</v>
      </c>
      <c r="AO313" s="6"/>
      <c r="AP313" s="6"/>
      <c r="AQ313" s="6"/>
      <c r="AR313" s="6"/>
    </row>
    <row r="314">
      <c r="A314" s="6" t="s">
        <v>1741</v>
      </c>
      <c r="B314" s="6" t="s">
        <v>1742</v>
      </c>
      <c r="C314" s="6" t="s">
        <v>1743</v>
      </c>
      <c r="D314" s="9"/>
      <c r="E314" s="9"/>
      <c r="F314" s="9"/>
      <c r="G314" s="9"/>
      <c r="H314" s="9"/>
      <c r="I314" s="9"/>
      <c r="J314" s="9"/>
      <c r="K314" s="9"/>
      <c r="L314" s="6" t="s">
        <v>1744</v>
      </c>
      <c r="M314" s="6"/>
      <c r="N314" s="6"/>
      <c r="O314" s="6"/>
      <c r="P314" s="6"/>
      <c r="Q314" s="6"/>
      <c r="R314" s="6"/>
      <c r="S314" s="6"/>
      <c r="T314" s="6"/>
      <c r="U314" s="6" t="s">
        <v>1745</v>
      </c>
      <c r="V314" s="9"/>
      <c r="W314" s="9"/>
      <c r="X314" s="9"/>
      <c r="Y314" s="9"/>
      <c r="Z314" s="9"/>
      <c r="AA314" s="9"/>
      <c r="AB314" s="9"/>
      <c r="AC314" s="9"/>
      <c r="AD314" s="6" t="str">
        <f>IF(J314="", "",IF(J314=Categories!A$1, Categories!C$1, IF(J314=Categories!A$2, Categories!C$2, IF(AND(J314=Categories!A$3, K314=Categories!B$2), Categories!C$1, IF(AND(J314=Categories!A$3, OR(K314=Categories!B$1, K314=Categories!B$3)), Categories!C$2, Categories!C$3)))))</f>
        <v/>
      </c>
      <c r="AE314" s="6" t="str">
        <f>IF(S314="", "", IF(S314=Categories!A$1, Categories!C$1, IF(S314=Categories!A$2, Categories!C$2, IF(AND(S314=Categories!A$3, T314=Categories!B$2), Categories!C$1, IF(AND(S314=Categories!A$3, OR(T314=Categories!B$1, T314=Categories!B$3)), Categories!C$2, Categories!C$3)))))</f>
        <v/>
      </c>
      <c r="AF314" s="10" t="str">
        <f>IF(AB314="", "", IF(AB314=Categories!A$1, Categories!C$1, IF(AB314=Categories!A$2, Categories!C$2, IF(AND(AB314=Categories!A$3, AC314=Categories!B$2), Categories!C$1, IF(AND(AB314=Categories!A$3, OR(AC314=Categories!B$1, AC314=Categories!B$3)), Categories!C$2, Categories!C$3)))))</f>
        <v/>
      </c>
      <c r="AG314" s="9">
        <f t="shared" ref="AG314:AK314" si="321">D314+M314+V314</f>
        <v>0</v>
      </c>
      <c r="AH314" s="9">
        <f t="shared" si="321"/>
        <v>0</v>
      </c>
      <c r="AI314" s="9">
        <f t="shared" si="321"/>
        <v>0</v>
      </c>
      <c r="AJ314" s="9">
        <f t="shared" si="321"/>
        <v>0</v>
      </c>
      <c r="AK314" s="9">
        <f t="shared" si="321"/>
        <v>0</v>
      </c>
      <c r="AL314" s="9">
        <f>COUNTIF(AD314:AF314, Categories!C$1)</f>
        <v>0</v>
      </c>
      <c r="AM314" s="12" t="str">
        <f>IF(AD314="", "", IF(OR(AND(AD314=AE314, AD314=Categories!C$3), AND(AE314=AF314,AE314=Categories!C$3), AND(AD314=AF314, AD314=Categories!C$3)), Categories!D$3, IF(OR(AND(AD314&lt;&gt;AE314, AND(AD314&lt;&gt;Categories!C$3, AE314&lt;&gt;Categories!C$3)), AND(AE314&lt;&gt;AF314, AND(AF314&lt;&gt;Categories!C$3, AE314&lt;&gt;Categories!C$3)), AND(AD314&lt;&gt;AF314, AND(AD314&lt;&gt;Categories!C$3, AF314&lt;&gt;Categories!C$3))), Categories!D$2, Categories!D$1)))</f>
        <v/>
      </c>
      <c r="AN314" s="23" t="s">
        <v>58</v>
      </c>
      <c r="AO314" s="6"/>
      <c r="AP314" s="6"/>
      <c r="AQ314" s="6"/>
      <c r="AR314" s="6"/>
    </row>
    <row r="315">
      <c r="A315" s="6" t="s">
        <v>1746</v>
      </c>
      <c r="B315" s="6" t="s">
        <v>1747</v>
      </c>
      <c r="C315" s="6" t="s">
        <v>1748</v>
      </c>
      <c r="D315" s="9"/>
      <c r="E315" s="9"/>
      <c r="F315" s="9"/>
      <c r="G315" s="9"/>
      <c r="H315" s="9"/>
      <c r="I315" s="9"/>
      <c r="J315" s="9"/>
      <c r="K315" s="9"/>
      <c r="L315" s="6" t="s">
        <v>1749</v>
      </c>
      <c r="M315" s="6"/>
      <c r="N315" s="6"/>
      <c r="O315" s="6"/>
      <c r="P315" s="6"/>
      <c r="Q315" s="6"/>
      <c r="R315" s="6"/>
      <c r="S315" s="6"/>
      <c r="T315" s="6"/>
      <c r="U315" s="6" t="s">
        <v>1750</v>
      </c>
      <c r="V315" s="9"/>
      <c r="W315" s="9"/>
      <c r="X315" s="9"/>
      <c r="Y315" s="9"/>
      <c r="Z315" s="9"/>
      <c r="AA315" s="9"/>
      <c r="AB315" s="9"/>
      <c r="AC315" s="9"/>
      <c r="AD315" s="6" t="str">
        <f>IF(J315="", "",IF(J315=Categories!A$1, Categories!C$1, IF(J315=Categories!A$2, Categories!C$2, IF(AND(J315=Categories!A$3, K315=Categories!B$2), Categories!C$1, IF(AND(J315=Categories!A$3, OR(K315=Categories!B$1, K315=Categories!B$3)), Categories!C$2, Categories!C$3)))))</f>
        <v/>
      </c>
      <c r="AE315" s="6" t="str">
        <f>IF(S315="", "", IF(S315=Categories!A$1, Categories!C$1, IF(S315=Categories!A$2, Categories!C$2, IF(AND(S315=Categories!A$3, T315=Categories!B$2), Categories!C$1, IF(AND(S315=Categories!A$3, OR(T315=Categories!B$1, T315=Categories!B$3)), Categories!C$2, Categories!C$3)))))</f>
        <v/>
      </c>
      <c r="AF315" s="10" t="str">
        <f>IF(AB315="", "", IF(AB315=Categories!A$1, Categories!C$1, IF(AB315=Categories!A$2, Categories!C$2, IF(AND(AB315=Categories!A$3, AC315=Categories!B$2), Categories!C$1, IF(AND(AB315=Categories!A$3, OR(AC315=Categories!B$1, AC315=Categories!B$3)), Categories!C$2, Categories!C$3)))))</f>
        <v/>
      </c>
      <c r="AG315" s="9">
        <f t="shared" ref="AG315:AK315" si="322">D315+M315+V315</f>
        <v>0</v>
      </c>
      <c r="AH315" s="9">
        <f t="shared" si="322"/>
        <v>0</v>
      </c>
      <c r="AI315" s="9">
        <f t="shared" si="322"/>
        <v>0</v>
      </c>
      <c r="AJ315" s="9">
        <f t="shared" si="322"/>
        <v>0</v>
      </c>
      <c r="AK315" s="9">
        <f t="shared" si="322"/>
        <v>0</v>
      </c>
      <c r="AL315" s="9">
        <f>COUNTIF(AD315:AF315, Categories!C$1)</f>
        <v>0</v>
      </c>
      <c r="AM315" s="12" t="str">
        <f>IF(AD315="", "", IF(OR(AND(AD315=AE315, AD315=Categories!C$3), AND(AE315=AF315,AE315=Categories!C$3), AND(AD315=AF315, AD315=Categories!C$3)), Categories!D$3, IF(OR(AND(AD315&lt;&gt;AE315, AND(AD315&lt;&gt;Categories!C$3, AE315&lt;&gt;Categories!C$3)), AND(AE315&lt;&gt;AF315, AND(AF315&lt;&gt;Categories!C$3, AE315&lt;&gt;Categories!C$3)), AND(AD315&lt;&gt;AF315, AND(AD315&lt;&gt;Categories!C$3, AF315&lt;&gt;Categories!C$3))), Categories!D$2, Categories!D$1)))</f>
        <v/>
      </c>
      <c r="AN315" s="23" t="s">
        <v>58</v>
      </c>
      <c r="AO315" s="6"/>
      <c r="AP315" s="6"/>
      <c r="AQ315" s="6"/>
      <c r="AR315" s="6"/>
    </row>
    <row r="316">
      <c r="A316" s="6" t="s">
        <v>1751</v>
      </c>
      <c r="B316" s="6" t="s">
        <v>1752</v>
      </c>
      <c r="C316" s="6" t="s">
        <v>1753</v>
      </c>
      <c r="D316" s="9"/>
      <c r="E316" s="9"/>
      <c r="F316" s="9"/>
      <c r="G316" s="9"/>
      <c r="H316" s="9"/>
      <c r="I316" s="9"/>
      <c r="J316" s="9"/>
      <c r="K316" s="9"/>
      <c r="L316" s="6" t="s">
        <v>1656</v>
      </c>
      <c r="M316" s="6"/>
      <c r="N316" s="6"/>
      <c r="O316" s="6"/>
      <c r="P316" s="6"/>
      <c r="Q316" s="6"/>
      <c r="R316" s="6"/>
      <c r="S316" s="6"/>
      <c r="T316" s="6"/>
      <c r="U316" s="6" t="s">
        <v>1754</v>
      </c>
      <c r="V316" s="9"/>
      <c r="W316" s="9"/>
      <c r="X316" s="9"/>
      <c r="Y316" s="9"/>
      <c r="Z316" s="9"/>
      <c r="AA316" s="9"/>
      <c r="AB316" s="9"/>
      <c r="AC316" s="9"/>
      <c r="AD316" s="6" t="str">
        <f>IF(J316="", "",IF(J316=Categories!A$1, Categories!C$1, IF(J316=Categories!A$2, Categories!C$2, IF(AND(J316=Categories!A$3, K316=Categories!B$2), Categories!C$1, IF(AND(J316=Categories!A$3, OR(K316=Categories!B$1, K316=Categories!B$3)), Categories!C$2, Categories!C$3)))))</f>
        <v/>
      </c>
      <c r="AE316" s="6" t="str">
        <f>IF(S316="", "", IF(S316=Categories!A$1, Categories!C$1, IF(S316=Categories!A$2, Categories!C$2, IF(AND(S316=Categories!A$3, T316=Categories!B$2), Categories!C$1, IF(AND(S316=Categories!A$3, OR(T316=Categories!B$1, T316=Categories!B$3)), Categories!C$2, Categories!C$3)))))</f>
        <v/>
      </c>
      <c r="AF316" s="10" t="str">
        <f>IF(AB316="", "", IF(AB316=Categories!A$1, Categories!C$1, IF(AB316=Categories!A$2, Categories!C$2, IF(AND(AB316=Categories!A$3, AC316=Categories!B$2), Categories!C$1, IF(AND(AB316=Categories!A$3, OR(AC316=Categories!B$1, AC316=Categories!B$3)), Categories!C$2, Categories!C$3)))))</f>
        <v/>
      </c>
      <c r="AG316" s="9">
        <f t="shared" ref="AG316:AK316" si="323">D316+M316+V316</f>
        <v>0</v>
      </c>
      <c r="AH316" s="9">
        <f t="shared" si="323"/>
        <v>0</v>
      </c>
      <c r="AI316" s="9">
        <f t="shared" si="323"/>
        <v>0</v>
      </c>
      <c r="AJ316" s="9">
        <f t="shared" si="323"/>
        <v>0</v>
      </c>
      <c r="AK316" s="9">
        <f t="shared" si="323"/>
        <v>0</v>
      </c>
      <c r="AL316" s="9">
        <f>COUNTIF(AD316:AF316, Categories!C$1)</f>
        <v>0</v>
      </c>
      <c r="AM316" s="12" t="str">
        <f>IF(AD316="", "", IF(OR(AND(AD316=AE316, AD316=Categories!C$3), AND(AE316=AF316,AE316=Categories!C$3), AND(AD316=AF316, AD316=Categories!C$3)), Categories!D$3, IF(OR(AND(AD316&lt;&gt;AE316, AND(AD316&lt;&gt;Categories!C$3, AE316&lt;&gt;Categories!C$3)), AND(AE316&lt;&gt;AF316, AND(AF316&lt;&gt;Categories!C$3, AE316&lt;&gt;Categories!C$3)), AND(AD316&lt;&gt;AF316, AND(AD316&lt;&gt;Categories!C$3, AF316&lt;&gt;Categories!C$3))), Categories!D$2, Categories!D$1)))</f>
        <v/>
      </c>
      <c r="AN316" s="19" t="s">
        <v>1755</v>
      </c>
      <c r="AO316" s="6"/>
      <c r="AP316" s="6"/>
      <c r="AQ316" s="6"/>
      <c r="AR316" s="6"/>
    </row>
    <row r="317">
      <c r="A317" s="6" t="s">
        <v>1756</v>
      </c>
      <c r="B317" s="6" t="s">
        <v>1757</v>
      </c>
      <c r="C317" s="6" t="s">
        <v>1758</v>
      </c>
      <c r="D317" s="9"/>
      <c r="E317" s="9"/>
      <c r="F317" s="9"/>
      <c r="G317" s="9"/>
      <c r="H317" s="9"/>
      <c r="I317" s="9"/>
      <c r="J317" s="9"/>
      <c r="K317" s="9"/>
      <c r="L317" s="6" t="s">
        <v>1759</v>
      </c>
      <c r="M317" s="6"/>
      <c r="N317" s="6"/>
      <c r="O317" s="6"/>
      <c r="P317" s="6"/>
      <c r="Q317" s="6"/>
      <c r="R317" s="6"/>
      <c r="S317" s="6"/>
      <c r="T317" s="6"/>
      <c r="U317" s="6" t="s">
        <v>1760</v>
      </c>
      <c r="V317" s="9"/>
      <c r="W317" s="9"/>
      <c r="X317" s="9"/>
      <c r="Y317" s="9"/>
      <c r="Z317" s="9"/>
      <c r="AA317" s="9"/>
      <c r="AB317" s="9"/>
      <c r="AC317" s="9"/>
      <c r="AD317" s="6" t="str">
        <f>IF(J317="", "",IF(J317=Categories!A$1, Categories!C$1, IF(J317=Categories!A$2, Categories!C$2, IF(AND(J317=Categories!A$3, K317=Categories!B$2), Categories!C$1, IF(AND(J317=Categories!A$3, OR(K317=Categories!B$1, K317=Categories!B$3)), Categories!C$2, Categories!C$3)))))</f>
        <v/>
      </c>
      <c r="AE317" s="6" t="str">
        <f>IF(S317="", "", IF(S317=Categories!A$1, Categories!C$1, IF(S317=Categories!A$2, Categories!C$2, IF(AND(S317=Categories!A$3, T317=Categories!B$2), Categories!C$1, IF(AND(S317=Categories!A$3, OR(T317=Categories!B$1, T317=Categories!B$3)), Categories!C$2, Categories!C$3)))))</f>
        <v/>
      </c>
      <c r="AF317" s="10" t="str">
        <f>IF(AB317="", "", IF(AB317=Categories!A$1, Categories!C$1, IF(AB317=Categories!A$2, Categories!C$2, IF(AND(AB317=Categories!A$3, AC317=Categories!B$2), Categories!C$1, IF(AND(AB317=Categories!A$3, OR(AC317=Categories!B$1, AC317=Categories!B$3)), Categories!C$2, Categories!C$3)))))</f>
        <v/>
      </c>
      <c r="AG317" s="9">
        <f t="shared" ref="AG317:AK317" si="324">D317+M317+V317</f>
        <v>0</v>
      </c>
      <c r="AH317" s="9">
        <f t="shared" si="324"/>
        <v>0</v>
      </c>
      <c r="AI317" s="9">
        <f t="shared" si="324"/>
        <v>0</v>
      </c>
      <c r="AJ317" s="9">
        <f t="shared" si="324"/>
        <v>0</v>
      </c>
      <c r="AK317" s="9">
        <f t="shared" si="324"/>
        <v>0</v>
      </c>
      <c r="AL317" s="9">
        <f>COUNTIF(AD317:AF317, Categories!C$1)</f>
        <v>0</v>
      </c>
      <c r="AM317" s="12" t="str">
        <f>IF(AD317="", "", IF(OR(AND(AD317=AE317, AD317=Categories!C$3), AND(AE317=AF317,AE317=Categories!C$3), AND(AD317=AF317, AD317=Categories!C$3)), Categories!D$3, IF(OR(AND(AD317&lt;&gt;AE317, AND(AD317&lt;&gt;Categories!C$3, AE317&lt;&gt;Categories!C$3)), AND(AE317&lt;&gt;AF317, AND(AF317&lt;&gt;Categories!C$3, AE317&lt;&gt;Categories!C$3)), AND(AD317&lt;&gt;AF317, AND(AD317&lt;&gt;Categories!C$3, AF317&lt;&gt;Categories!C$3))), Categories!D$2, Categories!D$1)))</f>
        <v/>
      </c>
      <c r="AN317" s="19" t="s">
        <v>1761</v>
      </c>
      <c r="AO317" s="6"/>
      <c r="AP317" s="6"/>
      <c r="AQ317" s="6"/>
      <c r="AR317" s="6"/>
    </row>
    <row r="318">
      <c r="A318" s="6" t="s">
        <v>1762</v>
      </c>
      <c r="B318" s="6" t="s">
        <v>1763</v>
      </c>
      <c r="C318" s="6" t="s">
        <v>1138</v>
      </c>
      <c r="D318" s="9"/>
      <c r="E318" s="9"/>
      <c r="F318" s="9"/>
      <c r="G318" s="9"/>
      <c r="H318" s="9"/>
      <c r="I318" s="9"/>
      <c r="J318" s="9"/>
      <c r="K318" s="9"/>
      <c r="L318" s="6" t="s">
        <v>1764</v>
      </c>
      <c r="M318" s="6"/>
      <c r="N318" s="6"/>
      <c r="O318" s="6"/>
      <c r="P318" s="6"/>
      <c r="Q318" s="6"/>
      <c r="R318" s="6"/>
      <c r="S318" s="6"/>
      <c r="T318" s="6"/>
      <c r="U318" s="6" t="s">
        <v>1765</v>
      </c>
      <c r="V318" s="9"/>
      <c r="W318" s="9"/>
      <c r="X318" s="9"/>
      <c r="Y318" s="9"/>
      <c r="Z318" s="9"/>
      <c r="AA318" s="9"/>
      <c r="AB318" s="9"/>
      <c r="AC318" s="9"/>
      <c r="AD318" s="6" t="str">
        <f>IF(J318="", "",IF(J318=Categories!A$1, Categories!C$1, IF(J318=Categories!A$2, Categories!C$2, IF(AND(J318=Categories!A$3, K318=Categories!B$2), Categories!C$1, IF(AND(J318=Categories!A$3, OR(K318=Categories!B$1, K318=Categories!B$3)), Categories!C$2, Categories!C$3)))))</f>
        <v/>
      </c>
      <c r="AE318" s="6" t="str">
        <f>IF(S318="", "", IF(S318=Categories!A$1, Categories!C$1, IF(S318=Categories!A$2, Categories!C$2, IF(AND(S318=Categories!A$3, T318=Categories!B$2), Categories!C$1, IF(AND(S318=Categories!A$3, OR(T318=Categories!B$1, T318=Categories!B$3)), Categories!C$2, Categories!C$3)))))</f>
        <v/>
      </c>
      <c r="AF318" s="10" t="str">
        <f>IF(AB318="", "", IF(AB318=Categories!A$1, Categories!C$1, IF(AB318=Categories!A$2, Categories!C$2, IF(AND(AB318=Categories!A$3, AC318=Categories!B$2), Categories!C$1, IF(AND(AB318=Categories!A$3, OR(AC318=Categories!B$1, AC318=Categories!B$3)), Categories!C$2, Categories!C$3)))))</f>
        <v/>
      </c>
      <c r="AG318" s="9">
        <f t="shared" ref="AG318:AK318" si="325">D318+M318+V318</f>
        <v>0</v>
      </c>
      <c r="AH318" s="9">
        <f t="shared" si="325"/>
        <v>0</v>
      </c>
      <c r="AI318" s="9">
        <f t="shared" si="325"/>
        <v>0</v>
      </c>
      <c r="AJ318" s="9">
        <f t="shared" si="325"/>
        <v>0</v>
      </c>
      <c r="AK318" s="9">
        <f t="shared" si="325"/>
        <v>0</v>
      </c>
      <c r="AL318" s="9">
        <f>COUNTIF(AD318:AF318, Categories!C$1)</f>
        <v>0</v>
      </c>
      <c r="AM318" s="12" t="str">
        <f>IF(AD318="", "", IF(OR(AND(AD318=AE318, AD318=Categories!C$3), AND(AE318=AF318,AE318=Categories!C$3), AND(AD318=AF318, AD318=Categories!C$3)), Categories!D$3, IF(OR(AND(AD318&lt;&gt;AE318, AND(AD318&lt;&gt;Categories!C$3, AE318&lt;&gt;Categories!C$3)), AND(AE318&lt;&gt;AF318, AND(AF318&lt;&gt;Categories!C$3, AE318&lt;&gt;Categories!C$3)), AND(AD318&lt;&gt;AF318, AND(AD318&lt;&gt;Categories!C$3, AF318&lt;&gt;Categories!C$3))), Categories!D$2, Categories!D$1)))</f>
        <v/>
      </c>
      <c r="AN318" s="19" t="s">
        <v>1766</v>
      </c>
      <c r="AO318" s="6"/>
      <c r="AP318" s="6"/>
      <c r="AQ318" s="6"/>
      <c r="AR318" s="6"/>
    </row>
    <row r="319">
      <c r="A319" s="6" t="s">
        <v>1767</v>
      </c>
      <c r="B319" s="6" t="s">
        <v>1768</v>
      </c>
      <c r="C319" s="6" t="s">
        <v>316</v>
      </c>
      <c r="D319" s="9"/>
      <c r="E319" s="9"/>
      <c r="F319" s="9"/>
      <c r="G319" s="9"/>
      <c r="H319" s="9"/>
      <c r="I319" s="9"/>
      <c r="J319" s="9"/>
      <c r="K319" s="9"/>
      <c r="L319" s="6" t="s">
        <v>1769</v>
      </c>
      <c r="M319" s="6"/>
      <c r="N319" s="6"/>
      <c r="O319" s="6"/>
      <c r="P319" s="6"/>
      <c r="Q319" s="6"/>
      <c r="R319" s="6"/>
      <c r="S319" s="6"/>
      <c r="T319" s="6"/>
      <c r="U319" s="6" t="s">
        <v>1770</v>
      </c>
      <c r="V319" s="9"/>
      <c r="W319" s="9"/>
      <c r="X319" s="9"/>
      <c r="Y319" s="9"/>
      <c r="Z319" s="9"/>
      <c r="AA319" s="9"/>
      <c r="AB319" s="9"/>
      <c r="AC319" s="9"/>
      <c r="AD319" s="6" t="str">
        <f>IF(J319="", "",IF(J319=Categories!A$1, Categories!C$1, IF(J319=Categories!A$2, Categories!C$2, IF(AND(J319=Categories!A$3, K319=Categories!B$2), Categories!C$1, IF(AND(J319=Categories!A$3, OR(K319=Categories!B$1, K319=Categories!B$3)), Categories!C$2, Categories!C$3)))))</f>
        <v/>
      </c>
      <c r="AE319" s="6" t="str">
        <f>IF(S319="", "", IF(S319=Categories!A$1, Categories!C$1, IF(S319=Categories!A$2, Categories!C$2, IF(AND(S319=Categories!A$3, T319=Categories!B$2), Categories!C$1, IF(AND(S319=Categories!A$3, OR(T319=Categories!B$1, T319=Categories!B$3)), Categories!C$2, Categories!C$3)))))</f>
        <v/>
      </c>
      <c r="AF319" s="10" t="str">
        <f>IF(AB319="", "", IF(AB319=Categories!A$1, Categories!C$1, IF(AB319=Categories!A$2, Categories!C$2, IF(AND(AB319=Categories!A$3, AC319=Categories!B$2), Categories!C$1, IF(AND(AB319=Categories!A$3, OR(AC319=Categories!B$1, AC319=Categories!B$3)), Categories!C$2, Categories!C$3)))))</f>
        <v/>
      </c>
      <c r="AG319" s="9">
        <f t="shared" ref="AG319:AK319" si="326">D319+M319+V319</f>
        <v>0</v>
      </c>
      <c r="AH319" s="9">
        <f t="shared" si="326"/>
        <v>0</v>
      </c>
      <c r="AI319" s="9">
        <f t="shared" si="326"/>
        <v>0</v>
      </c>
      <c r="AJ319" s="9">
        <f t="shared" si="326"/>
        <v>0</v>
      </c>
      <c r="AK319" s="9">
        <f t="shared" si="326"/>
        <v>0</v>
      </c>
      <c r="AL319" s="9">
        <f>COUNTIF(AD319:AF319, Categories!C$1)</f>
        <v>0</v>
      </c>
      <c r="AM319" s="12" t="str">
        <f>IF(AD319="", "", IF(OR(AND(AD319=AE319, AD319=Categories!C$3), AND(AE319=AF319,AE319=Categories!C$3), AND(AD319=AF319, AD319=Categories!C$3)), Categories!D$3, IF(OR(AND(AD319&lt;&gt;AE319, AND(AD319&lt;&gt;Categories!C$3, AE319&lt;&gt;Categories!C$3)), AND(AE319&lt;&gt;AF319, AND(AF319&lt;&gt;Categories!C$3, AE319&lt;&gt;Categories!C$3)), AND(AD319&lt;&gt;AF319, AND(AD319&lt;&gt;Categories!C$3, AF319&lt;&gt;Categories!C$3))), Categories!D$2, Categories!D$1)))</f>
        <v/>
      </c>
      <c r="AN319" s="19" t="s">
        <v>1771</v>
      </c>
      <c r="AO319" s="6"/>
      <c r="AP319" s="6"/>
      <c r="AQ319" s="6"/>
      <c r="AR319" s="6"/>
    </row>
    <row r="320">
      <c r="A320" s="6" t="s">
        <v>1772</v>
      </c>
      <c r="B320" s="6" t="s">
        <v>1773</v>
      </c>
      <c r="C320" s="6" t="s">
        <v>1774</v>
      </c>
      <c r="D320" s="9"/>
      <c r="E320" s="9"/>
      <c r="F320" s="9"/>
      <c r="G320" s="9"/>
      <c r="H320" s="9"/>
      <c r="I320" s="9"/>
      <c r="J320" s="9"/>
      <c r="K320" s="9"/>
      <c r="L320" s="6" t="s">
        <v>1775</v>
      </c>
      <c r="M320" s="6"/>
      <c r="N320" s="6"/>
      <c r="O320" s="6"/>
      <c r="P320" s="6"/>
      <c r="Q320" s="6"/>
      <c r="R320" s="6"/>
      <c r="S320" s="6"/>
      <c r="T320" s="6"/>
      <c r="U320" s="6" t="s">
        <v>1776</v>
      </c>
      <c r="V320" s="9"/>
      <c r="W320" s="9"/>
      <c r="X320" s="9"/>
      <c r="Y320" s="9"/>
      <c r="Z320" s="9"/>
      <c r="AA320" s="9"/>
      <c r="AB320" s="9"/>
      <c r="AC320" s="9"/>
      <c r="AD320" s="6" t="str">
        <f>IF(J320="", "",IF(J320=Categories!A$1, Categories!C$1, IF(J320=Categories!A$2, Categories!C$2, IF(AND(J320=Categories!A$3, K320=Categories!B$2), Categories!C$1, IF(AND(J320=Categories!A$3, OR(K320=Categories!B$1, K320=Categories!B$3)), Categories!C$2, Categories!C$3)))))</f>
        <v/>
      </c>
      <c r="AE320" s="6" t="str">
        <f>IF(S320="", "", IF(S320=Categories!A$1, Categories!C$1, IF(S320=Categories!A$2, Categories!C$2, IF(AND(S320=Categories!A$3, T320=Categories!B$2), Categories!C$1, IF(AND(S320=Categories!A$3, OR(T320=Categories!B$1, T320=Categories!B$3)), Categories!C$2, Categories!C$3)))))</f>
        <v/>
      </c>
      <c r="AF320" s="10" t="str">
        <f>IF(AB320="", "", IF(AB320=Categories!A$1, Categories!C$1, IF(AB320=Categories!A$2, Categories!C$2, IF(AND(AB320=Categories!A$3, AC320=Categories!B$2), Categories!C$1, IF(AND(AB320=Categories!A$3, OR(AC320=Categories!B$1, AC320=Categories!B$3)), Categories!C$2, Categories!C$3)))))</f>
        <v/>
      </c>
      <c r="AG320" s="9">
        <f t="shared" ref="AG320:AK320" si="327">D320+M320+V320</f>
        <v>0</v>
      </c>
      <c r="AH320" s="9">
        <f t="shared" si="327"/>
        <v>0</v>
      </c>
      <c r="AI320" s="9">
        <f t="shared" si="327"/>
        <v>0</v>
      </c>
      <c r="AJ320" s="9">
        <f t="shared" si="327"/>
        <v>0</v>
      </c>
      <c r="AK320" s="9">
        <f t="shared" si="327"/>
        <v>0</v>
      </c>
      <c r="AL320" s="9">
        <f>COUNTIF(AD320:AF320, Categories!C$1)</f>
        <v>0</v>
      </c>
      <c r="AM320" s="12" t="str">
        <f>IF(AD320="", "", IF(OR(AND(AD320=AE320, AD320=Categories!C$3), AND(AE320=AF320,AE320=Categories!C$3), AND(AD320=AF320, AD320=Categories!C$3)), Categories!D$3, IF(OR(AND(AD320&lt;&gt;AE320, AND(AD320&lt;&gt;Categories!C$3, AE320&lt;&gt;Categories!C$3)), AND(AE320&lt;&gt;AF320, AND(AF320&lt;&gt;Categories!C$3, AE320&lt;&gt;Categories!C$3)), AND(AD320&lt;&gt;AF320, AND(AD320&lt;&gt;Categories!C$3, AF320&lt;&gt;Categories!C$3))), Categories!D$2, Categories!D$1)))</f>
        <v/>
      </c>
      <c r="AN320" s="23" t="s">
        <v>58</v>
      </c>
      <c r="AO320" s="6"/>
      <c r="AP320" s="6"/>
      <c r="AQ320" s="6"/>
      <c r="AR320" s="6"/>
    </row>
    <row r="321">
      <c r="A321" s="6" t="s">
        <v>1777</v>
      </c>
      <c r="B321" s="6" t="s">
        <v>1778</v>
      </c>
      <c r="C321" s="6" t="s">
        <v>1779</v>
      </c>
      <c r="D321" s="9"/>
      <c r="E321" s="9"/>
      <c r="F321" s="9"/>
      <c r="G321" s="9"/>
      <c r="H321" s="9"/>
      <c r="I321" s="9"/>
      <c r="J321" s="9"/>
      <c r="K321" s="9"/>
      <c r="L321" s="6" t="s">
        <v>1780</v>
      </c>
      <c r="M321" s="6"/>
      <c r="N321" s="6"/>
      <c r="O321" s="6"/>
      <c r="P321" s="6"/>
      <c r="Q321" s="6"/>
      <c r="R321" s="6"/>
      <c r="S321" s="6"/>
      <c r="T321" s="6"/>
      <c r="U321" s="6" t="s">
        <v>1781</v>
      </c>
      <c r="V321" s="9"/>
      <c r="W321" s="9"/>
      <c r="X321" s="9"/>
      <c r="Y321" s="9"/>
      <c r="Z321" s="9"/>
      <c r="AA321" s="9"/>
      <c r="AB321" s="9"/>
      <c r="AC321" s="9"/>
      <c r="AD321" s="6" t="str">
        <f>IF(J321="", "",IF(J321=Categories!A$1, Categories!C$1, IF(J321=Categories!A$2, Categories!C$2, IF(AND(J321=Categories!A$3, K321=Categories!B$2), Categories!C$1, IF(AND(J321=Categories!A$3, OR(K321=Categories!B$1, K321=Categories!B$3)), Categories!C$2, Categories!C$3)))))</f>
        <v/>
      </c>
      <c r="AE321" s="6" t="str">
        <f>IF(S321="", "", IF(S321=Categories!A$1, Categories!C$1, IF(S321=Categories!A$2, Categories!C$2, IF(AND(S321=Categories!A$3, T321=Categories!B$2), Categories!C$1, IF(AND(S321=Categories!A$3, OR(T321=Categories!B$1, T321=Categories!B$3)), Categories!C$2, Categories!C$3)))))</f>
        <v/>
      </c>
      <c r="AF321" s="10" t="str">
        <f>IF(AB321="", "", IF(AB321=Categories!A$1, Categories!C$1, IF(AB321=Categories!A$2, Categories!C$2, IF(AND(AB321=Categories!A$3, AC321=Categories!B$2), Categories!C$1, IF(AND(AB321=Categories!A$3, OR(AC321=Categories!B$1, AC321=Categories!B$3)), Categories!C$2, Categories!C$3)))))</f>
        <v/>
      </c>
      <c r="AG321" s="9">
        <f t="shared" ref="AG321:AK321" si="328">D321+M321+V321</f>
        <v>0</v>
      </c>
      <c r="AH321" s="9">
        <f t="shared" si="328"/>
        <v>0</v>
      </c>
      <c r="AI321" s="9">
        <f t="shared" si="328"/>
        <v>0</v>
      </c>
      <c r="AJ321" s="9">
        <f t="shared" si="328"/>
        <v>0</v>
      </c>
      <c r="AK321" s="9">
        <f t="shared" si="328"/>
        <v>0</v>
      </c>
      <c r="AL321" s="9">
        <f>COUNTIF(AD321:AF321, Categories!C$1)</f>
        <v>0</v>
      </c>
      <c r="AM321" s="12" t="str">
        <f>IF(AD321="", "", IF(OR(AND(AD321=AE321, AD321=Categories!C$3), AND(AE321=AF321,AE321=Categories!C$3), AND(AD321=AF321, AD321=Categories!C$3)), Categories!D$3, IF(OR(AND(AD321&lt;&gt;AE321, AND(AD321&lt;&gt;Categories!C$3, AE321&lt;&gt;Categories!C$3)), AND(AE321&lt;&gt;AF321, AND(AF321&lt;&gt;Categories!C$3, AE321&lt;&gt;Categories!C$3)), AND(AD321&lt;&gt;AF321, AND(AD321&lt;&gt;Categories!C$3, AF321&lt;&gt;Categories!C$3))), Categories!D$2, Categories!D$1)))</f>
        <v/>
      </c>
      <c r="AN321" s="19" t="s">
        <v>1782</v>
      </c>
      <c r="AO321" s="6"/>
      <c r="AP321" s="6"/>
      <c r="AQ321" s="6"/>
      <c r="AR321" s="6"/>
    </row>
    <row r="322">
      <c r="A322" s="6" t="s">
        <v>1783</v>
      </c>
      <c r="B322" s="6" t="s">
        <v>1784</v>
      </c>
      <c r="C322" s="6" t="s">
        <v>1785</v>
      </c>
      <c r="D322" s="9"/>
      <c r="E322" s="9"/>
      <c r="F322" s="9"/>
      <c r="G322" s="9"/>
      <c r="H322" s="9"/>
      <c r="I322" s="9"/>
      <c r="J322" s="9"/>
      <c r="K322" s="9"/>
      <c r="L322" s="6" t="s">
        <v>1786</v>
      </c>
      <c r="M322" s="6"/>
      <c r="N322" s="6"/>
      <c r="O322" s="6"/>
      <c r="P322" s="6"/>
      <c r="Q322" s="6"/>
      <c r="R322" s="6"/>
      <c r="S322" s="6"/>
      <c r="T322" s="6"/>
      <c r="U322" s="6" t="s">
        <v>1787</v>
      </c>
      <c r="V322" s="9"/>
      <c r="W322" s="9"/>
      <c r="X322" s="9"/>
      <c r="Y322" s="9"/>
      <c r="Z322" s="9"/>
      <c r="AA322" s="9"/>
      <c r="AB322" s="9"/>
      <c r="AC322" s="9"/>
      <c r="AD322" s="6" t="str">
        <f>IF(J322="", "",IF(J322=Categories!A$1, Categories!C$1, IF(J322=Categories!A$2, Categories!C$2, IF(AND(J322=Categories!A$3, K322=Categories!B$2), Categories!C$1, IF(AND(J322=Categories!A$3, OR(K322=Categories!B$1, K322=Categories!B$3)), Categories!C$2, Categories!C$3)))))</f>
        <v/>
      </c>
      <c r="AE322" s="6" t="str">
        <f>IF(S322="", "", IF(S322=Categories!A$1, Categories!C$1, IF(S322=Categories!A$2, Categories!C$2, IF(AND(S322=Categories!A$3, T322=Categories!B$2), Categories!C$1, IF(AND(S322=Categories!A$3, OR(T322=Categories!B$1, T322=Categories!B$3)), Categories!C$2, Categories!C$3)))))</f>
        <v/>
      </c>
      <c r="AF322" s="10" t="str">
        <f>IF(AB322="", "", IF(AB322=Categories!A$1, Categories!C$1, IF(AB322=Categories!A$2, Categories!C$2, IF(AND(AB322=Categories!A$3, AC322=Categories!B$2), Categories!C$1, IF(AND(AB322=Categories!A$3, OR(AC322=Categories!B$1, AC322=Categories!B$3)), Categories!C$2, Categories!C$3)))))</f>
        <v/>
      </c>
      <c r="AG322" s="9">
        <f t="shared" ref="AG322:AK322" si="329">D322+M322+V322</f>
        <v>0</v>
      </c>
      <c r="AH322" s="9">
        <f t="shared" si="329"/>
        <v>0</v>
      </c>
      <c r="AI322" s="9">
        <f t="shared" si="329"/>
        <v>0</v>
      </c>
      <c r="AJ322" s="9">
        <f t="shared" si="329"/>
        <v>0</v>
      </c>
      <c r="AK322" s="9">
        <f t="shared" si="329"/>
        <v>0</v>
      </c>
      <c r="AL322" s="9">
        <f>COUNTIF(AD322:AF322, Categories!C$1)</f>
        <v>0</v>
      </c>
      <c r="AM322" s="12" t="str">
        <f>IF(AD322="", "", IF(OR(AND(AD322=AE322, AD322=Categories!C$3), AND(AE322=AF322,AE322=Categories!C$3), AND(AD322=AF322, AD322=Categories!C$3)), Categories!D$3, IF(OR(AND(AD322&lt;&gt;AE322, AND(AD322&lt;&gt;Categories!C$3, AE322&lt;&gt;Categories!C$3)), AND(AE322&lt;&gt;AF322, AND(AF322&lt;&gt;Categories!C$3, AE322&lt;&gt;Categories!C$3)), AND(AD322&lt;&gt;AF322, AND(AD322&lt;&gt;Categories!C$3, AF322&lt;&gt;Categories!C$3))), Categories!D$2, Categories!D$1)))</f>
        <v/>
      </c>
      <c r="AN322" s="19" t="s">
        <v>1788</v>
      </c>
      <c r="AO322" s="6"/>
      <c r="AP322" s="6"/>
      <c r="AQ322" s="6"/>
      <c r="AR322" s="6"/>
    </row>
    <row r="323">
      <c r="A323" s="6" t="s">
        <v>1789</v>
      </c>
      <c r="B323" s="6" t="s">
        <v>1790</v>
      </c>
      <c r="C323" s="6" t="s">
        <v>1791</v>
      </c>
      <c r="D323" s="9"/>
      <c r="E323" s="9"/>
      <c r="F323" s="9"/>
      <c r="G323" s="9"/>
      <c r="H323" s="9"/>
      <c r="I323" s="9"/>
      <c r="J323" s="9"/>
      <c r="K323" s="9"/>
      <c r="L323" s="6" t="s">
        <v>1792</v>
      </c>
      <c r="M323" s="6"/>
      <c r="N323" s="6"/>
      <c r="O323" s="6"/>
      <c r="P323" s="6"/>
      <c r="Q323" s="6"/>
      <c r="R323" s="6"/>
      <c r="S323" s="6"/>
      <c r="T323" s="6"/>
      <c r="U323" s="6" t="s">
        <v>1017</v>
      </c>
      <c r="V323" s="9"/>
      <c r="W323" s="9"/>
      <c r="X323" s="9"/>
      <c r="Y323" s="9"/>
      <c r="Z323" s="9"/>
      <c r="AA323" s="9"/>
      <c r="AB323" s="9"/>
      <c r="AC323" s="9"/>
      <c r="AD323" s="6" t="str">
        <f>IF(J323="", "",IF(J323=Categories!A$1, Categories!C$1, IF(J323=Categories!A$2, Categories!C$2, IF(AND(J323=Categories!A$3, K323=Categories!B$2), Categories!C$1, IF(AND(J323=Categories!A$3, OR(K323=Categories!B$1, K323=Categories!B$3)), Categories!C$2, Categories!C$3)))))</f>
        <v/>
      </c>
      <c r="AE323" s="6" t="str">
        <f>IF(S323="", "", IF(S323=Categories!A$1, Categories!C$1, IF(S323=Categories!A$2, Categories!C$2, IF(AND(S323=Categories!A$3, T323=Categories!B$2), Categories!C$1, IF(AND(S323=Categories!A$3, OR(T323=Categories!B$1, T323=Categories!B$3)), Categories!C$2, Categories!C$3)))))</f>
        <v/>
      </c>
      <c r="AF323" s="10" t="str">
        <f>IF(AB323="", "", IF(AB323=Categories!A$1, Categories!C$1, IF(AB323=Categories!A$2, Categories!C$2, IF(AND(AB323=Categories!A$3, AC323=Categories!B$2), Categories!C$1, IF(AND(AB323=Categories!A$3, OR(AC323=Categories!B$1, AC323=Categories!B$3)), Categories!C$2, Categories!C$3)))))</f>
        <v/>
      </c>
      <c r="AG323" s="9">
        <f t="shared" ref="AG323:AK323" si="330">D323+M323+V323</f>
        <v>0</v>
      </c>
      <c r="AH323" s="9">
        <f t="shared" si="330"/>
        <v>0</v>
      </c>
      <c r="AI323" s="9">
        <f t="shared" si="330"/>
        <v>0</v>
      </c>
      <c r="AJ323" s="9">
        <f t="shared" si="330"/>
        <v>0</v>
      </c>
      <c r="AK323" s="9">
        <f t="shared" si="330"/>
        <v>0</v>
      </c>
      <c r="AL323" s="9">
        <f>COUNTIF(AD323:AF323, Categories!C$1)</f>
        <v>0</v>
      </c>
      <c r="AM323" s="12" t="str">
        <f>IF(AD323="", "", IF(OR(AND(AD323=AE323, AD323=Categories!C$3), AND(AE323=AF323,AE323=Categories!C$3), AND(AD323=AF323, AD323=Categories!C$3)), Categories!D$3, IF(OR(AND(AD323&lt;&gt;AE323, AND(AD323&lt;&gt;Categories!C$3, AE323&lt;&gt;Categories!C$3)), AND(AE323&lt;&gt;AF323, AND(AF323&lt;&gt;Categories!C$3, AE323&lt;&gt;Categories!C$3)), AND(AD323&lt;&gt;AF323, AND(AD323&lt;&gt;Categories!C$3, AF323&lt;&gt;Categories!C$3))), Categories!D$2, Categories!D$1)))</f>
        <v/>
      </c>
      <c r="AN323" s="19" t="s">
        <v>1793</v>
      </c>
      <c r="AO323" s="6"/>
      <c r="AP323" s="6"/>
      <c r="AQ323" s="6"/>
      <c r="AR323" s="6"/>
    </row>
    <row r="324">
      <c r="A324" s="6" t="s">
        <v>1794</v>
      </c>
      <c r="B324" s="6" t="s">
        <v>1795</v>
      </c>
      <c r="C324" s="6" t="s">
        <v>1796</v>
      </c>
      <c r="D324" s="9"/>
      <c r="E324" s="9"/>
      <c r="F324" s="9"/>
      <c r="G324" s="9"/>
      <c r="H324" s="9"/>
      <c r="I324" s="9"/>
      <c r="J324" s="9"/>
      <c r="K324" s="9"/>
      <c r="L324" s="6" t="s">
        <v>1797</v>
      </c>
      <c r="M324" s="6"/>
      <c r="N324" s="6"/>
      <c r="O324" s="6"/>
      <c r="P324" s="6"/>
      <c r="Q324" s="6"/>
      <c r="R324" s="6"/>
      <c r="S324" s="6"/>
      <c r="T324" s="6"/>
      <c r="U324" s="6" t="s">
        <v>1798</v>
      </c>
      <c r="V324" s="9"/>
      <c r="W324" s="9"/>
      <c r="X324" s="9"/>
      <c r="Y324" s="9"/>
      <c r="Z324" s="9"/>
      <c r="AA324" s="9"/>
      <c r="AB324" s="9"/>
      <c r="AC324" s="9"/>
      <c r="AD324" s="6" t="str">
        <f>IF(J324="", "",IF(J324=Categories!A$1, Categories!C$1, IF(J324=Categories!A$2, Categories!C$2, IF(AND(J324=Categories!A$3, K324=Categories!B$2), Categories!C$1, IF(AND(J324=Categories!A$3, OR(K324=Categories!B$1, K324=Categories!B$3)), Categories!C$2, Categories!C$3)))))</f>
        <v/>
      </c>
      <c r="AE324" s="6" t="str">
        <f>IF(S324="", "", IF(S324=Categories!A$1, Categories!C$1, IF(S324=Categories!A$2, Categories!C$2, IF(AND(S324=Categories!A$3, T324=Categories!B$2), Categories!C$1, IF(AND(S324=Categories!A$3, OR(T324=Categories!B$1, T324=Categories!B$3)), Categories!C$2, Categories!C$3)))))</f>
        <v/>
      </c>
      <c r="AF324" s="10" t="str">
        <f>IF(AB324="", "", IF(AB324=Categories!A$1, Categories!C$1, IF(AB324=Categories!A$2, Categories!C$2, IF(AND(AB324=Categories!A$3, AC324=Categories!B$2), Categories!C$1, IF(AND(AB324=Categories!A$3, OR(AC324=Categories!B$1, AC324=Categories!B$3)), Categories!C$2, Categories!C$3)))))</f>
        <v/>
      </c>
      <c r="AG324" s="9">
        <f t="shared" ref="AG324:AK324" si="331">D324+M324+V324</f>
        <v>0</v>
      </c>
      <c r="AH324" s="9">
        <f t="shared" si="331"/>
        <v>0</v>
      </c>
      <c r="AI324" s="9">
        <f t="shared" si="331"/>
        <v>0</v>
      </c>
      <c r="AJ324" s="9">
        <f t="shared" si="331"/>
        <v>0</v>
      </c>
      <c r="AK324" s="9">
        <f t="shared" si="331"/>
        <v>0</v>
      </c>
      <c r="AL324" s="9">
        <f>COUNTIF(AD324:AF324, Categories!C$1)</f>
        <v>0</v>
      </c>
      <c r="AM324" s="12" t="str">
        <f>IF(AD324="", "", IF(OR(AND(AD324=AE324, AD324=Categories!C$3), AND(AE324=AF324,AE324=Categories!C$3), AND(AD324=AF324, AD324=Categories!C$3)), Categories!D$3, IF(OR(AND(AD324&lt;&gt;AE324, AND(AD324&lt;&gt;Categories!C$3, AE324&lt;&gt;Categories!C$3)), AND(AE324&lt;&gt;AF324, AND(AF324&lt;&gt;Categories!C$3, AE324&lt;&gt;Categories!C$3)), AND(AD324&lt;&gt;AF324, AND(AD324&lt;&gt;Categories!C$3, AF324&lt;&gt;Categories!C$3))), Categories!D$2, Categories!D$1)))</f>
        <v/>
      </c>
      <c r="AN324" s="19" t="s">
        <v>1799</v>
      </c>
      <c r="AO324" s="6"/>
      <c r="AP324" s="6"/>
      <c r="AQ324" s="6"/>
      <c r="AR324" s="6"/>
    </row>
    <row r="325">
      <c r="A325" s="6" t="s">
        <v>1800</v>
      </c>
      <c r="B325" s="6" t="s">
        <v>1801</v>
      </c>
      <c r="C325" s="6" t="s">
        <v>1802</v>
      </c>
      <c r="D325" s="9"/>
      <c r="E325" s="9"/>
      <c r="F325" s="9"/>
      <c r="G325" s="9"/>
      <c r="H325" s="9"/>
      <c r="I325" s="9"/>
      <c r="J325" s="9"/>
      <c r="K325" s="9"/>
      <c r="L325" s="6" t="s">
        <v>1803</v>
      </c>
      <c r="M325" s="6"/>
      <c r="N325" s="6"/>
      <c r="O325" s="6"/>
      <c r="P325" s="6"/>
      <c r="Q325" s="6"/>
      <c r="R325" s="6"/>
      <c r="S325" s="6"/>
      <c r="T325" s="6"/>
      <c r="U325" s="6" t="s">
        <v>1804</v>
      </c>
      <c r="V325" s="9"/>
      <c r="W325" s="9"/>
      <c r="X325" s="9"/>
      <c r="Y325" s="9"/>
      <c r="Z325" s="9"/>
      <c r="AA325" s="9"/>
      <c r="AB325" s="9"/>
      <c r="AC325" s="9"/>
      <c r="AD325" s="6" t="str">
        <f>IF(J325="", "",IF(J325=Categories!A$1, Categories!C$1, IF(J325=Categories!A$2, Categories!C$2, IF(AND(J325=Categories!A$3, K325=Categories!B$2), Categories!C$1, IF(AND(J325=Categories!A$3, OR(K325=Categories!B$1, K325=Categories!B$3)), Categories!C$2, Categories!C$3)))))</f>
        <v/>
      </c>
      <c r="AE325" s="6" t="str">
        <f>IF(S325="", "", IF(S325=Categories!A$1, Categories!C$1, IF(S325=Categories!A$2, Categories!C$2, IF(AND(S325=Categories!A$3, T325=Categories!B$2), Categories!C$1, IF(AND(S325=Categories!A$3, OR(T325=Categories!B$1, T325=Categories!B$3)), Categories!C$2, Categories!C$3)))))</f>
        <v/>
      </c>
      <c r="AF325" s="10" t="str">
        <f>IF(AB325="", "", IF(AB325=Categories!A$1, Categories!C$1, IF(AB325=Categories!A$2, Categories!C$2, IF(AND(AB325=Categories!A$3, AC325=Categories!B$2), Categories!C$1, IF(AND(AB325=Categories!A$3, OR(AC325=Categories!B$1, AC325=Categories!B$3)), Categories!C$2, Categories!C$3)))))</f>
        <v/>
      </c>
      <c r="AG325" s="9">
        <f t="shared" ref="AG325:AK325" si="332">D325+M325+V325</f>
        <v>0</v>
      </c>
      <c r="AH325" s="9">
        <f t="shared" si="332"/>
        <v>0</v>
      </c>
      <c r="AI325" s="9">
        <f t="shared" si="332"/>
        <v>0</v>
      </c>
      <c r="AJ325" s="9">
        <f t="shared" si="332"/>
        <v>0</v>
      </c>
      <c r="AK325" s="9">
        <f t="shared" si="332"/>
        <v>0</v>
      </c>
      <c r="AL325" s="9">
        <f>COUNTIF(AD325:AF325, Categories!C$1)</f>
        <v>0</v>
      </c>
      <c r="AM325" s="12" t="str">
        <f>IF(AD325="", "", IF(OR(AND(AD325=AE325, AD325=Categories!C$3), AND(AE325=AF325,AE325=Categories!C$3), AND(AD325=AF325, AD325=Categories!C$3)), Categories!D$3, IF(OR(AND(AD325&lt;&gt;AE325, AND(AD325&lt;&gt;Categories!C$3, AE325&lt;&gt;Categories!C$3)), AND(AE325&lt;&gt;AF325, AND(AF325&lt;&gt;Categories!C$3, AE325&lt;&gt;Categories!C$3)), AND(AD325&lt;&gt;AF325, AND(AD325&lt;&gt;Categories!C$3, AF325&lt;&gt;Categories!C$3))), Categories!D$2, Categories!D$1)))</f>
        <v/>
      </c>
      <c r="AN325" s="19" t="s">
        <v>1805</v>
      </c>
      <c r="AO325" s="6"/>
      <c r="AP325" s="6"/>
      <c r="AQ325" s="6"/>
      <c r="AR325" s="6"/>
    </row>
    <row r="326">
      <c r="A326" s="6" t="s">
        <v>1806</v>
      </c>
      <c r="B326" s="6" t="s">
        <v>1807</v>
      </c>
      <c r="C326" s="6" t="s">
        <v>1808</v>
      </c>
      <c r="D326" s="9"/>
      <c r="E326" s="9"/>
      <c r="F326" s="9"/>
      <c r="G326" s="9"/>
      <c r="H326" s="9"/>
      <c r="I326" s="9"/>
      <c r="J326" s="9"/>
      <c r="K326" s="9"/>
      <c r="L326" s="6" t="s">
        <v>378</v>
      </c>
      <c r="M326" s="6"/>
      <c r="N326" s="6"/>
      <c r="O326" s="6"/>
      <c r="P326" s="6"/>
      <c r="Q326" s="6"/>
      <c r="R326" s="6"/>
      <c r="S326" s="6"/>
      <c r="T326" s="6"/>
      <c r="U326" s="6" t="s">
        <v>1809</v>
      </c>
      <c r="V326" s="9"/>
      <c r="W326" s="9"/>
      <c r="X326" s="9"/>
      <c r="Y326" s="9"/>
      <c r="Z326" s="9"/>
      <c r="AA326" s="9"/>
      <c r="AB326" s="9"/>
      <c r="AC326" s="9"/>
      <c r="AD326" s="6" t="str">
        <f>IF(J326="", "",IF(J326=Categories!A$1, Categories!C$1, IF(J326=Categories!A$2, Categories!C$2, IF(AND(J326=Categories!A$3, K326=Categories!B$2), Categories!C$1, IF(AND(J326=Categories!A$3, OR(K326=Categories!B$1, K326=Categories!B$3)), Categories!C$2, Categories!C$3)))))</f>
        <v/>
      </c>
      <c r="AE326" s="6" t="str">
        <f>IF(S326="", "", IF(S326=Categories!A$1, Categories!C$1, IF(S326=Categories!A$2, Categories!C$2, IF(AND(S326=Categories!A$3, T326=Categories!B$2), Categories!C$1, IF(AND(S326=Categories!A$3, OR(T326=Categories!B$1, T326=Categories!B$3)), Categories!C$2, Categories!C$3)))))</f>
        <v/>
      </c>
      <c r="AF326" s="10" t="str">
        <f>IF(AB326="", "", IF(AB326=Categories!A$1, Categories!C$1, IF(AB326=Categories!A$2, Categories!C$2, IF(AND(AB326=Categories!A$3, AC326=Categories!B$2), Categories!C$1, IF(AND(AB326=Categories!A$3, OR(AC326=Categories!B$1, AC326=Categories!B$3)), Categories!C$2, Categories!C$3)))))</f>
        <v/>
      </c>
      <c r="AG326" s="9">
        <f t="shared" ref="AG326:AK326" si="333">D326+M326+V326</f>
        <v>0</v>
      </c>
      <c r="AH326" s="9">
        <f t="shared" si="333"/>
        <v>0</v>
      </c>
      <c r="AI326" s="9">
        <f t="shared" si="333"/>
        <v>0</v>
      </c>
      <c r="AJ326" s="9">
        <f t="shared" si="333"/>
        <v>0</v>
      </c>
      <c r="AK326" s="9">
        <f t="shared" si="333"/>
        <v>0</v>
      </c>
      <c r="AL326" s="9">
        <f>COUNTIF(AD326:AF326, Categories!C$1)</f>
        <v>0</v>
      </c>
      <c r="AM326" s="12" t="str">
        <f>IF(AD326="", "", IF(OR(AND(AD326=AE326, AD326=Categories!C$3), AND(AE326=AF326,AE326=Categories!C$3), AND(AD326=AF326, AD326=Categories!C$3)), Categories!D$3, IF(OR(AND(AD326&lt;&gt;AE326, AND(AD326&lt;&gt;Categories!C$3, AE326&lt;&gt;Categories!C$3)), AND(AE326&lt;&gt;AF326, AND(AF326&lt;&gt;Categories!C$3, AE326&lt;&gt;Categories!C$3)), AND(AD326&lt;&gt;AF326, AND(AD326&lt;&gt;Categories!C$3, AF326&lt;&gt;Categories!C$3))), Categories!D$2, Categories!D$1)))</f>
        <v/>
      </c>
      <c r="AN326" s="19" t="s">
        <v>1810</v>
      </c>
      <c r="AO326" s="6"/>
      <c r="AP326" s="6"/>
      <c r="AQ326" s="6"/>
      <c r="AR326" s="6"/>
    </row>
    <row r="327">
      <c r="A327" s="6" t="s">
        <v>1811</v>
      </c>
      <c r="B327" s="6" t="s">
        <v>1812</v>
      </c>
      <c r="C327" s="6" t="s">
        <v>112</v>
      </c>
      <c r="D327" s="9"/>
      <c r="E327" s="9"/>
      <c r="F327" s="9"/>
      <c r="G327" s="9"/>
      <c r="H327" s="9"/>
      <c r="I327" s="9"/>
      <c r="J327" s="9"/>
      <c r="K327" s="9"/>
      <c r="L327" s="6" t="s">
        <v>1813</v>
      </c>
      <c r="M327" s="6"/>
      <c r="N327" s="6"/>
      <c r="O327" s="6"/>
      <c r="P327" s="6"/>
      <c r="Q327" s="6"/>
      <c r="R327" s="6"/>
      <c r="S327" s="6"/>
      <c r="T327" s="6"/>
      <c r="U327" s="6" t="s">
        <v>1814</v>
      </c>
      <c r="V327" s="9"/>
      <c r="W327" s="9"/>
      <c r="X327" s="9"/>
      <c r="Y327" s="9"/>
      <c r="Z327" s="9"/>
      <c r="AA327" s="9"/>
      <c r="AB327" s="9"/>
      <c r="AC327" s="9"/>
      <c r="AD327" s="6" t="str">
        <f>IF(J327="", "",IF(J327=Categories!A$1, Categories!C$1, IF(J327=Categories!A$2, Categories!C$2, IF(AND(J327=Categories!A$3, K327=Categories!B$2), Categories!C$1, IF(AND(J327=Categories!A$3, OR(K327=Categories!B$1, K327=Categories!B$3)), Categories!C$2, Categories!C$3)))))</f>
        <v/>
      </c>
      <c r="AE327" s="6" t="str">
        <f>IF(S327="", "", IF(S327=Categories!A$1, Categories!C$1, IF(S327=Categories!A$2, Categories!C$2, IF(AND(S327=Categories!A$3, T327=Categories!B$2), Categories!C$1, IF(AND(S327=Categories!A$3, OR(T327=Categories!B$1, T327=Categories!B$3)), Categories!C$2, Categories!C$3)))))</f>
        <v/>
      </c>
      <c r="AF327" s="10" t="str">
        <f>IF(AB327="", "", IF(AB327=Categories!A$1, Categories!C$1, IF(AB327=Categories!A$2, Categories!C$2, IF(AND(AB327=Categories!A$3, AC327=Categories!B$2), Categories!C$1, IF(AND(AB327=Categories!A$3, OR(AC327=Categories!B$1, AC327=Categories!B$3)), Categories!C$2, Categories!C$3)))))</f>
        <v/>
      </c>
      <c r="AG327" s="9">
        <f t="shared" ref="AG327:AK327" si="334">D327+M327+V327</f>
        <v>0</v>
      </c>
      <c r="AH327" s="9">
        <f t="shared" si="334"/>
        <v>0</v>
      </c>
      <c r="AI327" s="9">
        <f t="shared" si="334"/>
        <v>0</v>
      </c>
      <c r="AJ327" s="9">
        <f t="shared" si="334"/>
        <v>0</v>
      </c>
      <c r="AK327" s="9">
        <f t="shared" si="334"/>
        <v>0</v>
      </c>
      <c r="AL327" s="9">
        <f>COUNTIF(AD327:AF327, Categories!C$1)</f>
        <v>0</v>
      </c>
      <c r="AM327" s="12" t="str">
        <f>IF(AD327="", "", IF(OR(AND(AD327=AE327, AD327=Categories!C$3), AND(AE327=AF327,AE327=Categories!C$3), AND(AD327=AF327, AD327=Categories!C$3)), Categories!D$3, IF(OR(AND(AD327&lt;&gt;AE327, AND(AD327&lt;&gt;Categories!C$3, AE327&lt;&gt;Categories!C$3)), AND(AE327&lt;&gt;AF327, AND(AF327&lt;&gt;Categories!C$3, AE327&lt;&gt;Categories!C$3)), AND(AD327&lt;&gt;AF327, AND(AD327&lt;&gt;Categories!C$3, AF327&lt;&gt;Categories!C$3))), Categories!D$2, Categories!D$1)))</f>
        <v/>
      </c>
      <c r="AN327" s="19" t="s">
        <v>1815</v>
      </c>
      <c r="AO327" s="6"/>
      <c r="AP327" s="6"/>
      <c r="AQ327" s="6"/>
      <c r="AR327" s="6"/>
    </row>
    <row r="328">
      <c r="A328" s="6" t="s">
        <v>1816</v>
      </c>
      <c r="B328" s="6" t="s">
        <v>1817</v>
      </c>
      <c r="C328" s="6" t="s">
        <v>1818</v>
      </c>
      <c r="D328" s="9"/>
      <c r="E328" s="9"/>
      <c r="F328" s="9"/>
      <c r="G328" s="9"/>
      <c r="H328" s="9"/>
      <c r="I328" s="9"/>
      <c r="J328" s="9"/>
      <c r="K328" s="9"/>
      <c r="L328" s="6" t="s">
        <v>1819</v>
      </c>
      <c r="M328" s="6"/>
      <c r="N328" s="6"/>
      <c r="O328" s="6"/>
      <c r="P328" s="6"/>
      <c r="Q328" s="6"/>
      <c r="R328" s="6"/>
      <c r="S328" s="6"/>
      <c r="T328" s="6"/>
      <c r="U328" s="6" t="s">
        <v>1820</v>
      </c>
      <c r="V328" s="9"/>
      <c r="W328" s="9"/>
      <c r="X328" s="9"/>
      <c r="Y328" s="9"/>
      <c r="Z328" s="9"/>
      <c r="AA328" s="9"/>
      <c r="AB328" s="9"/>
      <c r="AC328" s="9"/>
      <c r="AD328" s="6" t="str">
        <f>IF(J328="", "",IF(J328=Categories!A$1, Categories!C$1, IF(J328=Categories!A$2, Categories!C$2, IF(AND(J328=Categories!A$3, K328=Categories!B$2), Categories!C$1, IF(AND(J328=Categories!A$3, OR(K328=Categories!B$1, K328=Categories!B$3)), Categories!C$2, Categories!C$3)))))</f>
        <v/>
      </c>
      <c r="AE328" s="6" t="str">
        <f>IF(S328="", "", IF(S328=Categories!A$1, Categories!C$1, IF(S328=Categories!A$2, Categories!C$2, IF(AND(S328=Categories!A$3, T328=Categories!B$2), Categories!C$1, IF(AND(S328=Categories!A$3, OR(T328=Categories!B$1, T328=Categories!B$3)), Categories!C$2, Categories!C$3)))))</f>
        <v/>
      </c>
      <c r="AF328" s="10" t="str">
        <f>IF(AB328="", "", IF(AB328=Categories!A$1, Categories!C$1, IF(AB328=Categories!A$2, Categories!C$2, IF(AND(AB328=Categories!A$3, AC328=Categories!B$2), Categories!C$1, IF(AND(AB328=Categories!A$3, OR(AC328=Categories!B$1, AC328=Categories!B$3)), Categories!C$2, Categories!C$3)))))</f>
        <v/>
      </c>
      <c r="AG328" s="9">
        <f t="shared" ref="AG328:AK328" si="335">D328+M328+V328</f>
        <v>0</v>
      </c>
      <c r="AH328" s="9">
        <f t="shared" si="335"/>
        <v>0</v>
      </c>
      <c r="AI328" s="9">
        <f t="shared" si="335"/>
        <v>0</v>
      </c>
      <c r="AJ328" s="9">
        <f t="shared" si="335"/>
        <v>0</v>
      </c>
      <c r="AK328" s="9">
        <f t="shared" si="335"/>
        <v>0</v>
      </c>
      <c r="AL328" s="9">
        <f>COUNTIF(AD328:AF328, Categories!C$1)</f>
        <v>0</v>
      </c>
      <c r="AM328" s="12" t="str">
        <f>IF(AD328="", "", IF(OR(AND(AD328=AE328, AD328=Categories!C$3), AND(AE328=AF328,AE328=Categories!C$3), AND(AD328=AF328, AD328=Categories!C$3)), Categories!D$3, IF(OR(AND(AD328&lt;&gt;AE328, AND(AD328&lt;&gt;Categories!C$3, AE328&lt;&gt;Categories!C$3)), AND(AE328&lt;&gt;AF328, AND(AF328&lt;&gt;Categories!C$3, AE328&lt;&gt;Categories!C$3)), AND(AD328&lt;&gt;AF328, AND(AD328&lt;&gt;Categories!C$3, AF328&lt;&gt;Categories!C$3))), Categories!D$2, Categories!D$1)))</f>
        <v/>
      </c>
      <c r="AN328" s="19" t="s">
        <v>1821</v>
      </c>
      <c r="AO328" s="6"/>
      <c r="AP328" s="6"/>
      <c r="AQ328" s="6"/>
      <c r="AR328" s="6"/>
    </row>
    <row r="329">
      <c r="A329" s="6" t="s">
        <v>1822</v>
      </c>
      <c r="B329" s="6" t="s">
        <v>1823</v>
      </c>
      <c r="C329" s="6" t="s">
        <v>1824</v>
      </c>
      <c r="D329" s="9"/>
      <c r="E329" s="9"/>
      <c r="F329" s="9"/>
      <c r="G329" s="9"/>
      <c r="H329" s="9"/>
      <c r="I329" s="9"/>
      <c r="J329" s="9"/>
      <c r="K329" s="9"/>
      <c r="L329" s="6" t="s">
        <v>1825</v>
      </c>
      <c r="M329" s="6"/>
      <c r="N329" s="6"/>
      <c r="O329" s="6"/>
      <c r="P329" s="6"/>
      <c r="Q329" s="6"/>
      <c r="R329" s="6"/>
      <c r="S329" s="6"/>
      <c r="T329" s="6"/>
      <c r="U329" s="6" t="s">
        <v>549</v>
      </c>
      <c r="V329" s="9"/>
      <c r="W329" s="9"/>
      <c r="X329" s="9"/>
      <c r="Y329" s="9"/>
      <c r="Z329" s="9"/>
      <c r="AA329" s="9"/>
      <c r="AB329" s="9"/>
      <c r="AC329" s="9"/>
      <c r="AD329" s="6" t="str">
        <f>IF(J329="", "",IF(J329=Categories!A$1, Categories!C$1, IF(J329=Categories!A$2, Categories!C$2, IF(AND(J329=Categories!A$3, K329=Categories!B$2), Categories!C$1, IF(AND(J329=Categories!A$3, OR(K329=Categories!B$1, K329=Categories!B$3)), Categories!C$2, Categories!C$3)))))</f>
        <v/>
      </c>
      <c r="AE329" s="6" t="str">
        <f>IF(S329="", "", IF(S329=Categories!A$1, Categories!C$1, IF(S329=Categories!A$2, Categories!C$2, IF(AND(S329=Categories!A$3, T329=Categories!B$2), Categories!C$1, IF(AND(S329=Categories!A$3, OR(T329=Categories!B$1, T329=Categories!B$3)), Categories!C$2, Categories!C$3)))))</f>
        <v/>
      </c>
      <c r="AF329" s="10" t="str">
        <f>IF(AB329="", "", IF(AB329=Categories!A$1, Categories!C$1, IF(AB329=Categories!A$2, Categories!C$2, IF(AND(AB329=Categories!A$3, AC329=Categories!B$2), Categories!C$1, IF(AND(AB329=Categories!A$3, OR(AC329=Categories!B$1, AC329=Categories!B$3)), Categories!C$2, Categories!C$3)))))</f>
        <v/>
      </c>
      <c r="AG329" s="9">
        <f t="shared" ref="AG329:AK329" si="336">D329+M329+V329</f>
        <v>0</v>
      </c>
      <c r="AH329" s="9">
        <f t="shared" si="336"/>
        <v>0</v>
      </c>
      <c r="AI329" s="9">
        <f t="shared" si="336"/>
        <v>0</v>
      </c>
      <c r="AJ329" s="9">
        <f t="shared" si="336"/>
        <v>0</v>
      </c>
      <c r="AK329" s="9">
        <f t="shared" si="336"/>
        <v>0</v>
      </c>
      <c r="AL329" s="9">
        <f>COUNTIF(AD329:AF329, Categories!C$1)</f>
        <v>0</v>
      </c>
      <c r="AM329" s="12" t="str">
        <f>IF(AD329="", "", IF(OR(AND(AD329=AE329, AD329=Categories!C$3), AND(AE329=AF329,AE329=Categories!C$3), AND(AD329=AF329, AD329=Categories!C$3)), Categories!D$3, IF(OR(AND(AD329&lt;&gt;AE329, AND(AD329&lt;&gt;Categories!C$3, AE329&lt;&gt;Categories!C$3)), AND(AE329&lt;&gt;AF329, AND(AF329&lt;&gt;Categories!C$3, AE329&lt;&gt;Categories!C$3)), AND(AD329&lt;&gt;AF329, AND(AD329&lt;&gt;Categories!C$3, AF329&lt;&gt;Categories!C$3))), Categories!D$2, Categories!D$1)))</f>
        <v/>
      </c>
      <c r="AN329" s="19" t="s">
        <v>1826</v>
      </c>
      <c r="AO329" s="6"/>
      <c r="AP329" s="6"/>
      <c r="AQ329" s="6"/>
      <c r="AR329" s="6"/>
    </row>
    <row r="330">
      <c r="A330" s="6" t="s">
        <v>1827</v>
      </c>
      <c r="B330" s="6" t="s">
        <v>1828</v>
      </c>
      <c r="C330" s="6" t="s">
        <v>1829</v>
      </c>
      <c r="D330" s="9"/>
      <c r="E330" s="9"/>
      <c r="F330" s="9"/>
      <c r="G330" s="9"/>
      <c r="H330" s="9"/>
      <c r="I330" s="9"/>
      <c r="J330" s="9"/>
      <c r="K330" s="9"/>
      <c r="L330" s="6" t="s">
        <v>1830</v>
      </c>
      <c r="M330" s="6"/>
      <c r="N330" s="6"/>
      <c r="O330" s="6"/>
      <c r="P330" s="6"/>
      <c r="Q330" s="6"/>
      <c r="R330" s="6"/>
      <c r="S330" s="6"/>
      <c r="T330" s="6"/>
      <c r="U330" s="6" t="s">
        <v>1831</v>
      </c>
      <c r="V330" s="9"/>
      <c r="W330" s="9"/>
      <c r="X330" s="9"/>
      <c r="Y330" s="9"/>
      <c r="Z330" s="9"/>
      <c r="AA330" s="9"/>
      <c r="AB330" s="9"/>
      <c r="AC330" s="9"/>
      <c r="AD330" s="6" t="str">
        <f>IF(J330="", "",IF(J330=Categories!A$1, Categories!C$1, IF(J330=Categories!A$2, Categories!C$2, IF(AND(J330=Categories!A$3, K330=Categories!B$2), Categories!C$1, IF(AND(J330=Categories!A$3, OR(K330=Categories!B$1, K330=Categories!B$3)), Categories!C$2, Categories!C$3)))))</f>
        <v/>
      </c>
      <c r="AE330" s="6" t="str">
        <f>IF(S330="", "", IF(S330=Categories!A$1, Categories!C$1, IF(S330=Categories!A$2, Categories!C$2, IF(AND(S330=Categories!A$3, T330=Categories!B$2), Categories!C$1, IF(AND(S330=Categories!A$3, OR(T330=Categories!B$1, T330=Categories!B$3)), Categories!C$2, Categories!C$3)))))</f>
        <v/>
      </c>
      <c r="AF330" s="10" t="str">
        <f>IF(AB330="", "", IF(AB330=Categories!A$1, Categories!C$1, IF(AB330=Categories!A$2, Categories!C$2, IF(AND(AB330=Categories!A$3, AC330=Categories!B$2), Categories!C$1, IF(AND(AB330=Categories!A$3, OR(AC330=Categories!B$1, AC330=Categories!B$3)), Categories!C$2, Categories!C$3)))))</f>
        <v/>
      </c>
      <c r="AG330" s="9">
        <f t="shared" ref="AG330:AK330" si="337">D330+M330+V330</f>
        <v>0</v>
      </c>
      <c r="AH330" s="9">
        <f t="shared" si="337"/>
        <v>0</v>
      </c>
      <c r="AI330" s="9">
        <f t="shared" si="337"/>
        <v>0</v>
      </c>
      <c r="AJ330" s="9">
        <f t="shared" si="337"/>
        <v>0</v>
      </c>
      <c r="AK330" s="9">
        <f t="shared" si="337"/>
        <v>0</v>
      </c>
      <c r="AL330" s="9">
        <f>COUNTIF(AD330:AF330, Categories!C$1)</f>
        <v>0</v>
      </c>
      <c r="AM330" s="12" t="str">
        <f>IF(AD330="", "", IF(OR(AND(AD330=AE330, AD330=Categories!C$3), AND(AE330=AF330,AE330=Categories!C$3), AND(AD330=AF330, AD330=Categories!C$3)), Categories!D$3, IF(OR(AND(AD330&lt;&gt;AE330, AND(AD330&lt;&gt;Categories!C$3, AE330&lt;&gt;Categories!C$3)), AND(AE330&lt;&gt;AF330, AND(AF330&lt;&gt;Categories!C$3, AE330&lt;&gt;Categories!C$3)), AND(AD330&lt;&gt;AF330, AND(AD330&lt;&gt;Categories!C$3, AF330&lt;&gt;Categories!C$3))), Categories!D$2, Categories!D$1)))</f>
        <v/>
      </c>
      <c r="AN330" s="19" t="s">
        <v>1832</v>
      </c>
      <c r="AO330" s="6"/>
      <c r="AP330" s="6"/>
      <c r="AQ330" s="6"/>
      <c r="AR330" s="6"/>
    </row>
    <row r="331">
      <c r="A331" s="6" t="s">
        <v>1833</v>
      </c>
      <c r="B331" s="6" t="s">
        <v>1834</v>
      </c>
      <c r="C331" s="6" t="s">
        <v>1835</v>
      </c>
      <c r="D331" s="9"/>
      <c r="E331" s="9"/>
      <c r="F331" s="9"/>
      <c r="G331" s="9"/>
      <c r="H331" s="9"/>
      <c r="I331" s="9"/>
      <c r="J331" s="9"/>
      <c r="K331" s="9"/>
      <c r="L331" s="6" t="s">
        <v>1836</v>
      </c>
      <c r="M331" s="6"/>
      <c r="N331" s="6"/>
      <c r="O331" s="6"/>
      <c r="P331" s="6"/>
      <c r="Q331" s="6"/>
      <c r="R331" s="6"/>
      <c r="S331" s="6"/>
      <c r="T331" s="6"/>
      <c r="U331" s="6" t="s">
        <v>1837</v>
      </c>
      <c r="V331" s="9"/>
      <c r="W331" s="9"/>
      <c r="X331" s="9"/>
      <c r="Y331" s="9"/>
      <c r="Z331" s="9"/>
      <c r="AA331" s="9"/>
      <c r="AB331" s="9"/>
      <c r="AC331" s="9"/>
      <c r="AD331" s="6" t="str">
        <f>IF(J331="", "",IF(J331=Categories!A$1, Categories!C$1, IF(J331=Categories!A$2, Categories!C$2, IF(AND(J331=Categories!A$3, K331=Categories!B$2), Categories!C$1, IF(AND(J331=Categories!A$3, OR(K331=Categories!B$1, K331=Categories!B$3)), Categories!C$2, Categories!C$3)))))</f>
        <v/>
      </c>
      <c r="AE331" s="6" t="str">
        <f>IF(S331="", "", IF(S331=Categories!A$1, Categories!C$1, IF(S331=Categories!A$2, Categories!C$2, IF(AND(S331=Categories!A$3, T331=Categories!B$2), Categories!C$1, IF(AND(S331=Categories!A$3, OR(T331=Categories!B$1, T331=Categories!B$3)), Categories!C$2, Categories!C$3)))))</f>
        <v/>
      </c>
      <c r="AF331" s="10" t="str">
        <f>IF(AB331="", "", IF(AB331=Categories!A$1, Categories!C$1, IF(AB331=Categories!A$2, Categories!C$2, IF(AND(AB331=Categories!A$3, AC331=Categories!B$2), Categories!C$1, IF(AND(AB331=Categories!A$3, OR(AC331=Categories!B$1, AC331=Categories!B$3)), Categories!C$2, Categories!C$3)))))</f>
        <v/>
      </c>
      <c r="AG331" s="9">
        <f t="shared" ref="AG331:AK331" si="338">D331+M331+V331</f>
        <v>0</v>
      </c>
      <c r="AH331" s="9">
        <f t="shared" si="338"/>
        <v>0</v>
      </c>
      <c r="AI331" s="9">
        <f t="shared" si="338"/>
        <v>0</v>
      </c>
      <c r="AJ331" s="9">
        <f t="shared" si="338"/>
        <v>0</v>
      </c>
      <c r="AK331" s="9">
        <f t="shared" si="338"/>
        <v>0</v>
      </c>
      <c r="AL331" s="9">
        <f>COUNTIF(AD331:AF331, Categories!C$1)</f>
        <v>0</v>
      </c>
      <c r="AM331" s="12" t="str">
        <f>IF(AD331="", "", IF(OR(AND(AD331=AE331, AD331=Categories!C$3), AND(AE331=AF331,AE331=Categories!C$3), AND(AD331=AF331, AD331=Categories!C$3)), Categories!D$3, IF(OR(AND(AD331&lt;&gt;AE331, AND(AD331&lt;&gt;Categories!C$3, AE331&lt;&gt;Categories!C$3)), AND(AE331&lt;&gt;AF331, AND(AF331&lt;&gt;Categories!C$3, AE331&lt;&gt;Categories!C$3)), AND(AD331&lt;&gt;AF331, AND(AD331&lt;&gt;Categories!C$3, AF331&lt;&gt;Categories!C$3))), Categories!D$2, Categories!D$1)))</f>
        <v/>
      </c>
      <c r="AN331" s="23" t="s">
        <v>58</v>
      </c>
      <c r="AO331" s="6"/>
      <c r="AP331" s="6"/>
      <c r="AQ331" s="6"/>
      <c r="AR331" s="6"/>
    </row>
    <row r="332">
      <c r="A332" s="6" t="s">
        <v>1838</v>
      </c>
      <c r="B332" s="6" t="s">
        <v>1839</v>
      </c>
      <c r="C332" s="6" t="s">
        <v>1840</v>
      </c>
      <c r="D332" s="9"/>
      <c r="E332" s="9"/>
      <c r="F332" s="9"/>
      <c r="G332" s="9"/>
      <c r="H332" s="9"/>
      <c r="I332" s="9"/>
      <c r="J332" s="9"/>
      <c r="K332" s="9"/>
      <c r="L332" s="6" t="s">
        <v>1841</v>
      </c>
      <c r="M332" s="6"/>
      <c r="N332" s="6"/>
      <c r="O332" s="6"/>
      <c r="P332" s="6"/>
      <c r="Q332" s="6"/>
      <c r="R332" s="6"/>
      <c r="S332" s="6"/>
      <c r="T332" s="6"/>
      <c r="U332" s="6" t="s">
        <v>1842</v>
      </c>
      <c r="V332" s="9"/>
      <c r="W332" s="9"/>
      <c r="X332" s="9"/>
      <c r="Y332" s="9"/>
      <c r="Z332" s="9"/>
      <c r="AA332" s="9"/>
      <c r="AB332" s="9"/>
      <c r="AC332" s="9"/>
      <c r="AD332" s="6" t="str">
        <f>IF(J332="", "",IF(J332=Categories!A$1, Categories!C$1, IF(J332=Categories!A$2, Categories!C$2, IF(AND(J332=Categories!A$3, K332=Categories!B$2), Categories!C$1, IF(AND(J332=Categories!A$3, OR(K332=Categories!B$1, K332=Categories!B$3)), Categories!C$2, Categories!C$3)))))</f>
        <v/>
      </c>
      <c r="AE332" s="6" t="str">
        <f>IF(S332="", "", IF(S332=Categories!A$1, Categories!C$1, IF(S332=Categories!A$2, Categories!C$2, IF(AND(S332=Categories!A$3, T332=Categories!B$2), Categories!C$1, IF(AND(S332=Categories!A$3, OR(T332=Categories!B$1, T332=Categories!B$3)), Categories!C$2, Categories!C$3)))))</f>
        <v/>
      </c>
      <c r="AF332" s="10" t="str">
        <f>IF(AB332="", "", IF(AB332=Categories!A$1, Categories!C$1, IF(AB332=Categories!A$2, Categories!C$2, IF(AND(AB332=Categories!A$3, AC332=Categories!B$2), Categories!C$1, IF(AND(AB332=Categories!A$3, OR(AC332=Categories!B$1, AC332=Categories!B$3)), Categories!C$2, Categories!C$3)))))</f>
        <v/>
      </c>
      <c r="AG332" s="9">
        <f t="shared" ref="AG332:AK332" si="339">D332+M332+V332</f>
        <v>0</v>
      </c>
      <c r="AH332" s="9">
        <f t="shared" si="339"/>
        <v>0</v>
      </c>
      <c r="AI332" s="9">
        <f t="shared" si="339"/>
        <v>0</v>
      </c>
      <c r="AJ332" s="9">
        <f t="shared" si="339"/>
        <v>0</v>
      </c>
      <c r="AK332" s="9">
        <f t="shared" si="339"/>
        <v>0</v>
      </c>
      <c r="AL332" s="9">
        <f>COUNTIF(AD332:AF332, Categories!C$1)</f>
        <v>0</v>
      </c>
      <c r="AM332" s="12" t="str">
        <f>IF(AD332="", "", IF(OR(AND(AD332=AE332, AD332=Categories!C$3), AND(AE332=AF332,AE332=Categories!C$3), AND(AD332=AF332, AD332=Categories!C$3)), Categories!D$3, IF(OR(AND(AD332&lt;&gt;AE332, AND(AD332&lt;&gt;Categories!C$3, AE332&lt;&gt;Categories!C$3)), AND(AE332&lt;&gt;AF332, AND(AF332&lt;&gt;Categories!C$3, AE332&lt;&gt;Categories!C$3)), AND(AD332&lt;&gt;AF332, AND(AD332&lt;&gt;Categories!C$3, AF332&lt;&gt;Categories!C$3))), Categories!D$2, Categories!D$1)))</f>
        <v/>
      </c>
      <c r="AN332" s="19" t="s">
        <v>1843</v>
      </c>
      <c r="AO332" s="6"/>
      <c r="AP332" s="6"/>
      <c r="AQ332" s="6"/>
      <c r="AR332" s="6"/>
    </row>
    <row r="333">
      <c r="A333" s="6" t="s">
        <v>1844</v>
      </c>
      <c r="B333" s="6" t="s">
        <v>1845</v>
      </c>
      <c r="C333" s="6" t="s">
        <v>1846</v>
      </c>
      <c r="D333" s="9"/>
      <c r="E333" s="9"/>
      <c r="F333" s="9"/>
      <c r="G333" s="9"/>
      <c r="H333" s="9"/>
      <c r="I333" s="9"/>
      <c r="J333" s="9"/>
      <c r="K333" s="9"/>
      <c r="L333" s="6" t="s">
        <v>1847</v>
      </c>
      <c r="M333" s="6"/>
      <c r="N333" s="6"/>
      <c r="O333" s="6"/>
      <c r="P333" s="6"/>
      <c r="Q333" s="6"/>
      <c r="R333" s="6"/>
      <c r="S333" s="6"/>
      <c r="T333" s="6"/>
      <c r="U333" s="6" t="s">
        <v>1848</v>
      </c>
      <c r="V333" s="9"/>
      <c r="W333" s="9"/>
      <c r="X333" s="9"/>
      <c r="Y333" s="9"/>
      <c r="Z333" s="9"/>
      <c r="AA333" s="9"/>
      <c r="AB333" s="9"/>
      <c r="AC333" s="9"/>
      <c r="AD333" s="6" t="str">
        <f>IF(J333="", "",IF(J333=Categories!A$1, Categories!C$1, IF(J333=Categories!A$2, Categories!C$2, IF(AND(J333=Categories!A$3, K333=Categories!B$2), Categories!C$1, IF(AND(J333=Categories!A$3, OR(K333=Categories!B$1, K333=Categories!B$3)), Categories!C$2, Categories!C$3)))))</f>
        <v/>
      </c>
      <c r="AE333" s="6" t="str">
        <f>IF(S333="", "", IF(S333=Categories!A$1, Categories!C$1, IF(S333=Categories!A$2, Categories!C$2, IF(AND(S333=Categories!A$3, T333=Categories!B$2), Categories!C$1, IF(AND(S333=Categories!A$3, OR(T333=Categories!B$1, T333=Categories!B$3)), Categories!C$2, Categories!C$3)))))</f>
        <v/>
      </c>
      <c r="AF333" s="10" t="str">
        <f>IF(AB333="", "", IF(AB333=Categories!A$1, Categories!C$1, IF(AB333=Categories!A$2, Categories!C$2, IF(AND(AB333=Categories!A$3, AC333=Categories!B$2), Categories!C$1, IF(AND(AB333=Categories!A$3, OR(AC333=Categories!B$1, AC333=Categories!B$3)), Categories!C$2, Categories!C$3)))))</f>
        <v/>
      </c>
      <c r="AG333" s="9">
        <f t="shared" ref="AG333:AK333" si="340">D333+M333+V333</f>
        <v>0</v>
      </c>
      <c r="AH333" s="9">
        <f t="shared" si="340"/>
        <v>0</v>
      </c>
      <c r="AI333" s="9">
        <f t="shared" si="340"/>
        <v>0</v>
      </c>
      <c r="AJ333" s="9">
        <f t="shared" si="340"/>
        <v>0</v>
      </c>
      <c r="AK333" s="9">
        <f t="shared" si="340"/>
        <v>0</v>
      </c>
      <c r="AL333" s="9">
        <f>COUNTIF(AD333:AF333, Categories!C$1)</f>
        <v>0</v>
      </c>
      <c r="AM333" s="12" t="str">
        <f>IF(AD333="", "", IF(OR(AND(AD333=AE333, AD333=Categories!C$3), AND(AE333=AF333,AE333=Categories!C$3), AND(AD333=AF333, AD333=Categories!C$3)), Categories!D$3, IF(OR(AND(AD333&lt;&gt;AE333, AND(AD333&lt;&gt;Categories!C$3, AE333&lt;&gt;Categories!C$3)), AND(AE333&lt;&gt;AF333, AND(AF333&lt;&gt;Categories!C$3, AE333&lt;&gt;Categories!C$3)), AND(AD333&lt;&gt;AF333, AND(AD333&lt;&gt;Categories!C$3, AF333&lt;&gt;Categories!C$3))), Categories!D$2, Categories!D$1)))</f>
        <v/>
      </c>
      <c r="AN333" s="23" t="s">
        <v>58</v>
      </c>
      <c r="AO333" s="6"/>
      <c r="AP333" s="6"/>
      <c r="AQ333" s="6"/>
      <c r="AR333" s="6"/>
    </row>
    <row r="334">
      <c r="A334" s="6" t="s">
        <v>1849</v>
      </c>
      <c r="B334" s="6" t="s">
        <v>1850</v>
      </c>
      <c r="C334" s="6" t="s">
        <v>1669</v>
      </c>
      <c r="D334" s="9"/>
      <c r="E334" s="9"/>
      <c r="F334" s="9"/>
      <c r="G334" s="9"/>
      <c r="H334" s="9"/>
      <c r="I334" s="9"/>
      <c r="J334" s="9"/>
      <c r="K334" s="9"/>
      <c r="L334" s="6" t="s">
        <v>1851</v>
      </c>
      <c r="M334" s="6"/>
      <c r="N334" s="6"/>
      <c r="O334" s="6"/>
      <c r="P334" s="6"/>
      <c r="Q334" s="6"/>
      <c r="R334" s="6"/>
      <c r="S334" s="6"/>
      <c r="T334" s="6"/>
      <c r="U334" s="6" t="s">
        <v>1852</v>
      </c>
      <c r="V334" s="9"/>
      <c r="W334" s="9"/>
      <c r="X334" s="9"/>
      <c r="Y334" s="9"/>
      <c r="Z334" s="9"/>
      <c r="AA334" s="9"/>
      <c r="AB334" s="9"/>
      <c r="AC334" s="9"/>
      <c r="AD334" s="6" t="str">
        <f>IF(J334="", "",IF(J334=Categories!A$1, Categories!C$1, IF(J334=Categories!A$2, Categories!C$2, IF(AND(J334=Categories!A$3, K334=Categories!B$2), Categories!C$1, IF(AND(J334=Categories!A$3, OR(K334=Categories!B$1, K334=Categories!B$3)), Categories!C$2, Categories!C$3)))))</f>
        <v/>
      </c>
      <c r="AE334" s="6" t="str">
        <f>IF(S334="", "", IF(S334=Categories!A$1, Categories!C$1, IF(S334=Categories!A$2, Categories!C$2, IF(AND(S334=Categories!A$3, T334=Categories!B$2), Categories!C$1, IF(AND(S334=Categories!A$3, OR(T334=Categories!B$1, T334=Categories!B$3)), Categories!C$2, Categories!C$3)))))</f>
        <v/>
      </c>
      <c r="AF334" s="10" t="str">
        <f>IF(AB334="", "", IF(AB334=Categories!A$1, Categories!C$1, IF(AB334=Categories!A$2, Categories!C$2, IF(AND(AB334=Categories!A$3, AC334=Categories!B$2), Categories!C$1, IF(AND(AB334=Categories!A$3, OR(AC334=Categories!B$1, AC334=Categories!B$3)), Categories!C$2, Categories!C$3)))))</f>
        <v/>
      </c>
      <c r="AG334" s="9">
        <f t="shared" ref="AG334:AK334" si="341">D334+M334+V334</f>
        <v>0</v>
      </c>
      <c r="AH334" s="9">
        <f t="shared" si="341"/>
        <v>0</v>
      </c>
      <c r="AI334" s="9">
        <f t="shared" si="341"/>
        <v>0</v>
      </c>
      <c r="AJ334" s="9">
        <f t="shared" si="341"/>
        <v>0</v>
      </c>
      <c r="AK334" s="9">
        <f t="shared" si="341"/>
        <v>0</v>
      </c>
      <c r="AL334" s="9">
        <f>COUNTIF(AD334:AF334, Categories!C$1)</f>
        <v>0</v>
      </c>
      <c r="AM334" s="12" t="str">
        <f>IF(AD334="", "", IF(OR(AND(AD334=AE334, AD334=Categories!C$3), AND(AE334=AF334,AE334=Categories!C$3), AND(AD334=AF334, AD334=Categories!C$3)), Categories!D$3, IF(OR(AND(AD334&lt;&gt;AE334, AND(AD334&lt;&gt;Categories!C$3, AE334&lt;&gt;Categories!C$3)), AND(AE334&lt;&gt;AF334, AND(AF334&lt;&gt;Categories!C$3, AE334&lt;&gt;Categories!C$3)), AND(AD334&lt;&gt;AF334, AND(AD334&lt;&gt;Categories!C$3, AF334&lt;&gt;Categories!C$3))), Categories!D$2, Categories!D$1)))</f>
        <v/>
      </c>
      <c r="AN334" s="23" t="s">
        <v>58</v>
      </c>
      <c r="AO334" s="6"/>
      <c r="AP334" s="6"/>
      <c r="AQ334" s="6"/>
      <c r="AR334" s="6"/>
    </row>
    <row r="335">
      <c r="A335" s="6" t="s">
        <v>1853</v>
      </c>
      <c r="B335" s="6" t="s">
        <v>1854</v>
      </c>
      <c r="C335" s="6" t="s">
        <v>1855</v>
      </c>
      <c r="D335" s="9"/>
      <c r="E335" s="9"/>
      <c r="F335" s="9"/>
      <c r="G335" s="9"/>
      <c r="H335" s="9"/>
      <c r="I335" s="9"/>
      <c r="J335" s="9"/>
      <c r="K335" s="9"/>
      <c r="L335" s="6" t="s">
        <v>1856</v>
      </c>
      <c r="M335" s="6"/>
      <c r="N335" s="6"/>
      <c r="O335" s="6"/>
      <c r="P335" s="6"/>
      <c r="Q335" s="6"/>
      <c r="R335" s="6"/>
      <c r="S335" s="6"/>
      <c r="T335" s="6"/>
      <c r="U335" s="6" t="s">
        <v>164</v>
      </c>
      <c r="V335" s="9"/>
      <c r="W335" s="9"/>
      <c r="X335" s="9"/>
      <c r="Y335" s="9"/>
      <c r="Z335" s="9"/>
      <c r="AA335" s="9"/>
      <c r="AB335" s="9"/>
      <c r="AC335" s="9"/>
      <c r="AD335" s="6" t="str">
        <f>IF(J335="", "",IF(J335=Categories!A$1, Categories!C$1, IF(J335=Categories!A$2, Categories!C$2, IF(AND(J335=Categories!A$3, K335=Categories!B$2), Categories!C$1, IF(AND(J335=Categories!A$3, OR(K335=Categories!B$1, K335=Categories!B$3)), Categories!C$2, Categories!C$3)))))</f>
        <v/>
      </c>
      <c r="AE335" s="6" t="str">
        <f>IF(S335="", "", IF(S335=Categories!A$1, Categories!C$1, IF(S335=Categories!A$2, Categories!C$2, IF(AND(S335=Categories!A$3, T335=Categories!B$2), Categories!C$1, IF(AND(S335=Categories!A$3, OR(T335=Categories!B$1, T335=Categories!B$3)), Categories!C$2, Categories!C$3)))))</f>
        <v/>
      </c>
      <c r="AF335" s="10" t="str">
        <f>IF(AB335="", "", IF(AB335=Categories!A$1, Categories!C$1, IF(AB335=Categories!A$2, Categories!C$2, IF(AND(AB335=Categories!A$3, AC335=Categories!B$2), Categories!C$1, IF(AND(AB335=Categories!A$3, OR(AC335=Categories!B$1, AC335=Categories!B$3)), Categories!C$2, Categories!C$3)))))</f>
        <v/>
      </c>
      <c r="AG335" s="9">
        <f t="shared" ref="AG335:AK335" si="342">D335+M335+V335</f>
        <v>0</v>
      </c>
      <c r="AH335" s="9">
        <f t="shared" si="342"/>
        <v>0</v>
      </c>
      <c r="AI335" s="9">
        <f t="shared" si="342"/>
        <v>0</v>
      </c>
      <c r="AJ335" s="9">
        <f t="shared" si="342"/>
        <v>0</v>
      </c>
      <c r="AK335" s="9">
        <f t="shared" si="342"/>
        <v>0</v>
      </c>
      <c r="AL335" s="9">
        <f>COUNTIF(AD335:AF335, Categories!C$1)</f>
        <v>0</v>
      </c>
      <c r="AM335" s="12" t="str">
        <f>IF(AD335="", "", IF(OR(AND(AD335=AE335, AD335=Categories!C$3), AND(AE335=AF335,AE335=Categories!C$3), AND(AD335=AF335, AD335=Categories!C$3)), Categories!D$3, IF(OR(AND(AD335&lt;&gt;AE335, AND(AD335&lt;&gt;Categories!C$3, AE335&lt;&gt;Categories!C$3)), AND(AE335&lt;&gt;AF335, AND(AF335&lt;&gt;Categories!C$3, AE335&lt;&gt;Categories!C$3)), AND(AD335&lt;&gt;AF335, AND(AD335&lt;&gt;Categories!C$3, AF335&lt;&gt;Categories!C$3))), Categories!D$2, Categories!D$1)))</f>
        <v/>
      </c>
      <c r="AN335" s="19" t="s">
        <v>1857</v>
      </c>
      <c r="AO335" s="6"/>
      <c r="AP335" s="6"/>
      <c r="AQ335" s="6"/>
      <c r="AR335" s="6"/>
    </row>
    <row r="336">
      <c r="A336" s="6" t="s">
        <v>1858</v>
      </c>
      <c r="B336" s="6" t="s">
        <v>1859</v>
      </c>
      <c r="C336" s="6" t="s">
        <v>1860</v>
      </c>
      <c r="D336" s="9"/>
      <c r="E336" s="9"/>
      <c r="F336" s="9"/>
      <c r="G336" s="9"/>
      <c r="H336" s="9"/>
      <c r="I336" s="9"/>
      <c r="J336" s="9"/>
      <c r="K336" s="9"/>
      <c r="L336" s="6" t="s">
        <v>1861</v>
      </c>
      <c r="M336" s="6"/>
      <c r="N336" s="6"/>
      <c r="O336" s="6"/>
      <c r="P336" s="6"/>
      <c r="Q336" s="6"/>
      <c r="R336" s="6"/>
      <c r="S336" s="6"/>
      <c r="T336" s="6"/>
      <c r="U336" s="6" t="s">
        <v>1862</v>
      </c>
      <c r="V336" s="9"/>
      <c r="W336" s="9"/>
      <c r="X336" s="9"/>
      <c r="Y336" s="9"/>
      <c r="Z336" s="9"/>
      <c r="AA336" s="9"/>
      <c r="AB336" s="9"/>
      <c r="AC336" s="9"/>
      <c r="AD336" s="6" t="str">
        <f>IF(J336="", "",IF(J336=Categories!A$1, Categories!C$1, IF(J336=Categories!A$2, Categories!C$2, IF(AND(J336=Categories!A$3, K336=Categories!B$2), Categories!C$1, IF(AND(J336=Categories!A$3, OR(K336=Categories!B$1, K336=Categories!B$3)), Categories!C$2, Categories!C$3)))))</f>
        <v/>
      </c>
      <c r="AE336" s="6" t="str">
        <f>IF(S336="", "", IF(S336=Categories!A$1, Categories!C$1, IF(S336=Categories!A$2, Categories!C$2, IF(AND(S336=Categories!A$3, T336=Categories!B$2), Categories!C$1, IF(AND(S336=Categories!A$3, OR(T336=Categories!B$1, T336=Categories!B$3)), Categories!C$2, Categories!C$3)))))</f>
        <v/>
      </c>
      <c r="AF336" s="10" t="str">
        <f>IF(AB336="", "", IF(AB336=Categories!A$1, Categories!C$1, IF(AB336=Categories!A$2, Categories!C$2, IF(AND(AB336=Categories!A$3, AC336=Categories!B$2), Categories!C$1, IF(AND(AB336=Categories!A$3, OR(AC336=Categories!B$1, AC336=Categories!B$3)), Categories!C$2, Categories!C$3)))))</f>
        <v/>
      </c>
      <c r="AG336" s="9">
        <f t="shared" ref="AG336:AK336" si="343">D336+M336+V336</f>
        <v>0</v>
      </c>
      <c r="AH336" s="9">
        <f t="shared" si="343"/>
        <v>0</v>
      </c>
      <c r="AI336" s="9">
        <f t="shared" si="343"/>
        <v>0</v>
      </c>
      <c r="AJ336" s="9">
        <f t="shared" si="343"/>
        <v>0</v>
      </c>
      <c r="AK336" s="9">
        <f t="shared" si="343"/>
        <v>0</v>
      </c>
      <c r="AL336" s="9">
        <f>COUNTIF(AD336:AF336, Categories!C$1)</f>
        <v>0</v>
      </c>
      <c r="AM336" s="12" t="str">
        <f>IF(AD336="", "", IF(OR(AND(AD336=AE336, AD336=Categories!C$3), AND(AE336=AF336,AE336=Categories!C$3), AND(AD336=AF336, AD336=Categories!C$3)), Categories!D$3, IF(OR(AND(AD336&lt;&gt;AE336, AND(AD336&lt;&gt;Categories!C$3, AE336&lt;&gt;Categories!C$3)), AND(AE336&lt;&gt;AF336, AND(AF336&lt;&gt;Categories!C$3, AE336&lt;&gt;Categories!C$3)), AND(AD336&lt;&gt;AF336, AND(AD336&lt;&gt;Categories!C$3, AF336&lt;&gt;Categories!C$3))), Categories!D$2, Categories!D$1)))</f>
        <v/>
      </c>
      <c r="AN336" s="19" t="s">
        <v>1863</v>
      </c>
      <c r="AO336" s="6"/>
      <c r="AP336" s="6"/>
      <c r="AQ336" s="6"/>
      <c r="AR336" s="6"/>
    </row>
    <row r="337">
      <c r="A337" s="6" t="s">
        <v>1864</v>
      </c>
      <c r="B337" s="6" t="s">
        <v>1865</v>
      </c>
      <c r="C337" s="6" t="s">
        <v>1866</v>
      </c>
      <c r="D337" s="9"/>
      <c r="E337" s="9"/>
      <c r="F337" s="9"/>
      <c r="G337" s="9"/>
      <c r="H337" s="9"/>
      <c r="I337" s="9"/>
      <c r="J337" s="9"/>
      <c r="K337" s="9"/>
      <c r="L337" s="6" t="s">
        <v>1867</v>
      </c>
      <c r="M337" s="6"/>
      <c r="N337" s="6"/>
      <c r="O337" s="6"/>
      <c r="P337" s="6"/>
      <c r="Q337" s="6"/>
      <c r="R337" s="6"/>
      <c r="S337" s="6"/>
      <c r="T337" s="6"/>
      <c r="U337" s="6" t="s">
        <v>1868</v>
      </c>
      <c r="V337" s="9"/>
      <c r="W337" s="9"/>
      <c r="X337" s="9"/>
      <c r="Y337" s="9"/>
      <c r="Z337" s="9"/>
      <c r="AA337" s="9"/>
      <c r="AB337" s="9"/>
      <c r="AC337" s="9"/>
      <c r="AD337" s="6" t="str">
        <f>IF(J337="", "",IF(J337=Categories!A$1, Categories!C$1, IF(J337=Categories!A$2, Categories!C$2, IF(AND(J337=Categories!A$3, K337=Categories!B$2), Categories!C$1, IF(AND(J337=Categories!A$3, OR(K337=Categories!B$1, K337=Categories!B$3)), Categories!C$2, Categories!C$3)))))</f>
        <v/>
      </c>
      <c r="AE337" s="6" t="str">
        <f>IF(S337="", "", IF(S337=Categories!A$1, Categories!C$1, IF(S337=Categories!A$2, Categories!C$2, IF(AND(S337=Categories!A$3, T337=Categories!B$2), Categories!C$1, IF(AND(S337=Categories!A$3, OR(T337=Categories!B$1, T337=Categories!B$3)), Categories!C$2, Categories!C$3)))))</f>
        <v/>
      </c>
      <c r="AF337" s="10" t="str">
        <f>IF(AB337="", "", IF(AB337=Categories!A$1, Categories!C$1, IF(AB337=Categories!A$2, Categories!C$2, IF(AND(AB337=Categories!A$3, AC337=Categories!B$2), Categories!C$1, IF(AND(AB337=Categories!A$3, OR(AC337=Categories!B$1, AC337=Categories!B$3)), Categories!C$2, Categories!C$3)))))</f>
        <v/>
      </c>
      <c r="AG337" s="9">
        <f t="shared" ref="AG337:AK337" si="344">D337+M337+V337</f>
        <v>0</v>
      </c>
      <c r="AH337" s="9">
        <f t="shared" si="344"/>
        <v>0</v>
      </c>
      <c r="AI337" s="9">
        <f t="shared" si="344"/>
        <v>0</v>
      </c>
      <c r="AJ337" s="9">
        <f t="shared" si="344"/>
        <v>0</v>
      </c>
      <c r="AK337" s="9">
        <f t="shared" si="344"/>
        <v>0</v>
      </c>
      <c r="AL337" s="9">
        <f>COUNTIF(AD337:AF337, Categories!C$1)</f>
        <v>0</v>
      </c>
      <c r="AM337" s="12" t="str">
        <f>IF(AD337="", "", IF(OR(AND(AD337=AE337, AD337=Categories!C$3), AND(AE337=AF337,AE337=Categories!C$3), AND(AD337=AF337, AD337=Categories!C$3)), Categories!D$3, IF(OR(AND(AD337&lt;&gt;AE337, AND(AD337&lt;&gt;Categories!C$3, AE337&lt;&gt;Categories!C$3)), AND(AE337&lt;&gt;AF337, AND(AF337&lt;&gt;Categories!C$3, AE337&lt;&gt;Categories!C$3)), AND(AD337&lt;&gt;AF337, AND(AD337&lt;&gt;Categories!C$3, AF337&lt;&gt;Categories!C$3))), Categories!D$2, Categories!D$1)))</f>
        <v/>
      </c>
      <c r="AN337" s="23" t="s">
        <v>58</v>
      </c>
      <c r="AO337" s="6"/>
      <c r="AP337" s="6"/>
      <c r="AQ337" s="6"/>
      <c r="AR337" s="6"/>
    </row>
    <row r="338">
      <c r="A338" s="6" t="s">
        <v>1869</v>
      </c>
      <c r="B338" s="6" t="s">
        <v>1870</v>
      </c>
      <c r="C338" s="6" t="s">
        <v>1871</v>
      </c>
      <c r="D338" s="9"/>
      <c r="E338" s="9"/>
      <c r="F338" s="9"/>
      <c r="G338" s="9"/>
      <c r="H338" s="9"/>
      <c r="I338" s="9"/>
      <c r="J338" s="9"/>
      <c r="K338" s="9"/>
      <c r="L338" s="6" t="s">
        <v>1872</v>
      </c>
      <c r="M338" s="6"/>
      <c r="N338" s="6"/>
      <c r="O338" s="6"/>
      <c r="P338" s="6"/>
      <c r="Q338" s="6"/>
      <c r="R338" s="6"/>
      <c r="S338" s="6"/>
      <c r="T338" s="6"/>
      <c r="U338" s="6" t="s">
        <v>1873</v>
      </c>
      <c r="V338" s="9"/>
      <c r="W338" s="9"/>
      <c r="X338" s="9"/>
      <c r="Y338" s="9"/>
      <c r="Z338" s="9"/>
      <c r="AA338" s="9"/>
      <c r="AB338" s="9"/>
      <c r="AC338" s="9"/>
      <c r="AD338" s="6" t="str">
        <f>IF(J338="", "",IF(J338=Categories!A$1, Categories!C$1, IF(J338=Categories!A$2, Categories!C$2, IF(AND(J338=Categories!A$3, K338=Categories!B$2), Categories!C$1, IF(AND(J338=Categories!A$3, OR(K338=Categories!B$1, K338=Categories!B$3)), Categories!C$2, Categories!C$3)))))</f>
        <v/>
      </c>
      <c r="AE338" s="6" t="str">
        <f>IF(S338="", "", IF(S338=Categories!A$1, Categories!C$1, IF(S338=Categories!A$2, Categories!C$2, IF(AND(S338=Categories!A$3, T338=Categories!B$2), Categories!C$1, IF(AND(S338=Categories!A$3, OR(T338=Categories!B$1, T338=Categories!B$3)), Categories!C$2, Categories!C$3)))))</f>
        <v/>
      </c>
      <c r="AF338" s="10" t="str">
        <f>IF(AB338="", "", IF(AB338=Categories!A$1, Categories!C$1, IF(AB338=Categories!A$2, Categories!C$2, IF(AND(AB338=Categories!A$3, AC338=Categories!B$2), Categories!C$1, IF(AND(AB338=Categories!A$3, OR(AC338=Categories!B$1, AC338=Categories!B$3)), Categories!C$2, Categories!C$3)))))</f>
        <v/>
      </c>
      <c r="AG338" s="9">
        <f t="shared" ref="AG338:AK338" si="345">D338+M338+V338</f>
        <v>0</v>
      </c>
      <c r="AH338" s="9">
        <f t="shared" si="345"/>
        <v>0</v>
      </c>
      <c r="AI338" s="9">
        <f t="shared" si="345"/>
        <v>0</v>
      </c>
      <c r="AJ338" s="9">
        <f t="shared" si="345"/>
        <v>0</v>
      </c>
      <c r="AK338" s="9">
        <f t="shared" si="345"/>
        <v>0</v>
      </c>
      <c r="AL338" s="9">
        <f>COUNTIF(AD338:AF338, Categories!C$1)</f>
        <v>0</v>
      </c>
      <c r="AM338" s="12" t="str">
        <f>IF(AD338="", "", IF(OR(AND(AD338=AE338, AD338=Categories!C$3), AND(AE338=AF338,AE338=Categories!C$3), AND(AD338=AF338, AD338=Categories!C$3)), Categories!D$3, IF(OR(AND(AD338&lt;&gt;AE338, AND(AD338&lt;&gt;Categories!C$3, AE338&lt;&gt;Categories!C$3)), AND(AE338&lt;&gt;AF338, AND(AF338&lt;&gt;Categories!C$3, AE338&lt;&gt;Categories!C$3)), AND(AD338&lt;&gt;AF338, AND(AD338&lt;&gt;Categories!C$3, AF338&lt;&gt;Categories!C$3))), Categories!D$2, Categories!D$1)))</f>
        <v/>
      </c>
      <c r="AN338" s="23" t="s">
        <v>58</v>
      </c>
      <c r="AO338" s="6"/>
      <c r="AP338" s="6"/>
      <c r="AQ338" s="6"/>
      <c r="AR338" s="6"/>
    </row>
    <row r="339">
      <c r="A339" s="6" t="s">
        <v>1874</v>
      </c>
      <c r="B339" s="6" t="s">
        <v>1875</v>
      </c>
      <c r="C339" s="6" t="s">
        <v>1876</v>
      </c>
      <c r="D339" s="9"/>
      <c r="E339" s="9"/>
      <c r="F339" s="9"/>
      <c r="G339" s="9"/>
      <c r="H339" s="9"/>
      <c r="I339" s="9"/>
      <c r="J339" s="9"/>
      <c r="K339" s="9"/>
      <c r="L339" s="6" t="s">
        <v>1877</v>
      </c>
      <c r="M339" s="6"/>
      <c r="N339" s="6"/>
      <c r="O339" s="6"/>
      <c r="P339" s="6"/>
      <c r="Q339" s="6"/>
      <c r="R339" s="6"/>
      <c r="S339" s="6"/>
      <c r="T339" s="6"/>
      <c r="U339" s="6" t="s">
        <v>1878</v>
      </c>
      <c r="V339" s="9"/>
      <c r="W339" s="9"/>
      <c r="X339" s="9"/>
      <c r="Y339" s="9"/>
      <c r="Z339" s="9"/>
      <c r="AA339" s="9"/>
      <c r="AB339" s="9"/>
      <c r="AC339" s="9"/>
      <c r="AD339" s="6" t="str">
        <f>IF(J339="", "",IF(J339=Categories!A$1, Categories!C$1, IF(J339=Categories!A$2, Categories!C$2, IF(AND(J339=Categories!A$3, K339=Categories!B$2), Categories!C$1, IF(AND(J339=Categories!A$3, OR(K339=Categories!B$1, K339=Categories!B$3)), Categories!C$2, Categories!C$3)))))</f>
        <v/>
      </c>
      <c r="AE339" s="6" t="str">
        <f>IF(S339="", "", IF(S339=Categories!A$1, Categories!C$1, IF(S339=Categories!A$2, Categories!C$2, IF(AND(S339=Categories!A$3, T339=Categories!B$2), Categories!C$1, IF(AND(S339=Categories!A$3, OR(T339=Categories!B$1, T339=Categories!B$3)), Categories!C$2, Categories!C$3)))))</f>
        <v/>
      </c>
      <c r="AF339" s="10" t="str">
        <f>IF(AB339="", "", IF(AB339=Categories!A$1, Categories!C$1, IF(AB339=Categories!A$2, Categories!C$2, IF(AND(AB339=Categories!A$3, AC339=Categories!B$2), Categories!C$1, IF(AND(AB339=Categories!A$3, OR(AC339=Categories!B$1, AC339=Categories!B$3)), Categories!C$2, Categories!C$3)))))</f>
        <v/>
      </c>
      <c r="AG339" s="9">
        <f t="shared" ref="AG339:AK339" si="346">D339+M339+V339</f>
        <v>0</v>
      </c>
      <c r="AH339" s="9">
        <f t="shared" si="346"/>
        <v>0</v>
      </c>
      <c r="AI339" s="9">
        <f t="shared" si="346"/>
        <v>0</v>
      </c>
      <c r="AJ339" s="9">
        <f t="shared" si="346"/>
        <v>0</v>
      </c>
      <c r="AK339" s="9">
        <f t="shared" si="346"/>
        <v>0</v>
      </c>
      <c r="AL339" s="9">
        <f>COUNTIF(AD339:AF339, Categories!C$1)</f>
        <v>0</v>
      </c>
      <c r="AM339" s="12" t="str">
        <f>IF(AD339="", "", IF(OR(AND(AD339=AE339, AD339=Categories!C$3), AND(AE339=AF339,AE339=Categories!C$3), AND(AD339=AF339, AD339=Categories!C$3)), Categories!D$3, IF(OR(AND(AD339&lt;&gt;AE339, AND(AD339&lt;&gt;Categories!C$3, AE339&lt;&gt;Categories!C$3)), AND(AE339&lt;&gt;AF339, AND(AF339&lt;&gt;Categories!C$3, AE339&lt;&gt;Categories!C$3)), AND(AD339&lt;&gt;AF339, AND(AD339&lt;&gt;Categories!C$3, AF339&lt;&gt;Categories!C$3))), Categories!D$2, Categories!D$1)))</f>
        <v/>
      </c>
      <c r="AN339" s="19" t="s">
        <v>1879</v>
      </c>
      <c r="AO339" s="6"/>
      <c r="AP339" s="6"/>
      <c r="AQ339" s="6"/>
      <c r="AR339" s="6"/>
    </row>
    <row r="340">
      <c r="A340" s="6" t="s">
        <v>1880</v>
      </c>
      <c r="B340" s="6" t="s">
        <v>1881</v>
      </c>
      <c r="C340" s="6" t="s">
        <v>1882</v>
      </c>
      <c r="D340" s="9"/>
      <c r="E340" s="9"/>
      <c r="F340" s="9"/>
      <c r="G340" s="9"/>
      <c r="H340" s="9"/>
      <c r="I340" s="9"/>
      <c r="J340" s="9"/>
      <c r="K340" s="9"/>
      <c r="L340" s="6" t="s">
        <v>1883</v>
      </c>
      <c r="M340" s="6"/>
      <c r="N340" s="6"/>
      <c r="O340" s="6"/>
      <c r="P340" s="6"/>
      <c r="Q340" s="6"/>
      <c r="R340" s="6"/>
      <c r="S340" s="6"/>
      <c r="T340" s="6"/>
      <c r="U340" s="6" t="s">
        <v>1884</v>
      </c>
      <c r="V340" s="9"/>
      <c r="W340" s="9"/>
      <c r="X340" s="9"/>
      <c r="Y340" s="9"/>
      <c r="Z340" s="9"/>
      <c r="AA340" s="9"/>
      <c r="AB340" s="9"/>
      <c r="AC340" s="9"/>
      <c r="AD340" s="6" t="str">
        <f>IF(J340="", "",IF(J340=Categories!A$1, Categories!C$1, IF(J340=Categories!A$2, Categories!C$2, IF(AND(J340=Categories!A$3, K340=Categories!B$2), Categories!C$1, IF(AND(J340=Categories!A$3, OR(K340=Categories!B$1, K340=Categories!B$3)), Categories!C$2, Categories!C$3)))))</f>
        <v/>
      </c>
      <c r="AE340" s="6" t="str">
        <f>IF(S340="", "", IF(S340=Categories!A$1, Categories!C$1, IF(S340=Categories!A$2, Categories!C$2, IF(AND(S340=Categories!A$3, T340=Categories!B$2), Categories!C$1, IF(AND(S340=Categories!A$3, OR(T340=Categories!B$1, T340=Categories!B$3)), Categories!C$2, Categories!C$3)))))</f>
        <v/>
      </c>
      <c r="AF340" s="10" t="str">
        <f>IF(AB340="", "", IF(AB340=Categories!A$1, Categories!C$1, IF(AB340=Categories!A$2, Categories!C$2, IF(AND(AB340=Categories!A$3, AC340=Categories!B$2), Categories!C$1, IF(AND(AB340=Categories!A$3, OR(AC340=Categories!B$1, AC340=Categories!B$3)), Categories!C$2, Categories!C$3)))))</f>
        <v/>
      </c>
      <c r="AG340" s="9">
        <f t="shared" ref="AG340:AK340" si="347">D340+M340+V340</f>
        <v>0</v>
      </c>
      <c r="AH340" s="9">
        <f t="shared" si="347"/>
        <v>0</v>
      </c>
      <c r="AI340" s="9">
        <f t="shared" si="347"/>
        <v>0</v>
      </c>
      <c r="AJ340" s="9">
        <f t="shared" si="347"/>
        <v>0</v>
      </c>
      <c r="AK340" s="9">
        <f t="shared" si="347"/>
        <v>0</v>
      </c>
      <c r="AL340" s="9">
        <f>COUNTIF(AD340:AF340, Categories!C$1)</f>
        <v>0</v>
      </c>
      <c r="AM340" s="12" t="str">
        <f>IF(AD340="", "", IF(OR(AND(AD340=AE340, AD340=Categories!C$3), AND(AE340=AF340,AE340=Categories!C$3), AND(AD340=AF340, AD340=Categories!C$3)), Categories!D$3, IF(OR(AND(AD340&lt;&gt;AE340, AND(AD340&lt;&gt;Categories!C$3, AE340&lt;&gt;Categories!C$3)), AND(AE340&lt;&gt;AF340, AND(AF340&lt;&gt;Categories!C$3, AE340&lt;&gt;Categories!C$3)), AND(AD340&lt;&gt;AF340, AND(AD340&lt;&gt;Categories!C$3, AF340&lt;&gt;Categories!C$3))), Categories!D$2, Categories!D$1)))</f>
        <v/>
      </c>
      <c r="AN340" s="23" t="s">
        <v>58</v>
      </c>
      <c r="AO340" s="6"/>
      <c r="AP340" s="6"/>
      <c r="AQ340" s="6"/>
      <c r="AR340" s="6"/>
    </row>
    <row r="341">
      <c r="A341" s="6" t="s">
        <v>1885</v>
      </c>
      <c r="B341" s="6" t="s">
        <v>1886</v>
      </c>
      <c r="C341" s="6" t="s">
        <v>1887</v>
      </c>
      <c r="D341" s="9"/>
      <c r="E341" s="9"/>
      <c r="F341" s="9"/>
      <c r="G341" s="9"/>
      <c r="H341" s="9"/>
      <c r="I341" s="9"/>
      <c r="J341" s="9"/>
      <c r="K341" s="9"/>
      <c r="L341" s="6" t="s">
        <v>1888</v>
      </c>
      <c r="M341" s="6"/>
      <c r="N341" s="6"/>
      <c r="O341" s="6"/>
      <c r="P341" s="6"/>
      <c r="Q341" s="6"/>
      <c r="R341" s="6"/>
      <c r="S341" s="6"/>
      <c r="T341" s="6"/>
      <c r="U341" s="6" t="s">
        <v>1889</v>
      </c>
      <c r="V341" s="9"/>
      <c r="W341" s="9"/>
      <c r="X341" s="9"/>
      <c r="Y341" s="9"/>
      <c r="Z341" s="9"/>
      <c r="AA341" s="9"/>
      <c r="AB341" s="9"/>
      <c r="AC341" s="9"/>
      <c r="AD341" s="6" t="str">
        <f>IF(J341="", "",IF(J341=Categories!A$1, Categories!C$1, IF(J341=Categories!A$2, Categories!C$2, IF(AND(J341=Categories!A$3, K341=Categories!B$2), Categories!C$1, IF(AND(J341=Categories!A$3, OR(K341=Categories!B$1, K341=Categories!B$3)), Categories!C$2, Categories!C$3)))))</f>
        <v/>
      </c>
      <c r="AE341" s="6" t="str">
        <f>IF(S341="", "", IF(S341=Categories!A$1, Categories!C$1, IF(S341=Categories!A$2, Categories!C$2, IF(AND(S341=Categories!A$3, T341=Categories!B$2), Categories!C$1, IF(AND(S341=Categories!A$3, OR(T341=Categories!B$1, T341=Categories!B$3)), Categories!C$2, Categories!C$3)))))</f>
        <v/>
      </c>
      <c r="AF341" s="10" t="str">
        <f>IF(AB341="", "", IF(AB341=Categories!A$1, Categories!C$1, IF(AB341=Categories!A$2, Categories!C$2, IF(AND(AB341=Categories!A$3, AC341=Categories!B$2), Categories!C$1, IF(AND(AB341=Categories!A$3, OR(AC341=Categories!B$1, AC341=Categories!B$3)), Categories!C$2, Categories!C$3)))))</f>
        <v/>
      </c>
      <c r="AG341" s="9">
        <f t="shared" ref="AG341:AK341" si="348">D341+M341+V341</f>
        <v>0</v>
      </c>
      <c r="AH341" s="9">
        <f t="shared" si="348"/>
        <v>0</v>
      </c>
      <c r="AI341" s="9">
        <f t="shared" si="348"/>
        <v>0</v>
      </c>
      <c r="AJ341" s="9">
        <f t="shared" si="348"/>
        <v>0</v>
      </c>
      <c r="AK341" s="9">
        <f t="shared" si="348"/>
        <v>0</v>
      </c>
      <c r="AL341" s="9">
        <f>COUNTIF(AD341:AF341, Categories!C$1)</f>
        <v>0</v>
      </c>
      <c r="AM341" s="12" t="str">
        <f>IF(AD341="", "", IF(OR(AND(AD341=AE341, AD341=Categories!C$3), AND(AE341=AF341,AE341=Categories!C$3), AND(AD341=AF341, AD341=Categories!C$3)), Categories!D$3, IF(OR(AND(AD341&lt;&gt;AE341, AND(AD341&lt;&gt;Categories!C$3, AE341&lt;&gt;Categories!C$3)), AND(AE341&lt;&gt;AF341, AND(AF341&lt;&gt;Categories!C$3, AE341&lt;&gt;Categories!C$3)), AND(AD341&lt;&gt;AF341, AND(AD341&lt;&gt;Categories!C$3, AF341&lt;&gt;Categories!C$3))), Categories!D$2, Categories!D$1)))</f>
        <v/>
      </c>
      <c r="AN341" s="19" t="s">
        <v>1890</v>
      </c>
      <c r="AO341" s="6"/>
      <c r="AP341" s="6"/>
      <c r="AQ341" s="6"/>
      <c r="AR341" s="6"/>
    </row>
    <row r="342">
      <c r="A342" s="6" t="s">
        <v>1891</v>
      </c>
      <c r="B342" s="6" t="s">
        <v>1892</v>
      </c>
      <c r="C342" s="6" t="s">
        <v>1893</v>
      </c>
      <c r="D342" s="9"/>
      <c r="E342" s="9"/>
      <c r="F342" s="9"/>
      <c r="G342" s="9"/>
      <c r="H342" s="9"/>
      <c r="I342" s="9"/>
      <c r="J342" s="9"/>
      <c r="K342" s="9"/>
      <c r="L342" s="6" t="s">
        <v>1894</v>
      </c>
      <c r="M342" s="6"/>
      <c r="N342" s="6"/>
      <c r="O342" s="6"/>
      <c r="P342" s="6"/>
      <c r="Q342" s="6"/>
      <c r="R342" s="6"/>
      <c r="S342" s="6"/>
      <c r="T342" s="6"/>
      <c r="U342" s="6" t="s">
        <v>1895</v>
      </c>
      <c r="V342" s="9"/>
      <c r="W342" s="9"/>
      <c r="X342" s="9"/>
      <c r="Y342" s="9"/>
      <c r="Z342" s="9"/>
      <c r="AA342" s="9"/>
      <c r="AB342" s="9"/>
      <c r="AC342" s="9"/>
      <c r="AD342" s="6" t="str">
        <f>IF(J342="", "",IF(J342=Categories!A$1, Categories!C$1, IF(J342=Categories!A$2, Categories!C$2, IF(AND(J342=Categories!A$3, K342=Categories!B$2), Categories!C$1, IF(AND(J342=Categories!A$3, OR(K342=Categories!B$1, K342=Categories!B$3)), Categories!C$2, Categories!C$3)))))</f>
        <v/>
      </c>
      <c r="AE342" s="6" t="str">
        <f>IF(S342="", "", IF(S342=Categories!A$1, Categories!C$1, IF(S342=Categories!A$2, Categories!C$2, IF(AND(S342=Categories!A$3, T342=Categories!B$2), Categories!C$1, IF(AND(S342=Categories!A$3, OR(T342=Categories!B$1, T342=Categories!B$3)), Categories!C$2, Categories!C$3)))))</f>
        <v/>
      </c>
      <c r="AF342" s="10" t="str">
        <f>IF(AB342="", "", IF(AB342=Categories!A$1, Categories!C$1, IF(AB342=Categories!A$2, Categories!C$2, IF(AND(AB342=Categories!A$3, AC342=Categories!B$2), Categories!C$1, IF(AND(AB342=Categories!A$3, OR(AC342=Categories!B$1, AC342=Categories!B$3)), Categories!C$2, Categories!C$3)))))</f>
        <v/>
      </c>
      <c r="AG342" s="9">
        <f t="shared" ref="AG342:AK342" si="349">D342+M342+V342</f>
        <v>0</v>
      </c>
      <c r="AH342" s="9">
        <f t="shared" si="349"/>
        <v>0</v>
      </c>
      <c r="AI342" s="9">
        <f t="shared" si="349"/>
        <v>0</v>
      </c>
      <c r="AJ342" s="9">
        <f t="shared" si="349"/>
        <v>0</v>
      </c>
      <c r="AK342" s="9">
        <f t="shared" si="349"/>
        <v>0</v>
      </c>
      <c r="AL342" s="9">
        <f>COUNTIF(AD342:AF342, Categories!C$1)</f>
        <v>0</v>
      </c>
      <c r="AM342" s="12" t="str">
        <f>IF(AD342="", "", IF(OR(AND(AD342=AE342, AD342=Categories!C$3), AND(AE342=AF342,AE342=Categories!C$3), AND(AD342=AF342, AD342=Categories!C$3)), Categories!D$3, IF(OR(AND(AD342&lt;&gt;AE342, AND(AD342&lt;&gt;Categories!C$3, AE342&lt;&gt;Categories!C$3)), AND(AE342&lt;&gt;AF342, AND(AF342&lt;&gt;Categories!C$3, AE342&lt;&gt;Categories!C$3)), AND(AD342&lt;&gt;AF342, AND(AD342&lt;&gt;Categories!C$3, AF342&lt;&gt;Categories!C$3))), Categories!D$2, Categories!D$1)))</f>
        <v/>
      </c>
      <c r="AN342" s="23" t="s">
        <v>58</v>
      </c>
      <c r="AO342" s="6"/>
      <c r="AP342" s="6"/>
      <c r="AQ342" s="6"/>
      <c r="AR342" s="6"/>
    </row>
    <row r="343">
      <c r="A343" s="6" t="s">
        <v>1896</v>
      </c>
      <c r="B343" s="6" t="s">
        <v>1897</v>
      </c>
      <c r="C343" s="6" t="s">
        <v>388</v>
      </c>
      <c r="D343" s="9"/>
      <c r="E343" s="9"/>
      <c r="F343" s="9"/>
      <c r="G343" s="9"/>
      <c r="H343" s="9"/>
      <c r="I343" s="9"/>
      <c r="J343" s="9"/>
      <c r="K343" s="9"/>
      <c r="L343" s="6" t="s">
        <v>1898</v>
      </c>
      <c r="M343" s="6"/>
      <c r="N343" s="6"/>
      <c r="O343" s="6"/>
      <c r="P343" s="6"/>
      <c r="Q343" s="6"/>
      <c r="R343" s="6"/>
      <c r="S343" s="6"/>
      <c r="T343" s="6"/>
      <c r="U343" s="6" t="s">
        <v>1899</v>
      </c>
      <c r="V343" s="14"/>
      <c r="W343" s="14"/>
      <c r="X343" s="14"/>
      <c r="Y343" s="14"/>
      <c r="Z343" s="14"/>
      <c r="AA343" s="14"/>
      <c r="AB343" s="14"/>
      <c r="AC343" s="14"/>
      <c r="AD343" s="6" t="str">
        <f>IF(J343="", "",IF(J343=Categories!A$1, Categories!C$1, IF(J343=Categories!A$2, Categories!C$2, IF(AND(J343=Categories!A$3, K343=Categories!B$2), Categories!C$1, IF(AND(J343=Categories!A$3, OR(K343=Categories!B$1, K343=Categories!B$3)), Categories!C$2, Categories!C$3)))))</f>
        <v/>
      </c>
      <c r="AE343" s="6" t="str">
        <f>IF(S343="", "", IF(S343=Categories!A$1, Categories!C$1, IF(S343=Categories!A$2, Categories!C$2, IF(AND(S343=Categories!A$3, T343=Categories!B$2), Categories!C$1, IF(AND(S343=Categories!A$3, OR(T343=Categories!B$1, T343=Categories!B$3)), Categories!C$2, Categories!C$3)))))</f>
        <v/>
      </c>
      <c r="AF343" s="10" t="str">
        <f>IF(AB343="", "", IF(AB343=Categories!A$1, Categories!C$1, IF(AB343=Categories!A$2, Categories!C$2, IF(AND(AB343=Categories!A$3, AC343=Categories!B$2), Categories!C$1, IF(AND(AB343=Categories!A$3, OR(AC343=Categories!B$1, AC343=Categories!B$3)), Categories!C$2, Categories!C$3)))))</f>
        <v/>
      </c>
      <c r="AG343" s="9">
        <f t="shared" ref="AG343:AK343" si="350">D343+M343+V343</f>
        <v>0</v>
      </c>
      <c r="AH343" s="9">
        <f t="shared" si="350"/>
        <v>0</v>
      </c>
      <c r="AI343" s="9">
        <f t="shared" si="350"/>
        <v>0</v>
      </c>
      <c r="AJ343" s="9">
        <f t="shared" si="350"/>
        <v>0</v>
      </c>
      <c r="AK343" s="9">
        <f t="shared" si="350"/>
        <v>0</v>
      </c>
      <c r="AL343" s="9">
        <f>COUNTIF(AD343:AF343, Categories!C$1)</f>
        <v>0</v>
      </c>
      <c r="AM343" s="12" t="str">
        <f>IF(AD343="", "", IF(OR(AND(AD343=AE343, AD343=Categories!C$3), AND(AE343=AF343,AE343=Categories!C$3), AND(AD343=AF343, AD343=Categories!C$3)), Categories!D$3, IF(OR(AND(AD343&lt;&gt;AE343, AND(AD343&lt;&gt;Categories!C$3, AE343&lt;&gt;Categories!C$3)), AND(AE343&lt;&gt;AF343, AND(AF343&lt;&gt;Categories!C$3, AE343&lt;&gt;Categories!C$3)), AND(AD343&lt;&gt;AF343, AND(AD343&lt;&gt;Categories!C$3, AF343&lt;&gt;Categories!C$3))), Categories!D$2, Categories!D$1)))</f>
        <v/>
      </c>
      <c r="AN343" s="23" t="s">
        <v>58</v>
      </c>
      <c r="AO343" s="6"/>
      <c r="AP343" s="6"/>
      <c r="AQ343" s="6"/>
      <c r="AR343" s="6"/>
    </row>
    <row r="344">
      <c r="A344" s="6" t="s">
        <v>1900</v>
      </c>
      <c r="B344" s="6" t="s">
        <v>1901</v>
      </c>
      <c r="C344" s="6" t="s">
        <v>1902</v>
      </c>
      <c r="D344" s="9"/>
      <c r="E344" s="9"/>
      <c r="F344" s="9"/>
      <c r="G344" s="9"/>
      <c r="H344" s="9"/>
      <c r="I344" s="9"/>
      <c r="J344" s="9"/>
      <c r="K344" s="9"/>
      <c r="L344" s="6" t="s">
        <v>1903</v>
      </c>
      <c r="M344" s="6"/>
      <c r="N344" s="6"/>
      <c r="O344" s="6"/>
      <c r="P344" s="6"/>
      <c r="Q344" s="6"/>
      <c r="R344" s="6"/>
      <c r="S344" s="6"/>
      <c r="T344" s="6"/>
      <c r="U344" s="6" t="s">
        <v>1904</v>
      </c>
      <c r="V344" s="9"/>
      <c r="W344" s="9"/>
      <c r="X344" s="9"/>
      <c r="Y344" s="9"/>
      <c r="Z344" s="9"/>
      <c r="AA344" s="9"/>
      <c r="AB344" s="9"/>
      <c r="AC344" s="9"/>
      <c r="AD344" s="6" t="str">
        <f>IF(J344="", "",IF(J344=Categories!A$1, Categories!C$1, IF(J344=Categories!A$2, Categories!C$2, IF(AND(J344=Categories!A$3, K344=Categories!B$2), Categories!C$1, IF(AND(J344=Categories!A$3, OR(K344=Categories!B$1, K344=Categories!B$3)), Categories!C$2, Categories!C$3)))))</f>
        <v/>
      </c>
      <c r="AE344" s="6" t="str">
        <f>IF(S344="", "", IF(S344=Categories!A$1, Categories!C$1, IF(S344=Categories!A$2, Categories!C$2, IF(AND(S344=Categories!A$3, T344=Categories!B$2), Categories!C$1, IF(AND(S344=Categories!A$3, OR(T344=Categories!B$1, T344=Categories!B$3)), Categories!C$2, Categories!C$3)))))</f>
        <v/>
      </c>
      <c r="AF344" s="10" t="str">
        <f>IF(AB344="", "", IF(AB344=Categories!A$1, Categories!C$1, IF(AB344=Categories!A$2, Categories!C$2, IF(AND(AB344=Categories!A$3, AC344=Categories!B$2), Categories!C$1, IF(AND(AB344=Categories!A$3, OR(AC344=Categories!B$1, AC344=Categories!B$3)), Categories!C$2, Categories!C$3)))))</f>
        <v/>
      </c>
      <c r="AG344" s="9">
        <f t="shared" ref="AG344:AK344" si="351">D344+M344+V344</f>
        <v>0</v>
      </c>
      <c r="AH344" s="9">
        <f t="shared" si="351"/>
        <v>0</v>
      </c>
      <c r="AI344" s="9">
        <f t="shared" si="351"/>
        <v>0</v>
      </c>
      <c r="AJ344" s="9">
        <f t="shared" si="351"/>
        <v>0</v>
      </c>
      <c r="AK344" s="9">
        <f t="shared" si="351"/>
        <v>0</v>
      </c>
      <c r="AL344" s="9">
        <f>COUNTIF(AD344:AF344, Categories!C$1)</f>
        <v>0</v>
      </c>
      <c r="AM344" s="12" t="str">
        <f>IF(AD344="", "", IF(OR(AND(AD344=AE344, AD344=Categories!C$3), AND(AE344=AF344,AE344=Categories!C$3), AND(AD344=AF344, AD344=Categories!C$3)), Categories!D$3, IF(OR(AND(AD344&lt;&gt;AE344, AND(AD344&lt;&gt;Categories!C$3, AE344&lt;&gt;Categories!C$3)), AND(AE344&lt;&gt;AF344, AND(AF344&lt;&gt;Categories!C$3, AE344&lt;&gt;Categories!C$3)), AND(AD344&lt;&gt;AF344, AND(AD344&lt;&gt;Categories!C$3, AF344&lt;&gt;Categories!C$3))), Categories!D$2, Categories!D$1)))</f>
        <v/>
      </c>
      <c r="AN344" s="23" t="s">
        <v>58</v>
      </c>
      <c r="AO344" s="6"/>
      <c r="AP344" s="6"/>
      <c r="AQ344" s="6"/>
      <c r="AR344" s="6"/>
    </row>
    <row r="345">
      <c r="A345" s="6" t="s">
        <v>1905</v>
      </c>
      <c r="B345" s="6" t="s">
        <v>1906</v>
      </c>
      <c r="C345" s="6" t="s">
        <v>1907</v>
      </c>
      <c r="D345" s="9"/>
      <c r="E345" s="9"/>
      <c r="F345" s="9"/>
      <c r="G345" s="9"/>
      <c r="H345" s="9"/>
      <c r="I345" s="9"/>
      <c r="J345" s="9"/>
      <c r="K345" s="9"/>
      <c r="L345" s="6" t="s">
        <v>1908</v>
      </c>
      <c r="M345" s="6"/>
      <c r="N345" s="6"/>
      <c r="O345" s="6"/>
      <c r="P345" s="6"/>
      <c r="Q345" s="6"/>
      <c r="R345" s="6"/>
      <c r="S345" s="6"/>
      <c r="T345" s="6"/>
      <c r="U345" s="6" t="s">
        <v>1909</v>
      </c>
      <c r="V345" s="9"/>
      <c r="W345" s="9"/>
      <c r="X345" s="9"/>
      <c r="Y345" s="9"/>
      <c r="Z345" s="9"/>
      <c r="AA345" s="9"/>
      <c r="AB345" s="9"/>
      <c r="AC345" s="9"/>
      <c r="AD345" s="6" t="str">
        <f>IF(J345="", "",IF(J345=Categories!A$1, Categories!C$1, IF(J345=Categories!A$2, Categories!C$2, IF(AND(J345=Categories!A$3, K345=Categories!B$2), Categories!C$1, IF(AND(J345=Categories!A$3, OR(K345=Categories!B$1, K345=Categories!B$3)), Categories!C$2, Categories!C$3)))))</f>
        <v/>
      </c>
      <c r="AE345" s="6" t="str">
        <f>IF(S345="", "", IF(S345=Categories!A$1, Categories!C$1, IF(S345=Categories!A$2, Categories!C$2, IF(AND(S345=Categories!A$3, T345=Categories!B$2), Categories!C$1, IF(AND(S345=Categories!A$3, OR(T345=Categories!B$1, T345=Categories!B$3)), Categories!C$2, Categories!C$3)))))</f>
        <v/>
      </c>
      <c r="AF345" s="10" t="str">
        <f>IF(AB345="", "", IF(AB345=Categories!A$1, Categories!C$1, IF(AB345=Categories!A$2, Categories!C$2, IF(AND(AB345=Categories!A$3, AC345=Categories!B$2), Categories!C$1, IF(AND(AB345=Categories!A$3, OR(AC345=Categories!B$1, AC345=Categories!B$3)), Categories!C$2, Categories!C$3)))))</f>
        <v/>
      </c>
      <c r="AG345" s="9">
        <f t="shared" ref="AG345:AK345" si="352">D345+M345+V345</f>
        <v>0</v>
      </c>
      <c r="AH345" s="9">
        <f t="shared" si="352"/>
        <v>0</v>
      </c>
      <c r="AI345" s="9">
        <f t="shared" si="352"/>
        <v>0</v>
      </c>
      <c r="AJ345" s="9">
        <f t="shared" si="352"/>
        <v>0</v>
      </c>
      <c r="AK345" s="9">
        <f t="shared" si="352"/>
        <v>0</v>
      </c>
      <c r="AL345" s="9">
        <f>COUNTIF(AD345:AF345, Categories!C$1)</f>
        <v>0</v>
      </c>
      <c r="AM345" s="12" t="str">
        <f>IF(AD345="", "", IF(OR(AND(AD345=AE345, AD345=Categories!C$3), AND(AE345=AF345,AE345=Categories!C$3), AND(AD345=AF345, AD345=Categories!C$3)), Categories!D$3, IF(OR(AND(AD345&lt;&gt;AE345, AND(AD345&lt;&gt;Categories!C$3, AE345&lt;&gt;Categories!C$3)), AND(AE345&lt;&gt;AF345, AND(AF345&lt;&gt;Categories!C$3, AE345&lt;&gt;Categories!C$3)), AND(AD345&lt;&gt;AF345, AND(AD345&lt;&gt;Categories!C$3, AF345&lt;&gt;Categories!C$3))), Categories!D$2, Categories!D$1)))</f>
        <v/>
      </c>
      <c r="AN345" s="19" t="s">
        <v>1910</v>
      </c>
      <c r="AO345" s="6"/>
      <c r="AP345" s="6"/>
      <c r="AQ345" s="6"/>
      <c r="AR345" s="6"/>
    </row>
    <row r="346">
      <c r="A346" s="6" t="s">
        <v>1911</v>
      </c>
      <c r="B346" s="6" t="s">
        <v>1912</v>
      </c>
      <c r="C346" s="6" t="s">
        <v>1913</v>
      </c>
      <c r="D346" s="9"/>
      <c r="E346" s="9"/>
      <c r="F346" s="9"/>
      <c r="G346" s="9"/>
      <c r="H346" s="9"/>
      <c r="I346" s="9"/>
      <c r="J346" s="9"/>
      <c r="K346" s="9"/>
      <c r="L346" s="6" t="s">
        <v>1914</v>
      </c>
      <c r="M346" s="6"/>
      <c r="N346" s="6"/>
      <c r="O346" s="6"/>
      <c r="P346" s="6"/>
      <c r="Q346" s="6"/>
      <c r="R346" s="6"/>
      <c r="S346" s="6"/>
      <c r="T346" s="6"/>
      <c r="U346" s="6" t="s">
        <v>1915</v>
      </c>
      <c r="V346" s="14"/>
      <c r="W346" s="14"/>
      <c r="X346" s="14"/>
      <c r="Y346" s="14"/>
      <c r="Z346" s="14"/>
      <c r="AA346" s="14"/>
      <c r="AB346" s="14"/>
      <c r="AC346" s="14"/>
      <c r="AD346" s="6" t="str">
        <f>IF(J346="", "",IF(J346=Categories!A$1, Categories!C$1, IF(J346=Categories!A$2, Categories!C$2, IF(AND(J346=Categories!A$3, K346=Categories!B$2), Categories!C$1, IF(AND(J346=Categories!A$3, OR(K346=Categories!B$1, K346=Categories!B$3)), Categories!C$2, Categories!C$3)))))</f>
        <v/>
      </c>
      <c r="AE346" s="6" t="str">
        <f>IF(S346="", "", IF(S346=Categories!A$1, Categories!C$1, IF(S346=Categories!A$2, Categories!C$2, IF(AND(S346=Categories!A$3, T346=Categories!B$2), Categories!C$1, IF(AND(S346=Categories!A$3, OR(T346=Categories!B$1, T346=Categories!B$3)), Categories!C$2, Categories!C$3)))))</f>
        <v/>
      </c>
      <c r="AF346" s="10" t="str">
        <f>IF(AB346="", "", IF(AB346=Categories!A$1, Categories!C$1, IF(AB346=Categories!A$2, Categories!C$2, IF(AND(AB346=Categories!A$3, AC346=Categories!B$2), Categories!C$1, IF(AND(AB346=Categories!A$3, OR(AC346=Categories!B$1, AC346=Categories!B$3)), Categories!C$2, Categories!C$3)))))</f>
        <v/>
      </c>
      <c r="AG346" s="9">
        <f t="shared" ref="AG346:AK346" si="353">D346+M346+V346</f>
        <v>0</v>
      </c>
      <c r="AH346" s="9">
        <f t="shared" si="353"/>
        <v>0</v>
      </c>
      <c r="AI346" s="9">
        <f t="shared" si="353"/>
        <v>0</v>
      </c>
      <c r="AJ346" s="9">
        <f t="shared" si="353"/>
        <v>0</v>
      </c>
      <c r="AK346" s="9">
        <f t="shared" si="353"/>
        <v>0</v>
      </c>
      <c r="AL346" s="9">
        <f>COUNTIF(AD346:AF346, Categories!C$1)</f>
        <v>0</v>
      </c>
      <c r="AM346" s="12" t="str">
        <f>IF(AD346="", "", IF(OR(AND(AD346=AE346, AD346=Categories!C$3), AND(AE346=AF346,AE346=Categories!C$3), AND(AD346=AF346, AD346=Categories!C$3)), Categories!D$3, IF(OR(AND(AD346&lt;&gt;AE346, AND(AD346&lt;&gt;Categories!C$3, AE346&lt;&gt;Categories!C$3)), AND(AE346&lt;&gt;AF346, AND(AF346&lt;&gt;Categories!C$3, AE346&lt;&gt;Categories!C$3)), AND(AD346&lt;&gt;AF346, AND(AD346&lt;&gt;Categories!C$3, AF346&lt;&gt;Categories!C$3))), Categories!D$2, Categories!D$1)))</f>
        <v/>
      </c>
      <c r="AN346" s="23" t="s">
        <v>58</v>
      </c>
      <c r="AO346" s="6"/>
      <c r="AP346" s="6"/>
      <c r="AQ346" s="6"/>
      <c r="AR346" s="6"/>
    </row>
    <row r="347">
      <c r="A347" s="6" t="s">
        <v>1916</v>
      </c>
      <c r="B347" s="6" t="s">
        <v>1917</v>
      </c>
      <c r="C347" s="6" t="s">
        <v>1918</v>
      </c>
      <c r="D347" s="9"/>
      <c r="E347" s="9"/>
      <c r="F347" s="9"/>
      <c r="G347" s="9"/>
      <c r="H347" s="9"/>
      <c r="I347" s="9"/>
      <c r="J347" s="9"/>
      <c r="K347" s="9"/>
      <c r="L347" s="6" t="s">
        <v>1919</v>
      </c>
      <c r="M347" s="6"/>
      <c r="N347" s="6"/>
      <c r="O347" s="6"/>
      <c r="P347" s="6"/>
      <c r="Q347" s="6"/>
      <c r="R347" s="6"/>
      <c r="S347" s="6"/>
      <c r="T347" s="6"/>
      <c r="U347" s="6" t="s">
        <v>1631</v>
      </c>
      <c r="V347" s="9"/>
      <c r="W347" s="9"/>
      <c r="X347" s="9"/>
      <c r="Y347" s="9"/>
      <c r="Z347" s="9"/>
      <c r="AA347" s="9"/>
      <c r="AB347" s="9"/>
      <c r="AC347" s="9"/>
      <c r="AD347" s="6" t="str">
        <f>IF(J347="", "",IF(J347=Categories!A$1, Categories!C$1, IF(J347=Categories!A$2, Categories!C$2, IF(AND(J347=Categories!A$3, K347=Categories!B$2), Categories!C$1, IF(AND(J347=Categories!A$3, OR(K347=Categories!B$1, K347=Categories!B$3)), Categories!C$2, Categories!C$3)))))</f>
        <v/>
      </c>
      <c r="AE347" s="6" t="str">
        <f>IF(S347="", "", IF(S347=Categories!A$1, Categories!C$1, IF(S347=Categories!A$2, Categories!C$2, IF(AND(S347=Categories!A$3, T347=Categories!B$2), Categories!C$1, IF(AND(S347=Categories!A$3, OR(T347=Categories!B$1, T347=Categories!B$3)), Categories!C$2, Categories!C$3)))))</f>
        <v/>
      </c>
      <c r="AF347" s="10" t="str">
        <f>IF(AB347="", "", IF(AB347=Categories!A$1, Categories!C$1, IF(AB347=Categories!A$2, Categories!C$2, IF(AND(AB347=Categories!A$3, AC347=Categories!B$2), Categories!C$1, IF(AND(AB347=Categories!A$3, OR(AC347=Categories!B$1, AC347=Categories!B$3)), Categories!C$2, Categories!C$3)))))</f>
        <v/>
      </c>
      <c r="AG347" s="9">
        <f t="shared" ref="AG347:AK347" si="354">D347+M347+V347</f>
        <v>0</v>
      </c>
      <c r="AH347" s="9">
        <f t="shared" si="354"/>
        <v>0</v>
      </c>
      <c r="AI347" s="9">
        <f t="shared" si="354"/>
        <v>0</v>
      </c>
      <c r="AJ347" s="9">
        <f t="shared" si="354"/>
        <v>0</v>
      </c>
      <c r="AK347" s="9">
        <f t="shared" si="354"/>
        <v>0</v>
      </c>
      <c r="AL347" s="9">
        <f>COUNTIF(AD347:AF347, Categories!C$1)</f>
        <v>0</v>
      </c>
      <c r="AM347" s="12" t="str">
        <f>IF(AD347="", "", IF(OR(AND(AD347=AE347, AD347=Categories!C$3), AND(AE347=AF347,AE347=Categories!C$3), AND(AD347=AF347, AD347=Categories!C$3)), Categories!D$3, IF(OR(AND(AD347&lt;&gt;AE347, AND(AD347&lt;&gt;Categories!C$3, AE347&lt;&gt;Categories!C$3)), AND(AE347&lt;&gt;AF347, AND(AF347&lt;&gt;Categories!C$3, AE347&lt;&gt;Categories!C$3)), AND(AD347&lt;&gt;AF347, AND(AD347&lt;&gt;Categories!C$3, AF347&lt;&gt;Categories!C$3))), Categories!D$2, Categories!D$1)))</f>
        <v/>
      </c>
      <c r="AN347" s="23" t="s">
        <v>58</v>
      </c>
      <c r="AO347" s="6"/>
      <c r="AP347" s="6"/>
      <c r="AQ347" s="6"/>
      <c r="AR347" s="6"/>
    </row>
    <row r="348">
      <c r="A348" s="6" t="s">
        <v>1920</v>
      </c>
      <c r="B348" s="6" t="s">
        <v>1921</v>
      </c>
      <c r="C348" s="6" t="s">
        <v>1922</v>
      </c>
      <c r="D348" s="9"/>
      <c r="E348" s="9"/>
      <c r="F348" s="9"/>
      <c r="G348" s="9"/>
      <c r="H348" s="9"/>
      <c r="I348" s="9"/>
      <c r="J348" s="9"/>
      <c r="K348" s="9"/>
      <c r="L348" s="6" t="s">
        <v>1923</v>
      </c>
      <c r="M348" s="6"/>
      <c r="N348" s="6"/>
      <c r="O348" s="6"/>
      <c r="P348" s="6"/>
      <c r="Q348" s="6"/>
      <c r="R348" s="6"/>
      <c r="S348" s="6"/>
      <c r="T348" s="6"/>
      <c r="U348" s="6" t="s">
        <v>1924</v>
      </c>
      <c r="V348" s="9"/>
      <c r="W348" s="9"/>
      <c r="X348" s="9"/>
      <c r="Y348" s="9"/>
      <c r="Z348" s="9"/>
      <c r="AA348" s="9"/>
      <c r="AB348" s="9"/>
      <c r="AC348" s="9"/>
      <c r="AD348" s="6" t="str">
        <f>IF(J348="", "",IF(J348=Categories!A$1, Categories!C$1, IF(J348=Categories!A$2, Categories!C$2, IF(AND(J348=Categories!A$3, K348=Categories!B$2), Categories!C$1, IF(AND(J348=Categories!A$3, OR(K348=Categories!B$1, K348=Categories!B$3)), Categories!C$2, Categories!C$3)))))</f>
        <v/>
      </c>
      <c r="AE348" s="6" t="str">
        <f>IF(S348="", "", IF(S348=Categories!A$1, Categories!C$1, IF(S348=Categories!A$2, Categories!C$2, IF(AND(S348=Categories!A$3, T348=Categories!B$2), Categories!C$1, IF(AND(S348=Categories!A$3, OR(T348=Categories!B$1, T348=Categories!B$3)), Categories!C$2, Categories!C$3)))))</f>
        <v/>
      </c>
      <c r="AF348" s="10" t="str">
        <f>IF(AB348="", "", IF(AB348=Categories!A$1, Categories!C$1, IF(AB348=Categories!A$2, Categories!C$2, IF(AND(AB348=Categories!A$3, AC348=Categories!B$2), Categories!C$1, IF(AND(AB348=Categories!A$3, OR(AC348=Categories!B$1, AC348=Categories!B$3)), Categories!C$2, Categories!C$3)))))</f>
        <v/>
      </c>
      <c r="AG348" s="9">
        <f t="shared" ref="AG348:AK348" si="355">D348+M348+V348</f>
        <v>0</v>
      </c>
      <c r="AH348" s="9">
        <f t="shared" si="355"/>
        <v>0</v>
      </c>
      <c r="AI348" s="9">
        <f t="shared" si="355"/>
        <v>0</v>
      </c>
      <c r="AJ348" s="9">
        <f t="shared" si="355"/>
        <v>0</v>
      </c>
      <c r="AK348" s="9">
        <f t="shared" si="355"/>
        <v>0</v>
      </c>
      <c r="AL348" s="9">
        <f>COUNTIF(AD348:AF348, Categories!C$1)</f>
        <v>0</v>
      </c>
      <c r="AM348" s="12" t="str">
        <f>IF(AD348="", "", IF(OR(AND(AD348=AE348, AD348=Categories!C$3), AND(AE348=AF348,AE348=Categories!C$3), AND(AD348=AF348, AD348=Categories!C$3)), Categories!D$3, IF(OR(AND(AD348&lt;&gt;AE348, AND(AD348&lt;&gt;Categories!C$3, AE348&lt;&gt;Categories!C$3)), AND(AE348&lt;&gt;AF348, AND(AF348&lt;&gt;Categories!C$3, AE348&lt;&gt;Categories!C$3)), AND(AD348&lt;&gt;AF348, AND(AD348&lt;&gt;Categories!C$3, AF348&lt;&gt;Categories!C$3))), Categories!D$2, Categories!D$1)))</f>
        <v/>
      </c>
      <c r="AN348" s="19" t="s">
        <v>1925</v>
      </c>
      <c r="AO348" s="6"/>
      <c r="AP348" s="6"/>
      <c r="AQ348" s="6"/>
      <c r="AR348" s="6"/>
    </row>
    <row r="349">
      <c r="A349" s="6" t="s">
        <v>1926</v>
      </c>
      <c r="B349" s="6" t="s">
        <v>1927</v>
      </c>
      <c r="C349" s="6" t="s">
        <v>1928</v>
      </c>
      <c r="D349" s="9"/>
      <c r="E349" s="9"/>
      <c r="F349" s="9"/>
      <c r="G349" s="9"/>
      <c r="H349" s="9"/>
      <c r="I349" s="9"/>
      <c r="J349" s="9"/>
      <c r="K349" s="9"/>
      <c r="L349" s="6" t="s">
        <v>1929</v>
      </c>
      <c r="M349" s="6"/>
      <c r="N349" s="6"/>
      <c r="O349" s="6"/>
      <c r="P349" s="6"/>
      <c r="Q349" s="6"/>
      <c r="R349" s="6"/>
      <c r="S349" s="6"/>
      <c r="T349" s="6"/>
      <c r="U349" s="6" t="s">
        <v>1930</v>
      </c>
      <c r="V349" s="9"/>
      <c r="W349" s="9"/>
      <c r="X349" s="9"/>
      <c r="Y349" s="9"/>
      <c r="Z349" s="9"/>
      <c r="AA349" s="9"/>
      <c r="AB349" s="9"/>
      <c r="AC349" s="9"/>
      <c r="AD349" s="6" t="str">
        <f>IF(J349="", "",IF(J349=Categories!A$1, Categories!C$1, IF(J349=Categories!A$2, Categories!C$2, IF(AND(J349=Categories!A$3, K349=Categories!B$2), Categories!C$1, IF(AND(J349=Categories!A$3, OR(K349=Categories!B$1, K349=Categories!B$3)), Categories!C$2, Categories!C$3)))))</f>
        <v/>
      </c>
      <c r="AE349" s="6" t="str">
        <f>IF(S349="", "", IF(S349=Categories!A$1, Categories!C$1, IF(S349=Categories!A$2, Categories!C$2, IF(AND(S349=Categories!A$3, T349=Categories!B$2), Categories!C$1, IF(AND(S349=Categories!A$3, OR(T349=Categories!B$1, T349=Categories!B$3)), Categories!C$2, Categories!C$3)))))</f>
        <v/>
      </c>
      <c r="AF349" s="10" t="str">
        <f>IF(AB349="", "", IF(AB349=Categories!A$1, Categories!C$1, IF(AB349=Categories!A$2, Categories!C$2, IF(AND(AB349=Categories!A$3, AC349=Categories!B$2), Categories!C$1, IF(AND(AB349=Categories!A$3, OR(AC349=Categories!B$1, AC349=Categories!B$3)), Categories!C$2, Categories!C$3)))))</f>
        <v/>
      </c>
      <c r="AG349" s="9">
        <f t="shared" ref="AG349:AK349" si="356">D349+M349+V349</f>
        <v>0</v>
      </c>
      <c r="AH349" s="9">
        <f t="shared" si="356"/>
        <v>0</v>
      </c>
      <c r="AI349" s="9">
        <f t="shared" si="356"/>
        <v>0</v>
      </c>
      <c r="AJ349" s="9">
        <f t="shared" si="356"/>
        <v>0</v>
      </c>
      <c r="AK349" s="9">
        <f t="shared" si="356"/>
        <v>0</v>
      </c>
      <c r="AL349" s="9">
        <f>COUNTIF(AD349:AF349, Categories!C$1)</f>
        <v>0</v>
      </c>
      <c r="AM349" s="12" t="str">
        <f>IF(AD349="", "", IF(OR(AND(AD349=AE349, AD349=Categories!C$3), AND(AE349=AF349,AE349=Categories!C$3), AND(AD349=AF349, AD349=Categories!C$3)), Categories!D$3, IF(OR(AND(AD349&lt;&gt;AE349, AND(AD349&lt;&gt;Categories!C$3, AE349&lt;&gt;Categories!C$3)), AND(AE349&lt;&gt;AF349, AND(AF349&lt;&gt;Categories!C$3, AE349&lt;&gt;Categories!C$3)), AND(AD349&lt;&gt;AF349, AND(AD349&lt;&gt;Categories!C$3, AF349&lt;&gt;Categories!C$3))), Categories!D$2, Categories!D$1)))</f>
        <v/>
      </c>
      <c r="AN349" s="23" t="s">
        <v>58</v>
      </c>
      <c r="AO349" s="6"/>
      <c r="AP349" s="6"/>
      <c r="AQ349" s="6"/>
      <c r="AR349" s="6"/>
    </row>
    <row r="350">
      <c r="A350" s="6" t="s">
        <v>1931</v>
      </c>
      <c r="B350" s="6" t="s">
        <v>1932</v>
      </c>
      <c r="C350" s="6" t="s">
        <v>1933</v>
      </c>
      <c r="D350" s="9"/>
      <c r="E350" s="9"/>
      <c r="F350" s="9"/>
      <c r="G350" s="9"/>
      <c r="H350" s="9"/>
      <c r="I350" s="9"/>
      <c r="J350" s="9"/>
      <c r="K350" s="9"/>
      <c r="L350" s="6" t="s">
        <v>1934</v>
      </c>
      <c r="M350" s="6"/>
      <c r="N350" s="6"/>
      <c r="O350" s="6"/>
      <c r="P350" s="6"/>
      <c r="Q350" s="6"/>
      <c r="R350" s="6"/>
      <c r="S350" s="6"/>
      <c r="T350" s="6"/>
      <c r="U350" s="6" t="s">
        <v>1935</v>
      </c>
      <c r="V350" s="9"/>
      <c r="W350" s="9"/>
      <c r="X350" s="9"/>
      <c r="Y350" s="9"/>
      <c r="Z350" s="9"/>
      <c r="AA350" s="9"/>
      <c r="AB350" s="9"/>
      <c r="AC350" s="9"/>
      <c r="AD350" s="6" t="str">
        <f>IF(J350="", "",IF(J350=Categories!A$1, Categories!C$1, IF(J350=Categories!A$2, Categories!C$2, IF(AND(J350=Categories!A$3, K350=Categories!B$2), Categories!C$1, IF(AND(J350=Categories!A$3, OR(K350=Categories!B$1, K350=Categories!B$3)), Categories!C$2, Categories!C$3)))))</f>
        <v/>
      </c>
      <c r="AE350" s="6" t="str">
        <f>IF(S350="", "", IF(S350=Categories!A$1, Categories!C$1, IF(S350=Categories!A$2, Categories!C$2, IF(AND(S350=Categories!A$3, T350=Categories!B$2), Categories!C$1, IF(AND(S350=Categories!A$3, OR(T350=Categories!B$1, T350=Categories!B$3)), Categories!C$2, Categories!C$3)))))</f>
        <v/>
      </c>
      <c r="AF350" s="10" t="str">
        <f>IF(AB350="", "", IF(AB350=Categories!A$1, Categories!C$1, IF(AB350=Categories!A$2, Categories!C$2, IF(AND(AB350=Categories!A$3, AC350=Categories!B$2), Categories!C$1, IF(AND(AB350=Categories!A$3, OR(AC350=Categories!B$1, AC350=Categories!B$3)), Categories!C$2, Categories!C$3)))))</f>
        <v/>
      </c>
      <c r="AG350" s="9">
        <f t="shared" ref="AG350:AK350" si="357">D350+M350+V350</f>
        <v>0</v>
      </c>
      <c r="AH350" s="9">
        <f t="shared" si="357"/>
        <v>0</v>
      </c>
      <c r="AI350" s="9">
        <f t="shared" si="357"/>
        <v>0</v>
      </c>
      <c r="AJ350" s="9">
        <f t="shared" si="357"/>
        <v>0</v>
      </c>
      <c r="AK350" s="9">
        <f t="shared" si="357"/>
        <v>0</v>
      </c>
      <c r="AL350" s="9">
        <f>COUNTIF(AD350:AF350, Categories!C$1)</f>
        <v>0</v>
      </c>
      <c r="AM350" s="12" t="str">
        <f>IF(AD350="", "", IF(OR(AND(AD350=AE350, AD350=Categories!C$3), AND(AE350=AF350,AE350=Categories!C$3), AND(AD350=AF350, AD350=Categories!C$3)), Categories!D$3, IF(OR(AND(AD350&lt;&gt;AE350, AND(AD350&lt;&gt;Categories!C$3, AE350&lt;&gt;Categories!C$3)), AND(AE350&lt;&gt;AF350, AND(AF350&lt;&gt;Categories!C$3, AE350&lt;&gt;Categories!C$3)), AND(AD350&lt;&gt;AF350, AND(AD350&lt;&gt;Categories!C$3, AF350&lt;&gt;Categories!C$3))), Categories!D$2, Categories!D$1)))</f>
        <v/>
      </c>
      <c r="AN350" s="19" t="s">
        <v>1936</v>
      </c>
      <c r="AO350" s="6"/>
      <c r="AP350" s="6"/>
      <c r="AQ350" s="6"/>
      <c r="AR350" s="6"/>
    </row>
    <row r="351">
      <c r="A351" s="6" t="s">
        <v>1937</v>
      </c>
      <c r="B351" s="6" t="s">
        <v>1938</v>
      </c>
      <c r="C351" s="6" t="s">
        <v>1939</v>
      </c>
      <c r="D351" s="9"/>
      <c r="E351" s="9"/>
      <c r="F351" s="9"/>
      <c r="G351" s="9"/>
      <c r="H351" s="9"/>
      <c r="I351" s="9"/>
      <c r="J351" s="9"/>
      <c r="K351" s="9"/>
      <c r="L351" s="6" t="s">
        <v>1940</v>
      </c>
      <c r="M351" s="6"/>
      <c r="N351" s="6"/>
      <c r="O351" s="6"/>
      <c r="P351" s="6"/>
      <c r="Q351" s="6"/>
      <c r="R351" s="6"/>
      <c r="S351" s="6"/>
      <c r="T351" s="6"/>
      <c r="U351" s="6" t="s">
        <v>1941</v>
      </c>
      <c r="V351" s="9"/>
      <c r="W351" s="9"/>
      <c r="X351" s="9"/>
      <c r="Y351" s="9"/>
      <c r="Z351" s="9"/>
      <c r="AA351" s="9"/>
      <c r="AB351" s="9"/>
      <c r="AC351" s="9"/>
      <c r="AD351" s="6" t="str">
        <f>IF(J351="", "",IF(J351=Categories!A$1, Categories!C$1, IF(J351=Categories!A$2, Categories!C$2, IF(AND(J351=Categories!A$3, K351=Categories!B$2), Categories!C$1, IF(AND(J351=Categories!A$3, OR(K351=Categories!B$1, K351=Categories!B$3)), Categories!C$2, Categories!C$3)))))</f>
        <v/>
      </c>
      <c r="AE351" s="6" t="str">
        <f>IF(S351="", "", IF(S351=Categories!A$1, Categories!C$1, IF(S351=Categories!A$2, Categories!C$2, IF(AND(S351=Categories!A$3, T351=Categories!B$2), Categories!C$1, IF(AND(S351=Categories!A$3, OR(T351=Categories!B$1, T351=Categories!B$3)), Categories!C$2, Categories!C$3)))))</f>
        <v/>
      </c>
      <c r="AF351" s="10" t="str">
        <f>IF(AB351="", "", IF(AB351=Categories!A$1, Categories!C$1, IF(AB351=Categories!A$2, Categories!C$2, IF(AND(AB351=Categories!A$3, AC351=Categories!B$2), Categories!C$1, IF(AND(AB351=Categories!A$3, OR(AC351=Categories!B$1, AC351=Categories!B$3)), Categories!C$2, Categories!C$3)))))</f>
        <v/>
      </c>
      <c r="AG351" s="9">
        <f t="shared" ref="AG351:AK351" si="358">D351+M351+V351</f>
        <v>0</v>
      </c>
      <c r="AH351" s="9">
        <f t="shared" si="358"/>
        <v>0</v>
      </c>
      <c r="AI351" s="9">
        <f t="shared" si="358"/>
        <v>0</v>
      </c>
      <c r="AJ351" s="9">
        <f t="shared" si="358"/>
        <v>0</v>
      </c>
      <c r="AK351" s="9">
        <f t="shared" si="358"/>
        <v>0</v>
      </c>
      <c r="AL351" s="9">
        <f>COUNTIF(AD351:AF351, Categories!C$1)</f>
        <v>0</v>
      </c>
      <c r="AM351" s="12" t="str">
        <f>IF(AD351="", "", IF(OR(AND(AD351=AE351, AD351=Categories!C$3), AND(AE351=AF351,AE351=Categories!C$3), AND(AD351=AF351, AD351=Categories!C$3)), Categories!D$3, IF(OR(AND(AD351&lt;&gt;AE351, AND(AD351&lt;&gt;Categories!C$3, AE351&lt;&gt;Categories!C$3)), AND(AE351&lt;&gt;AF351, AND(AF351&lt;&gt;Categories!C$3, AE351&lt;&gt;Categories!C$3)), AND(AD351&lt;&gt;AF351, AND(AD351&lt;&gt;Categories!C$3, AF351&lt;&gt;Categories!C$3))), Categories!D$2, Categories!D$1)))</f>
        <v/>
      </c>
      <c r="AN351" s="23" t="s">
        <v>58</v>
      </c>
      <c r="AO351" s="6"/>
      <c r="AP351" s="6"/>
      <c r="AQ351" s="6"/>
      <c r="AR351" s="6"/>
    </row>
    <row r="352">
      <c r="A352" s="6" t="s">
        <v>1942</v>
      </c>
      <c r="B352" s="6" t="s">
        <v>1943</v>
      </c>
      <c r="C352" s="6" t="s">
        <v>1944</v>
      </c>
      <c r="D352" s="9"/>
      <c r="E352" s="9"/>
      <c r="F352" s="9"/>
      <c r="G352" s="9"/>
      <c r="H352" s="9"/>
      <c r="I352" s="9"/>
      <c r="J352" s="9"/>
      <c r="K352" s="9"/>
      <c r="L352" s="6" t="s">
        <v>1945</v>
      </c>
      <c r="M352" s="6"/>
      <c r="N352" s="6"/>
      <c r="O352" s="6"/>
      <c r="P352" s="6"/>
      <c r="Q352" s="6"/>
      <c r="R352" s="6"/>
      <c r="S352" s="6"/>
      <c r="T352" s="6"/>
      <c r="U352" s="6" t="s">
        <v>1946</v>
      </c>
      <c r="V352" s="9"/>
      <c r="W352" s="9"/>
      <c r="X352" s="9"/>
      <c r="Y352" s="9"/>
      <c r="Z352" s="9"/>
      <c r="AA352" s="9"/>
      <c r="AB352" s="9"/>
      <c r="AC352" s="9"/>
      <c r="AD352" s="6" t="str">
        <f>IF(J352="", "",IF(J352=Categories!A$1, Categories!C$1, IF(J352=Categories!A$2, Categories!C$2, IF(AND(J352=Categories!A$3, K352=Categories!B$2), Categories!C$1, IF(AND(J352=Categories!A$3, OR(K352=Categories!B$1, K352=Categories!B$3)), Categories!C$2, Categories!C$3)))))</f>
        <v/>
      </c>
      <c r="AE352" s="6" t="str">
        <f>IF(S352="", "", IF(S352=Categories!A$1, Categories!C$1, IF(S352=Categories!A$2, Categories!C$2, IF(AND(S352=Categories!A$3, T352=Categories!B$2), Categories!C$1, IF(AND(S352=Categories!A$3, OR(T352=Categories!B$1, T352=Categories!B$3)), Categories!C$2, Categories!C$3)))))</f>
        <v/>
      </c>
      <c r="AF352" s="10" t="str">
        <f>IF(AB352="", "", IF(AB352=Categories!A$1, Categories!C$1, IF(AB352=Categories!A$2, Categories!C$2, IF(AND(AB352=Categories!A$3, AC352=Categories!B$2), Categories!C$1, IF(AND(AB352=Categories!A$3, OR(AC352=Categories!B$1, AC352=Categories!B$3)), Categories!C$2, Categories!C$3)))))</f>
        <v/>
      </c>
      <c r="AG352" s="9">
        <f t="shared" ref="AG352:AK352" si="359">D352+M352+V352</f>
        <v>0</v>
      </c>
      <c r="AH352" s="9">
        <f t="shared" si="359"/>
        <v>0</v>
      </c>
      <c r="AI352" s="9">
        <f t="shared" si="359"/>
        <v>0</v>
      </c>
      <c r="AJ352" s="9">
        <f t="shared" si="359"/>
        <v>0</v>
      </c>
      <c r="AK352" s="9">
        <f t="shared" si="359"/>
        <v>0</v>
      </c>
      <c r="AL352" s="9">
        <f>COUNTIF(AD352:AF352, Categories!C$1)</f>
        <v>0</v>
      </c>
      <c r="AM352" s="12" t="str">
        <f>IF(AD352="", "", IF(OR(AND(AD352=AE352, AD352=Categories!C$3), AND(AE352=AF352,AE352=Categories!C$3), AND(AD352=AF352, AD352=Categories!C$3)), Categories!D$3, IF(OR(AND(AD352&lt;&gt;AE352, AND(AD352&lt;&gt;Categories!C$3, AE352&lt;&gt;Categories!C$3)), AND(AE352&lt;&gt;AF352, AND(AF352&lt;&gt;Categories!C$3, AE352&lt;&gt;Categories!C$3)), AND(AD352&lt;&gt;AF352, AND(AD352&lt;&gt;Categories!C$3, AF352&lt;&gt;Categories!C$3))), Categories!D$2, Categories!D$1)))</f>
        <v/>
      </c>
      <c r="AN352" s="23" t="s">
        <v>58</v>
      </c>
      <c r="AO352" s="6"/>
      <c r="AP352" s="6"/>
      <c r="AQ352" s="6"/>
      <c r="AR352" s="6"/>
    </row>
    <row r="353">
      <c r="A353" s="6" t="s">
        <v>1947</v>
      </c>
      <c r="B353" s="6" t="s">
        <v>1948</v>
      </c>
      <c r="C353" s="6" t="s">
        <v>1949</v>
      </c>
      <c r="D353" s="9"/>
      <c r="E353" s="9"/>
      <c r="F353" s="9"/>
      <c r="G353" s="9"/>
      <c r="H353" s="9"/>
      <c r="I353" s="9"/>
      <c r="J353" s="9"/>
      <c r="K353" s="9"/>
      <c r="L353" s="6" t="s">
        <v>1950</v>
      </c>
      <c r="M353" s="6"/>
      <c r="N353" s="6"/>
      <c r="O353" s="6"/>
      <c r="P353" s="6"/>
      <c r="Q353" s="6"/>
      <c r="R353" s="6"/>
      <c r="S353" s="6"/>
      <c r="T353" s="6"/>
      <c r="U353" s="6" t="s">
        <v>1951</v>
      </c>
      <c r="V353" s="9"/>
      <c r="W353" s="9"/>
      <c r="X353" s="9"/>
      <c r="Y353" s="9"/>
      <c r="Z353" s="9"/>
      <c r="AA353" s="9"/>
      <c r="AB353" s="9"/>
      <c r="AC353" s="9"/>
      <c r="AD353" s="6" t="str">
        <f>IF(J353="", "",IF(J353=Categories!A$1, Categories!C$1, IF(J353=Categories!A$2, Categories!C$2, IF(AND(J353=Categories!A$3, K353=Categories!B$2), Categories!C$1, IF(AND(J353=Categories!A$3, OR(K353=Categories!B$1, K353=Categories!B$3)), Categories!C$2, Categories!C$3)))))</f>
        <v/>
      </c>
      <c r="AE353" s="6" t="str">
        <f>IF(S353="", "", IF(S353=Categories!A$1, Categories!C$1, IF(S353=Categories!A$2, Categories!C$2, IF(AND(S353=Categories!A$3, T353=Categories!B$2), Categories!C$1, IF(AND(S353=Categories!A$3, OR(T353=Categories!B$1, T353=Categories!B$3)), Categories!C$2, Categories!C$3)))))</f>
        <v/>
      </c>
      <c r="AF353" s="10" t="str">
        <f>IF(AB353="", "", IF(AB353=Categories!A$1, Categories!C$1, IF(AB353=Categories!A$2, Categories!C$2, IF(AND(AB353=Categories!A$3, AC353=Categories!B$2), Categories!C$1, IF(AND(AB353=Categories!A$3, OR(AC353=Categories!B$1, AC353=Categories!B$3)), Categories!C$2, Categories!C$3)))))</f>
        <v/>
      </c>
      <c r="AG353" s="9">
        <f t="shared" ref="AG353:AK353" si="360">D353+M353+V353</f>
        <v>0</v>
      </c>
      <c r="AH353" s="9">
        <f t="shared" si="360"/>
        <v>0</v>
      </c>
      <c r="AI353" s="9">
        <f t="shared" si="360"/>
        <v>0</v>
      </c>
      <c r="AJ353" s="9">
        <f t="shared" si="360"/>
        <v>0</v>
      </c>
      <c r="AK353" s="9">
        <f t="shared" si="360"/>
        <v>0</v>
      </c>
      <c r="AL353" s="9">
        <f>COUNTIF(AD353:AF353, Categories!C$1)</f>
        <v>0</v>
      </c>
      <c r="AM353" s="12" t="str">
        <f>IF(AD353="", "", IF(OR(AND(AD353=AE353, AD353=Categories!C$3), AND(AE353=AF353,AE353=Categories!C$3), AND(AD353=AF353, AD353=Categories!C$3)), Categories!D$3, IF(OR(AND(AD353&lt;&gt;AE353, AND(AD353&lt;&gt;Categories!C$3, AE353&lt;&gt;Categories!C$3)), AND(AE353&lt;&gt;AF353, AND(AF353&lt;&gt;Categories!C$3, AE353&lt;&gt;Categories!C$3)), AND(AD353&lt;&gt;AF353, AND(AD353&lt;&gt;Categories!C$3, AF353&lt;&gt;Categories!C$3))), Categories!D$2, Categories!D$1)))</f>
        <v/>
      </c>
      <c r="AN353" s="19" t="s">
        <v>1952</v>
      </c>
      <c r="AO353" s="6"/>
      <c r="AP353" s="6"/>
      <c r="AQ353" s="6"/>
      <c r="AR353" s="6"/>
    </row>
    <row r="354">
      <c r="A354" s="6" t="s">
        <v>1953</v>
      </c>
      <c r="B354" s="6" t="s">
        <v>1954</v>
      </c>
      <c r="C354" s="6" t="s">
        <v>1955</v>
      </c>
      <c r="D354" s="9"/>
      <c r="E354" s="9"/>
      <c r="F354" s="9"/>
      <c r="G354" s="9"/>
      <c r="H354" s="9"/>
      <c r="I354" s="9"/>
      <c r="J354" s="9"/>
      <c r="K354" s="9"/>
      <c r="L354" s="6" t="s">
        <v>1956</v>
      </c>
      <c r="M354" s="6"/>
      <c r="N354" s="6"/>
      <c r="O354" s="6"/>
      <c r="P354" s="6"/>
      <c r="Q354" s="6"/>
      <c r="R354" s="6"/>
      <c r="S354" s="6"/>
      <c r="T354" s="6"/>
      <c r="U354" s="6" t="s">
        <v>1957</v>
      </c>
      <c r="V354" s="9"/>
      <c r="W354" s="9"/>
      <c r="X354" s="9"/>
      <c r="Y354" s="9"/>
      <c r="Z354" s="9"/>
      <c r="AA354" s="9"/>
      <c r="AB354" s="9"/>
      <c r="AC354" s="9"/>
      <c r="AD354" s="6" t="str">
        <f>IF(J354="", "",IF(J354=Categories!A$1, Categories!C$1, IF(J354=Categories!A$2, Categories!C$2, IF(AND(J354=Categories!A$3, K354=Categories!B$2), Categories!C$1, IF(AND(J354=Categories!A$3, OR(K354=Categories!B$1, K354=Categories!B$3)), Categories!C$2, Categories!C$3)))))</f>
        <v/>
      </c>
      <c r="AE354" s="6" t="str">
        <f>IF(S354="", "", IF(S354=Categories!A$1, Categories!C$1, IF(S354=Categories!A$2, Categories!C$2, IF(AND(S354=Categories!A$3, T354=Categories!B$2), Categories!C$1, IF(AND(S354=Categories!A$3, OR(T354=Categories!B$1, T354=Categories!B$3)), Categories!C$2, Categories!C$3)))))</f>
        <v/>
      </c>
      <c r="AF354" s="10" t="str">
        <f>IF(AB354="", "", IF(AB354=Categories!A$1, Categories!C$1, IF(AB354=Categories!A$2, Categories!C$2, IF(AND(AB354=Categories!A$3, AC354=Categories!B$2), Categories!C$1, IF(AND(AB354=Categories!A$3, OR(AC354=Categories!B$1, AC354=Categories!B$3)), Categories!C$2, Categories!C$3)))))</f>
        <v/>
      </c>
      <c r="AG354" s="9">
        <f t="shared" ref="AG354:AK354" si="361">D354+M354+V354</f>
        <v>0</v>
      </c>
      <c r="AH354" s="9">
        <f t="shared" si="361"/>
        <v>0</v>
      </c>
      <c r="AI354" s="9">
        <f t="shared" si="361"/>
        <v>0</v>
      </c>
      <c r="AJ354" s="9">
        <f t="shared" si="361"/>
        <v>0</v>
      </c>
      <c r="AK354" s="9">
        <f t="shared" si="361"/>
        <v>0</v>
      </c>
      <c r="AL354" s="9">
        <f>COUNTIF(AD354:AF354, Categories!C$1)</f>
        <v>0</v>
      </c>
      <c r="AM354" s="12" t="str">
        <f>IF(AD354="", "", IF(OR(AND(AD354=AE354, AD354=Categories!C$3), AND(AE354=AF354,AE354=Categories!C$3), AND(AD354=AF354, AD354=Categories!C$3)), Categories!D$3, IF(OR(AND(AD354&lt;&gt;AE354, AND(AD354&lt;&gt;Categories!C$3, AE354&lt;&gt;Categories!C$3)), AND(AE354&lt;&gt;AF354, AND(AF354&lt;&gt;Categories!C$3, AE354&lt;&gt;Categories!C$3)), AND(AD354&lt;&gt;AF354, AND(AD354&lt;&gt;Categories!C$3, AF354&lt;&gt;Categories!C$3))), Categories!D$2, Categories!D$1)))</f>
        <v/>
      </c>
      <c r="AN354" s="23" t="s">
        <v>58</v>
      </c>
      <c r="AO354" s="6"/>
      <c r="AP354" s="6"/>
      <c r="AQ354" s="6"/>
      <c r="AR354" s="6"/>
    </row>
    <row r="355">
      <c r="A355" s="6" t="s">
        <v>1958</v>
      </c>
      <c r="B355" s="6" t="s">
        <v>1959</v>
      </c>
      <c r="C355" s="6" t="s">
        <v>1960</v>
      </c>
      <c r="D355" s="9"/>
      <c r="E355" s="9"/>
      <c r="F355" s="9"/>
      <c r="G355" s="9"/>
      <c r="H355" s="9"/>
      <c r="I355" s="9"/>
      <c r="J355" s="9"/>
      <c r="K355" s="9"/>
      <c r="L355" s="6" t="s">
        <v>1961</v>
      </c>
      <c r="M355" s="6"/>
      <c r="N355" s="6"/>
      <c r="O355" s="6"/>
      <c r="P355" s="6"/>
      <c r="Q355" s="6"/>
      <c r="R355" s="6"/>
      <c r="S355" s="6"/>
      <c r="T355" s="6"/>
      <c r="U355" s="6" t="s">
        <v>1962</v>
      </c>
      <c r="V355" s="9"/>
      <c r="W355" s="9"/>
      <c r="X355" s="9"/>
      <c r="Y355" s="9"/>
      <c r="Z355" s="9"/>
      <c r="AA355" s="9"/>
      <c r="AB355" s="9"/>
      <c r="AC355" s="9"/>
      <c r="AD355" s="6" t="str">
        <f>IF(J355="", "",IF(J355=Categories!A$1, Categories!C$1, IF(J355=Categories!A$2, Categories!C$2, IF(AND(J355=Categories!A$3, K355=Categories!B$2), Categories!C$1, IF(AND(J355=Categories!A$3, OR(K355=Categories!B$1, K355=Categories!B$3)), Categories!C$2, Categories!C$3)))))</f>
        <v/>
      </c>
      <c r="AE355" s="6" t="str">
        <f>IF(S355="", "", IF(S355=Categories!A$1, Categories!C$1, IF(S355=Categories!A$2, Categories!C$2, IF(AND(S355=Categories!A$3, T355=Categories!B$2), Categories!C$1, IF(AND(S355=Categories!A$3, OR(T355=Categories!B$1, T355=Categories!B$3)), Categories!C$2, Categories!C$3)))))</f>
        <v/>
      </c>
      <c r="AF355" s="10" t="str">
        <f>IF(AB355="", "", IF(AB355=Categories!A$1, Categories!C$1, IF(AB355=Categories!A$2, Categories!C$2, IF(AND(AB355=Categories!A$3, AC355=Categories!B$2), Categories!C$1, IF(AND(AB355=Categories!A$3, OR(AC355=Categories!B$1, AC355=Categories!B$3)), Categories!C$2, Categories!C$3)))))</f>
        <v/>
      </c>
      <c r="AG355" s="9">
        <f t="shared" ref="AG355:AK355" si="362">D355+M355+V355</f>
        <v>0</v>
      </c>
      <c r="AH355" s="9">
        <f t="shared" si="362"/>
        <v>0</v>
      </c>
      <c r="AI355" s="9">
        <f t="shared" si="362"/>
        <v>0</v>
      </c>
      <c r="AJ355" s="9">
        <f t="shared" si="362"/>
        <v>0</v>
      </c>
      <c r="AK355" s="9">
        <f t="shared" si="362"/>
        <v>0</v>
      </c>
      <c r="AL355" s="9">
        <f>COUNTIF(AD355:AF355, Categories!C$1)</f>
        <v>0</v>
      </c>
      <c r="AM355" s="12" t="str">
        <f>IF(AD355="", "", IF(OR(AND(AD355=AE355, AD355=Categories!C$3), AND(AE355=AF355,AE355=Categories!C$3), AND(AD355=AF355, AD355=Categories!C$3)), Categories!D$3, IF(OR(AND(AD355&lt;&gt;AE355, AND(AD355&lt;&gt;Categories!C$3, AE355&lt;&gt;Categories!C$3)), AND(AE355&lt;&gt;AF355, AND(AF355&lt;&gt;Categories!C$3, AE355&lt;&gt;Categories!C$3)), AND(AD355&lt;&gt;AF355, AND(AD355&lt;&gt;Categories!C$3, AF355&lt;&gt;Categories!C$3))), Categories!D$2, Categories!D$1)))</f>
        <v/>
      </c>
      <c r="AN355" s="19" t="s">
        <v>1963</v>
      </c>
      <c r="AO355" s="6"/>
      <c r="AP355" s="6"/>
      <c r="AQ355" s="6"/>
      <c r="AR355" s="6"/>
    </row>
    <row r="356">
      <c r="A356" s="6" t="s">
        <v>1964</v>
      </c>
      <c r="B356" s="6" t="s">
        <v>1965</v>
      </c>
      <c r="C356" s="6" t="s">
        <v>1966</v>
      </c>
      <c r="D356" s="9"/>
      <c r="E356" s="9"/>
      <c r="F356" s="9"/>
      <c r="G356" s="9"/>
      <c r="H356" s="9"/>
      <c r="I356" s="9"/>
      <c r="J356" s="9"/>
      <c r="K356" s="9"/>
      <c r="L356" s="6" t="s">
        <v>1967</v>
      </c>
      <c r="M356" s="6"/>
      <c r="N356" s="6"/>
      <c r="O356" s="6"/>
      <c r="P356" s="6"/>
      <c r="Q356" s="6"/>
      <c r="R356" s="6"/>
      <c r="S356" s="6"/>
      <c r="T356" s="6"/>
      <c r="U356" s="6" t="s">
        <v>1968</v>
      </c>
      <c r="V356" s="9"/>
      <c r="W356" s="9"/>
      <c r="X356" s="9"/>
      <c r="Y356" s="9"/>
      <c r="Z356" s="9"/>
      <c r="AA356" s="9"/>
      <c r="AB356" s="9"/>
      <c r="AC356" s="9"/>
      <c r="AD356" s="6" t="str">
        <f>IF(J356="", "",IF(J356=Categories!A$1, Categories!C$1, IF(J356=Categories!A$2, Categories!C$2, IF(AND(J356=Categories!A$3, K356=Categories!B$2), Categories!C$1, IF(AND(J356=Categories!A$3, OR(K356=Categories!B$1, K356=Categories!B$3)), Categories!C$2, Categories!C$3)))))</f>
        <v/>
      </c>
      <c r="AE356" s="6" t="str">
        <f>IF(S356="", "", IF(S356=Categories!A$1, Categories!C$1, IF(S356=Categories!A$2, Categories!C$2, IF(AND(S356=Categories!A$3, T356=Categories!B$2), Categories!C$1, IF(AND(S356=Categories!A$3, OR(T356=Categories!B$1, T356=Categories!B$3)), Categories!C$2, Categories!C$3)))))</f>
        <v/>
      </c>
      <c r="AF356" s="10" t="str">
        <f>IF(AB356="", "", IF(AB356=Categories!A$1, Categories!C$1, IF(AB356=Categories!A$2, Categories!C$2, IF(AND(AB356=Categories!A$3, AC356=Categories!B$2), Categories!C$1, IF(AND(AB356=Categories!A$3, OR(AC356=Categories!B$1, AC356=Categories!B$3)), Categories!C$2, Categories!C$3)))))</f>
        <v/>
      </c>
      <c r="AG356" s="9">
        <f t="shared" ref="AG356:AK356" si="363">D356+M356+V356</f>
        <v>0</v>
      </c>
      <c r="AH356" s="9">
        <f t="shared" si="363"/>
        <v>0</v>
      </c>
      <c r="AI356" s="9">
        <f t="shared" si="363"/>
        <v>0</v>
      </c>
      <c r="AJ356" s="9">
        <f t="shared" si="363"/>
        <v>0</v>
      </c>
      <c r="AK356" s="9">
        <f t="shared" si="363"/>
        <v>0</v>
      </c>
      <c r="AL356" s="9">
        <f>COUNTIF(AD356:AF356, Categories!C$1)</f>
        <v>0</v>
      </c>
      <c r="AM356" s="12" t="str">
        <f>IF(AD356="", "", IF(OR(AND(AD356=AE356, AD356=Categories!C$3), AND(AE356=AF356,AE356=Categories!C$3), AND(AD356=AF356, AD356=Categories!C$3)), Categories!D$3, IF(OR(AND(AD356&lt;&gt;AE356, AND(AD356&lt;&gt;Categories!C$3, AE356&lt;&gt;Categories!C$3)), AND(AE356&lt;&gt;AF356, AND(AF356&lt;&gt;Categories!C$3, AE356&lt;&gt;Categories!C$3)), AND(AD356&lt;&gt;AF356, AND(AD356&lt;&gt;Categories!C$3, AF356&lt;&gt;Categories!C$3))), Categories!D$2, Categories!D$1)))</f>
        <v/>
      </c>
      <c r="AN356" s="23" t="s">
        <v>58</v>
      </c>
      <c r="AO356" s="6"/>
      <c r="AP356" s="6"/>
      <c r="AQ356" s="6"/>
      <c r="AR356" s="6"/>
    </row>
    <row r="357">
      <c r="A357" s="6" t="s">
        <v>1969</v>
      </c>
      <c r="B357" s="6" t="s">
        <v>1970</v>
      </c>
      <c r="C357" s="6" t="s">
        <v>1971</v>
      </c>
      <c r="D357" s="9"/>
      <c r="E357" s="9"/>
      <c r="F357" s="9"/>
      <c r="G357" s="9"/>
      <c r="H357" s="9"/>
      <c r="I357" s="9"/>
      <c r="J357" s="9"/>
      <c r="K357" s="9"/>
      <c r="L357" s="6" t="s">
        <v>1972</v>
      </c>
      <c r="M357" s="6"/>
      <c r="N357" s="6"/>
      <c r="O357" s="6"/>
      <c r="P357" s="6"/>
      <c r="Q357" s="6"/>
      <c r="R357" s="6"/>
      <c r="S357" s="6"/>
      <c r="T357" s="6"/>
      <c r="U357" s="6" t="s">
        <v>463</v>
      </c>
      <c r="V357" s="9"/>
      <c r="W357" s="9"/>
      <c r="X357" s="9"/>
      <c r="Y357" s="9"/>
      <c r="Z357" s="9"/>
      <c r="AA357" s="9"/>
      <c r="AB357" s="9"/>
      <c r="AC357" s="9"/>
      <c r="AD357" s="6" t="str">
        <f>IF(J357="", "",IF(J357=Categories!A$1, Categories!C$1, IF(J357=Categories!A$2, Categories!C$2, IF(AND(J357=Categories!A$3, K357=Categories!B$2), Categories!C$1, IF(AND(J357=Categories!A$3, OR(K357=Categories!B$1, K357=Categories!B$3)), Categories!C$2, Categories!C$3)))))</f>
        <v/>
      </c>
      <c r="AE357" s="6" t="str">
        <f>IF(S357="", "", IF(S357=Categories!A$1, Categories!C$1, IF(S357=Categories!A$2, Categories!C$2, IF(AND(S357=Categories!A$3, T357=Categories!B$2), Categories!C$1, IF(AND(S357=Categories!A$3, OR(T357=Categories!B$1, T357=Categories!B$3)), Categories!C$2, Categories!C$3)))))</f>
        <v/>
      </c>
      <c r="AF357" s="10" t="str">
        <f>IF(AB357="", "", IF(AB357=Categories!A$1, Categories!C$1, IF(AB357=Categories!A$2, Categories!C$2, IF(AND(AB357=Categories!A$3, AC357=Categories!B$2), Categories!C$1, IF(AND(AB357=Categories!A$3, OR(AC357=Categories!B$1, AC357=Categories!B$3)), Categories!C$2, Categories!C$3)))))</f>
        <v/>
      </c>
      <c r="AG357" s="9">
        <f t="shared" ref="AG357:AK357" si="364">D357+M357+V357</f>
        <v>0</v>
      </c>
      <c r="AH357" s="9">
        <f t="shared" si="364"/>
        <v>0</v>
      </c>
      <c r="AI357" s="9">
        <f t="shared" si="364"/>
        <v>0</v>
      </c>
      <c r="AJ357" s="9">
        <f t="shared" si="364"/>
        <v>0</v>
      </c>
      <c r="AK357" s="9">
        <f t="shared" si="364"/>
        <v>0</v>
      </c>
      <c r="AL357" s="9">
        <f>COUNTIF(AD357:AF357, Categories!C$1)</f>
        <v>0</v>
      </c>
      <c r="AM357" s="12" t="str">
        <f>IF(AD357="", "", IF(OR(AND(AD357=AE357, AD357=Categories!C$3), AND(AE357=AF357,AE357=Categories!C$3), AND(AD357=AF357, AD357=Categories!C$3)), Categories!D$3, IF(OR(AND(AD357&lt;&gt;AE357, AND(AD357&lt;&gt;Categories!C$3, AE357&lt;&gt;Categories!C$3)), AND(AE357&lt;&gt;AF357, AND(AF357&lt;&gt;Categories!C$3, AE357&lt;&gt;Categories!C$3)), AND(AD357&lt;&gt;AF357, AND(AD357&lt;&gt;Categories!C$3, AF357&lt;&gt;Categories!C$3))), Categories!D$2, Categories!D$1)))</f>
        <v/>
      </c>
      <c r="AN357" s="19" t="s">
        <v>1973</v>
      </c>
      <c r="AO357" s="6"/>
      <c r="AP357" s="6"/>
      <c r="AQ357" s="6"/>
      <c r="AR357" s="6"/>
    </row>
    <row r="358">
      <c r="A358" s="6" t="s">
        <v>1974</v>
      </c>
      <c r="B358" s="6" t="s">
        <v>1975</v>
      </c>
      <c r="C358" s="6" t="s">
        <v>1976</v>
      </c>
      <c r="D358" s="9"/>
      <c r="E358" s="9"/>
      <c r="F358" s="9"/>
      <c r="G358" s="9"/>
      <c r="H358" s="9"/>
      <c r="I358" s="9"/>
      <c r="J358" s="9"/>
      <c r="K358" s="9"/>
      <c r="L358" s="6" t="s">
        <v>779</v>
      </c>
      <c r="M358" s="6"/>
      <c r="N358" s="6"/>
      <c r="O358" s="6"/>
      <c r="P358" s="6"/>
      <c r="Q358" s="6"/>
      <c r="R358" s="6"/>
      <c r="S358" s="6"/>
      <c r="T358" s="6"/>
      <c r="U358" s="6" t="s">
        <v>1977</v>
      </c>
      <c r="V358" s="9"/>
      <c r="W358" s="9"/>
      <c r="X358" s="9"/>
      <c r="Y358" s="9"/>
      <c r="Z358" s="9"/>
      <c r="AA358" s="9"/>
      <c r="AB358" s="9"/>
      <c r="AC358" s="9"/>
      <c r="AD358" s="6" t="str">
        <f>IF(J358="", "",IF(J358=Categories!A$1, Categories!C$1, IF(J358=Categories!A$2, Categories!C$2, IF(AND(J358=Categories!A$3, K358=Categories!B$2), Categories!C$1, IF(AND(J358=Categories!A$3, OR(K358=Categories!B$1, K358=Categories!B$3)), Categories!C$2, Categories!C$3)))))</f>
        <v/>
      </c>
      <c r="AE358" s="6" t="str">
        <f>IF(S358="", "", IF(S358=Categories!A$1, Categories!C$1, IF(S358=Categories!A$2, Categories!C$2, IF(AND(S358=Categories!A$3, T358=Categories!B$2), Categories!C$1, IF(AND(S358=Categories!A$3, OR(T358=Categories!B$1, T358=Categories!B$3)), Categories!C$2, Categories!C$3)))))</f>
        <v/>
      </c>
      <c r="AF358" s="10" t="str">
        <f>IF(AB358="", "", IF(AB358=Categories!A$1, Categories!C$1, IF(AB358=Categories!A$2, Categories!C$2, IF(AND(AB358=Categories!A$3, AC358=Categories!B$2), Categories!C$1, IF(AND(AB358=Categories!A$3, OR(AC358=Categories!B$1, AC358=Categories!B$3)), Categories!C$2, Categories!C$3)))))</f>
        <v/>
      </c>
      <c r="AG358" s="9">
        <f t="shared" ref="AG358:AK358" si="365">D358+M358+V358</f>
        <v>0</v>
      </c>
      <c r="AH358" s="9">
        <f t="shared" si="365"/>
        <v>0</v>
      </c>
      <c r="AI358" s="9">
        <f t="shared" si="365"/>
        <v>0</v>
      </c>
      <c r="AJ358" s="9">
        <f t="shared" si="365"/>
        <v>0</v>
      </c>
      <c r="AK358" s="9">
        <f t="shared" si="365"/>
        <v>0</v>
      </c>
      <c r="AL358" s="9">
        <f>COUNTIF(AD358:AF358, Categories!C$1)</f>
        <v>0</v>
      </c>
      <c r="AM358" s="12" t="str">
        <f>IF(AD358="", "", IF(OR(AND(AD358=AE358, AD358=Categories!C$3), AND(AE358=AF358,AE358=Categories!C$3), AND(AD358=AF358, AD358=Categories!C$3)), Categories!D$3, IF(OR(AND(AD358&lt;&gt;AE358, AND(AD358&lt;&gt;Categories!C$3, AE358&lt;&gt;Categories!C$3)), AND(AE358&lt;&gt;AF358, AND(AF358&lt;&gt;Categories!C$3, AE358&lt;&gt;Categories!C$3)), AND(AD358&lt;&gt;AF358, AND(AD358&lt;&gt;Categories!C$3, AF358&lt;&gt;Categories!C$3))), Categories!D$2, Categories!D$1)))</f>
        <v/>
      </c>
      <c r="AN358" s="19" t="s">
        <v>1978</v>
      </c>
      <c r="AO358" s="6"/>
      <c r="AP358" s="6"/>
      <c r="AQ358" s="6"/>
      <c r="AR358" s="6"/>
    </row>
    <row r="359">
      <c r="A359" s="6" t="s">
        <v>1979</v>
      </c>
      <c r="B359" s="6" t="s">
        <v>1980</v>
      </c>
      <c r="C359" s="6" t="s">
        <v>1981</v>
      </c>
      <c r="D359" s="9"/>
      <c r="E359" s="9"/>
      <c r="F359" s="9"/>
      <c r="G359" s="9"/>
      <c r="H359" s="9"/>
      <c r="I359" s="9"/>
      <c r="J359" s="9"/>
      <c r="K359" s="9"/>
      <c r="L359" s="6" t="s">
        <v>1982</v>
      </c>
      <c r="M359" s="6"/>
      <c r="N359" s="6"/>
      <c r="O359" s="6"/>
      <c r="P359" s="6"/>
      <c r="Q359" s="6"/>
      <c r="R359" s="6"/>
      <c r="S359" s="6"/>
      <c r="T359" s="6"/>
      <c r="U359" s="6" t="s">
        <v>1983</v>
      </c>
      <c r="V359" s="9"/>
      <c r="W359" s="9"/>
      <c r="X359" s="9"/>
      <c r="Y359" s="9"/>
      <c r="Z359" s="9"/>
      <c r="AA359" s="9"/>
      <c r="AB359" s="9"/>
      <c r="AC359" s="9"/>
      <c r="AD359" s="6" t="str">
        <f>IF(J359="", "",IF(J359=Categories!A$1, Categories!C$1, IF(J359=Categories!A$2, Categories!C$2, IF(AND(J359=Categories!A$3, K359=Categories!B$2), Categories!C$1, IF(AND(J359=Categories!A$3, OR(K359=Categories!B$1, K359=Categories!B$3)), Categories!C$2, Categories!C$3)))))</f>
        <v/>
      </c>
      <c r="AE359" s="6" t="str">
        <f>IF(S359="", "", IF(S359=Categories!A$1, Categories!C$1, IF(S359=Categories!A$2, Categories!C$2, IF(AND(S359=Categories!A$3, T359=Categories!B$2), Categories!C$1, IF(AND(S359=Categories!A$3, OR(T359=Categories!B$1, T359=Categories!B$3)), Categories!C$2, Categories!C$3)))))</f>
        <v/>
      </c>
      <c r="AF359" s="10" t="str">
        <f>IF(AB359="", "", IF(AB359=Categories!A$1, Categories!C$1, IF(AB359=Categories!A$2, Categories!C$2, IF(AND(AB359=Categories!A$3, AC359=Categories!B$2), Categories!C$1, IF(AND(AB359=Categories!A$3, OR(AC359=Categories!B$1, AC359=Categories!B$3)), Categories!C$2, Categories!C$3)))))</f>
        <v/>
      </c>
      <c r="AG359" s="9">
        <f t="shared" ref="AG359:AK359" si="366">D359+M359+V359</f>
        <v>0</v>
      </c>
      <c r="AH359" s="9">
        <f t="shared" si="366"/>
        <v>0</v>
      </c>
      <c r="AI359" s="9">
        <f t="shared" si="366"/>
        <v>0</v>
      </c>
      <c r="AJ359" s="9">
        <f t="shared" si="366"/>
        <v>0</v>
      </c>
      <c r="AK359" s="9">
        <f t="shared" si="366"/>
        <v>0</v>
      </c>
      <c r="AL359" s="9">
        <f>COUNTIF(AD359:AF359, Categories!C$1)</f>
        <v>0</v>
      </c>
      <c r="AM359" s="12" t="str">
        <f>IF(AD359="", "", IF(OR(AND(AD359=AE359, AD359=Categories!C$3), AND(AE359=AF359,AE359=Categories!C$3), AND(AD359=AF359, AD359=Categories!C$3)), Categories!D$3, IF(OR(AND(AD359&lt;&gt;AE359, AND(AD359&lt;&gt;Categories!C$3, AE359&lt;&gt;Categories!C$3)), AND(AE359&lt;&gt;AF359, AND(AF359&lt;&gt;Categories!C$3, AE359&lt;&gt;Categories!C$3)), AND(AD359&lt;&gt;AF359, AND(AD359&lt;&gt;Categories!C$3, AF359&lt;&gt;Categories!C$3))), Categories!D$2, Categories!D$1)))</f>
        <v/>
      </c>
      <c r="AN359" s="19" t="s">
        <v>1984</v>
      </c>
      <c r="AO359" s="6"/>
      <c r="AP359" s="6"/>
      <c r="AQ359" s="6"/>
      <c r="AR359" s="6"/>
    </row>
    <row r="360">
      <c r="A360" s="6" t="s">
        <v>1985</v>
      </c>
      <c r="B360" s="6" t="s">
        <v>1986</v>
      </c>
      <c r="C360" s="6" t="s">
        <v>1987</v>
      </c>
      <c r="D360" s="9"/>
      <c r="E360" s="9"/>
      <c r="F360" s="9"/>
      <c r="G360" s="9"/>
      <c r="H360" s="9"/>
      <c r="I360" s="9"/>
      <c r="J360" s="9"/>
      <c r="K360" s="9"/>
      <c r="L360" s="6" t="s">
        <v>1988</v>
      </c>
      <c r="M360" s="6"/>
      <c r="N360" s="6"/>
      <c r="O360" s="6"/>
      <c r="P360" s="6"/>
      <c r="Q360" s="6"/>
      <c r="R360" s="6"/>
      <c r="S360" s="6"/>
      <c r="T360" s="6"/>
      <c r="U360" s="6" t="s">
        <v>1989</v>
      </c>
      <c r="V360" s="9"/>
      <c r="W360" s="9"/>
      <c r="X360" s="9"/>
      <c r="Y360" s="9"/>
      <c r="Z360" s="9"/>
      <c r="AA360" s="9"/>
      <c r="AB360" s="9"/>
      <c r="AC360" s="9"/>
      <c r="AD360" s="6" t="str">
        <f>IF(J360="", "",IF(J360=Categories!A$1, Categories!C$1, IF(J360=Categories!A$2, Categories!C$2, IF(AND(J360=Categories!A$3, K360=Categories!B$2), Categories!C$1, IF(AND(J360=Categories!A$3, OR(K360=Categories!B$1, K360=Categories!B$3)), Categories!C$2, Categories!C$3)))))</f>
        <v/>
      </c>
      <c r="AE360" s="6" t="str">
        <f>IF(S360="", "", IF(S360=Categories!A$1, Categories!C$1, IF(S360=Categories!A$2, Categories!C$2, IF(AND(S360=Categories!A$3, T360=Categories!B$2), Categories!C$1, IF(AND(S360=Categories!A$3, OR(T360=Categories!B$1, T360=Categories!B$3)), Categories!C$2, Categories!C$3)))))</f>
        <v/>
      </c>
      <c r="AF360" s="10" t="str">
        <f>IF(AB360="", "", IF(AB360=Categories!A$1, Categories!C$1, IF(AB360=Categories!A$2, Categories!C$2, IF(AND(AB360=Categories!A$3, AC360=Categories!B$2), Categories!C$1, IF(AND(AB360=Categories!A$3, OR(AC360=Categories!B$1, AC360=Categories!B$3)), Categories!C$2, Categories!C$3)))))</f>
        <v/>
      </c>
      <c r="AG360" s="9">
        <f t="shared" ref="AG360:AK360" si="367">D360+M360+V360</f>
        <v>0</v>
      </c>
      <c r="AH360" s="9">
        <f t="shared" si="367"/>
        <v>0</v>
      </c>
      <c r="AI360" s="9">
        <f t="shared" si="367"/>
        <v>0</v>
      </c>
      <c r="AJ360" s="9">
        <f t="shared" si="367"/>
        <v>0</v>
      </c>
      <c r="AK360" s="9">
        <f t="shared" si="367"/>
        <v>0</v>
      </c>
      <c r="AL360" s="9">
        <f>COUNTIF(AD360:AF360, Categories!C$1)</f>
        <v>0</v>
      </c>
      <c r="AM360" s="12" t="str">
        <f>IF(AD360="", "", IF(OR(AND(AD360=AE360, AD360=Categories!C$3), AND(AE360=AF360,AE360=Categories!C$3), AND(AD360=AF360, AD360=Categories!C$3)), Categories!D$3, IF(OR(AND(AD360&lt;&gt;AE360, AND(AD360&lt;&gt;Categories!C$3, AE360&lt;&gt;Categories!C$3)), AND(AE360&lt;&gt;AF360, AND(AF360&lt;&gt;Categories!C$3, AE360&lt;&gt;Categories!C$3)), AND(AD360&lt;&gt;AF360, AND(AD360&lt;&gt;Categories!C$3, AF360&lt;&gt;Categories!C$3))), Categories!D$2, Categories!D$1)))</f>
        <v/>
      </c>
      <c r="AN360" s="19" t="s">
        <v>1990</v>
      </c>
      <c r="AO360" s="6"/>
      <c r="AP360" s="6"/>
      <c r="AQ360" s="6"/>
      <c r="AR360" s="6"/>
    </row>
    <row r="361">
      <c r="A361" s="6" t="s">
        <v>1991</v>
      </c>
      <c r="B361" s="6" t="s">
        <v>1992</v>
      </c>
      <c r="C361" s="6" t="s">
        <v>1993</v>
      </c>
      <c r="D361" s="9"/>
      <c r="E361" s="9"/>
      <c r="F361" s="9"/>
      <c r="G361" s="9"/>
      <c r="H361" s="9"/>
      <c r="I361" s="9"/>
      <c r="J361" s="9"/>
      <c r="K361" s="9"/>
      <c r="L361" s="6" t="s">
        <v>1994</v>
      </c>
      <c r="M361" s="6"/>
      <c r="N361" s="6"/>
      <c r="O361" s="6"/>
      <c r="P361" s="6"/>
      <c r="Q361" s="6"/>
      <c r="R361" s="6"/>
      <c r="S361" s="6"/>
      <c r="T361" s="6"/>
      <c r="U361" s="6" t="s">
        <v>1995</v>
      </c>
      <c r="V361" s="9"/>
      <c r="W361" s="9"/>
      <c r="X361" s="9"/>
      <c r="Y361" s="9"/>
      <c r="Z361" s="9"/>
      <c r="AA361" s="9"/>
      <c r="AB361" s="9"/>
      <c r="AC361" s="9"/>
      <c r="AD361" s="6" t="str">
        <f>IF(J361="", "",IF(J361=Categories!A$1, Categories!C$1, IF(J361=Categories!A$2, Categories!C$2, IF(AND(J361=Categories!A$3, K361=Categories!B$2), Categories!C$1, IF(AND(J361=Categories!A$3, OR(K361=Categories!B$1, K361=Categories!B$3)), Categories!C$2, Categories!C$3)))))</f>
        <v/>
      </c>
      <c r="AE361" s="6" t="str">
        <f>IF(S361="", "", IF(S361=Categories!A$1, Categories!C$1, IF(S361=Categories!A$2, Categories!C$2, IF(AND(S361=Categories!A$3, T361=Categories!B$2), Categories!C$1, IF(AND(S361=Categories!A$3, OR(T361=Categories!B$1, T361=Categories!B$3)), Categories!C$2, Categories!C$3)))))</f>
        <v/>
      </c>
      <c r="AF361" s="10" t="str">
        <f>IF(AB361="", "", IF(AB361=Categories!A$1, Categories!C$1, IF(AB361=Categories!A$2, Categories!C$2, IF(AND(AB361=Categories!A$3, AC361=Categories!B$2), Categories!C$1, IF(AND(AB361=Categories!A$3, OR(AC361=Categories!B$1, AC361=Categories!B$3)), Categories!C$2, Categories!C$3)))))</f>
        <v/>
      </c>
      <c r="AG361" s="9">
        <f t="shared" ref="AG361:AK361" si="368">D361+M361+V361</f>
        <v>0</v>
      </c>
      <c r="AH361" s="9">
        <f t="shared" si="368"/>
        <v>0</v>
      </c>
      <c r="AI361" s="9">
        <f t="shared" si="368"/>
        <v>0</v>
      </c>
      <c r="AJ361" s="9">
        <f t="shared" si="368"/>
        <v>0</v>
      </c>
      <c r="AK361" s="9">
        <f t="shared" si="368"/>
        <v>0</v>
      </c>
      <c r="AL361" s="9">
        <f>COUNTIF(AD361:AF361, Categories!C$1)</f>
        <v>0</v>
      </c>
      <c r="AM361" s="12" t="str">
        <f>IF(AD361="", "", IF(OR(AND(AD361=AE361, AD361=Categories!C$3), AND(AE361=AF361,AE361=Categories!C$3), AND(AD361=AF361, AD361=Categories!C$3)), Categories!D$3, IF(OR(AND(AD361&lt;&gt;AE361, AND(AD361&lt;&gt;Categories!C$3, AE361&lt;&gt;Categories!C$3)), AND(AE361&lt;&gt;AF361, AND(AF361&lt;&gt;Categories!C$3, AE361&lt;&gt;Categories!C$3)), AND(AD361&lt;&gt;AF361, AND(AD361&lt;&gt;Categories!C$3, AF361&lt;&gt;Categories!C$3))), Categories!D$2, Categories!D$1)))</f>
        <v/>
      </c>
      <c r="AN361" s="23" t="s">
        <v>58</v>
      </c>
      <c r="AO361" s="6"/>
      <c r="AP361" s="6"/>
      <c r="AQ361" s="6"/>
      <c r="AR361" s="6"/>
    </row>
    <row r="362">
      <c r="A362" s="6" t="s">
        <v>1996</v>
      </c>
      <c r="B362" s="6" t="s">
        <v>1997</v>
      </c>
      <c r="C362" s="6" t="s">
        <v>1998</v>
      </c>
      <c r="D362" s="9"/>
      <c r="E362" s="9"/>
      <c r="F362" s="9"/>
      <c r="G362" s="9"/>
      <c r="H362" s="9"/>
      <c r="I362" s="9"/>
      <c r="J362" s="9"/>
      <c r="K362" s="9"/>
      <c r="L362" s="6" t="s">
        <v>1999</v>
      </c>
      <c r="M362" s="6"/>
      <c r="N362" s="6"/>
      <c r="O362" s="6"/>
      <c r="P362" s="6"/>
      <c r="Q362" s="6"/>
      <c r="R362" s="6"/>
      <c r="S362" s="6"/>
      <c r="T362" s="6"/>
      <c r="U362" s="6" t="s">
        <v>2000</v>
      </c>
      <c r="V362" s="9"/>
      <c r="W362" s="9"/>
      <c r="X362" s="9"/>
      <c r="Y362" s="9"/>
      <c r="Z362" s="9"/>
      <c r="AA362" s="9"/>
      <c r="AB362" s="9"/>
      <c r="AC362" s="9"/>
      <c r="AD362" s="6" t="str">
        <f>IF(J362="", "",IF(J362=Categories!A$1, Categories!C$1, IF(J362=Categories!A$2, Categories!C$2, IF(AND(J362=Categories!A$3, K362=Categories!B$2), Categories!C$1, IF(AND(J362=Categories!A$3, OR(K362=Categories!B$1, K362=Categories!B$3)), Categories!C$2, Categories!C$3)))))</f>
        <v/>
      </c>
      <c r="AE362" s="6" t="str">
        <f>IF(S362="", "", IF(S362=Categories!A$1, Categories!C$1, IF(S362=Categories!A$2, Categories!C$2, IF(AND(S362=Categories!A$3, T362=Categories!B$2), Categories!C$1, IF(AND(S362=Categories!A$3, OR(T362=Categories!B$1, T362=Categories!B$3)), Categories!C$2, Categories!C$3)))))</f>
        <v/>
      </c>
      <c r="AF362" s="10" t="str">
        <f>IF(AB362="", "", IF(AB362=Categories!A$1, Categories!C$1, IF(AB362=Categories!A$2, Categories!C$2, IF(AND(AB362=Categories!A$3, AC362=Categories!B$2), Categories!C$1, IF(AND(AB362=Categories!A$3, OR(AC362=Categories!B$1, AC362=Categories!B$3)), Categories!C$2, Categories!C$3)))))</f>
        <v/>
      </c>
      <c r="AG362" s="9">
        <f t="shared" ref="AG362:AK362" si="369">D362+M362+V362</f>
        <v>0</v>
      </c>
      <c r="AH362" s="9">
        <f t="shared" si="369"/>
        <v>0</v>
      </c>
      <c r="AI362" s="9">
        <f t="shared" si="369"/>
        <v>0</v>
      </c>
      <c r="AJ362" s="9">
        <f t="shared" si="369"/>
        <v>0</v>
      </c>
      <c r="AK362" s="9">
        <f t="shared" si="369"/>
        <v>0</v>
      </c>
      <c r="AL362" s="9">
        <f>COUNTIF(AD362:AF362, Categories!C$1)</f>
        <v>0</v>
      </c>
      <c r="AM362" s="12" t="str">
        <f>IF(AD362="", "", IF(OR(AND(AD362=AE362, AD362=Categories!C$3), AND(AE362=AF362,AE362=Categories!C$3), AND(AD362=AF362, AD362=Categories!C$3)), Categories!D$3, IF(OR(AND(AD362&lt;&gt;AE362, AND(AD362&lt;&gt;Categories!C$3, AE362&lt;&gt;Categories!C$3)), AND(AE362&lt;&gt;AF362, AND(AF362&lt;&gt;Categories!C$3, AE362&lt;&gt;Categories!C$3)), AND(AD362&lt;&gt;AF362, AND(AD362&lt;&gt;Categories!C$3, AF362&lt;&gt;Categories!C$3))), Categories!D$2, Categories!D$1)))</f>
        <v/>
      </c>
      <c r="AN362" s="19" t="s">
        <v>2001</v>
      </c>
      <c r="AO362" s="6"/>
      <c r="AP362" s="6"/>
      <c r="AQ362" s="6"/>
      <c r="AR362" s="6"/>
    </row>
    <row r="363">
      <c r="A363" s="6" t="s">
        <v>2002</v>
      </c>
      <c r="B363" s="6" t="s">
        <v>2003</v>
      </c>
      <c r="C363" s="6" t="s">
        <v>2004</v>
      </c>
      <c r="D363" s="9"/>
      <c r="E363" s="9"/>
      <c r="F363" s="9"/>
      <c r="G363" s="9"/>
      <c r="H363" s="9"/>
      <c r="I363" s="9"/>
      <c r="J363" s="9"/>
      <c r="K363" s="9"/>
      <c r="L363" s="6" t="s">
        <v>2005</v>
      </c>
      <c r="M363" s="6"/>
      <c r="N363" s="6"/>
      <c r="O363" s="6"/>
      <c r="P363" s="6"/>
      <c r="Q363" s="6"/>
      <c r="R363" s="6"/>
      <c r="S363" s="6"/>
      <c r="T363" s="6"/>
      <c r="U363" s="6" t="s">
        <v>2006</v>
      </c>
      <c r="V363" s="9"/>
      <c r="W363" s="9"/>
      <c r="X363" s="9"/>
      <c r="Y363" s="9"/>
      <c r="Z363" s="9"/>
      <c r="AA363" s="9"/>
      <c r="AB363" s="9"/>
      <c r="AC363" s="9"/>
      <c r="AD363" s="6" t="str">
        <f>IF(J363="", "",IF(J363=Categories!A$1, Categories!C$1, IF(J363=Categories!A$2, Categories!C$2, IF(AND(J363=Categories!A$3, K363=Categories!B$2), Categories!C$1, IF(AND(J363=Categories!A$3, OR(K363=Categories!B$1, K363=Categories!B$3)), Categories!C$2, Categories!C$3)))))</f>
        <v/>
      </c>
      <c r="AE363" s="6" t="str">
        <f>IF(S363="", "", IF(S363=Categories!A$1, Categories!C$1, IF(S363=Categories!A$2, Categories!C$2, IF(AND(S363=Categories!A$3, T363=Categories!B$2), Categories!C$1, IF(AND(S363=Categories!A$3, OR(T363=Categories!B$1, T363=Categories!B$3)), Categories!C$2, Categories!C$3)))))</f>
        <v/>
      </c>
      <c r="AF363" s="10" t="str">
        <f>IF(AB363="", "", IF(AB363=Categories!A$1, Categories!C$1, IF(AB363=Categories!A$2, Categories!C$2, IF(AND(AB363=Categories!A$3, AC363=Categories!B$2), Categories!C$1, IF(AND(AB363=Categories!A$3, OR(AC363=Categories!B$1, AC363=Categories!B$3)), Categories!C$2, Categories!C$3)))))</f>
        <v/>
      </c>
      <c r="AG363" s="9">
        <f t="shared" ref="AG363:AK363" si="370">D363+M363+V363</f>
        <v>0</v>
      </c>
      <c r="AH363" s="9">
        <f t="shared" si="370"/>
        <v>0</v>
      </c>
      <c r="AI363" s="9">
        <f t="shared" si="370"/>
        <v>0</v>
      </c>
      <c r="AJ363" s="9">
        <f t="shared" si="370"/>
        <v>0</v>
      </c>
      <c r="AK363" s="9">
        <f t="shared" si="370"/>
        <v>0</v>
      </c>
      <c r="AL363" s="9">
        <f>COUNTIF(AD363:AF363, Categories!C$1)</f>
        <v>0</v>
      </c>
      <c r="AM363" s="12" t="str">
        <f>IF(AD363="", "", IF(OR(AND(AD363=AE363, AD363=Categories!C$3), AND(AE363=AF363,AE363=Categories!C$3), AND(AD363=AF363, AD363=Categories!C$3)), Categories!D$3, IF(OR(AND(AD363&lt;&gt;AE363, AND(AD363&lt;&gt;Categories!C$3, AE363&lt;&gt;Categories!C$3)), AND(AE363&lt;&gt;AF363, AND(AF363&lt;&gt;Categories!C$3, AE363&lt;&gt;Categories!C$3)), AND(AD363&lt;&gt;AF363, AND(AD363&lt;&gt;Categories!C$3, AF363&lt;&gt;Categories!C$3))), Categories!D$2, Categories!D$1)))</f>
        <v/>
      </c>
      <c r="AN363" s="19" t="s">
        <v>2007</v>
      </c>
      <c r="AO363" s="6"/>
      <c r="AP363" s="6"/>
      <c r="AQ363" s="6"/>
      <c r="AR363" s="6"/>
    </row>
    <row r="364">
      <c r="A364" s="6" t="s">
        <v>2008</v>
      </c>
      <c r="B364" s="6" t="s">
        <v>2009</v>
      </c>
      <c r="C364" s="6" t="s">
        <v>1585</v>
      </c>
      <c r="D364" s="9"/>
      <c r="E364" s="9"/>
      <c r="F364" s="9"/>
      <c r="G364" s="9"/>
      <c r="H364" s="9"/>
      <c r="I364" s="9"/>
      <c r="J364" s="9"/>
      <c r="K364" s="9"/>
      <c r="L364" s="6" t="s">
        <v>106</v>
      </c>
      <c r="M364" s="6"/>
      <c r="N364" s="6"/>
      <c r="O364" s="6"/>
      <c r="P364" s="6"/>
      <c r="Q364" s="6"/>
      <c r="R364" s="6"/>
      <c r="S364" s="6"/>
      <c r="T364" s="6"/>
      <c r="U364" s="6" t="s">
        <v>2010</v>
      </c>
      <c r="V364" s="9"/>
      <c r="W364" s="9"/>
      <c r="X364" s="9"/>
      <c r="Y364" s="9"/>
      <c r="Z364" s="9"/>
      <c r="AA364" s="9"/>
      <c r="AB364" s="9"/>
      <c r="AC364" s="9"/>
      <c r="AD364" s="6" t="str">
        <f>IF(J364="", "",IF(J364=Categories!A$1, Categories!C$1, IF(J364=Categories!A$2, Categories!C$2, IF(AND(J364=Categories!A$3, K364=Categories!B$2), Categories!C$1, IF(AND(J364=Categories!A$3, OR(K364=Categories!B$1, K364=Categories!B$3)), Categories!C$2, Categories!C$3)))))</f>
        <v/>
      </c>
      <c r="AE364" s="6" t="str">
        <f>IF(S364="", "", IF(S364=Categories!A$1, Categories!C$1, IF(S364=Categories!A$2, Categories!C$2, IF(AND(S364=Categories!A$3, T364=Categories!B$2), Categories!C$1, IF(AND(S364=Categories!A$3, OR(T364=Categories!B$1, T364=Categories!B$3)), Categories!C$2, Categories!C$3)))))</f>
        <v/>
      </c>
      <c r="AF364" s="10" t="str">
        <f>IF(AB364="", "", IF(AB364=Categories!A$1, Categories!C$1, IF(AB364=Categories!A$2, Categories!C$2, IF(AND(AB364=Categories!A$3, AC364=Categories!B$2), Categories!C$1, IF(AND(AB364=Categories!A$3, OR(AC364=Categories!B$1, AC364=Categories!B$3)), Categories!C$2, Categories!C$3)))))</f>
        <v/>
      </c>
      <c r="AG364" s="9">
        <f t="shared" ref="AG364:AK364" si="371">D364+M364+V364</f>
        <v>0</v>
      </c>
      <c r="AH364" s="9">
        <f t="shared" si="371"/>
        <v>0</v>
      </c>
      <c r="AI364" s="9">
        <f t="shared" si="371"/>
        <v>0</v>
      </c>
      <c r="AJ364" s="9">
        <f t="shared" si="371"/>
        <v>0</v>
      </c>
      <c r="AK364" s="9">
        <f t="shared" si="371"/>
        <v>0</v>
      </c>
      <c r="AL364" s="9">
        <f>COUNTIF(AD364:AF364, Categories!C$1)</f>
        <v>0</v>
      </c>
      <c r="AM364" s="12" t="str">
        <f>IF(AD364="", "", IF(OR(AND(AD364=AE364, AD364=Categories!C$3), AND(AE364=AF364,AE364=Categories!C$3), AND(AD364=AF364, AD364=Categories!C$3)), Categories!D$3, IF(OR(AND(AD364&lt;&gt;AE364, AND(AD364&lt;&gt;Categories!C$3, AE364&lt;&gt;Categories!C$3)), AND(AE364&lt;&gt;AF364, AND(AF364&lt;&gt;Categories!C$3, AE364&lt;&gt;Categories!C$3)), AND(AD364&lt;&gt;AF364, AND(AD364&lt;&gt;Categories!C$3, AF364&lt;&gt;Categories!C$3))), Categories!D$2, Categories!D$1)))</f>
        <v/>
      </c>
      <c r="AN364" s="23" t="s">
        <v>58</v>
      </c>
      <c r="AO364" s="6"/>
      <c r="AP364" s="6"/>
      <c r="AQ364" s="6"/>
      <c r="AR364" s="6"/>
    </row>
    <row r="365">
      <c r="A365" s="6" t="s">
        <v>2011</v>
      </c>
      <c r="B365" s="6" t="s">
        <v>2012</v>
      </c>
      <c r="C365" s="6" t="s">
        <v>106</v>
      </c>
      <c r="D365" s="9"/>
      <c r="E365" s="9"/>
      <c r="F365" s="9"/>
      <c r="G365" s="9"/>
      <c r="H365" s="9"/>
      <c r="I365" s="9"/>
      <c r="J365" s="9"/>
      <c r="K365" s="9"/>
      <c r="L365" s="6" t="s">
        <v>2013</v>
      </c>
      <c r="M365" s="6"/>
      <c r="N365" s="6"/>
      <c r="O365" s="6"/>
      <c r="P365" s="6"/>
      <c r="Q365" s="6"/>
      <c r="R365" s="6"/>
      <c r="S365" s="6"/>
      <c r="T365" s="6"/>
      <c r="U365" s="6" t="s">
        <v>112</v>
      </c>
      <c r="V365" s="9"/>
      <c r="W365" s="9"/>
      <c r="X365" s="9"/>
      <c r="Y365" s="9"/>
      <c r="Z365" s="9"/>
      <c r="AA365" s="9"/>
      <c r="AB365" s="9"/>
      <c r="AC365" s="9"/>
      <c r="AD365" s="6" t="str">
        <f>IF(J365="", "",IF(J365=Categories!A$1, Categories!C$1, IF(J365=Categories!A$2, Categories!C$2, IF(AND(J365=Categories!A$3, K365=Categories!B$2), Categories!C$1, IF(AND(J365=Categories!A$3, OR(K365=Categories!B$1, K365=Categories!B$3)), Categories!C$2, Categories!C$3)))))</f>
        <v/>
      </c>
      <c r="AE365" s="6" t="str">
        <f>IF(S365="", "", IF(S365=Categories!A$1, Categories!C$1, IF(S365=Categories!A$2, Categories!C$2, IF(AND(S365=Categories!A$3, T365=Categories!B$2), Categories!C$1, IF(AND(S365=Categories!A$3, OR(T365=Categories!B$1, T365=Categories!B$3)), Categories!C$2, Categories!C$3)))))</f>
        <v/>
      </c>
      <c r="AF365" s="10" t="str">
        <f>IF(AB365="", "", IF(AB365=Categories!A$1, Categories!C$1, IF(AB365=Categories!A$2, Categories!C$2, IF(AND(AB365=Categories!A$3, AC365=Categories!B$2), Categories!C$1, IF(AND(AB365=Categories!A$3, OR(AC365=Categories!B$1, AC365=Categories!B$3)), Categories!C$2, Categories!C$3)))))</f>
        <v/>
      </c>
      <c r="AG365" s="9">
        <f t="shared" ref="AG365:AK365" si="372">D365+M365+V365</f>
        <v>0</v>
      </c>
      <c r="AH365" s="9">
        <f t="shared" si="372"/>
        <v>0</v>
      </c>
      <c r="AI365" s="9">
        <f t="shared" si="372"/>
        <v>0</v>
      </c>
      <c r="AJ365" s="9">
        <f t="shared" si="372"/>
        <v>0</v>
      </c>
      <c r="AK365" s="9">
        <f t="shared" si="372"/>
        <v>0</v>
      </c>
      <c r="AL365" s="9">
        <f>COUNTIF(AD365:AF365, Categories!C$1)</f>
        <v>0</v>
      </c>
      <c r="AM365" s="12" t="str">
        <f>IF(AD365="", "", IF(OR(AND(AD365=AE365, AD365=Categories!C$3), AND(AE365=AF365,AE365=Categories!C$3), AND(AD365=AF365, AD365=Categories!C$3)), Categories!D$3, IF(OR(AND(AD365&lt;&gt;AE365, AND(AD365&lt;&gt;Categories!C$3, AE365&lt;&gt;Categories!C$3)), AND(AE365&lt;&gt;AF365, AND(AF365&lt;&gt;Categories!C$3, AE365&lt;&gt;Categories!C$3)), AND(AD365&lt;&gt;AF365, AND(AD365&lt;&gt;Categories!C$3, AF365&lt;&gt;Categories!C$3))), Categories!D$2, Categories!D$1)))</f>
        <v/>
      </c>
      <c r="AN365" s="23" t="s">
        <v>58</v>
      </c>
      <c r="AO365" s="6"/>
      <c r="AP365" s="6"/>
      <c r="AQ365" s="6"/>
      <c r="AR365" s="6"/>
    </row>
    <row r="366">
      <c r="A366" s="6" t="s">
        <v>2014</v>
      </c>
      <c r="B366" s="6" t="s">
        <v>2015</v>
      </c>
      <c r="C366" s="6" t="s">
        <v>2016</v>
      </c>
      <c r="D366" s="9"/>
      <c r="E366" s="9"/>
      <c r="F366" s="9"/>
      <c r="G366" s="9"/>
      <c r="H366" s="9"/>
      <c r="I366" s="9"/>
      <c r="J366" s="9"/>
      <c r="K366" s="9"/>
      <c r="L366" s="6" t="s">
        <v>2017</v>
      </c>
      <c r="M366" s="6"/>
      <c r="N366" s="6"/>
      <c r="O366" s="6"/>
      <c r="P366" s="6"/>
      <c r="Q366" s="6"/>
      <c r="R366" s="6"/>
      <c r="S366" s="6"/>
      <c r="T366" s="6"/>
      <c r="U366" s="6" t="s">
        <v>2018</v>
      </c>
      <c r="V366" s="9"/>
      <c r="W366" s="9"/>
      <c r="X366" s="9"/>
      <c r="Y366" s="9"/>
      <c r="Z366" s="9"/>
      <c r="AA366" s="9"/>
      <c r="AB366" s="9"/>
      <c r="AC366" s="9"/>
      <c r="AD366" s="6" t="str">
        <f>IF(J366="", "",IF(J366=Categories!A$1, Categories!C$1, IF(J366=Categories!A$2, Categories!C$2, IF(AND(J366=Categories!A$3, K366=Categories!B$2), Categories!C$1, IF(AND(J366=Categories!A$3, OR(K366=Categories!B$1, K366=Categories!B$3)), Categories!C$2, Categories!C$3)))))</f>
        <v/>
      </c>
      <c r="AE366" s="6" t="str">
        <f>IF(S366="", "", IF(S366=Categories!A$1, Categories!C$1, IF(S366=Categories!A$2, Categories!C$2, IF(AND(S366=Categories!A$3, T366=Categories!B$2), Categories!C$1, IF(AND(S366=Categories!A$3, OR(T366=Categories!B$1, T366=Categories!B$3)), Categories!C$2, Categories!C$3)))))</f>
        <v/>
      </c>
      <c r="AF366" s="10" t="str">
        <f>IF(AB366="", "", IF(AB366=Categories!A$1, Categories!C$1, IF(AB366=Categories!A$2, Categories!C$2, IF(AND(AB366=Categories!A$3, AC366=Categories!B$2), Categories!C$1, IF(AND(AB366=Categories!A$3, OR(AC366=Categories!B$1, AC366=Categories!B$3)), Categories!C$2, Categories!C$3)))))</f>
        <v/>
      </c>
      <c r="AG366" s="9">
        <f t="shared" ref="AG366:AK366" si="373">D366+M366+V366</f>
        <v>0</v>
      </c>
      <c r="AH366" s="9">
        <f t="shared" si="373"/>
        <v>0</v>
      </c>
      <c r="AI366" s="9">
        <f t="shared" si="373"/>
        <v>0</v>
      </c>
      <c r="AJ366" s="9">
        <f t="shared" si="373"/>
        <v>0</v>
      </c>
      <c r="AK366" s="9">
        <f t="shared" si="373"/>
        <v>0</v>
      </c>
      <c r="AL366" s="9">
        <f>COUNTIF(AD366:AF366, Categories!C$1)</f>
        <v>0</v>
      </c>
      <c r="AM366" s="12" t="str">
        <f>IF(AD366="", "", IF(OR(AND(AD366=AE366, AD366=Categories!C$3), AND(AE366=AF366,AE366=Categories!C$3), AND(AD366=AF366, AD366=Categories!C$3)), Categories!D$3, IF(OR(AND(AD366&lt;&gt;AE366, AND(AD366&lt;&gt;Categories!C$3, AE366&lt;&gt;Categories!C$3)), AND(AE366&lt;&gt;AF366, AND(AF366&lt;&gt;Categories!C$3, AE366&lt;&gt;Categories!C$3)), AND(AD366&lt;&gt;AF366, AND(AD366&lt;&gt;Categories!C$3, AF366&lt;&gt;Categories!C$3))), Categories!D$2, Categories!D$1)))</f>
        <v/>
      </c>
      <c r="AN366" s="19" t="s">
        <v>2019</v>
      </c>
      <c r="AO366" s="6"/>
      <c r="AP366" s="6"/>
      <c r="AQ366" s="6"/>
      <c r="AR366" s="6"/>
    </row>
    <row r="367">
      <c r="A367" s="6" t="s">
        <v>2020</v>
      </c>
      <c r="B367" s="6" t="s">
        <v>2021</v>
      </c>
      <c r="C367" s="6" t="s">
        <v>2022</v>
      </c>
      <c r="D367" s="9"/>
      <c r="E367" s="9"/>
      <c r="F367" s="9"/>
      <c r="G367" s="9"/>
      <c r="H367" s="9"/>
      <c r="I367" s="9"/>
      <c r="J367" s="9"/>
      <c r="K367" s="9"/>
      <c r="L367" s="6" t="s">
        <v>2023</v>
      </c>
      <c r="M367" s="6"/>
      <c r="N367" s="6"/>
      <c r="O367" s="6"/>
      <c r="P367" s="6"/>
      <c r="Q367" s="6"/>
      <c r="R367" s="6"/>
      <c r="S367" s="6"/>
      <c r="T367" s="6"/>
      <c r="U367" s="6" t="s">
        <v>2024</v>
      </c>
      <c r="V367" s="14"/>
      <c r="W367" s="14"/>
      <c r="X367" s="14"/>
      <c r="Y367" s="14"/>
      <c r="Z367" s="14"/>
      <c r="AA367" s="14"/>
      <c r="AB367" s="14"/>
      <c r="AC367" s="14"/>
      <c r="AD367" s="6" t="str">
        <f>IF(J367="", "",IF(J367=Categories!A$1, Categories!C$1, IF(J367=Categories!A$2, Categories!C$2, IF(AND(J367=Categories!A$3, K367=Categories!B$2), Categories!C$1, IF(AND(J367=Categories!A$3, OR(K367=Categories!B$1, K367=Categories!B$3)), Categories!C$2, Categories!C$3)))))</f>
        <v/>
      </c>
      <c r="AE367" s="6" t="str">
        <f>IF(S367="", "", IF(S367=Categories!A$1, Categories!C$1, IF(S367=Categories!A$2, Categories!C$2, IF(AND(S367=Categories!A$3, T367=Categories!B$2), Categories!C$1, IF(AND(S367=Categories!A$3, OR(T367=Categories!B$1, T367=Categories!B$3)), Categories!C$2, Categories!C$3)))))</f>
        <v/>
      </c>
      <c r="AF367" s="10" t="str">
        <f>IF(AB367="", "", IF(AB367=Categories!A$1, Categories!C$1, IF(AB367=Categories!A$2, Categories!C$2, IF(AND(AB367=Categories!A$3, AC367=Categories!B$2), Categories!C$1, IF(AND(AB367=Categories!A$3, OR(AC367=Categories!B$1, AC367=Categories!B$3)), Categories!C$2, Categories!C$3)))))</f>
        <v/>
      </c>
      <c r="AG367" s="9">
        <f t="shared" ref="AG367:AK367" si="374">D367+M367+V367</f>
        <v>0</v>
      </c>
      <c r="AH367" s="9">
        <f t="shared" si="374"/>
        <v>0</v>
      </c>
      <c r="AI367" s="9">
        <f t="shared" si="374"/>
        <v>0</v>
      </c>
      <c r="AJ367" s="9">
        <f t="shared" si="374"/>
        <v>0</v>
      </c>
      <c r="AK367" s="9">
        <f t="shared" si="374"/>
        <v>0</v>
      </c>
      <c r="AL367" s="9">
        <f>COUNTIF(AD367:AF367, Categories!C$1)</f>
        <v>0</v>
      </c>
      <c r="AM367" s="12" t="str">
        <f>IF(AD367="", "", IF(OR(AND(AD367=AE367, AD367=Categories!C$3), AND(AE367=AF367,AE367=Categories!C$3), AND(AD367=AF367, AD367=Categories!C$3)), Categories!D$3, IF(OR(AND(AD367&lt;&gt;AE367, AND(AD367&lt;&gt;Categories!C$3, AE367&lt;&gt;Categories!C$3)), AND(AE367&lt;&gt;AF367, AND(AF367&lt;&gt;Categories!C$3, AE367&lt;&gt;Categories!C$3)), AND(AD367&lt;&gt;AF367, AND(AD367&lt;&gt;Categories!C$3, AF367&lt;&gt;Categories!C$3))), Categories!D$2, Categories!D$1)))</f>
        <v/>
      </c>
      <c r="AN367" s="19" t="s">
        <v>2025</v>
      </c>
      <c r="AO367" s="6"/>
      <c r="AP367" s="6"/>
      <c r="AQ367" s="6"/>
      <c r="AR367" s="6"/>
    </row>
    <row r="368">
      <c r="A368" s="6" t="s">
        <v>2026</v>
      </c>
      <c r="B368" s="6" t="s">
        <v>2027</v>
      </c>
      <c r="C368" s="6" t="s">
        <v>2028</v>
      </c>
      <c r="D368" s="9"/>
      <c r="E368" s="9"/>
      <c r="F368" s="9"/>
      <c r="G368" s="9"/>
      <c r="H368" s="9"/>
      <c r="I368" s="9"/>
      <c r="J368" s="9"/>
      <c r="K368" s="9"/>
      <c r="L368" s="6" t="s">
        <v>2029</v>
      </c>
      <c r="M368" s="6"/>
      <c r="N368" s="6"/>
      <c r="O368" s="6"/>
      <c r="P368" s="6"/>
      <c r="Q368" s="6"/>
      <c r="R368" s="6"/>
      <c r="S368" s="6"/>
      <c r="T368" s="6"/>
      <c r="U368" s="6" t="s">
        <v>2030</v>
      </c>
      <c r="V368" s="9"/>
      <c r="W368" s="9"/>
      <c r="X368" s="9"/>
      <c r="Y368" s="9"/>
      <c r="Z368" s="9"/>
      <c r="AA368" s="9"/>
      <c r="AB368" s="9"/>
      <c r="AC368" s="9"/>
      <c r="AD368" s="6" t="str">
        <f>IF(J368="", "",IF(J368=Categories!A$1, Categories!C$1, IF(J368=Categories!A$2, Categories!C$2, IF(AND(J368=Categories!A$3, K368=Categories!B$2), Categories!C$1, IF(AND(J368=Categories!A$3, OR(K368=Categories!B$1, K368=Categories!B$3)), Categories!C$2, Categories!C$3)))))</f>
        <v/>
      </c>
      <c r="AE368" s="6" t="str">
        <f>IF(S368="", "", IF(S368=Categories!A$1, Categories!C$1, IF(S368=Categories!A$2, Categories!C$2, IF(AND(S368=Categories!A$3, T368=Categories!B$2), Categories!C$1, IF(AND(S368=Categories!A$3, OR(T368=Categories!B$1, T368=Categories!B$3)), Categories!C$2, Categories!C$3)))))</f>
        <v/>
      </c>
      <c r="AF368" s="10" t="str">
        <f>IF(AB368="", "", IF(AB368=Categories!A$1, Categories!C$1, IF(AB368=Categories!A$2, Categories!C$2, IF(AND(AB368=Categories!A$3, AC368=Categories!B$2), Categories!C$1, IF(AND(AB368=Categories!A$3, OR(AC368=Categories!B$1, AC368=Categories!B$3)), Categories!C$2, Categories!C$3)))))</f>
        <v/>
      </c>
      <c r="AG368" s="9">
        <f t="shared" ref="AG368:AK368" si="375">D368+M368+V368</f>
        <v>0</v>
      </c>
      <c r="AH368" s="9">
        <f t="shared" si="375"/>
        <v>0</v>
      </c>
      <c r="AI368" s="9">
        <f t="shared" si="375"/>
        <v>0</v>
      </c>
      <c r="AJ368" s="9">
        <f t="shared" si="375"/>
        <v>0</v>
      </c>
      <c r="AK368" s="9">
        <f t="shared" si="375"/>
        <v>0</v>
      </c>
      <c r="AL368" s="9">
        <f>COUNTIF(AD368:AF368, Categories!C$1)</f>
        <v>0</v>
      </c>
      <c r="AM368" s="12" t="str">
        <f>IF(AD368="", "", IF(OR(AND(AD368=AE368, AD368=Categories!C$3), AND(AE368=AF368,AE368=Categories!C$3), AND(AD368=AF368, AD368=Categories!C$3)), Categories!D$3, IF(OR(AND(AD368&lt;&gt;AE368, AND(AD368&lt;&gt;Categories!C$3, AE368&lt;&gt;Categories!C$3)), AND(AE368&lt;&gt;AF368, AND(AF368&lt;&gt;Categories!C$3, AE368&lt;&gt;Categories!C$3)), AND(AD368&lt;&gt;AF368, AND(AD368&lt;&gt;Categories!C$3, AF368&lt;&gt;Categories!C$3))), Categories!D$2, Categories!D$1)))</f>
        <v/>
      </c>
      <c r="AN368" s="23" t="s">
        <v>58</v>
      </c>
      <c r="AO368" s="6"/>
      <c r="AP368" s="6"/>
      <c r="AQ368" s="6"/>
      <c r="AR368" s="6"/>
    </row>
    <row r="369">
      <c r="A369" s="6" t="s">
        <v>2031</v>
      </c>
      <c r="B369" s="6" t="s">
        <v>2032</v>
      </c>
      <c r="C369" s="6" t="s">
        <v>2033</v>
      </c>
      <c r="D369" s="9"/>
      <c r="E369" s="9"/>
      <c r="F369" s="9"/>
      <c r="G369" s="9"/>
      <c r="H369" s="9"/>
      <c r="I369" s="9"/>
      <c r="J369" s="9"/>
      <c r="K369" s="9"/>
      <c r="L369" s="6" t="s">
        <v>2034</v>
      </c>
      <c r="M369" s="6"/>
      <c r="N369" s="6"/>
      <c r="O369" s="6"/>
      <c r="P369" s="6"/>
      <c r="Q369" s="6"/>
      <c r="R369" s="6"/>
      <c r="S369" s="6"/>
      <c r="T369" s="6"/>
      <c r="U369" s="6" t="s">
        <v>2035</v>
      </c>
      <c r="V369" s="9"/>
      <c r="W369" s="9"/>
      <c r="X369" s="9"/>
      <c r="Y369" s="9"/>
      <c r="Z369" s="9"/>
      <c r="AA369" s="9"/>
      <c r="AB369" s="9"/>
      <c r="AC369" s="9"/>
      <c r="AD369" s="6" t="str">
        <f>IF(J369="", "",IF(J369=Categories!A$1, Categories!C$1, IF(J369=Categories!A$2, Categories!C$2, IF(AND(J369=Categories!A$3, K369=Categories!B$2), Categories!C$1, IF(AND(J369=Categories!A$3, OR(K369=Categories!B$1, K369=Categories!B$3)), Categories!C$2, Categories!C$3)))))</f>
        <v/>
      </c>
      <c r="AE369" s="6" t="str">
        <f>IF(S369="", "", IF(S369=Categories!A$1, Categories!C$1, IF(S369=Categories!A$2, Categories!C$2, IF(AND(S369=Categories!A$3, T369=Categories!B$2), Categories!C$1, IF(AND(S369=Categories!A$3, OR(T369=Categories!B$1, T369=Categories!B$3)), Categories!C$2, Categories!C$3)))))</f>
        <v/>
      </c>
      <c r="AF369" s="10" t="str">
        <f>IF(AB369="", "", IF(AB369=Categories!A$1, Categories!C$1, IF(AB369=Categories!A$2, Categories!C$2, IF(AND(AB369=Categories!A$3, AC369=Categories!B$2), Categories!C$1, IF(AND(AB369=Categories!A$3, OR(AC369=Categories!B$1, AC369=Categories!B$3)), Categories!C$2, Categories!C$3)))))</f>
        <v/>
      </c>
      <c r="AG369" s="9">
        <f t="shared" ref="AG369:AK369" si="376">D369+M369+V369</f>
        <v>0</v>
      </c>
      <c r="AH369" s="9">
        <f t="shared" si="376"/>
        <v>0</v>
      </c>
      <c r="AI369" s="9">
        <f t="shared" si="376"/>
        <v>0</v>
      </c>
      <c r="AJ369" s="9">
        <f t="shared" si="376"/>
        <v>0</v>
      </c>
      <c r="AK369" s="9">
        <f t="shared" si="376"/>
        <v>0</v>
      </c>
      <c r="AL369" s="9">
        <f>COUNTIF(AD369:AF369, Categories!C$1)</f>
        <v>0</v>
      </c>
      <c r="AM369" s="12" t="str">
        <f>IF(AD369="", "", IF(OR(AND(AD369=AE369, AD369=Categories!C$3), AND(AE369=AF369,AE369=Categories!C$3), AND(AD369=AF369, AD369=Categories!C$3)), Categories!D$3, IF(OR(AND(AD369&lt;&gt;AE369, AND(AD369&lt;&gt;Categories!C$3, AE369&lt;&gt;Categories!C$3)), AND(AE369&lt;&gt;AF369, AND(AF369&lt;&gt;Categories!C$3, AE369&lt;&gt;Categories!C$3)), AND(AD369&lt;&gt;AF369, AND(AD369&lt;&gt;Categories!C$3, AF369&lt;&gt;Categories!C$3))), Categories!D$2, Categories!D$1)))</f>
        <v/>
      </c>
      <c r="AN369" s="23" t="s">
        <v>58</v>
      </c>
      <c r="AO369" s="6"/>
      <c r="AP369" s="6"/>
      <c r="AQ369" s="6"/>
      <c r="AR369" s="6"/>
    </row>
    <row r="370">
      <c r="A370" s="6" t="s">
        <v>2036</v>
      </c>
      <c r="B370" s="6" t="s">
        <v>2037</v>
      </c>
      <c r="C370" s="6" t="s">
        <v>2038</v>
      </c>
      <c r="D370" s="9"/>
      <c r="E370" s="9"/>
      <c r="F370" s="9"/>
      <c r="G370" s="9"/>
      <c r="H370" s="9"/>
      <c r="I370" s="9"/>
      <c r="J370" s="9"/>
      <c r="K370" s="9"/>
      <c r="L370" s="6" t="s">
        <v>2039</v>
      </c>
      <c r="M370" s="6"/>
      <c r="N370" s="6"/>
      <c r="O370" s="6"/>
      <c r="P370" s="6"/>
      <c r="Q370" s="6"/>
      <c r="R370" s="6"/>
      <c r="S370" s="6"/>
      <c r="T370" s="6"/>
      <c r="U370" s="6" t="s">
        <v>2040</v>
      </c>
      <c r="V370" s="9"/>
      <c r="W370" s="9"/>
      <c r="X370" s="9"/>
      <c r="Y370" s="9"/>
      <c r="Z370" s="9"/>
      <c r="AA370" s="9"/>
      <c r="AB370" s="9"/>
      <c r="AC370" s="9"/>
      <c r="AD370" s="6" t="str">
        <f>IF(J370="", "",IF(J370=Categories!A$1, Categories!C$1, IF(J370=Categories!A$2, Categories!C$2, IF(AND(J370=Categories!A$3, K370=Categories!B$2), Categories!C$1, IF(AND(J370=Categories!A$3, OR(K370=Categories!B$1, K370=Categories!B$3)), Categories!C$2, Categories!C$3)))))</f>
        <v/>
      </c>
      <c r="AE370" s="6" t="str">
        <f>IF(S370="", "", IF(S370=Categories!A$1, Categories!C$1, IF(S370=Categories!A$2, Categories!C$2, IF(AND(S370=Categories!A$3, T370=Categories!B$2), Categories!C$1, IF(AND(S370=Categories!A$3, OR(T370=Categories!B$1, T370=Categories!B$3)), Categories!C$2, Categories!C$3)))))</f>
        <v/>
      </c>
      <c r="AF370" s="10" t="str">
        <f>IF(AB370="", "", IF(AB370=Categories!A$1, Categories!C$1, IF(AB370=Categories!A$2, Categories!C$2, IF(AND(AB370=Categories!A$3, AC370=Categories!B$2), Categories!C$1, IF(AND(AB370=Categories!A$3, OR(AC370=Categories!B$1, AC370=Categories!B$3)), Categories!C$2, Categories!C$3)))))</f>
        <v/>
      </c>
      <c r="AG370" s="9">
        <f t="shared" ref="AG370:AK370" si="377">D370+M370+V370</f>
        <v>0</v>
      </c>
      <c r="AH370" s="9">
        <f t="shared" si="377"/>
        <v>0</v>
      </c>
      <c r="AI370" s="9">
        <f t="shared" si="377"/>
        <v>0</v>
      </c>
      <c r="AJ370" s="9">
        <f t="shared" si="377"/>
        <v>0</v>
      </c>
      <c r="AK370" s="9">
        <f t="shared" si="377"/>
        <v>0</v>
      </c>
      <c r="AL370" s="9">
        <f>COUNTIF(AD370:AF370, Categories!C$1)</f>
        <v>0</v>
      </c>
      <c r="AM370" s="12" t="str">
        <f>IF(AD370="", "", IF(OR(AND(AD370=AE370, AD370=Categories!C$3), AND(AE370=AF370,AE370=Categories!C$3), AND(AD370=AF370, AD370=Categories!C$3)), Categories!D$3, IF(OR(AND(AD370&lt;&gt;AE370, AND(AD370&lt;&gt;Categories!C$3, AE370&lt;&gt;Categories!C$3)), AND(AE370&lt;&gt;AF370, AND(AF370&lt;&gt;Categories!C$3, AE370&lt;&gt;Categories!C$3)), AND(AD370&lt;&gt;AF370, AND(AD370&lt;&gt;Categories!C$3, AF370&lt;&gt;Categories!C$3))), Categories!D$2, Categories!D$1)))</f>
        <v/>
      </c>
      <c r="AN370" s="19" t="s">
        <v>2041</v>
      </c>
      <c r="AO370" s="6"/>
      <c r="AP370" s="6"/>
      <c r="AQ370" s="6"/>
      <c r="AR370" s="6"/>
    </row>
    <row r="371">
      <c r="A371" s="6" t="s">
        <v>2042</v>
      </c>
      <c r="B371" s="6" t="s">
        <v>2043</v>
      </c>
      <c r="C371" s="6" t="s">
        <v>2044</v>
      </c>
      <c r="D371" s="9"/>
      <c r="E371" s="9"/>
      <c r="F371" s="9"/>
      <c r="G371" s="9"/>
      <c r="H371" s="9"/>
      <c r="I371" s="9"/>
      <c r="J371" s="9"/>
      <c r="K371" s="9"/>
      <c r="L371" s="6" t="s">
        <v>2045</v>
      </c>
      <c r="M371" s="6"/>
      <c r="N371" s="6"/>
      <c r="O371" s="6"/>
      <c r="P371" s="6"/>
      <c r="Q371" s="6"/>
      <c r="R371" s="6"/>
      <c r="S371" s="6"/>
      <c r="T371" s="6"/>
      <c r="U371" s="6" t="s">
        <v>2046</v>
      </c>
      <c r="V371" s="9"/>
      <c r="W371" s="9"/>
      <c r="X371" s="9"/>
      <c r="Y371" s="9"/>
      <c r="Z371" s="9"/>
      <c r="AA371" s="9"/>
      <c r="AB371" s="9"/>
      <c r="AC371" s="9"/>
      <c r="AD371" s="6" t="str">
        <f>IF(J371="", "",IF(J371=Categories!A$1, Categories!C$1, IF(J371=Categories!A$2, Categories!C$2, IF(AND(J371=Categories!A$3, K371=Categories!B$2), Categories!C$1, IF(AND(J371=Categories!A$3, OR(K371=Categories!B$1, K371=Categories!B$3)), Categories!C$2, Categories!C$3)))))</f>
        <v/>
      </c>
      <c r="AE371" s="6" t="str">
        <f>IF(S371="", "", IF(S371=Categories!A$1, Categories!C$1, IF(S371=Categories!A$2, Categories!C$2, IF(AND(S371=Categories!A$3, T371=Categories!B$2), Categories!C$1, IF(AND(S371=Categories!A$3, OR(T371=Categories!B$1, T371=Categories!B$3)), Categories!C$2, Categories!C$3)))))</f>
        <v/>
      </c>
      <c r="AF371" s="10" t="str">
        <f>IF(AB371="", "", IF(AB371=Categories!A$1, Categories!C$1, IF(AB371=Categories!A$2, Categories!C$2, IF(AND(AB371=Categories!A$3, AC371=Categories!B$2), Categories!C$1, IF(AND(AB371=Categories!A$3, OR(AC371=Categories!B$1, AC371=Categories!B$3)), Categories!C$2, Categories!C$3)))))</f>
        <v/>
      </c>
      <c r="AG371" s="9">
        <f t="shared" ref="AG371:AK371" si="378">D371+M371+V371</f>
        <v>0</v>
      </c>
      <c r="AH371" s="9">
        <f t="shared" si="378"/>
        <v>0</v>
      </c>
      <c r="AI371" s="9">
        <f t="shared" si="378"/>
        <v>0</v>
      </c>
      <c r="AJ371" s="9">
        <f t="shared" si="378"/>
        <v>0</v>
      </c>
      <c r="AK371" s="9">
        <f t="shared" si="378"/>
        <v>0</v>
      </c>
      <c r="AL371" s="9">
        <f>COUNTIF(AD371:AF371, Categories!C$1)</f>
        <v>0</v>
      </c>
      <c r="AM371" s="12" t="str">
        <f>IF(AD371="", "", IF(OR(AND(AD371=AE371, AD371=Categories!C$3), AND(AE371=AF371,AE371=Categories!C$3), AND(AD371=AF371, AD371=Categories!C$3)), Categories!D$3, IF(OR(AND(AD371&lt;&gt;AE371, AND(AD371&lt;&gt;Categories!C$3, AE371&lt;&gt;Categories!C$3)), AND(AE371&lt;&gt;AF371, AND(AF371&lt;&gt;Categories!C$3, AE371&lt;&gt;Categories!C$3)), AND(AD371&lt;&gt;AF371, AND(AD371&lt;&gt;Categories!C$3, AF371&lt;&gt;Categories!C$3))), Categories!D$2, Categories!D$1)))</f>
        <v/>
      </c>
      <c r="AN371" s="19" t="s">
        <v>2047</v>
      </c>
      <c r="AO371" s="6"/>
      <c r="AP371" s="6"/>
      <c r="AQ371" s="6"/>
      <c r="AR371" s="6"/>
    </row>
    <row r="372">
      <c r="A372" s="6" t="s">
        <v>2048</v>
      </c>
      <c r="B372" s="6" t="s">
        <v>2049</v>
      </c>
      <c r="C372" s="6" t="s">
        <v>2050</v>
      </c>
      <c r="D372" s="9"/>
      <c r="E372" s="9"/>
      <c r="F372" s="9"/>
      <c r="G372" s="9"/>
      <c r="H372" s="9"/>
      <c r="I372" s="9"/>
      <c r="J372" s="9"/>
      <c r="K372" s="9"/>
      <c r="L372" s="6" t="s">
        <v>2051</v>
      </c>
      <c r="M372" s="6"/>
      <c r="N372" s="6"/>
      <c r="O372" s="6"/>
      <c r="P372" s="6"/>
      <c r="Q372" s="6"/>
      <c r="R372" s="6"/>
      <c r="S372" s="6"/>
      <c r="T372" s="6"/>
      <c r="U372" s="6" t="s">
        <v>882</v>
      </c>
      <c r="V372" s="9"/>
      <c r="W372" s="9"/>
      <c r="X372" s="9"/>
      <c r="Y372" s="9"/>
      <c r="Z372" s="9"/>
      <c r="AA372" s="9"/>
      <c r="AB372" s="9"/>
      <c r="AC372" s="9"/>
      <c r="AD372" s="6" t="str">
        <f>IF(J372="", "",IF(J372=Categories!A$1, Categories!C$1, IF(J372=Categories!A$2, Categories!C$2, IF(AND(J372=Categories!A$3, K372=Categories!B$2), Categories!C$1, IF(AND(J372=Categories!A$3, OR(K372=Categories!B$1, K372=Categories!B$3)), Categories!C$2, Categories!C$3)))))</f>
        <v/>
      </c>
      <c r="AE372" s="6" t="str">
        <f>IF(S372="", "", IF(S372=Categories!A$1, Categories!C$1, IF(S372=Categories!A$2, Categories!C$2, IF(AND(S372=Categories!A$3, T372=Categories!B$2), Categories!C$1, IF(AND(S372=Categories!A$3, OR(T372=Categories!B$1, T372=Categories!B$3)), Categories!C$2, Categories!C$3)))))</f>
        <v/>
      </c>
      <c r="AF372" s="10" t="str">
        <f>IF(AB372="", "", IF(AB372=Categories!A$1, Categories!C$1, IF(AB372=Categories!A$2, Categories!C$2, IF(AND(AB372=Categories!A$3, AC372=Categories!B$2), Categories!C$1, IF(AND(AB372=Categories!A$3, OR(AC372=Categories!B$1, AC372=Categories!B$3)), Categories!C$2, Categories!C$3)))))</f>
        <v/>
      </c>
      <c r="AG372" s="9">
        <f t="shared" ref="AG372:AK372" si="379">D372+M372+V372</f>
        <v>0</v>
      </c>
      <c r="AH372" s="9">
        <f t="shared" si="379"/>
        <v>0</v>
      </c>
      <c r="AI372" s="9">
        <f t="shared" si="379"/>
        <v>0</v>
      </c>
      <c r="AJ372" s="9">
        <f t="shared" si="379"/>
        <v>0</v>
      </c>
      <c r="AK372" s="9">
        <f t="shared" si="379"/>
        <v>0</v>
      </c>
      <c r="AL372" s="9">
        <f>COUNTIF(AD372:AF372, Categories!C$1)</f>
        <v>0</v>
      </c>
      <c r="AM372" s="12" t="str">
        <f>IF(AD372="", "", IF(OR(AND(AD372=AE372, AD372=Categories!C$3), AND(AE372=AF372,AE372=Categories!C$3), AND(AD372=AF372, AD372=Categories!C$3)), Categories!D$3, IF(OR(AND(AD372&lt;&gt;AE372, AND(AD372&lt;&gt;Categories!C$3, AE372&lt;&gt;Categories!C$3)), AND(AE372&lt;&gt;AF372, AND(AF372&lt;&gt;Categories!C$3, AE372&lt;&gt;Categories!C$3)), AND(AD372&lt;&gt;AF372, AND(AD372&lt;&gt;Categories!C$3, AF372&lt;&gt;Categories!C$3))), Categories!D$2, Categories!D$1)))</f>
        <v/>
      </c>
      <c r="AN372" s="19" t="s">
        <v>2052</v>
      </c>
      <c r="AO372" s="6"/>
      <c r="AP372" s="6"/>
      <c r="AQ372" s="6"/>
      <c r="AR372" s="6"/>
    </row>
    <row r="373">
      <c r="A373" s="6" t="s">
        <v>2053</v>
      </c>
      <c r="B373" s="6" t="s">
        <v>2054</v>
      </c>
      <c r="C373" s="6" t="s">
        <v>2055</v>
      </c>
      <c r="D373" s="9"/>
      <c r="E373" s="9"/>
      <c r="F373" s="9"/>
      <c r="G373" s="9"/>
      <c r="H373" s="9"/>
      <c r="I373" s="9"/>
      <c r="J373" s="9"/>
      <c r="K373" s="9"/>
      <c r="L373" s="6" t="s">
        <v>2056</v>
      </c>
      <c r="M373" s="6"/>
      <c r="N373" s="6"/>
      <c r="O373" s="6"/>
      <c r="P373" s="6"/>
      <c r="Q373" s="6"/>
      <c r="R373" s="6"/>
      <c r="S373" s="6"/>
      <c r="T373" s="6"/>
      <c r="U373" s="6" t="s">
        <v>2057</v>
      </c>
      <c r="V373" s="9"/>
      <c r="W373" s="9"/>
      <c r="X373" s="9"/>
      <c r="Y373" s="9"/>
      <c r="Z373" s="9"/>
      <c r="AA373" s="9"/>
      <c r="AB373" s="9"/>
      <c r="AC373" s="9"/>
      <c r="AD373" s="6" t="str">
        <f>IF(J373="", "",IF(J373=Categories!A$1, Categories!C$1, IF(J373=Categories!A$2, Categories!C$2, IF(AND(J373=Categories!A$3, K373=Categories!B$2), Categories!C$1, IF(AND(J373=Categories!A$3, OR(K373=Categories!B$1, K373=Categories!B$3)), Categories!C$2, Categories!C$3)))))</f>
        <v/>
      </c>
      <c r="AE373" s="6" t="str">
        <f>IF(S373="", "", IF(S373=Categories!A$1, Categories!C$1, IF(S373=Categories!A$2, Categories!C$2, IF(AND(S373=Categories!A$3, T373=Categories!B$2), Categories!C$1, IF(AND(S373=Categories!A$3, OR(T373=Categories!B$1, T373=Categories!B$3)), Categories!C$2, Categories!C$3)))))</f>
        <v/>
      </c>
      <c r="AF373" s="10" t="str">
        <f>IF(AB373="", "", IF(AB373=Categories!A$1, Categories!C$1, IF(AB373=Categories!A$2, Categories!C$2, IF(AND(AB373=Categories!A$3, AC373=Categories!B$2), Categories!C$1, IF(AND(AB373=Categories!A$3, OR(AC373=Categories!B$1, AC373=Categories!B$3)), Categories!C$2, Categories!C$3)))))</f>
        <v/>
      </c>
      <c r="AG373" s="9">
        <f t="shared" ref="AG373:AK373" si="380">D373+M373+V373</f>
        <v>0</v>
      </c>
      <c r="AH373" s="9">
        <f t="shared" si="380"/>
        <v>0</v>
      </c>
      <c r="AI373" s="9">
        <f t="shared" si="380"/>
        <v>0</v>
      </c>
      <c r="AJ373" s="9">
        <f t="shared" si="380"/>
        <v>0</v>
      </c>
      <c r="AK373" s="9">
        <f t="shared" si="380"/>
        <v>0</v>
      </c>
      <c r="AL373" s="9">
        <f>COUNTIF(AD373:AF373, Categories!C$1)</f>
        <v>0</v>
      </c>
      <c r="AM373" s="12" t="str">
        <f>IF(AD373="", "", IF(OR(AND(AD373=AE373, AD373=Categories!C$3), AND(AE373=AF373,AE373=Categories!C$3), AND(AD373=AF373, AD373=Categories!C$3)), Categories!D$3, IF(OR(AND(AD373&lt;&gt;AE373, AND(AD373&lt;&gt;Categories!C$3, AE373&lt;&gt;Categories!C$3)), AND(AE373&lt;&gt;AF373, AND(AF373&lt;&gt;Categories!C$3, AE373&lt;&gt;Categories!C$3)), AND(AD373&lt;&gt;AF373, AND(AD373&lt;&gt;Categories!C$3, AF373&lt;&gt;Categories!C$3))), Categories!D$2, Categories!D$1)))</f>
        <v/>
      </c>
      <c r="AN373" s="23" t="s">
        <v>58</v>
      </c>
      <c r="AO373" s="6"/>
      <c r="AP373" s="6"/>
      <c r="AQ373" s="6"/>
      <c r="AR373" s="6"/>
    </row>
    <row r="374">
      <c r="A374" s="6" t="s">
        <v>2058</v>
      </c>
      <c r="B374" s="6" t="s">
        <v>2059</v>
      </c>
      <c r="C374" s="6" t="s">
        <v>2060</v>
      </c>
      <c r="D374" s="9"/>
      <c r="E374" s="9"/>
      <c r="F374" s="9"/>
      <c r="G374" s="9"/>
      <c r="H374" s="9"/>
      <c r="I374" s="9"/>
      <c r="J374" s="9"/>
      <c r="K374" s="9"/>
      <c r="L374" s="6" t="s">
        <v>2061</v>
      </c>
      <c r="M374" s="6"/>
      <c r="N374" s="6"/>
      <c r="O374" s="6"/>
      <c r="P374" s="6"/>
      <c r="Q374" s="6"/>
      <c r="R374" s="6"/>
      <c r="S374" s="6"/>
      <c r="T374" s="6"/>
      <c r="U374" s="6" t="s">
        <v>2062</v>
      </c>
      <c r="V374" s="9"/>
      <c r="W374" s="9"/>
      <c r="X374" s="9"/>
      <c r="Y374" s="9"/>
      <c r="Z374" s="9"/>
      <c r="AA374" s="9"/>
      <c r="AB374" s="9"/>
      <c r="AC374" s="9"/>
      <c r="AD374" s="6" t="str">
        <f>IF(J374="", "",IF(J374=Categories!A$1, Categories!C$1, IF(J374=Categories!A$2, Categories!C$2, IF(AND(J374=Categories!A$3, K374=Categories!B$2), Categories!C$1, IF(AND(J374=Categories!A$3, OR(K374=Categories!B$1, K374=Categories!B$3)), Categories!C$2, Categories!C$3)))))</f>
        <v/>
      </c>
      <c r="AE374" s="6" t="str">
        <f>IF(S374="", "", IF(S374=Categories!A$1, Categories!C$1, IF(S374=Categories!A$2, Categories!C$2, IF(AND(S374=Categories!A$3, T374=Categories!B$2), Categories!C$1, IF(AND(S374=Categories!A$3, OR(T374=Categories!B$1, T374=Categories!B$3)), Categories!C$2, Categories!C$3)))))</f>
        <v/>
      </c>
      <c r="AF374" s="10" t="str">
        <f>IF(AB374="", "", IF(AB374=Categories!A$1, Categories!C$1, IF(AB374=Categories!A$2, Categories!C$2, IF(AND(AB374=Categories!A$3, AC374=Categories!B$2), Categories!C$1, IF(AND(AB374=Categories!A$3, OR(AC374=Categories!B$1, AC374=Categories!B$3)), Categories!C$2, Categories!C$3)))))</f>
        <v/>
      </c>
      <c r="AG374" s="9">
        <f t="shared" ref="AG374:AK374" si="381">D374+M374+V374</f>
        <v>0</v>
      </c>
      <c r="AH374" s="9">
        <f t="shared" si="381"/>
        <v>0</v>
      </c>
      <c r="AI374" s="9">
        <f t="shared" si="381"/>
        <v>0</v>
      </c>
      <c r="AJ374" s="9">
        <f t="shared" si="381"/>
        <v>0</v>
      </c>
      <c r="AK374" s="9">
        <f t="shared" si="381"/>
        <v>0</v>
      </c>
      <c r="AL374" s="9">
        <f>COUNTIF(AD374:AF374, Categories!C$1)</f>
        <v>0</v>
      </c>
      <c r="AM374" s="12" t="str">
        <f>IF(AD374="", "", IF(OR(AND(AD374=AE374, AD374=Categories!C$3), AND(AE374=AF374,AE374=Categories!C$3), AND(AD374=AF374, AD374=Categories!C$3)), Categories!D$3, IF(OR(AND(AD374&lt;&gt;AE374, AND(AD374&lt;&gt;Categories!C$3, AE374&lt;&gt;Categories!C$3)), AND(AE374&lt;&gt;AF374, AND(AF374&lt;&gt;Categories!C$3, AE374&lt;&gt;Categories!C$3)), AND(AD374&lt;&gt;AF374, AND(AD374&lt;&gt;Categories!C$3, AF374&lt;&gt;Categories!C$3))), Categories!D$2, Categories!D$1)))</f>
        <v/>
      </c>
      <c r="AN374" s="19" t="s">
        <v>2063</v>
      </c>
      <c r="AO374" s="6"/>
      <c r="AP374" s="6"/>
      <c r="AQ374" s="6"/>
      <c r="AR374" s="6"/>
    </row>
    <row r="375">
      <c r="A375" s="6" t="s">
        <v>2064</v>
      </c>
      <c r="B375" s="6" t="s">
        <v>2065</v>
      </c>
      <c r="C375" s="6" t="s">
        <v>2066</v>
      </c>
      <c r="D375" s="9"/>
      <c r="E375" s="9"/>
      <c r="F375" s="9"/>
      <c r="G375" s="9"/>
      <c r="H375" s="9"/>
      <c r="I375" s="9"/>
      <c r="J375" s="9"/>
      <c r="K375" s="9"/>
      <c r="L375" s="6" t="s">
        <v>2067</v>
      </c>
      <c r="M375" s="6"/>
      <c r="N375" s="6"/>
      <c r="O375" s="6"/>
      <c r="P375" s="6"/>
      <c r="Q375" s="6"/>
      <c r="R375" s="6"/>
      <c r="S375" s="6"/>
      <c r="T375" s="6"/>
      <c r="U375" s="6" t="s">
        <v>2068</v>
      </c>
      <c r="V375" s="9"/>
      <c r="W375" s="9"/>
      <c r="X375" s="9"/>
      <c r="Y375" s="9"/>
      <c r="Z375" s="9"/>
      <c r="AA375" s="9"/>
      <c r="AB375" s="9"/>
      <c r="AC375" s="9"/>
      <c r="AD375" s="6" t="str">
        <f>IF(J375="", "",IF(J375=Categories!A$1, Categories!C$1, IF(J375=Categories!A$2, Categories!C$2, IF(AND(J375=Categories!A$3, K375=Categories!B$2), Categories!C$1, IF(AND(J375=Categories!A$3, OR(K375=Categories!B$1, K375=Categories!B$3)), Categories!C$2, Categories!C$3)))))</f>
        <v/>
      </c>
      <c r="AE375" s="6" t="str">
        <f>IF(S375="", "", IF(S375=Categories!A$1, Categories!C$1, IF(S375=Categories!A$2, Categories!C$2, IF(AND(S375=Categories!A$3, T375=Categories!B$2), Categories!C$1, IF(AND(S375=Categories!A$3, OR(T375=Categories!B$1, T375=Categories!B$3)), Categories!C$2, Categories!C$3)))))</f>
        <v/>
      </c>
      <c r="AF375" s="10" t="str">
        <f>IF(AB375="", "", IF(AB375=Categories!A$1, Categories!C$1, IF(AB375=Categories!A$2, Categories!C$2, IF(AND(AB375=Categories!A$3, AC375=Categories!B$2), Categories!C$1, IF(AND(AB375=Categories!A$3, OR(AC375=Categories!B$1, AC375=Categories!B$3)), Categories!C$2, Categories!C$3)))))</f>
        <v/>
      </c>
      <c r="AG375" s="9">
        <f t="shared" ref="AG375:AK375" si="382">D375+M375+V375</f>
        <v>0</v>
      </c>
      <c r="AH375" s="9">
        <f t="shared" si="382"/>
        <v>0</v>
      </c>
      <c r="AI375" s="9">
        <f t="shared" si="382"/>
        <v>0</v>
      </c>
      <c r="AJ375" s="9">
        <f t="shared" si="382"/>
        <v>0</v>
      </c>
      <c r="AK375" s="9">
        <f t="shared" si="382"/>
        <v>0</v>
      </c>
      <c r="AL375" s="9">
        <f>COUNTIF(AD375:AF375, Categories!C$1)</f>
        <v>0</v>
      </c>
      <c r="AM375" s="12" t="str">
        <f>IF(AD375="", "", IF(OR(AND(AD375=AE375, AD375=Categories!C$3), AND(AE375=AF375,AE375=Categories!C$3), AND(AD375=AF375, AD375=Categories!C$3)), Categories!D$3, IF(OR(AND(AD375&lt;&gt;AE375, AND(AD375&lt;&gt;Categories!C$3, AE375&lt;&gt;Categories!C$3)), AND(AE375&lt;&gt;AF375, AND(AF375&lt;&gt;Categories!C$3, AE375&lt;&gt;Categories!C$3)), AND(AD375&lt;&gt;AF375, AND(AD375&lt;&gt;Categories!C$3, AF375&lt;&gt;Categories!C$3))), Categories!D$2, Categories!D$1)))</f>
        <v/>
      </c>
      <c r="AN375" s="19" t="s">
        <v>2069</v>
      </c>
      <c r="AO375" s="6"/>
      <c r="AP375" s="6"/>
      <c r="AQ375" s="6"/>
      <c r="AR375" s="6"/>
    </row>
    <row r="376">
      <c r="A376" s="6" t="s">
        <v>2070</v>
      </c>
      <c r="B376" s="6" t="s">
        <v>2071</v>
      </c>
      <c r="C376" s="6" t="s">
        <v>2072</v>
      </c>
      <c r="D376" s="9"/>
      <c r="E376" s="9"/>
      <c r="F376" s="9"/>
      <c r="G376" s="9"/>
      <c r="H376" s="9"/>
      <c r="I376" s="9"/>
      <c r="J376" s="9"/>
      <c r="K376" s="9"/>
      <c r="L376" s="6" t="s">
        <v>2073</v>
      </c>
      <c r="M376" s="6"/>
      <c r="N376" s="6"/>
      <c r="O376" s="6"/>
      <c r="P376" s="6"/>
      <c r="Q376" s="6"/>
      <c r="R376" s="6"/>
      <c r="S376" s="6"/>
      <c r="T376" s="6"/>
      <c r="U376" s="6" t="s">
        <v>2074</v>
      </c>
      <c r="V376" s="9"/>
      <c r="W376" s="9"/>
      <c r="X376" s="9"/>
      <c r="Y376" s="9"/>
      <c r="Z376" s="9"/>
      <c r="AA376" s="9"/>
      <c r="AB376" s="9"/>
      <c r="AC376" s="9"/>
      <c r="AD376" s="6" t="str">
        <f>IF(J376="", "",IF(J376=Categories!A$1, Categories!C$1, IF(J376=Categories!A$2, Categories!C$2, IF(AND(J376=Categories!A$3, K376=Categories!B$2), Categories!C$1, IF(AND(J376=Categories!A$3, OR(K376=Categories!B$1, K376=Categories!B$3)), Categories!C$2, Categories!C$3)))))</f>
        <v/>
      </c>
      <c r="AE376" s="6" t="str">
        <f>IF(S376="", "", IF(S376=Categories!A$1, Categories!C$1, IF(S376=Categories!A$2, Categories!C$2, IF(AND(S376=Categories!A$3, T376=Categories!B$2), Categories!C$1, IF(AND(S376=Categories!A$3, OR(T376=Categories!B$1, T376=Categories!B$3)), Categories!C$2, Categories!C$3)))))</f>
        <v/>
      </c>
      <c r="AF376" s="10" t="str">
        <f>IF(AB376="", "", IF(AB376=Categories!A$1, Categories!C$1, IF(AB376=Categories!A$2, Categories!C$2, IF(AND(AB376=Categories!A$3, AC376=Categories!B$2), Categories!C$1, IF(AND(AB376=Categories!A$3, OR(AC376=Categories!B$1, AC376=Categories!B$3)), Categories!C$2, Categories!C$3)))))</f>
        <v/>
      </c>
      <c r="AG376" s="9">
        <f t="shared" ref="AG376:AK376" si="383">D376+M376+V376</f>
        <v>0</v>
      </c>
      <c r="AH376" s="9">
        <f t="shared" si="383"/>
        <v>0</v>
      </c>
      <c r="AI376" s="9">
        <f t="shared" si="383"/>
        <v>0</v>
      </c>
      <c r="AJ376" s="9">
        <f t="shared" si="383"/>
        <v>0</v>
      </c>
      <c r="AK376" s="9">
        <f t="shared" si="383"/>
        <v>0</v>
      </c>
      <c r="AL376" s="9">
        <f>COUNTIF(AD376:AF376, Categories!C$1)</f>
        <v>0</v>
      </c>
      <c r="AM376" s="12" t="str">
        <f>IF(AD376="", "", IF(OR(AND(AD376=AE376, AD376=Categories!C$3), AND(AE376=AF376,AE376=Categories!C$3), AND(AD376=AF376, AD376=Categories!C$3)), Categories!D$3, IF(OR(AND(AD376&lt;&gt;AE376, AND(AD376&lt;&gt;Categories!C$3, AE376&lt;&gt;Categories!C$3)), AND(AE376&lt;&gt;AF376, AND(AF376&lt;&gt;Categories!C$3, AE376&lt;&gt;Categories!C$3)), AND(AD376&lt;&gt;AF376, AND(AD376&lt;&gt;Categories!C$3, AF376&lt;&gt;Categories!C$3))), Categories!D$2, Categories!D$1)))</f>
        <v/>
      </c>
      <c r="AN376" s="19" t="s">
        <v>2075</v>
      </c>
      <c r="AO376" s="6"/>
      <c r="AP376" s="6"/>
      <c r="AQ376" s="6"/>
      <c r="AR376" s="6"/>
    </row>
    <row r="377">
      <c r="A377" s="6" t="s">
        <v>2076</v>
      </c>
      <c r="B377" s="6" t="s">
        <v>2077</v>
      </c>
      <c r="C377" s="6" t="s">
        <v>463</v>
      </c>
      <c r="D377" s="9"/>
      <c r="E377" s="9"/>
      <c r="F377" s="9"/>
      <c r="G377" s="9"/>
      <c r="H377" s="9"/>
      <c r="I377" s="9"/>
      <c r="J377" s="9"/>
      <c r="K377" s="9"/>
      <c r="L377" s="6" t="s">
        <v>2078</v>
      </c>
      <c r="M377" s="6"/>
      <c r="N377" s="6"/>
      <c r="O377" s="6"/>
      <c r="P377" s="6"/>
      <c r="Q377" s="6"/>
      <c r="R377" s="6"/>
      <c r="S377" s="6"/>
      <c r="T377" s="6"/>
      <c r="U377" s="6" t="s">
        <v>2079</v>
      </c>
      <c r="V377" s="9"/>
      <c r="W377" s="9"/>
      <c r="X377" s="9"/>
      <c r="Y377" s="9"/>
      <c r="Z377" s="9"/>
      <c r="AA377" s="9"/>
      <c r="AB377" s="9"/>
      <c r="AC377" s="9"/>
      <c r="AD377" s="6" t="str">
        <f>IF(J377="", "",IF(J377=Categories!A$1, Categories!C$1, IF(J377=Categories!A$2, Categories!C$2, IF(AND(J377=Categories!A$3, K377=Categories!B$2), Categories!C$1, IF(AND(J377=Categories!A$3, OR(K377=Categories!B$1, K377=Categories!B$3)), Categories!C$2, Categories!C$3)))))</f>
        <v/>
      </c>
      <c r="AE377" s="6" t="str">
        <f>IF(S377="", "", IF(S377=Categories!A$1, Categories!C$1, IF(S377=Categories!A$2, Categories!C$2, IF(AND(S377=Categories!A$3, T377=Categories!B$2), Categories!C$1, IF(AND(S377=Categories!A$3, OR(T377=Categories!B$1, T377=Categories!B$3)), Categories!C$2, Categories!C$3)))))</f>
        <v/>
      </c>
      <c r="AF377" s="10" t="str">
        <f>IF(AB377="", "", IF(AB377=Categories!A$1, Categories!C$1, IF(AB377=Categories!A$2, Categories!C$2, IF(AND(AB377=Categories!A$3, AC377=Categories!B$2), Categories!C$1, IF(AND(AB377=Categories!A$3, OR(AC377=Categories!B$1, AC377=Categories!B$3)), Categories!C$2, Categories!C$3)))))</f>
        <v/>
      </c>
      <c r="AG377" s="9">
        <f t="shared" ref="AG377:AK377" si="384">D377+M377+V377</f>
        <v>0</v>
      </c>
      <c r="AH377" s="9">
        <f t="shared" si="384"/>
        <v>0</v>
      </c>
      <c r="AI377" s="9">
        <f t="shared" si="384"/>
        <v>0</v>
      </c>
      <c r="AJ377" s="9">
        <f t="shared" si="384"/>
        <v>0</v>
      </c>
      <c r="AK377" s="9">
        <f t="shared" si="384"/>
        <v>0</v>
      </c>
      <c r="AL377" s="9">
        <f>COUNTIF(AD377:AF377, Categories!C$1)</f>
        <v>0</v>
      </c>
      <c r="AM377" s="12" t="str">
        <f>IF(AD377="", "", IF(OR(AND(AD377=AE377, AD377=Categories!C$3), AND(AE377=AF377,AE377=Categories!C$3), AND(AD377=AF377, AD377=Categories!C$3)), Categories!D$3, IF(OR(AND(AD377&lt;&gt;AE377, AND(AD377&lt;&gt;Categories!C$3, AE377&lt;&gt;Categories!C$3)), AND(AE377&lt;&gt;AF377, AND(AF377&lt;&gt;Categories!C$3, AE377&lt;&gt;Categories!C$3)), AND(AD377&lt;&gt;AF377, AND(AD377&lt;&gt;Categories!C$3, AF377&lt;&gt;Categories!C$3))), Categories!D$2, Categories!D$1)))</f>
        <v/>
      </c>
      <c r="AN377" s="19" t="s">
        <v>2080</v>
      </c>
      <c r="AO377" s="6"/>
      <c r="AP377" s="6"/>
      <c r="AQ377" s="6"/>
      <c r="AR377" s="6"/>
    </row>
    <row r="378">
      <c r="A378" s="6" t="s">
        <v>2081</v>
      </c>
      <c r="B378" s="6" t="s">
        <v>2082</v>
      </c>
      <c r="C378" s="6" t="s">
        <v>2083</v>
      </c>
      <c r="D378" s="9"/>
      <c r="E378" s="9"/>
      <c r="F378" s="9"/>
      <c r="G378" s="9"/>
      <c r="H378" s="9"/>
      <c r="I378" s="9"/>
      <c r="J378" s="9"/>
      <c r="K378" s="9"/>
      <c r="L378" s="6" t="s">
        <v>2084</v>
      </c>
      <c r="M378" s="6"/>
      <c r="N378" s="6"/>
      <c r="O378" s="6"/>
      <c r="P378" s="6"/>
      <c r="Q378" s="6"/>
      <c r="R378" s="6"/>
      <c r="S378" s="6"/>
      <c r="T378" s="6"/>
      <c r="U378" s="6" t="s">
        <v>2085</v>
      </c>
      <c r="V378" s="9"/>
      <c r="W378" s="9"/>
      <c r="X378" s="9"/>
      <c r="Y378" s="9"/>
      <c r="Z378" s="9"/>
      <c r="AA378" s="9"/>
      <c r="AB378" s="9"/>
      <c r="AC378" s="9"/>
      <c r="AD378" s="6" t="str">
        <f>IF(J378="", "",IF(J378=Categories!A$1, Categories!C$1, IF(J378=Categories!A$2, Categories!C$2, IF(AND(J378=Categories!A$3, K378=Categories!B$2), Categories!C$1, IF(AND(J378=Categories!A$3, OR(K378=Categories!B$1, K378=Categories!B$3)), Categories!C$2, Categories!C$3)))))</f>
        <v/>
      </c>
      <c r="AE378" s="6" t="str">
        <f>IF(S378="", "", IF(S378=Categories!A$1, Categories!C$1, IF(S378=Categories!A$2, Categories!C$2, IF(AND(S378=Categories!A$3, T378=Categories!B$2), Categories!C$1, IF(AND(S378=Categories!A$3, OR(T378=Categories!B$1, T378=Categories!B$3)), Categories!C$2, Categories!C$3)))))</f>
        <v/>
      </c>
      <c r="AF378" s="10" t="str">
        <f>IF(AB378="", "", IF(AB378=Categories!A$1, Categories!C$1, IF(AB378=Categories!A$2, Categories!C$2, IF(AND(AB378=Categories!A$3, AC378=Categories!B$2), Categories!C$1, IF(AND(AB378=Categories!A$3, OR(AC378=Categories!B$1, AC378=Categories!B$3)), Categories!C$2, Categories!C$3)))))</f>
        <v/>
      </c>
      <c r="AG378" s="9">
        <f t="shared" ref="AG378:AK378" si="385">D378+M378+V378</f>
        <v>0</v>
      </c>
      <c r="AH378" s="9">
        <f t="shared" si="385"/>
        <v>0</v>
      </c>
      <c r="AI378" s="9">
        <f t="shared" si="385"/>
        <v>0</v>
      </c>
      <c r="AJ378" s="9">
        <f t="shared" si="385"/>
        <v>0</v>
      </c>
      <c r="AK378" s="9">
        <f t="shared" si="385"/>
        <v>0</v>
      </c>
      <c r="AL378" s="9">
        <f>COUNTIF(AD378:AF378, Categories!C$1)</f>
        <v>0</v>
      </c>
      <c r="AM378" s="12" t="str">
        <f>IF(AD378="", "", IF(OR(AND(AD378=AE378, AD378=Categories!C$3), AND(AE378=AF378,AE378=Categories!C$3), AND(AD378=AF378, AD378=Categories!C$3)), Categories!D$3, IF(OR(AND(AD378&lt;&gt;AE378, AND(AD378&lt;&gt;Categories!C$3, AE378&lt;&gt;Categories!C$3)), AND(AE378&lt;&gt;AF378, AND(AF378&lt;&gt;Categories!C$3, AE378&lt;&gt;Categories!C$3)), AND(AD378&lt;&gt;AF378, AND(AD378&lt;&gt;Categories!C$3, AF378&lt;&gt;Categories!C$3))), Categories!D$2, Categories!D$1)))</f>
        <v/>
      </c>
      <c r="AN378" s="19" t="s">
        <v>2086</v>
      </c>
      <c r="AO378" s="6"/>
      <c r="AP378" s="6"/>
      <c r="AQ378" s="6"/>
      <c r="AR378" s="6"/>
    </row>
    <row r="379">
      <c r="A379" s="6" t="s">
        <v>2087</v>
      </c>
      <c r="B379" s="6" t="s">
        <v>2088</v>
      </c>
      <c r="C379" s="6" t="s">
        <v>2089</v>
      </c>
      <c r="D379" s="9"/>
      <c r="E379" s="9"/>
      <c r="F379" s="9"/>
      <c r="G379" s="9"/>
      <c r="H379" s="9"/>
      <c r="I379" s="9"/>
      <c r="J379" s="9"/>
      <c r="K379" s="9"/>
      <c r="L379" s="6" t="s">
        <v>2090</v>
      </c>
      <c r="M379" s="6"/>
      <c r="N379" s="6"/>
      <c r="O379" s="6"/>
      <c r="P379" s="6"/>
      <c r="Q379" s="6"/>
      <c r="R379" s="6"/>
      <c r="S379" s="6"/>
      <c r="T379" s="6"/>
      <c r="U379" s="6" t="s">
        <v>2091</v>
      </c>
      <c r="V379" s="9"/>
      <c r="W379" s="9"/>
      <c r="X379" s="9"/>
      <c r="Y379" s="9"/>
      <c r="Z379" s="9"/>
      <c r="AA379" s="9"/>
      <c r="AB379" s="9"/>
      <c r="AC379" s="9"/>
      <c r="AD379" s="6" t="str">
        <f>IF(J379="", "",IF(J379=Categories!A$1, Categories!C$1, IF(J379=Categories!A$2, Categories!C$2, IF(AND(J379=Categories!A$3, K379=Categories!B$2), Categories!C$1, IF(AND(J379=Categories!A$3, OR(K379=Categories!B$1, K379=Categories!B$3)), Categories!C$2, Categories!C$3)))))</f>
        <v/>
      </c>
      <c r="AE379" s="6" t="str">
        <f>IF(S379="", "", IF(S379=Categories!A$1, Categories!C$1, IF(S379=Categories!A$2, Categories!C$2, IF(AND(S379=Categories!A$3, T379=Categories!B$2), Categories!C$1, IF(AND(S379=Categories!A$3, OR(T379=Categories!B$1, T379=Categories!B$3)), Categories!C$2, Categories!C$3)))))</f>
        <v/>
      </c>
      <c r="AF379" s="10" t="str">
        <f>IF(AB379="", "", IF(AB379=Categories!A$1, Categories!C$1, IF(AB379=Categories!A$2, Categories!C$2, IF(AND(AB379=Categories!A$3, AC379=Categories!B$2), Categories!C$1, IF(AND(AB379=Categories!A$3, OR(AC379=Categories!B$1, AC379=Categories!B$3)), Categories!C$2, Categories!C$3)))))</f>
        <v/>
      </c>
      <c r="AG379" s="9">
        <f t="shared" ref="AG379:AK379" si="386">D379+M379+V379</f>
        <v>0</v>
      </c>
      <c r="AH379" s="9">
        <f t="shared" si="386"/>
        <v>0</v>
      </c>
      <c r="AI379" s="9">
        <f t="shared" si="386"/>
        <v>0</v>
      </c>
      <c r="AJ379" s="9">
        <f t="shared" si="386"/>
        <v>0</v>
      </c>
      <c r="AK379" s="9">
        <f t="shared" si="386"/>
        <v>0</v>
      </c>
      <c r="AL379" s="9">
        <f>COUNTIF(AD379:AF379, Categories!C$1)</f>
        <v>0</v>
      </c>
      <c r="AM379" s="12" t="str">
        <f>IF(AD379="", "", IF(OR(AND(AD379=AE379, AD379=Categories!C$3), AND(AE379=AF379,AE379=Categories!C$3), AND(AD379=AF379, AD379=Categories!C$3)), Categories!D$3, IF(OR(AND(AD379&lt;&gt;AE379, AND(AD379&lt;&gt;Categories!C$3, AE379&lt;&gt;Categories!C$3)), AND(AE379&lt;&gt;AF379, AND(AF379&lt;&gt;Categories!C$3, AE379&lt;&gt;Categories!C$3)), AND(AD379&lt;&gt;AF379, AND(AD379&lt;&gt;Categories!C$3, AF379&lt;&gt;Categories!C$3))), Categories!D$2, Categories!D$1)))</f>
        <v/>
      </c>
      <c r="AN379" s="19" t="s">
        <v>2092</v>
      </c>
      <c r="AO379" s="6"/>
      <c r="AP379" s="6"/>
      <c r="AQ379" s="6"/>
      <c r="AR379" s="6"/>
    </row>
    <row r="380">
      <c r="A380" s="6" t="s">
        <v>2093</v>
      </c>
      <c r="B380" s="6" t="s">
        <v>2094</v>
      </c>
      <c r="C380" s="6" t="s">
        <v>2095</v>
      </c>
      <c r="D380" s="9"/>
      <c r="E380" s="9"/>
      <c r="F380" s="9"/>
      <c r="G380" s="9"/>
      <c r="H380" s="9"/>
      <c r="I380" s="9"/>
      <c r="J380" s="9"/>
      <c r="K380" s="9"/>
      <c r="L380" s="6" t="s">
        <v>662</v>
      </c>
      <c r="M380" s="6"/>
      <c r="N380" s="6"/>
      <c r="O380" s="6"/>
      <c r="P380" s="6"/>
      <c r="Q380" s="6"/>
      <c r="R380" s="6"/>
      <c r="S380" s="6"/>
      <c r="T380" s="6"/>
      <c r="U380" s="6" t="s">
        <v>2096</v>
      </c>
      <c r="V380" s="9"/>
      <c r="W380" s="9"/>
      <c r="X380" s="9"/>
      <c r="Y380" s="9"/>
      <c r="Z380" s="9"/>
      <c r="AA380" s="9"/>
      <c r="AB380" s="9"/>
      <c r="AC380" s="9"/>
      <c r="AD380" s="6" t="str">
        <f>IF(J380="", "",IF(J380=Categories!A$1, Categories!C$1, IF(J380=Categories!A$2, Categories!C$2, IF(AND(J380=Categories!A$3, K380=Categories!B$2), Categories!C$1, IF(AND(J380=Categories!A$3, OR(K380=Categories!B$1, K380=Categories!B$3)), Categories!C$2, Categories!C$3)))))</f>
        <v/>
      </c>
      <c r="AE380" s="6" t="str">
        <f>IF(S380="", "", IF(S380=Categories!A$1, Categories!C$1, IF(S380=Categories!A$2, Categories!C$2, IF(AND(S380=Categories!A$3, T380=Categories!B$2), Categories!C$1, IF(AND(S380=Categories!A$3, OR(T380=Categories!B$1, T380=Categories!B$3)), Categories!C$2, Categories!C$3)))))</f>
        <v/>
      </c>
      <c r="AF380" s="10" t="str">
        <f>IF(AB380="", "", IF(AB380=Categories!A$1, Categories!C$1, IF(AB380=Categories!A$2, Categories!C$2, IF(AND(AB380=Categories!A$3, AC380=Categories!B$2), Categories!C$1, IF(AND(AB380=Categories!A$3, OR(AC380=Categories!B$1, AC380=Categories!B$3)), Categories!C$2, Categories!C$3)))))</f>
        <v/>
      </c>
      <c r="AG380" s="9">
        <f t="shared" ref="AG380:AK380" si="387">D380+M380+V380</f>
        <v>0</v>
      </c>
      <c r="AH380" s="9">
        <f t="shared" si="387"/>
        <v>0</v>
      </c>
      <c r="AI380" s="9">
        <f t="shared" si="387"/>
        <v>0</v>
      </c>
      <c r="AJ380" s="9">
        <f t="shared" si="387"/>
        <v>0</v>
      </c>
      <c r="AK380" s="9">
        <f t="shared" si="387"/>
        <v>0</v>
      </c>
      <c r="AL380" s="9">
        <f>COUNTIF(AD380:AF380, Categories!C$1)</f>
        <v>0</v>
      </c>
      <c r="AM380" s="12" t="str">
        <f>IF(AD380="", "", IF(OR(AND(AD380=AE380, AD380=Categories!C$3), AND(AE380=AF380,AE380=Categories!C$3), AND(AD380=AF380, AD380=Categories!C$3)), Categories!D$3, IF(OR(AND(AD380&lt;&gt;AE380, AND(AD380&lt;&gt;Categories!C$3, AE380&lt;&gt;Categories!C$3)), AND(AE380&lt;&gt;AF380, AND(AF380&lt;&gt;Categories!C$3, AE380&lt;&gt;Categories!C$3)), AND(AD380&lt;&gt;AF380, AND(AD380&lt;&gt;Categories!C$3, AF380&lt;&gt;Categories!C$3))), Categories!D$2, Categories!D$1)))</f>
        <v/>
      </c>
      <c r="AN380" s="23" t="s">
        <v>58</v>
      </c>
      <c r="AO380" s="6"/>
      <c r="AP380" s="6"/>
      <c r="AQ380" s="6"/>
      <c r="AR380" s="6"/>
    </row>
    <row r="381">
      <c r="A381" s="6" t="s">
        <v>2097</v>
      </c>
      <c r="B381" s="6" t="s">
        <v>2098</v>
      </c>
      <c r="C381" s="6" t="s">
        <v>549</v>
      </c>
      <c r="D381" s="9"/>
      <c r="E381" s="9"/>
      <c r="F381" s="9"/>
      <c r="G381" s="9"/>
      <c r="H381" s="9"/>
      <c r="I381" s="9"/>
      <c r="J381" s="9"/>
      <c r="K381" s="9"/>
      <c r="L381" s="6" t="s">
        <v>2099</v>
      </c>
      <c r="M381" s="6"/>
      <c r="N381" s="6"/>
      <c r="O381" s="6"/>
      <c r="P381" s="6"/>
      <c r="Q381" s="6"/>
      <c r="R381" s="6"/>
      <c r="S381" s="6"/>
      <c r="T381" s="6"/>
      <c r="U381" s="6"/>
      <c r="V381" s="9"/>
      <c r="W381" s="9"/>
      <c r="X381" s="9"/>
      <c r="Y381" s="9"/>
      <c r="Z381" s="9"/>
      <c r="AA381" s="9"/>
      <c r="AB381" s="9"/>
      <c r="AC381" s="9"/>
      <c r="AD381" s="6" t="str">
        <f>IF(J381="", "",IF(J381=Categories!A$1, Categories!C$1, IF(J381=Categories!A$2, Categories!C$2, IF(AND(J381=Categories!A$3, K381=Categories!B$2), Categories!C$1, IF(AND(J381=Categories!A$3, OR(K381=Categories!B$1, K381=Categories!B$3)), Categories!C$2, Categories!C$3)))))</f>
        <v/>
      </c>
      <c r="AE381" s="6" t="str">
        <f>IF(S381="", "", IF(S381=Categories!A$1, Categories!C$1, IF(S381=Categories!A$2, Categories!C$2, IF(AND(S381=Categories!A$3, T381=Categories!B$2), Categories!C$1, IF(AND(S381=Categories!A$3, OR(T381=Categories!B$1, T381=Categories!B$3)), Categories!C$2, Categories!C$3)))))</f>
        <v/>
      </c>
      <c r="AF381" s="10" t="str">
        <f>IF(AB381="", "", IF(AB381=Categories!A$1, Categories!C$1, IF(AB381=Categories!A$2, Categories!C$2, IF(AND(AB381=Categories!A$3, AC381=Categories!B$2), Categories!C$1, IF(AND(AB381=Categories!A$3, OR(AC381=Categories!B$1, AC381=Categories!B$3)), Categories!C$2, Categories!C$3)))))</f>
        <v/>
      </c>
      <c r="AG381" s="9">
        <f t="shared" ref="AG381:AK381" si="388">D381+M381+V381</f>
        <v>0</v>
      </c>
      <c r="AH381" s="9">
        <f t="shared" si="388"/>
        <v>0</v>
      </c>
      <c r="AI381" s="9">
        <f t="shared" si="388"/>
        <v>0</v>
      </c>
      <c r="AJ381" s="9">
        <f t="shared" si="388"/>
        <v>0</v>
      </c>
      <c r="AK381" s="9">
        <f t="shared" si="388"/>
        <v>0</v>
      </c>
      <c r="AL381" s="9">
        <f>COUNTIF(AD381:AF381, Categories!C$1)</f>
        <v>0</v>
      </c>
      <c r="AM381" s="12" t="str">
        <f>IF(AD381="", "", IF(OR(AND(AD381=AE381, AD381=Categories!C$3), AND(AE381=AF381,AE381=Categories!C$3), AND(AD381=AF381, AD381=Categories!C$3)), Categories!D$3, IF(OR(AND(AD381&lt;&gt;AE381, AND(AD381&lt;&gt;Categories!C$3, AE381&lt;&gt;Categories!C$3)), AND(AE381&lt;&gt;AF381, AND(AF381&lt;&gt;Categories!C$3, AE381&lt;&gt;Categories!C$3)), AND(AD381&lt;&gt;AF381, AND(AD381&lt;&gt;Categories!C$3, AF381&lt;&gt;Categories!C$3))), Categories!D$2, Categories!D$1)))</f>
        <v/>
      </c>
      <c r="AN381" s="23" t="s">
        <v>58</v>
      </c>
      <c r="AO381" s="6"/>
      <c r="AP381" s="6"/>
      <c r="AQ381" s="6"/>
      <c r="AR381" s="6"/>
    </row>
    <row r="382">
      <c r="A382" s="6" t="s">
        <v>2100</v>
      </c>
      <c r="B382" s="6" t="s">
        <v>2101</v>
      </c>
      <c r="C382" s="6" t="s">
        <v>1774</v>
      </c>
      <c r="D382" s="9"/>
      <c r="E382" s="9"/>
      <c r="F382" s="9"/>
      <c r="G382" s="9"/>
      <c r="H382" s="9"/>
      <c r="I382" s="9"/>
      <c r="J382" s="9"/>
      <c r="K382" s="9"/>
      <c r="L382" s="6" t="s">
        <v>2102</v>
      </c>
      <c r="M382" s="6"/>
      <c r="N382" s="6"/>
      <c r="O382" s="6"/>
      <c r="P382" s="6"/>
      <c r="Q382" s="6"/>
      <c r="R382" s="6"/>
      <c r="S382" s="6"/>
      <c r="T382" s="6"/>
      <c r="U382" s="6" t="s">
        <v>2103</v>
      </c>
      <c r="V382" s="14"/>
      <c r="W382" s="14"/>
      <c r="X382" s="14"/>
      <c r="Y382" s="14"/>
      <c r="Z382" s="14"/>
      <c r="AA382" s="14"/>
      <c r="AB382" s="14"/>
      <c r="AC382" s="14"/>
      <c r="AD382" s="6" t="str">
        <f>IF(J382="", "",IF(J382=Categories!A$1, Categories!C$1, IF(J382=Categories!A$2, Categories!C$2, IF(AND(J382=Categories!A$3, K382=Categories!B$2), Categories!C$1, IF(AND(J382=Categories!A$3, OR(K382=Categories!B$1, K382=Categories!B$3)), Categories!C$2, Categories!C$3)))))</f>
        <v/>
      </c>
      <c r="AE382" s="6" t="str">
        <f>IF(S382="", "", IF(S382=Categories!A$1, Categories!C$1, IF(S382=Categories!A$2, Categories!C$2, IF(AND(S382=Categories!A$3, T382=Categories!B$2), Categories!C$1, IF(AND(S382=Categories!A$3, OR(T382=Categories!B$1, T382=Categories!B$3)), Categories!C$2, Categories!C$3)))))</f>
        <v/>
      </c>
      <c r="AF382" s="10" t="str">
        <f>IF(AB382="", "", IF(AB382=Categories!A$1, Categories!C$1, IF(AB382=Categories!A$2, Categories!C$2, IF(AND(AB382=Categories!A$3, AC382=Categories!B$2), Categories!C$1, IF(AND(AB382=Categories!A$3, OR(AC382=Categories!B$1, AC382=Categories!B$3)), Categories!C$2, Categories!C$3)))))</f>
        <v/>
      </c>
      <c r="AG382" s="9">
        <f t="shared" ref="AG382:AK382" si="389">D382+M382+V382</f>
        <v>0</v>
      </c>
      <c r="AH382" s="9">
        <f t="shared" si="389"/>
        <v>0</v>
      </c>
      <c r="AI382" s="9">
        <f t="shared" si="389"/>
        <v>0</v>
      </c>
      <c r="AJ382" s="9">
        <f t="shared" si="389"/>
        <v>0</v>
      </c>
      <c r="AK382" s="9">
        <f t="shared" si="389"/>
        <v>0</v>
      </c>
      <c r="AL382" s="9">
        <f>COUNTIF(AD382:AF382, Categories!C$1)</f>
        <v>0</v>
      </c>
      <c r="AM382" s="12" t="str">
        <f>IF(AD382="", "", IF(OR(AND(AD382=AE382, AD382=Categories!C$3), AND(AE382=AF382,AE382=Categories!C$3), AND(AD382=AF382, AD382=Categories!C$3)), Categories!D$3, IF(OR(AND(AD382&lt;&gt;AE382, AND(AD382&lt;&gt;Categories!C$3, AE382&lt;&gt;Categories!C$3)), AND(AE382&lt;&gt;AF382, AND(AF382&lt;&gt;Categories!C$3, AE382&lt;&gt;Categories!C$3)), AND(AD382&lt;&gt;AF382, AND(AD382&lt;&gt;Categories!C$3, AF382&lt;&gt;Categories!C$3))), Categories!D$2, Categories!D$1)))</f>
        <v/>
      </c>
      <c r="AN382" s="19" t="s">
        <v>2104</v>
      </c>
      <c r="AO382" s="6"/>
      <c r="AP382" s="6"/>
      <c r="AQ382" s="6"/>
      <c r="AR382" s="6"/>
    </row>
    <row r="383">
      <c r="A383" s="6" t="s">
        <v>2105</v>
      </c>
      <c r="B383" s="6" t="s">
        <v>2106</v>
      </c>
      <c r="C383" s="6" t="s">
        <v>2107</v>
      </c>
      <c r="D383" s="9"/>
      <c r="E383" s="9"/>
      <c r="F383" s="9"/>
      <c r="G383" s="9"/>
      <c r="H383" s="9"/>
      <c r="I383" s="9"/>
      <c r="J383" s="9"/>
      <c r="K383" s="9"/>
      <c r="L383" s="6" t="s">
        <v>2108</v>
      </c>
      <c r="M383" s="6"/>
      <c r="N383" s="6"/>
      <c r="O383" s="6"/>
      <c r="P383" s="6"/>
      <c r="Q383" s="6"/>
      <c r="R383" s="6"/>
      <c r="S383" s="6"/>
      <c r="T383" s="6"/>
      <c r="U383" s="6" t="s">
        <v>2109</v>
      </c>
      <c r="V383" s="9"/>
      <c r="W383" s="9"/>
      <c r="X383" s="9"/>
      <c r="Y383" s="9"/>
      <c r="Z383" s="9"/>
      <c r="AA383" s="9"/>
      <c r="AB383" s="9"/>
      <c r="AC383" s="9"/>
      <c r="AD383" s="6" t="str">
        <f>IF(J383="", "",IF(J383=Categories!A$1, Categories!C$1, IF(J383=Categories!A$2, Categories!C$2, IF(AND(J383=Categories!A$3, K383=Categories!B$2), Categories!C$1, IF(AND(J383=Categories!A$3, OR(K383=Categories!B$1, K383=Categories!B$3)), Categories!C$2, Categories!C$3)))))</f>
        <v/>
      </c>
      <c r="AE383" s="6" t="str">
        <f>IF(S383="", "", IF(S383=Categories!A$1, Categories!C$1, IF(S383=Categories!A$2, Categories!C$2, IF(AND(S383=Categories!A$3, T383=Categories!B$2), Categories!C$1, IF(AND(S383=Categories!A$3, OR(T383=Categories!B$1, T383=Categories!B$3)), Categories!C$2, Categories!C$3)))))</f>
        <v/>
      </c>
      <c r="AF383" s="10" t="str">
        <f>IF(AB383="", "", IF(AB383=Categories!A$1, Categories!C$1, IF(AB383=Categories!A$2, Categories!C$2, IF(AND(AB383=Categories!A$3, AC383=Categories!B$2), Categories!C$1, IF(AND(AB383=Categories!A$3, OR(AC383=Categories!B$1, AC383=Categories!B$3)), Categories!C$2, Categories!C$3)))))</f>
        <v/>
      </c>
      <c r="AG383" s="9">
        <f t="shared" ref="AG383:AK383" si="390">D383+M383+V383</f>
        <v>0</v>
      </c>
      <c r="AH383" s="9">
        <f t="shared" si="390"/>
        <v>0</v>
      </c>
      <c r="AI383" s="9">
        <f t="shared" si="390"/>
        <v>0</v>
      </c>
      <c r="AJ383" s="9">
        <f t="shared" si="390"/>
        <v>0</v>
      </c>
      <c r="AK383" s="9">
        <f t="shared" si="390"/>
        <v>0</v>
      </c>
      <c r="AL383" s="9">
        <f>COUNTIF(AD383:AF383, Categories!C$1)</f>
        <v>0</v>
      </c>
      <c r="AM383" s="12" t="str">
        <f>IF(AD383="", "", IF(OR(AND(AD383=AE383, AD383=Categories!C$3), AND(AE383=AF383,AE383=Categories!C$3), AND(AD383=AF383, AD383=Categories!C$3)), Categories!D$3, IF(OR(AND(AD383&lt;&gt;AE383, AND(AD383&lt;&gt;Categories!C$3, AE383&lt;&gt;Categories!C$3)), AND(AE383&lt;&gt;AF383, AND(AF383&lt;&gt;Categories!C$3, AE383&lt;&gt;Categories!C$3)), AND(AD383&lt;&gt;AF383, AND(AD383&lt;&gt;Categories!C$3, AF383&lt;&gt;Categories!C$3))), Categories!D$2, Categories!D$1)))</f>
        <v/>
      </c>
      <c r="AN383" s="23" t="s">
        <v>58</v>
      </c>
      <c r="AO383" s="6"/>
      <c r="AP383" s="6"/>
      <c r="AQ383" s="6"/>
      <c r="AR383" s="6"/>
    </row>
    <row r="384">
      <c r="A384" s="6" t="s">
        <v>2110</v>
      </c>
      <c r="B384" s="6" t="s">
        <v>2111</v>
      </c>
      <c r="C384" s="6" t="s">
        <v>2112</v>
      </c>
      <c r="D384" s="9"/>
      <c r="E384" s="9"/>
      <c r="F384" s="9"/>
      <c r="G384" s="9"/>
      <c r="H384" s="9"/>
      <c r="I384" s="9"/>
      <c r="J384" s="9"/>
      <c r="K384" s="9"/>
      <c r="L384" s="6" t="s">
        <v>2113</v>
      </c>
      <c r="M384" s="6"/>
      <c r="N384" s="6"/>
      <c r="O384" s="6"/>
      <c r="P384" s="6"/>
      <c r="Q384" s="6"/>
      <c r="R384" s="6"/>
      <c r="S384" s="6"/>
      <c r="T384" s="6"/>
      <c r="U384" s="6" t="s">
        <v>2114</v>
      </c>
      <c r="V384" s="9"/>
      <c r="W384" s="9"/>
      <c r="X384" s="9"/>
      <c r="Y384" s="9"/>
      <c r="Z384" s="9"/>
      <c r="AA384" s="9"/>
      <c r="AB384" s="9"/>
      <c r="AC384" s="9"/>
      <c r="AD384" s="6" t="str">
        <f>IF(J384="", "",IF(J384=Categories!A$1, Categories!C$1, IF(J384=Categories!A$2, Categories!C$2, IF(AND(J384=Categories!A$3, K384=Categories!B$2), Categories!C$1, IF(AND(J384=Categories!A$3, OR(K384=Categories!B$1, K384=Categories!B$3)), Categories!C$2, Categories!C$3)))))</f>
        <v/>
      </c>
      <c r="AE384" s="6" t="str">
        <f>IF(S384="", "", IF(S384=Categories!A$1, Categories!C$1, IF(S384=Categories!A$2, Categories!C$2, IF(AND(S384=Categories!A$3, T384=Categories!B$2), Categories!C$1, IF(AND(S384=Categories!A$3, OR(T384=Categories!B$1, T384=Categories!B$3)), Categories!C$2, Categories!C$3)))))</f>
        <v/>
      </c>
      <c r="AF384" s="10" t="str">
        <f>IF(AB384="", "", IF(AB384=Categories!A$1, Categories!C$1, IF(AB384=Categories!A$2, Categories!C$2, IF(AND(AB384=Categories!A$3, AC384=Categories!B$2), Categories!C$1, IF(AND(AB384=Categories!A$3, OR(AC384=Categories!B$1, AC384=Categories!B$3)), Categories!C$2, Categories!C$3)))))</f>
        <v/>
      </c>
      <c r="AG384" s="9">
        <f t="shared" ref="AG384:AK384" si="391">D384+M384+V384</f>
        <v>0</v>
      </c>
      <c r="AH384" s="9">
        <f t="shared" si="391"/>
        <v>0</v>
      </c>
      <c r="AI384" s="9">
        <f t="shared" si="391"/>
        <v>0</v>
      </c>
      <c r="AJ384" s="9">
        <f t="shared" si="391"/>
        <v>0</v>
      </c>
      <c r="AK384" s="9">
        <f t="shared" si="391"/>
        <v>0</v>
      </c>
      <c r="AL384" s="9">
        <f>COUNTIF(AD384:AF384, Categories!C$1)</f>
        <v>0</v>
      </c>
      <c r="AM384" s="12" t="str">
        <f>IF(AD384="", "", IF(OR(AND(AD384=AE384, AD384=Categories!C$3), AND(AE384=AF384,AE384=Categories!C$3), AND(AD384=AF384, AD384=Categories!C$3)), Categories!D$3, IF(OR(AND(AD384&lt;&gt;AE384, AND(AD384&lt;&gt;Categories!C$3, AE384&lt;&gt;Categories!C$3)), AND(AE384&lt;&gt;AF384, AND(AF384&lt;&gt;Categories!C$3, AE384&lt;&gt;Categories!C$3)), AND(AD384&lt;&gt;AF384, AND(AD384&lt;&gt;Categories!C$3, AF384&lt;&gt;Categories!C$3))), Categories!D$2, Categories!D$1)))</f>
        <v/>
      </c>
      <c r="AN384" s="23" t="s">
        <v>58</v>
      </c>
      <c r="AO384" s="6"/>
      <c r="AP384" s="6"/>
      <c r="AQ384" s="6"/>
      <c r="AR384" s="6"/>
    </row>
    <row r="385">
      <c r="A385" s="6" t="s">
        <v>2115</v>
      </c>
      <c r="B385" s="6" t="s">
        <v>2116</v>
      </c>
      <c r="C385" s="6" t="s">
        <v>2117</v>
      </c>
      <c r="D385" s="9"/>
      <c r="E385" s="9"/>
      <c r="F385" s="9"/>
      <c r="G385" s="9"/>
      <c r="H385" s="9"/>
      <c r="I385" s="9"/>
      <c r="J385" s="9"/>
      <c r="K385" s="9"/>
      <c r="L385" s="6" t="s">
        <v>463</v>
      </c>
      <c r="M385" s="6"/>
      <c r="N385" s="6"/>
      <c r="O385" s="6"/>
      <c r="P385" s="6"/>
      <c r="Q385" s="6"/>
      <c r="R385" s="6"/>
      <c r="S385" s="6"/>
      <c r="T385" s="6"/>
      <c r="U385" s="6" t="s">
        <v>2118</v>
      </c>
      <c r="V385" s="9"/>
      <c r="W385" s="9"/>
      <c r="X385" s="9"/>
      <c r="Y385" s="9"/>
      <c r="Z385" s="9"/>
      <c r="AA385" s="9"/>
      <c r="AB385" s="9"/>
      <c r="AC385" s="9"/>
      <c r="AD385" s="6" t="str">
        <f>IF(J385="", "",IF(J385=Categories!A$1, Categories!C$1, IF(J385=Categories!A$2, Categories!C$2, IF(AND(J385=Categories!A$3, K385=Categories!B$2), Categories!C$1, IF(AND(J385=Categories!A$3, OR(K385=Categories!B$1, K385=Categories!B$3)), Categories!C$2, Categories!C$3)))))</f>
        <v/>
      </c>
      <c r="AE385" s="6" t="str">
        <f>IF(S385="", "", IF(S385=Categories!A$1, Categories!C$1, IF(S385=Categories!A$2, Categories!C$2, IF(AND(S385=Categories!A$3, T385=Categories!B$2), Categories!C$1, IF(AND(S385=Categories!A$3, OR(T385=Categories!B$1, T385=Categories!B$3)), Categories!C$2, Categories!C$3)))))</f>
        <v/>
      </c>
      <c r="AF385" s="10" t="str">
        <f>IF(AB385="", "", IF(AB385=Categories!A$1, Categories!C$1, IF(AB385=Categories!A$2, Categories!C$2, IF(AND(AB385=Categories!A$3, AC385=Categories!B$2), Categories!C$1, IF(AND(AB385=Categories!A$3, OR(AC385=Categories!B$1, AC385=Categories!B$3)), Categories!C$2, Categories!C$3)))))</f>
        <v/>
      </c>
      <c r="AG385" s="9">
        <f t="shared" ref="AG385:AK385" si="392">D385+M385+V385</f>
        <v>0</v>
      </c>
      <c r="AH385" s="9">
        <f t="shared" si="392"/>
        <v>0</v>
      </c>
      <c r="AI385" s="9">
        <f t="shared" si="392"/>
        <v>0</v>
      </c>
      <c r="AJ385" s="9">
        <f t="shared" si="392"/>
        <v>0</v>
      </c>
      <c r="AK385" s="9">
        <f t="shared" si="392"/>
        <v>0</v>
      </c>
      <c r="AL385" s="9">
        <f>COUNTIF(AD385:AF385, Categories!C$1)</f>
        <v>0</v>
      </c>
      <c r="AM385" s="12" t="str">
        <f>IF(AD385="", "", IF(OR(AND(AD385=AE385, AD385=Categories!C$3), AND(AE385=AF385,AE385=Categories!C$3), AND(AD385=AF385, AD385=Categories!C$3)), Categories!D$3, IF(OR(AND(AD385&lt;&gt;AE385, AND(AD385&lt;&gt;Categories!C$3, AE385&lt;&gt;Categories!C$3)), AND(AE385&lt;&gt;AF385, AND(AF385&lt;&gt;Categories!C$3, AE385&lt;&gt;Categories!C$3)), AND(AD385&lt;&gt;AF385, AND(AD385&lt;&gt;Categories!C$3, AF385&lt;&gt;Categories!C$3))), Categories!D$2, Categories!D$1)))</f>
        <v/>
      </c>
      <c r="AN385" s="19" t="s">
        <v>2119</v>
      </c>
      <c r="AO385" s="6"/>
      <c r="AP385" s="6"/>
      <c r="AQ385" s="6"/>
      <c r="AR385" s="6"/>
    </row>
    <row r="386">
      <c r="A386" s="6" t="s">
        <v>2120</v>
      </c>
      <c r="B386" s="6" t="s">
        <v>2121</v>
      </c>
      <c r="C386" s="6" t="s">
        <v>2122</v>
      </c>
      <c r="D386" s="9"/>
      <c r="E386" s="9"/>
      <c r="F386" s="9"/>
      <c r="G386" s="9"/>
      <c r="H386" s="9"/>
      <c r="I386" s="9"/>
      <c r="J386" s="9"/>
      <c r="K386" s="9"/>
      <c r="L386" s="6" t="s">
        <v>2123</v>
      </c>
      <c r="M386" s="6"/>
      <c r="N386" s="6"/>
      <c r="O386" s="6"/>
      <c r="P386" s="6"/>
      <c r="Q386" s="6"/>
      <c r="R386" s="6"/>
      <c r="S386" s="6"/>
      <c r="T386" s="6"/>
      <c r="U386" s="6" t="s">
        <v>2124</v>
      </c>
      <c r="V386" s="9"/>
      <c r="W386" s="9"/>
      <c r="X386" s="9"/>
      <c r="Y386" s="9"/>
      <c r="Z386" s="9"/>
      <c r="AA386" s="9"/>
      <c r="AB386" s="9"/>
      <c r="AC386" s="9"/>
      <c r="AD386" s="6" t="str">
        <f>IF(J386="", "",IF(J386=Categories!A$1, Categories!C$1, IF(J386=Categories!A$2, Categories!C$2, IF(AND(J386=Categories!A$3, K386=Categories!B$2), Categories!C$1, IF(AND(J386=Categories!A$3, OR(K386=Categories!B$1, K386=Categories!B$3)), Categories!C$2, Categories!C$3)))))</f>
        <v/>
      </c>
      <c r="AE386" s="6" t="str">
        <f>IF(S386="", "", IF(S386=Categories!A$1, Categories!C$1, IF(S386=Categories!A$2, Categories!C$2, IF(AND(S386=Categories!A$3, T386=Categories!B$2), Categories!C$1, IF(AND(S386=Categories!A$3, OR(T386=Categories!B$1, T386=Categories!B$3)), Categories!C$2, Categories!C$3)))))</f>
        <v/>
      </c>
      <c r="AF386" s="10" t="str">
        <f>IF(AB386="", "", IF(AB386=Categories!A$1, Categories!C$1, IF(AB386=Categories!A$2, Categories!C$2, IF(AND(AB386=Categories!A$3, AC386=Categories!B$2), Categories!C$1, IF(AND(AB386=Categories!A$3, OR(AC386=Categories!B$1, AC386=Categories!B$3)), Categories!C$2, Categories!C$3)))))</f>
        <v/>
      </c>
      <c r="AG386" s="9">
        <f t="shared" ref="AG386:AK386" si="393">D386+M386+V386</f>
        <v>0</v>
      </c>
      <c r="AH386" s="9">
        <f t="shared" si="393"/>
        <v>0</v>
      </c>
      <c r="AI386" s="9">
        <f t="shared" si="393"/>
        <v>0</v>
      </c>
      <c r="AJ386" s="9">
        <f t="shared" si="393"/>
        <v>0</v>
      </c>
      <c r="AK386" s="9">
        <f t="shared" si="393"/>
        <v>0</v>
      </c>
      <c r="AL386" s="9">
        <f>COUNTIF(AD386:AF386, Categories!C$1)</f>
        <v>0</v>
      </c>
      <c r="AM386" s="12" t="str">
        <f>IF(AD386="", "", IF(OR(AND(AD386=AE386, AD386=Categories!C$3), AND(AE386=AF386,AE386=Categories!C$3), AND(AD386=AF386, AD386=Categories!C$3)), Categories!D$3, IF(OR(AND(AD386&lt;&gt;AE386, AND(AD386&lt;&gt;Categories!C$3, AE386&lt;&gt;Categories!C$3)), AND(AE386&lt;&gt;AF386, AND(AF386&lt;&gt;Categories!C$3, AE386&lt;&gt;Categories!C$3)), AND(AD386&lt;&gt;AF386, AND(AD386&lt;&gt;Categories!C$3, AF386&lt;&gt;Categories!C$3))), Categories!D$2, Categories!D$1)))</f>
        <v/>
      </c>
      <c r="AN386" s="19" t="s">
        <v>2125</v>
      </c>
      <c r="AO386" s="6"/>
      <c r="AP386" s="6"/>
      <c r="AQ386" s="6"/>
      <c r="AR386" s="6"/>
    </row>
    <row r="387">
      <c r="A387" s="6" t="s">
        <v>2126</v>
      </c>
      <c r="B387" s="6" t="s">
        <v>2127</v>
      </c>
      <c r="C387" s="6" t="s">
        <v>2128</v>
      </c>
      <c r="D387" s="9"/>
      <c r="E387" s="9"/>
      <c r="F387" s="9"/>
      <c r="G387" s="9"/>
      <c r="H387" s="9"/>
      <c r="I387" s="9"/>
      <c r="J387" s="9"/>
      <c r="K387" s="9"/>
      <c r="L387" s="6" t="s">
        <v>2129</v>
      </c>
      <c r="M387" s="6"/>
      <c r="N387" s="6"/>
      <c r="O387" s="6"/>
      <c r="P387" s="6"/>
      <c r="Q387" s="6"/>
      <c r="R387" s="6"/>
      <c r="S387" s="6"/>
      <c r="T387" s="6"/>
      <c r="U387" s="6" t="s">
        <v>2130</v>
      </c>
      <c r="V387" s="9"/>
      <c r="W387" s="9"/>
      <c r="X387" s="9"/>
      <c r="Y387" s="9"/>
      <c r="Z387" s="9"/>
      <c r="AA387" s="9"/>
      <c r="AB387" s="9"/>
      <c r="AC387" s="9"/>
      <c r="AD387" s="6" t="str">
        <f>IF(J387="", "",IF(J387=Categories!A$1, Categories!C$1, IF(J387=Categories!A$2, Categories!C$2, IF(AND(J387=Categories!A$3, K387=Categories!B$2), Categories!C$1, IF(AND(J387=Categories!A$3, OR(K387=Categories!B$1, K387=Categories!B$3)), Categories!C$2, Categories!C$3)))))</f>
        <v/>
      </c>
      <c r="AE387" s="6" t="str">
        <f>IF(S387="", "", IF(S387=Categories!A$1, Categories!C$1, IF(S387=Categories!A$2, Categories!C$2, IF(AND(S387=Categories!A$3, T387=Categories!B$2), Categories!C$1, IF(AND(S387=Categories!A$3, OR(T387=Categories!B$1, T387=Categories!B$3)), Categories!C$2, Categories!C$3)))))</f>
        <v/>
      </c>
      <c r="AF387" s="10" t="str">
        <f>IF(AB387="", "", IF(AB387=Categories!A$1, Categories!C$1, IF(AB387=Categories!A$2, Categories!C$2, IF(AND(AB387=Categories!A$3, AC387=Categories!B$2), Categories!C$1, IF(AND(AB387=Categories!A$3, OR(AC387=Categories!B$1, AC387=Categories!B$3)), Categories!C$2, Categories!C$3)))))</f>
        <v/>
      </c>
      <c r="AG387" s="9">
        <f t="shared" ref="AG387:AK387" si="394">D387+M387+V387</f>
        <v>0</v>
      </c>
      <c r="AH387" s="9">
        <f t="shared" si="394"/>
        <v>0</v>
      </c>
      <c r="AI387" s="9">
        <f t="shared" si="394"/>
        <v>0</v>
      </c>
      <c r="AJ387" s="9">
        <f t="shared" si="394"/>
        <v>0</v>
      </c>
      <c r="AK387" s="9">
        <f t="shared" si="394"/>
        <v>0</v>
      </c>
      <c r="AL387" s="9">
        <f>COUNTIF(AD387:AF387, Categories!C$1)</f>
        <v>0</v>
      </c>
      <c r="AM387" s="12" t="str">
        <f>IF(AD387="", "", IF(OR(AND(AD387=AE387, AD387=Categories!C$3), AND(AE387=AF387,AE387=Categories!C$3), AND(AD387=AF387, AD387=Categories!C$3)), Categories!D$3, IF(OR(AND(AD387&lt;&gt;AE387, AND(AD387&lt;&gt;Categories!C$3, AE387&lt;&gt;Categories!C$3)), AND(AE387&lt;&gt;AF387, AND(AF387&lt;&gt;Categories!C$3, AE387&lt;&gt;Categories!C$3)), AND(AD387&lt;&gt;AF387, AND(AD387&lt;&gt;Categories!C$3, AF387&lt;&gt;Categories!C$3))), Categories!D$2, Categories!D$1)))</f>
        <v/>
      </c>
      <c r="AN387" s="19" t="s">
        <v>2131</v>
      </c>
      <c r="AO387" s="6"/>
      <c r="AP387" s="6"/>
      <c r="AQ387" s="6"/>
      <c r="AR387" s="6"/>
    </row>
    <row r="388">
      <c r="A388" s="6" t="s">
        <v>2132</v>
      </c>
      <c r="B388" s="6" t="s">
        <v>2133</v>
      </c>
      <c r="C388" s="6" t="s">
        <v>2134</v>
      </c>
      <c r="D388" s="9"/>
      <c r="E388" s="9"/>
      <c r="F388" s="9"/>
      <c r="G388" s="9"/>
      <c r="H388" s="9"/>
      <c r="I388" s="9"/>
      <c r="J388" s="9"/>
      <c r="K388" s="9"/>
      <c r="L388" s="6" t="s">
        <v>2135</v>
      </c>
      <c r="M388" s="6"/>
      <c r="N388" s="6"/>
      <c r="O388" s="6"/>
      <c r="P388" s="6"/>
      <c r="Q388" s="6"/>
      <c r="R388" s="6"/>
      <c r="S388" s="6"/>
      <c r="T388" s="6"/>
      <c r="U388" s="6" t="s">
        <v>2136</v>
      </c>
      <c r="V388" s="9"/>
      <c r="W388" s="9"/>
      <c r="X388" s="9"/>
      <c r="Y388" s="9"/>
      <c r="Z388" s="9"/>
      <c r="AA388" s="9"/>
      <c r="AB388" s="9"/>
      <c r="AC388" s="9"/>
      <c r="AD388" s="6" t="str">
        <f>IF(J388="", "",IF(J388=Categories!A$1, Categories!C$1, IF(J388=Categories!A$2, Categories!C$2, IF(AND(J388=Categories!A$3, K388=Categories!B$2), Categories!C$1, IF(AND(J388=Categories!A$3, OR(K388=Categories!B$1, K388=Categories!B$3)), Categories!C$2, Categories!C$3)))))</f>
        <v/>
      </c>
      <c r="AE388" s="6" t="str">
        <f>IF(S388="", "", IF(S388=Categories!A$1, Categories!C$1, IF(S388=Categories!A$2, Categories!C$2, IF(AND(S388=Categories!A$3, T388=Categories!B$2), Categories!C$1, IF(AND(S388=Categories!A$3, OR(T388=Categories!B$1, T388=Categories!B$3)), Categories!C$2, Categories!C$3)))))</f>
        <v/>
      </c>
      <c r="AF388" s="10" t="str">
        <f>IF(AB388="", "", IF(AB388=Categories!A$1, Categories!C$1, IF(AB388=Categories!A$2, Categories!C$2, IF(AND(AB388=Categories!A$3, AC388=Categories!B$2), Categories!C$1, IF(AND(AB388=Categories!A$3, OR(AC388=Categories!B$1, AC388=Categories!B$3)), Categories!C$2, Categories!C$3)))))</f>
        <v/>
      </c>
      <c r="AG388" s="9">
        <f t="shared" ref="AG388:AK388" si="395">D388+M388+V388</f>
        <v>0</v>
      </c>
      <c r="AH388" s="9">
        <f t="shared" si="395"/>
        <v>0</v>
      </c>
      <c r="AI388" s="9">
        <f t="shared" si="395"/>
        <v>0</v>
      </c>
      <c r="AJ388" s="9">
        <f t="shared" si="395"/>
        <v>0</v>
      </c>
      <c r="AK388" s="9">
        <f t="shared" si="395"/>
        <v>0</v>
      </c>
      <c r="AL388" s="9">
        <f>COUNTIF(AD388:AF388, Categories!C$1)</f>
        <v>0</v>
      </c>
      <c r="AM388" s="12" t="str">
        <f>IF(AD388="", "", IF(OR(AND(AD388=AE388, AD388=Categories!C$3), AND(AE388=AF388,AE388=Categories!C$3), AND(AD388=AF388, AD388=Categories!C$3)), Categories!D$3, IF(OR(AND(AD388&lt;&gt;AE388, AND(AD388&lt;&gt;Categories!C$3, AE388&lt;&gt;Categories!C$3)), AND(AE388&lt;&gt;AF388, AND(AF388&lt;&gt;Categories!C$3, AE388&lt;&gt;Categories!C$3)), AND(AD388&lt;&gt;AF388, AND(AD388&lt;&gt;Categories!C$3, AF388&lt;&gt;Categories!C$3))), Categories!D$2, Categories!D$1)))</f>
        <v/>
      </c>
      <c r="AN388" s="19" t="s">
        <v>2137</v>
      </c>
      <c r="AO388" s="6"/>
      <c r="AP388" s="6"/>
      <c r="AQ388" s="6"/>
      <c r="AR388" s="6"/>
    </row>
    <row r="389">
      <c r="A389" s="6" t="s">
        <v>2138</v>
      </c>
      <c r="B389" s="6" t="s">
        <v>2139</v>
      </c>
      <c r="C389" s="6" t="s">
        <v>2140</v>
      </c>
      <c r="D389" s="9"/>
      <c r="E389" s="9"/>
      <c r="F389" s="9"/>
      <c r="G389" s="9"/>
      <c r="H389" s="9"/>
      <c r="I389" s="9"/>
      <c r="J389" s="9"/>
      <c r="K389" s="9"/>
      <c r="L389" s="6" t="s">
        <v>2141</v>
      </c>
      <c r="M389" s="6"/>
      <c r="N389" s="6"/>
      <c r="O389" s="6"/>
      <c r="P389" s="6"/>
      <c r="Q389" s="6"/>
      <c r="R389" s="6"/>
      <c r="S389" s="6"/>
      <c r="T389" s="6"/>
      <c r="U389" s="6" t="s">
        <v>2142</v>
      </c>
      <c r="V389" s="9"/>
      <c r="W389" s="9"/>
      <c r="X389" s="9"/>
      <c r="Y389" s="9"/>
      <c r="Z389" s="9"/>
      <c r="AA389" s="9"/>
      <c r="AB389" s="9"/>
      <c r="AC389" s="9"/>
      <c r="AD389" s="6" t="str">
        <f>IF(J389="", "",IF(J389=Categories!A$1, Categories!C$1, IF(J389=Categories!A$2, Categories!C$2, IF(AND(J389=Categories!A$3, K389=Categories!B$2), Categories!C$1, IF(AND(J389=Categories!A$3, OR(K389=Categories!B$1, K389=Categories!B$3)), Categories!C$2, Categories!C$3)))))</f>
        <v/>
      </c>
      <c r="AE389" s="6" t="str">
        <f>IF(S389="", "", IF(S389=Categories!A$1, Categories!C$1, IF(S389=Categories!A$2, Categories!C$2, IF(AND(S389=Categories!A$3, T389=Categories!B$2), Categories!C$1, IF(AND(S389=Categories!A$3, OR(T389=Categories!B$1, T389=Categories!B$3)), Categories!C$2, Categories!C$3)))))</f>
        <v/>
      </c>
      <c r="AF389" s="10" t="str">
        <f>IF(AB389="", "", IF(AB389=Categories!A$1, Categories!C$1, IF(AB389=Categories!A$2, Categories!C$2, IF(AND(AB389=Categories!A$3, AC389=Categories!B$2), Categories!C$1, IF(AND(AB389=Categories!A$3, OR(AC389=Categories!B$1, AC389=Categories!B$3)), Categories!C$2, Categories!C$3)))))</f>
        <v/>
      </c>
      <c r="AG389" s="9">
        <f t="shared" ref="AG389:AK389" si="396">D389+M389+V389</f>
        <v>0</v>
      </c>
      <c r="AH389" s="9">
        <f t="shared" si="396"/>
        <v>0</v>
      </c>
      <c r="AI389" s="9">
        <f t="shared" si="396"/>
        <v>0</v>
      </c>
      <c r="AJ389" s="9">
        <f t="shared" si="396"/>
        <v>0</v>
      </c>
      <c r="AK389" s="9">
        <f t="shared" si="396"/>
        <v>0</v>
      </c>
      <c r="AL389" s="9">
        <f>COUNTIF(AD389:AF389, Categories!C$1)</f>
        <v>0</v>
      </c>
      <c r="AM389" s="12" t="str">
        <f>IF(AD389="", "", IF(OR(AND(AD389=AE389, AD389=Categories!C$3), AND(AE389=AF389,AE389=Categories!C$3), AND(AD389=AF389, AD389=Categories!C$3)), Categories!D$3, IF(OR(AND(AD389&lt;&gt;AE389, AND(AD389&lt;&gt;Categories!C$3, AE389&lt;&gt;Categories!C$3)), AND(AE389&lt;&gt;AF389, AND(AF389&lt;&gt;Categories!C$3, AE389&lt;&gt;Categories!C$3)), AND(AD389&lt;&gt;AF389, AND(AD389&lt;&gt;Categories!C$3, AF389&lt;&gt;Categories!C$3))), Categories!D$2, Categories!D$1)))</f>
        <v/>
      </c>
      <c r="AN389" s="23" t="s">
        <v>58</v>
      </c>
      <c r="AO389" s="6"/>
      <c r="AP389" s="6"/>
      <c r="AQ389" s="6"/>
      <c r="AR389" s="6"/>
    </row>
    <row r="390">
      <c r="A390" s="6" t="s">
        <v>2143</v>
      </c>
      <c r="B390" s="6" t="s">
        <v>2144</v>
      </c>
      <c r="C390" s="6" t="s">
        <v>2145</v>
      </c>
      <c r="D390" s="9"/>
      <c r="E390" s="9"/>
      <c r="F390" s="9"/>
      <c r="G390" s="9"/>
      <c r="H390" s="9"/>
      <c r="I390" s="9"/>
      <c r="J390" s="9"/>
      <c r="K390" s="9"/>
      <c r="L390" s="6" t="s">
        <v>2146</v>
      </c>
      <c r="M390" s="6"/>
      <c r="N390" s="6"/>
      <c r="O390" s="6"/>
      <c r="P390" s="6"/>
      <c r="Q390" s="6"/>
      <c r="R390" s="6"/>
      <c r="S390" s="6"/>
      <c r="T390" s="6"/>
      <c r="U390" s="6" t="s">
        <v>2147</v>
      </c>
      <c r="V390" s="9"/>
      <c r="W390" s="9"/>
      <c r="X390" s="9"/>
      <c r="Y390" s="9"/>
      <c r="Z390" s="9"/>
      <c r="AA390" s="9"/>
      <c r="AB390" s="9"/>
      <c r="AC390" s="9"/>
      <c r="AD390" s="6" t="str">
        <f>IF(J390="", "",IF(J390=Categories!A$1, Categories!C$1, IF(J390=Categories!A$2, Categories!C$2, IF(AND(J390=Categories!A$3, K390=Categories!B$2), Categories!C$1, IF(AND(J390=Categories!A$3, OR(K390=Categories!B$1, K390=Categories!B$3)), Categories!C$2, Categories!C$3)))))</f>
        <v/>
      </c>
      <c r="AE390" s="6" t="str">
        <f>IF(S390="", "", IF(S390=Categories!A$1, Categories!C$1, IF(S390=Categories!A$2, Categories!C$2, IF(AND(S390=Categories!A$3, T390=Categories!B$2), Categories!C$1, IF(AND(S390=Categories!A$3, OR(T390=Categories!B$1, T390=Categories!B$3)), Categories!C$2, Categories!C$3)))))</f>
        <v/>
      </c>
      <c r="AF390" s="10" t="str">
        <f>IF(AB390="", "", IF(AB390=Categories!A$1, Categories!C$1, IF(AB390=Categories!A$2, Categories!C$2, IF(AND(AB390=Categories!A$3, AC390=Categories!B$2), Categories!C$1, IF(AND(AB390=Categories!A$3, OR(AC390=Categories!B$1, AC390=Categories!B$3)), Categories!C$2, Categories!C$3)))))</f>
        <v/>
      </c>
      <c r="AG390" s="9">
        <f t="shared" ref="AG390:AK390" si="397">D390+M390+V390</f>
        <v>0</v>
      </c>
      <c r="AH390" s="9">
        <f t="shared" si="397"/>
        <v>0</v>
      </c>
      <c r="AI390" s="9">
        <f t="shared" si="397"/>
        <v>0</v>
      </c>
      <c r="AJ390" s="9">
        <f t="shared" si="397"/>
        <v>0</v>
      </c>
      <c r="AK390" s="9">
        <f t="shared" si="397"/>
        <v>0</v>
      </c>
      <c r="AL390" s="9">
        <f>COUNTIF(AD390:AF390, Categories!C$1)</f>
        <v>0</v>
      </c>
      <c r="AM390" s="12" t="str">
        <f>IF(AD390="", "", IF(OR(AND(AD390=AE390, AD390=Categories!C$3), AND(AE390=AF390,AE390=Categories!C$3), AND(AD390=AF390, AD390=Categories!C$3)), Categories!D$3, IF(OR(AND(AD390&lt;&gt;AE390, AND(AD390&lt;&gt;Categories!C$3, AE390&lt;&gt;Categories!C$3)), AND(AE390&lt;&gt;AF390, AND(AF390&lt;&gt;Categories!C$3, AE390&lt;&gt;Categories!C$3)), AND(AD390&lt;&gt;AF390, AND(AD390&lt;&gt;Categories!C$3, AF390&lt;&gt;Categories!C$3))), Categories!D$2, Categories!D$1)))</f>
        <v/>
      </c>
      <c r="AN390" s="23" t="s">
        <v>58</v>
      </c>
      <c r="AO390" s="6"/>
      <c r="AP390" s="6"/>
      <c r="AQ390" s="6"/>
      <c r="AR390" s="6"/>
    </row>
    <row r="391">
      <c r="A391" s="6" t="s">
        <v>2148</v>
      </c>
      <c r="B391" s="6" t="s">
        <v>2149</v>
      </c>
      <c r="C391" s="6" t="s">
        <v>2150</v>
      </c>
      <c r="D391" s="9"/>
      <c r="E391" s="9"/>
      <c r="F391" s="9"/>
      <c r="G391" s="9"/>
      <c r="H391" s="9"/>
      <c r="I391" s="9"/>
      <c r="J391" s="9"/>
      <c r="K391" s="9"/>
      <c r="L391" s="6" t="s">
        <v>2151</v>
      </c>
      <c r="M391" s="6"/>
      <c r="N391" s="6"/>
      <c r="O391" s="6"/>
      <c r="P391" s="6"/>
      <c r="Q391" s="6"/>
      <c r="R391" s="6"/>
      <c r="S391" s="6"/>
      <c r="T391" s="6"/>
      <c r="U391" s="6" t="s">
        <v>89</v>
      </c>
      <c r="V391" s="9"/>
      <c r="W391" s="9"/>
      <c r="X391" s="9"/>
      <c r="Y391" s="9"/>
      <c r="Z391" s="9"/>
      <c r="AA391" s="9"/>
      <c r="AB391" s="9"/>
      <c r="AC391" s="9"/>
      <c r="AD391" s="6" t="str">
        <f>IF(J391="", "",IF(J391=Categories!A$1, Categories!C$1, IF(J391=Categories!A$2, Categories!C$2, IF(AND(J391=Categories!A$3, K391=Categories!B$2), Categories!C$1, IF(AND(J391=Categories!A$3, OR(K391=Categories!B$1, K391=Categories!B$3)), Categories!C$2, Categories!C$3)))))</f>
        <v/>
      </c>
      <c r="AE391" s="6" t="str">
        <f>IF(S391="", "", IF(S391=Categories!A$1, Categories!C$1, IF(S391=Categories!A$2, Categories!C$2, IF(AND(S391=Categories!A$3, T391=Categories!B$2), Categories!C$1, IF(AND(S391=Categories!A$3, OR(T391=Categories!B$1, T391=Categories!B$3)), Categories!C$2, Categories!C$3)))))</f>
        <v/>
      </c>
      <c r="AF391" s="10" t="str">
        <f>IF(AB391="", "", IF(AB391=Categories!A$1, Categories!C$1, IF(AB391=Categories!A$2, Categories!C$2, IF(AND(AB391=Categories!A$3, AC391=Categories!B$2), Categories!C$1, IF(AND(AB391=Categories!A$3, OR(AC391=Categories!B$1, AC391=Categories!B$3)), Categories!C$2, Categories!C$3)))))</f>
        <v/>
      </c>
      <c r="AG391" s="9">
        <f t="shared" ref="AG391:AK391" si="398">D391+M391+V391</f>
        <v>0</v>
      </c>
      <c r="AH391" s="9">
        <f t="shared" si="398"/>
        <v>0</v>
      </c>
      <c r="AI391" s="9">
        <f t="shared" si="398"/>
        <v>0</v>
      </c>
      <c r="AJ391" s="9">
        <f t="shared" si="398"/>
        <v>0</v>
      </c>
      <c r="AK391" s="9">
        <f t="shared" si="398"/>
        <v>0</v>
      </c>
      <c r="AL391" s="9">
        <f>COUNTIF(AD391:AF391, Categories!C$1)</f>
        <v>0</v>
      </c>
      <c r="AM391" s="12" t="str">
        <f>IF(AD391="", "", IF(OR(AND(AD391=AE391, AD391=Categories!C$3), AND(AE391=AF391,AE391=Categories!C$3), AND(AD391=AF391, AD391=Categories!C$3)), Categories!D$3, IF(OR(AND(AD391&lt;&gt;AE391, AND(AD391&lt;&gt;Categories!C$3, AE391&lt;&gt;Categories!C$3)), AND(AE391&lt;&gt;AF391, AND(AF391&lt;&gt;Categories!C$3, AE391&lt;&gt;Categories!C$3)), AND(AD391&lt;&gt;AF391, AND(AD391&lt;&gt;Categories!C$3, AF391&lt;&gt;Categories!C$3))), Categories!D$2, Categories!D$1)))</f>
        <v/>
      </c>
      <c r="AN391" s="19" t="s">
        <v>2152</v>
      </c>
      <c r="AO391" s="6"/>
      <c r="AP391" s="6"/>
      <c r="AQ391" s="6"/>
      <c r="AR391" s="6"/>
    </row>
    <row r="392">
      <c r="A392" s="6" t="s">
        <v>2153</v>
      </c>
      <c r="B392" s="6" t="s">
        <v>2154</v>
      </c>
      <c r="C392" s="6" t="s">
        <v>2155</v>
      </c>
      <c r="D392" s="9"/>
      <c r="E392" s="9"/>
      <c r="F392" s="9"/>
      <c r="G392" s="9"/>
      <c r="H392" s="9"/>
      <c r="I392" s="9"/>
      <c r="J392" s="9"/>
      <c r="K392" s="9"/>
      <c r="L392" s="6" t="s">
        <v>939</v>
      </c>
      <c r="M392" s="6"/>
      <c r="N392" s="6"/>
      <c r="O392" s="6"/>
      <c r="P392" s="6"/>
      <c r="Q392" s="6"/>
      <c r="R392" s="6"/>
      <c r="S392" s="6"/>
      <c r="T392" s="6"/>
      <c r="U392" s="6" t="s">
        <v>2156</v>
      </c>
      <c r="V392" s="9"/>
      <c r="W392" s="9"/>
      <c r="X392" s="9"/>
      <c r="Y392" s="9"/>
      <c r="Z392" s="9"/>
      <c r="AA392" s="9"/>
      <c r="AB392" s="9"/>
      <c r="AC392" s="9"/>
      <c r="AD392" s="6" t="str">
        <f>IF(J392="", "",IF(J392=Categories!A$1, Categories!C$1, IF(J392=Categories!A$2, Categories!C$2, IF(AND(J392=Categories!A$3, K392=Categories!B$2), Categories!C$1, IF(AND(J392=Categories!A$3, OR(K392=Categories!B$1, K392=Categories!B$3)), Categories!C$2, Categories!C$3)))))</f>
        <v/>
      </c>
      <c r="AE392" s="6" t="str">
        <f>IF(S392="", "", IF(S392=Categories!A$1, Categories!C$1, IF(S392=Categories!A$2, Categories!C$2, IF(AND(S392=Categories!A$3, T392=Categories!B$2), Categories!C$1, IF(AND(S392=Categories!A$3, OR(T392=Categories!B$1, T392=Categories!B$3)), Categories!C$2, Categories!C$3)))))</f>
        <v/>
      </c>
      <c r="AF392" s="10" t="str">
        <f>IF(AB392="", "", IF(AB392=Categories!A$1, Categories!C$1, IF(AB392=Categories!A$2, Categories!C$2, IF(AND(AB392=Categories!A$3, AC392=Categories!B$2), Categories!C$1, IF(AND(AB392=Categories!A$3, OR(AC392=Categories!B$1, AC392=Categories!B$3)), Categories!C$2, Categories!C$3)))))</f>
        <v/>
      </c>
      <c r="AG392" s="9">
        <f t="shared" ref="AG392:AK392" si="399">D392+M392+V392</f>
        <v>0</v>
      </c>
      <c r="AH392" s="9">
        <f t="shared" si="399"/>
        <v>0</v>
      </c>
      <c r="AI392" s="9">
        <f t="shared" si="399"/>
        <v>0</v>
      </c>
      <c r="AJ392" s="9">
        <f t="shared" si="399"/>
        <v>0</v>
      </c>
      <c r="AK392" s="9">
        <f t="shared" si="399"/>
        <v>0</v>
      </c>
      <c r="AL392" s="9">
        <f>COUNTIF(AD392:AF392, Categories!C$1)</f>
        <v>0</v>
      </c>
      <c r="AM392" s="12" t="str">
        <f>IF(AD392="", "", IF(OR(AND(AD392=AE392, AD392=Categories!C$3), AND(AE392=AF392,AE392=Categories!C$3), AND(AD392=AF392, AD392=Categories!C$3)), Categories!D$3, IF(OR(AND(AD392&lt;&gt;AE392, AND(AD392&lt;&gt;Categories!C$3, AE392&lt;&gt;Categories!C$3)), AND(AE392&lt;&gt;AF392, AND(AF392&lt;&gt;Categories!C$3, AE392&lt;&gt;Categories!C$3)), AND(AD392&lt;&gt;AF392, AND(AD392&lt;&gt;Categories!C$3, AF392&lt;&gt;Categories!C$3))), Categories!D$2, Categories!D$1)))</f>
        <v/>
      </c>
      <c r="AN392" s="19" t="s">
        <v>2157</v>
      </c>
      <c r="AO392" s="6"/>
      <c r="AP392" s="6"/>
      <c r="AQ392" s="6"/>
      <c r="AR392" s="6"/>
    </row>
    <row r="393">
      <c r="A393" s="6" t="s">
        <v>2158</v>
      </c>
      <c r="B393" s="6" t="s">
        <v>2159</v>
      </c>
      <c r="C393" s="6" t="s">
        <v>2160</v>
      </c>
      <c r="D393" s="9"/>
      <c r="E393" s="9"/>
      <c r="F393" s="9"/>
      <c r="G393" s="9"/>
      <c r="H393" s="9"/>
      <c r="I393" s="9"/>
      <c r="J393" s="9"/>
      <c r="K393" s="9"/>
      <c r="L393" s="6" t="s">
        <v>2161</v>
      </c>
      <c r="M393" s="6"/>
      <c r="N393" s="6"/>
      <c r="O393" s="6"/>
      <c r="P393" s="6"/>
      <c r="Q393" s="6"/>
      <c r="R393" s="6"/>
      <c r="S393" s="6"/>
      <c r="T393" s="6"/>
      <c r="U393" s="6" t="s">
        <v>2162</v>
      </c>
      <c r="V393" s="9"/>
      <c r="W393" s="9"/>
      <c r="X393" s="9"/>
      <c r="Y393" s="9"/>
      <c r="Z393" s="9"/>
      <c r="AA393" s="9"/>
      <c r="AB393" s="9"/>
      <c r="AC393" s="9"/>
      <c r="AD393" s="6" t="str">
        <f>IF(J393="", "",IF(J393=Categories!A$1, Categories!C$1, IF(J393=Categories!A$2, Categories!C$2, IF(AND(J393=Categories!A$3, K393=Categories!B$2), Categories!C$1, IF(AND(J393=Categories!A$3, OR(K393=Categories!B$1, K393=Categories!B$3)), Categories!C$2, Categories!C$3)))))</f>
        <v/>
      </c>
      <c r="AE393" s="6" t="str">
        <f>IF(S393="", "", IF(S393=Categories!A$1, Categories!C$1, IF(S393=Categories!A$2, Categories!C$2, IF(AND(S393=Categories!A$3, T393=Categories!B$2), Categories!C$1, IF(AND(S393=Categories!A$3, OR(T393=Categories!B$1, T393=Categories!B$3)), Categories!C$2, Categories!C$3)))))</f>
        <v/>
      </c>
      <c r="AF393" s="10" t="str">
        <f>IF(AB393="", "", IF(AB393=Categories!A$1, Categories!C$1, IF(AB393=Categories!A$2, Categories!C$2, IF(AND(AB393=Categories!A$3, AC393=Categories!B$2), Categories!C$1, IF(AND(AB393=Categories!A$3, OR(AC393=Categories!B$1, AC393=Categories!B$3)), Categories!C$2, Categories!C$3)))))</f>
        <v/>
      </c>
      <c r="AG393" s="9">
        <f t="shared" ref="AG393:AK393" si="400">D393+M393+V393</f>
        <v>0</v>
      </c>
      <c r="AH393" s="9">
        <f t="shared" si="400"/>
        <v>0</v>
      </c>
      <c r="AI393" s="9">
        <f t="shared" si="400"/>
        <v>0</v>
      </c>
      <c r="AJ393" s="9">
        <f t="shared" si="400"/>
        <v>0</v>
      </c>
      <c r="AK393" s="9">
        <f t="shared" si="400"/>
        <v>0</v>
      </c>
      <c r="AL393" s="9">
        <f>COUNTIF(AD393:AF393, Categories!C$1)</f>
        <v>0</v>
      </c>
      <c r="AM393" s="12" t="str">
        <f>IF(AD393="", "", IF(OR(AND(AD393=AE393, AD393=Categories!C$3), AND(AE393=AF393,AE393=Categories!C$3), AND(AD393=AF393, AD393=Categories!C$3)), Categories!D$3, IF(OR(AND(AD393&lt;&gt;AE393, AND(AD393&lt;&gt;Categories!C$3, AE393&lt;&gt;Categories!C$3)), AND(AE393&lt;&gt;AF393, AND(AF393&lt;&gt;Categories!C$3, AE393&lt;&gt;Categories!C$3)), AND(AD393&lt;&gt;AF393, AND(AD393&lt;&gt;Categories!C$3, AF393&lt;&gt;Categories!C$3))), Categories!D$2, Categories!D$1)))</f>
        <v/>
      </c>
      <c r="AN393" s="23" t="s">
        <v>58</v>
      </c>
      <c r="AO393" s="6"/>
      <c r="AP393" s="6"/>
      <c r="AQ393" s="6"/>
      <c r="AR393" s="6"/>
    </row>
    <row r="394">
      <c r="A394" s="6" t="s">
        <v>2163</v>
      </c>
      <c r="B394" s="6" t="s">
        <v>2164</v>
      </c>
      <c r="C394" s="6" t="s">
        <v>2165</v>
      </c>
      <c r="D394" s="9"/>
      <c r="E394" s="9"/>
      <c r="F394" s="9"/>
      <c r="G394" s="9"/>
      <c r="H394" s="9"/>
      <c r="I394" s="9"/>
      <c r="J394" s="9"/>
      <c r="K394" s="9"/>
      <c r="L394" s="6" t="s">
        <v>473</v>
      </c>
      <c r="M394" s="6"/>
      <c r="N394" s="6"/>
      <c r="O394" s="6"/>
      <c r="P394" s="6"/>
      <c r="Q394" s="6"/>
      <c r="R394" s="6"/>
      <c r="S394" s="6"/>
      <c r="T394" s="6"/>
      <c r="U394" s="6" t="s">
        <v>2166</v>
      </c>
      <c r="V394" s="9"/>
      <c r="W394" s="9"/>
      <c r="X394" s="9"/>
      <c r="Y394" s="9"/>
      <c r="Z394" s="9"/>
      <c r="AA394" s="9"/>
      <c r="AB394" s="9"/>
      <c r="AC394" s="9"/>
      <c r="AD394" s="6" t="str">
        <f>IF(J394="", "",IF(J394=Categories!A$1, Categories!C$1, IF(J394=Categories!A$2, Categories!C$2, IF(AND(J394=Categories!A$3, K394=Categories!B$2), Categories!C$1, IF(AND(J394=Categories!A$3, OR(K394=Categories!B$1, K394=Categories!B$3)), Categories!C$2, Categories!C$3)))))</f>
        <v/>
      </c>
      <c r="AE394" s="6" t="str">
        <f>IF(S394="", "", IF(S394=Categories!A$1, Categories!C$1, IF(S394=Categories!A$2, Categories!C$2, IF(AND(S394=Categories!A$3, T394=Categories!B$2), Categories!C$1, IF(AND(S394=Categories!A$3, OR(T394=Categories!B$1, T394=Categories!B$3)), Categories!C$2, Categories!C$3)))))</f>
        <v/>
      </c>
      <c r="AF394" s="10" t="str">
        <f>IF(AB394="", "", IF(AB394=Categories!A$1, Categories!C$1, IF(AB394=Categories!A$2, Categories!C$2, IF(AND(AB394=Categories!A$3, AC394=Categories!B$2), Categories!C$1, IF(AND(AB394=Categories!A$3, OR(AC394=Categories!B$1, AC394=Categories!B$3)), Categories!C$2, Categories!C$3)))))</f>
        <v/>
      </c>
      <c r="AG394" s="9">
        <f t="shared" ref="AG394:AK394" si="401">D394+M394+V394</f>
        <v>0</v>
      </c>
      <c r="AH394" s="9">
        <f t="shared" si="401"/>
        <v>0</v>
      </c>
      <c r="AI394" s="9">
        <f t="shared" si="401"/>
        <v>0</v>
      </c>
      <c r="AJ394" s="9">
        <f t="shared" si="401"/>
        <v>0</v>
      </c>
      <c r="AK394" s="9">
        <f t="shared" si="401"/>
        <v>0</v>
      </c>
      <c r="AL394" s="9">
        <f>COUNTIF(AD394:AF394, Categories!C$1)</f>
        <v>0</v>
      </c>
      <c r="AM394" s="12" t="str">
        <f>IF(AD394="", "", IF(OR(AND(AD394=AE394, AD394=Categories!C$3), AND(AE394=AF394,AE394=Categories!C$3), AND(AD394=AF394, AD394=Categories!C$3)), Categories!D$3, IF(OR(AND(AD394&lt;&gt;AE394, AND(AD394&lt;&gt;Categories!C$3, AE394&lt;&gt;Categories!C$3)), AND(AE394&lt;&gt;AF394, AND(AF394&lt;&gt;Categories!C$3, AE394&lt;&gt;Categories!C$3)), AND(AD394&lt;&gt;AF394, AND(AD394&lt;&gt;Categories!C$3, AF394&lt;&gt;Categories!C$3))), Categories!D$2, Categories!D$1)))</f>
        <v/>
      </c>
      <c r="AN394" s="19" t="s">
        <v>2167</v>
      </c>
      <c r="AO394" s="6"/>
      <c r="AP394" s="6"/>
      <c r="AQ394" s="6"/>
      <c r="AR394" s="6"/>
    </row>
    <row r="395">
      <c r="A395" s="6" t="s">
        <v>2168</v>
      </c>
      <c r="B395" s="6" t="s">
        <v>2169</v>
      </c>
      <c r="C395" s="6" t="s">
        <v>2170</v>
      </c>
      <c r="D395" s="9"/>
      <c r="E395" s="9"/>
      <c r="F395" s="9"/>
      <c r="G395" s="9"/>
      <c r="H395" s="9"/>
      <c r="I395" s="9"/>
      <c r="J395" s="9"/>
      <c r="K395" s="9"/>
      <c r="L395" s="6" t="s">
        <v>2171</v>
      </c>
      <c r="M395" s="6"/>
      <c r="N395" s="6"/>
      <c r="O395" s="6"/>
      <c r="P395" s="6"/>
      <c r="Q395" s="6"/>
      <c r="R395" s="6"/>
      <c r="S395" s="6"/>
      <c r="T395" s="6"/>
      <c r="U395" s="6" t="s">
        <v>2172</v>
      </c>
      <c r="V395" s="9"/>
      <c r="W395" s="9"/>
      <c r="X395" s="9"/>
      <c r="Y395" s="9"/>
      <c r="Z395" s="9"/>
      <c r="AA395" s="9"/>
      <c r="AB395" s="9"/>
      <c r="AC395" s="9"/>
      <c r="AD395" s="6" t="str">
        <f>IF(J395="", "",IF(J395=Categories!A$1, Categories!C$1, IF(J395=Categories!A$2, Categories!C$2, IF(AND(J395=Categories!A$3, K395=Categories!B$2), Categories!C$1, IF(AND(J395=Categories!A$3, OR(K395=Categories!B$1, K395=Categories!B$3)), Categories!C$2, Categories!C$3)))))</f>
        <v/>
      </c>
      <c r="AE395" s="6" t="str">
        <f>IF(S395="", "", IF(S395=Categories!A$1, Categories!C$1, IF(S395=Categories!A$2, Categories!C$2, IF(AND(S395=Categories!A$3, T395=Categories!B$2), Categories!C$1, IF(AND(S395=Categories!A$3, OR(T395=Categories!B$1, T395=Categories!B$3)), Categories!C$2, Categories!C$3)))))</f>
        <v/>
      </c>
      <c r="AF395" s="10" t="str">
        <f>IF(AB395="", "", IF(AB395=Categories!A$1, Categories!C$1, IF(AB395=Categories!A$2, Categories!C$2, IF(AND(AB395=Categories!A$3, AC395=Categories!B$2), Categories!C$1, IF(AND(AB395=Categories!A$3, OR(AC395=Categories!B$1, AC395=Categories!B$3)), Categories!C$2, Categories!C$3)))))</f>
        <v/>
      </c>
      <c r="AG395" s="9">
        <f t="shared" ref="AG395:AK395" si="402">D395+M395+V395</f>
        <v>0</v>
      </c>
      <c r="AH395" s="9">
        <f t="shared" si="402"/>
        <v>0</v>
      </c>
      <c r="AI395" s="9">
        <f t="shared" si="402"/>
        <v>0</v>
      </c>
      <c r="AJ395" s="9">
        <f t="shared" si="402"/>
        <v>0</v>
      </c>
      <c r="AK395" s="9">
        <f t="shared" si="402"/>
        <v>0</v>
      </c>
      <c r="AL395" s="9">
        <f>COUNTIF(AD395:AF395, Categories!C$1)</f>
        <v>0</v>
      </c>
      <c r="AM395" s="12" t="str">
        <f>IF(AD395="", "", IF(OR(AND(AD395=AE395, AD395=Categories!C$3), AND(AE395=AF395,AE395=Categories!C$3), AND(AD395=AF395, AD395=Categories!C$3)), Categories!D$3, IF(OR(AND(AD395&lt;&gt;AE395, AND(AD395&lt;&gt;Categories!C$3, AE395&lt;&gt;Categories!C$3)), AND(AE395&lt;&gt;AF395, AND(AF395&lt;&gt;Categories!C$3, AE395&lt;&gt;Categories!C$3)), AND(AD395&lt;&gt;AF395, AND(AD395&lt;&gt;Categories!C$3, AF395&lt;&gt;Categories!C$3))), Categories!D$2, Categories!D$1)))</f>
        <v/>
      </c>
      <c r="AN395" s="19" t="s">
        <v>2173</v>
      </c>
      <c r="AO395" s="6"/>
      <c r="AP395" s="6"/>
      <c r="AQ395" s="6"/>
      <c r="AR395" s="6"/>
    </row>
    <row r="396">
      <c r="A396" s="6" t="s">
        <v>2174</v>
      </c>
      <c r="B396" s="6" t="s">
        <v>2175</v>
      </c>
      <c r="C396" s="6" t="s">
        <v>1269</v>
      </c>
      <c r="D396" s="9"/>
      <c r="E396" s="9"/>
      <c r="F396" s="9"/>
      <c r="G396" s="9"/>
      <c r="H396" s="9"/>
      <c r="I396" s="9"/>
      <c r="J396" s="9"/>
      <c r="K396" s="9"/>
      <c r="L396" s="6" t="s">
        <v>2176</v>
      </c>
      <c r="M396" s="6"/>
      <c r="N396" s="6"/>
      <c r="O396" s="6"/>
      <c r="P396" s="6"/>
      <c r="Q396" s="6"/>
      <c r="R396" s="6"/>
      <c r="S396" s="6"/>
      <c r="T396" s="6"/>
      <c r="U396" s="6" t="s">
        <v>2177</v>
      </c>
      <c r="V396" s="9"/>
      <c r="W396" s="9"/>
      <c r="X396" s="9"/>
      <c r="Y396" s="9"/>
      <c r="Z396" s="9"/>
      <c r="AA396" s="9"/>
      <c r="AB396" s="9"/>
      <c r="AC396" s="9"/>
      <c r="AD396" s="6" t="str">
        <f>IF(J396="", "",IF(J396=Categories!A$1, Categories!C$1, IF(J396=Categories!A$2, Categories!C$2, IF(AND(J396=Categories!A$3, K396=Categories!B$2), Categories!C$1, IF(AND(J396=Categories!A$3, OR(K396=Categories!B$1, K396=Categories!B$3)), Categories!C$2, Categories!C$3)))))</f>
        <v/>
      </c>
      <c r="AE396" s="6" t="str">
        <f>IF(S396="", "", IF(S396=Categories!A$1, Categories!C$1, IF(S396=Categories!A$2, Categories!C$2, IF(AND(S396=Categories!A$3, T396=Categories!B$2), Categories!C$1, IF(AND(S396=Categories!A$3, OR(T396=Categories!B$1, T396=Categories!B$3)), Categories!C$2, Categories!C$3)))))</f>
        <v/>
      </c>
      <c r="AF396" s="10" t="str">
        <f>IF(AB396="", "", IF(AB396=Categories!A$1, Categories!C$1, IF(AB396=Categories!A$2, Categories!C$2, IF(AND(AB396=Categories!A$3, AC396=Categories!B$2), Categories!C$1, IF(AND(AB396=Categories!A$3, OR(AC396=Categories!B$1, AC396=Categories!B$3)), Categories!C$2, Categories!C$3)))))</f>
        <v/>
      </c>
      <c r="AG396" s="9">
        <f t="shared" ref="AG396:AK396" si="403">D396+M396+V396</f>
        <v>0</v>
      </c>
      <c r="AH396" s="9">
        <f t="shared" si="403"/>
        <v>0</v>
      </c>
      <c r="AI396" s="9">
        <f t="shared" si="403"/>
        <v>0</v>
      </c>
      <c r="AJ396" s="9">
        <f t="shared" si="403"/>
        <v>0</v>
      </c>
      <c r="AK396" s="9">
        <f t="shared" si="403"/>
        <v>0</v>
      </c>
      <c r="AL396" s="9">
        <f>COUNTIF(AD396:AF396, Categories!C$1)</f>
        <v>0</v>
      </c>
      <c r="AM396" s="12" t="str">
        <f>IF(AD396="", "", IF(OR(AND(AD396=AE396, AD396=Categories!C$3), AND(AE396=AF396,AE396=Categories!C$3), AND(AD396=AF396, AD396=Categories!C$3)), Categories!D$3, IF(OR(AND(AD396&lt;&gt;AE396, AND(AD396&lt;&gt;Categories!C$3, AE396&lt;&gt;Categories!C$3)), AND(AE396&lt;&gt;AF396, AND(AF396&lt;&gt;Categories!C$3, AE396&lt;&gt;Categories!C$3)), AND(AD396&lt;&gt;AF396, AND(AD396&lt;&gt;Categories!C$3, AF396&lt;&gt;Categories!C$3))), Categories!D$2, Categories!D$1)))</f>
        <v/>
      </c>
      <c r="AN396" s="19" t="s">
        <v>2178</v>
      </c>
      <c r="AO396" s="6"/>
      <c r="AP396" s="6"/>
      <c r="AQ396" s="6"/>
      <c r="AR396" s="6"/>
    </row>
    <row r="397">
      <c r="A397" s="6" t="s">
        <v>2179</v>
      </c>
      <c r="B397" s="6" t="s">
        <v>2180</v>
      </c>
      <c r="C397" s="6" t="s">
        <v>2181</v>
      </c>
      <c r="D397" s="9"/>
      <c r="E397" s="9"/>
      <c r="F397" s="9"/>
      <c r="G397" s="9"/>
      <c r="H397" s="9"/>
      <c r="I397" s="9"/>
      <c r="J397" s="9"/>
      <c r="K397" s="9"/>
      <c r="L397" s="6" t="s">
        <v>2182</v>
      </c>
      <c r="M397" s="6"/>
      <c r="N397" s="6"/>
      <c r="O397" s="6"/>
      <c r="P397" s="6"/>
      <c r="Q397" s="6"/>
      <c r="R397" s="6"/>
      <c r="S397" s="6"/>
      <c r="T397" s="6"/>
      <c r="U397" s="6" t="s">
        <v>2183</v>
      </c>
      <c r="V397" s="9"/>
      <c r="W397" s="9"/>
      <c r="X397" s="9"/>
      <c r="Y397" s="9"/>
      <c r="Z397" s="9"/>
      <c r="AA397" s="9"/>
      <c r="AB397" s="9"/>
      <c r="AC397" s="9"/>
      <c r="AD397" s="6" t="str">
        <f>IF(J397="", "",IF(J397=Categories!A$1, Categories!C$1, IF(J397=Categories!A$2, Categories!C$2, IF(AND(J397=Categories!A$3, K397=Categories!B$2), Categories!C$1, IF(AND(J397=Categories!A$3, OR(K397=Categories!B$1, K397=Categories!B$3)), Categories!C$2, Categories!C$3)))))</f>
        <v/>
      </c>
      <c r="AE397" s="6" t="str">
        <f>IF(S397="", "", IF(S397=Categories!A$1, Categories!C$1, IF(S397=Categories!A$2, Categories!C$2, IF(AND(S397=Categories!A$3, T397=Categories!B$2), Categories!C$1, IF(AND(S397=Categories!A$3, OR(T397=Categories!B$1, T397=Categories!B$3)), Categories!C$2, Categories!C$3)))))</f>
        <v/>
      </c>
      <c r="AF397" s="10" t="str">
        <f>IF(AB397="", "", IF(AB397=Categories!A$1, Categories!C$1, IF(AB397=Categories!A$2, Categories!C$2, IF(AND(AB397=Categories!A$3, AC397=Categories!B$2), Categories!C$1, IF(AND(AB397=Categories!A$3, OR(AC397=Categories!B$1, AC397=Categories!B$3)), Categories!C$2, Categories!C$3)))))</f>
        <v/>
      </c>
      <c r="AG397" s="9">
        <f t="shared" ref="AG397:AK397" si="404">D397+M397+V397</f>
        <v>0</v>
      </c>
      <c r="AH397" s="9">
        <f t="shared" si="404"/>
        <v>0</v>
      </c>
      <c r="AI397" s="9">
        <f t="shared" si="404"/>
        <v>0</v>
      </c>
      <c r="AJ397" s="9">
        <f t="shared" si="404"/>
        <v>0</v>
      </c>
      <c r="AK397" s="9">
        <f t="shared" si="404"/>
        <v>0</v>
      </c>
      <c r="AL397" s="9">
        <f>COUNTIF(AD397:AF397, Categories!C$1)</f>
        <v>0</v>
      </c>
      <c r="AM397" s="12" t="str">
        <f>IF(AD397="", "", IF(OR(AND(AD397=AE397, AD397=Categories!C$3), AND(AE397=AF397,AE397=Categories!C$3), AND(AD397=AF397, AD397=Categories!C$3)), Categories!D$3, IF(OR(AND(AD397&lt;&gt;AE397, AND(AD397&lt;&gt;Categories!C$3, AE397&lt;&gt;Categories!C$3)), AND(AE397&lt;&gt;AF397, AND(AF397&lt;&gt;Categories!C$3, AE397&lt;&gt;Categories!C$3)), AND(AD397&lt;&gt;AF397, AND(AD397&lt;&gt;Categories!C$3, AF397&lt;&gt;Categories!C$3))), Categories!D$2, Categories!D$1)))</f>
        <v/>
      </c>
      <c r="AN397" s="19" t="s">
        <v>2184</v>
      </c>
      <c r="AO397" s="6"/>
      <c r="AP397" s="6"/>
      <c r="AQ397" s="6"/>
      <c r="AR397" s="6"/>
    </row>
    <row r="398">
      <c r="A398" s="6" t="s">
        <v>2185</v>
      </c>
      <c r="B398" s="6" t="s">
        <v>2186</v>
      </c>
      <c r="C398" s="6" t="s">
        <v>2187</v>
      </c>
      <c r="D398" s="9"/>
      <c r="E398" s="9"/>
      <c r="F398" s="9"/>
      <c r="G398" s="9"/>
      <c r="H398" s="9"/>
      <c r="I398" s="9"/>
      <c r="J398" s="9"/>
      <c r="K398" s="9"/>
      <c r="L398" s="6" t="s">
        <v>2188</v>
      </c>
      <c r="M398" s="6"/>
      <c r="N398" s="6"/>
      <c r="O398" s="6"/>
      <c r="P398" s="6"/>
      <c r="Q398" s="6"/>
      <c r="R398" s="6"/>
      <c r="S398" s="6"/>
      <c r="T398" s="6"/>
      <c r="U398" s="6" t="s">
        <v>2189</v>
      </c>
      <c r="V398" s="9"/>
      <c r="W398" s="9"/>
      <c r="X398" s="9"/>
      <c r="Y398" s="9"/>
      <c r="Z398" s="9"/>
      <c r="AA398" s="9"/>
      <c r="AB398" s="9"/>
      <c r="AC398" s="9"/>
      <c r="AD398" s="6" t="str">
        <f>IF(J398="", "",IF(J398=Categories!A$1, Categories!C$1, IF(J398=Categories!A$2, Categories!C$2, IF(AND(J398=Categories!A$3, K398=Categories!B$2), Categories!C$1, IF(AND(J398=Categories!A$3, OR(K398=Categories!B$1, K398=Categories!B$3)), Categories!C$2, Categories!C$3)))))</f>
        <v/>
      </c>
      <c r="AE398" s="6" t="str">
        <f>IF(S398="", "", IF(S398=Categories!A$1, Categories!C$1, IF(S398=Categories!A$2, Categories!C$2, IF(AND(S398=Categories!A$3, T398=Categories!B$2), Categories!C$1, IF(AND(S398=Categories!A$3, OR(T398=Categories!B$1, T398=Categories!B$3)), Categories!C$2, Categories!C$3)))))</f>
        <v/>
      </c>
      <c r="AF398" s="10" t="str">
        <f>IF(AB398="", "", IF(AB398=Categories!A$1, Categories!C$1, IF(AB398=Categories!A$2, Categories!C$2, IF(AND(AB398=Categories!A$3, AC398=Categories!B$2), Categories!C$1, IF(AND(AB398=Categories!A$3, OR(AC398=Categories!B$1, AC398=Categories!B$3)), Categories!C$2, Categories!C$3)))))</f>
        <v/>
      </c>
      <c r="AG398" s="9">
        <f t="shared" ref="AG398:AK398" si="405">D398+M398+V398</f>
        <v>0</v>
      </c>
      <c r="AH398" s="9">
        <f t="shared" si="405"/>
        <v>0</v>
      </c>
      <c r="AI398" s="9">
        <f t="shared" si="405"/>
        <v>0</v>
      </c>
      <c r="AJ398" s="9">
        <f t="shared" si="405"/>
        <v>0</v>
      </c>
      <c r="AK398" s="9">
        <f t="shared" si="405"/>
        <v>0</v>
      </c>
      <c r="AL398" s="9">
        <f>COUNTIF(AD398:AF398, Categories!C$1)</f>
        <v>0</v>
      </c>
      <c r="AM398" s="12" t="str">
        <f>IF(AD398="", "", IF(OR(AND(AD398=AE398, AD398=Categories!C$3), AND(AE398=AF398,AE398=Categories!C$3), AND(AD398=AF398, AD398=Categories!C$3)), Categories!D$3, IF(OR(AND(AD398&lt;&gt;AE398, AND(AD398&lt;&gt;Categories!C$3, AE398&lt;&gt;Categories!C$3)), AND(AE398&lt;&gt;AF398, AND(AF398&lt;&gt;Categories!C$3, AE398&lt;&gt;Categories!C$3)), AND(AD398&lt;&gt;AF398, AND(AD398&lt;&gt;Categories!C$3, AF398&lt;&gt;Categories!C$3))), Categories!D$2, Categories!D$1)))</f>
        <v/>
      </c>
      <c r="AN398" s="19" t="s">
        <v>2190</v>
      </c>
      <c r="AO398" s="6"/>
      <c r="AP398" s="6"/>
      <c r="AQ398" s="6"/>
      <c r="AR398" s="6"/>
    </row>
    <row r="399">
      <c r="A399" s="6" t="s">
        <v>2191</v>
      </c>
      <c r="B399" s="6" t="s">
        <v>2192</v>
      </c>
      <c r="C399" s="6" t="s">
        <v>2193</v>
      </c>
      <c r="D399" s="9"/>
      <c r="E399" s="9"/>
      <c r="F399" s="9"/>
      <c r="G399" s="9"/>
      <c r="H399" s="9"/>
      <c r="I399" s="9"/>
      <c r="J399" s="9"/>
      <c r="K399" s="9"/>
      <c r="L399" s="6" t="s">
        <v>1193</v>
      </c>
      <c r="M399" s="6"/>
      <c r="N399" s="6"/>
      <c r="O399" s="6"/>
      <c r="P399" s="6"/>
      <c r="Q399" s="6"/>
      <c r="R399" s="6"/>
      <c r="S399" s="6"/>
      <c r="T399" s="6"/>
      <c r="U399" s="6" t="s">
        <v>2194</v>
      </c>
      <c r="V399" s="9"/>
      <c r="W399" s="9"/>
      <c r="X399" s="9"/>
      <c r="Y399" s="9"/>
      <c r="Z399" s="9"/>
      <c r="AA399" s="9"/>
      <c r="AB399" s="9"/>
      <c r="AC399" s="9"/>
      <c r="AD399" s="6" t="str">
        <f>IF(J399="", "",IF(J399=Categories!A$1, Categories!C$1, IF(J399=Categories!A$2, Categories!C$2, IF(AND(J399=Categories!A$3, K399=Categories!B$2), Categories!C$1, IF(AND(J399=Categories!A$3, OR(K399=Categories!B$1, K399=Categories!B$3)), Categories!C$2, Categories!C$3)))))</f>
        <v/>
      </c>
      <c r="AE399" s="6" t="str">
        <f>IF(S399="", "", IF(S399=Categories!A$1, Categories!C$1, IF(S399=Categories!A$2, Categories!C$2, IF(AND(S399=Categories!A$3, T399=Categories!B$2), Categories!C$1, IF(AND(S399=Categories!A$3, OR(T399=Categories!B$1, T399=Categories!B$3)), Categories!C$2, Categories!C$3)))))</f>
        <v/>
      </c>
      <c r="AF399" s="10" t="str">
        <f>IF(AB399="", "", IF(AB399=Categories!A$1, Categories!C$1, IF(AB399=Categories!A$2, Categories!C$2, IF(AND(AB399=Categories!A$3, AC399=Categories!B$2), Categories!C$1, IF(AND(AB399=Categories!A$3, OR(AC399=Categories!B$1, AC399=Categories!B$3)), Categories!C$2, Categories!C$3)))))</f>
        <v/>
      </c>
      <c r="AG399" s="9">
        <f t="shared" ref="AG399:AK399" si="406">D399+M399+V399</f>
        <v>0</v>
      </c>
      <c r="AH399" s="9">
        <f t="shared" si="406"/>
        <v>0</v>
      </c>
      <c r="AI399" s="9">
        <f t="shared" si="406"/>
        <v>0</v>
      </c>
      <c r="AJ399" s="9">
        <f t="shared" si="406"/>
        <v>0</v>
      </c>
      <c r="AK399" s="9">
        <f t="shared" si="406"/>
        <v>0</v>
      </c>
      <c r="AL399" s="9">
        <f>COUNTIF(AD399:AF399, Categories!C$1)</f>
        <v>0</v>
      </c>
      <c r="AM399" s="12" t="str">
        <f>IF(AD399="", "", IF(OR(AND(AD399=AE399, AD399=Categories!C$3), AND(AE399=AF399,AE399=Categories!C$3), AND(AD399=AF399, AD399=Categories!C$3)), Categories!D$3, IF(OR(AND(AD399&lt;&gt;AE399, AND(AD399&lt;&gt;Categories!C$3, AE399&lt;&gt;Categories!C$3)), AND(AE399&lt;&gt;AF399, AND(AF399&lt;&gt;Categories!C$3, AE399&lt;&gt;Categories!C$3)), AND(AD399&lt;&gt;AF399, AND(AD399&lt;&gt;Categories!C$3, AF399&lt;&gt;Categories!C$3))), Categories!D$2, Categories!D$1)))</f>
        <v/>
      </c>
      <c r="AN399" s="23" t="s">
        <v>58</v>
      </c>
      <c r="AO399" s="6"/>
      <c r="AP399" s="6"/>
      <c r="AQ399" s="6"/>
      <c r="AR399" s="6"/>
    </row>
    <row r="400">
      <c r="A400" s="6" t="s">
        <v>2195</v>
      </c>
      <c r="B400" s="6" t="s">
        <v>2196</v>
      </c>
      <c r="C400" s="6" t="s">
        <v>2197</v>
      </c>
      <c r="D400" s="9"/>
      <c r="E400" s="9"/>
      <c r="F400" s="9"/>
      <c r="G400" s="9"/>
      <c r="H400" s="9"/>
      <c r="I400" s="9"/>
      <c r="J400" s="9"/>
      <c r="K400" s="9"/>
      <c r="L400" s="6" t="s">
        <v>2198</v>
      </c>
      <c r="M400" s="6"/>
      <c r="N400" s="6"/>
      <c r="O400" s="6"/>
      <c r="P400" s="6"/>
      <c r="Q400" s="6"/>
      <c r="R400" s="6"/>
      <c r="S400" s="6"/>
      <c r="T400" s="6"/>
      <c r="U400" s="6" t="s">
        <v>2199</v>
      </c>
      <c r="V400" s="9"/>
      <c r="W400" s="9"/>
      <c r="X400" s="9"/>
      <c r="Y400" s="9"/>
      <c r="Z400" s="9"/>
      <c r="AA400" s="9"/>
      <c r="AB400" s="9"/>
      <c r="AC400" s="9"/>
      <c r="AD400" s="6" t="str">
        <f>IF(J400="", "",IF(J400=Categories!A$1, Categories!C$1, IF(J400=Categories!A$2, Categories!C$2, IF(AND(J400=Categories!A$3, K400=Categories!B$2), Categories!C$1, IF(AND(J400=Categories!A$3, OR(K400=Categories!B$1, K400=Categories!B$3)), Categories!C$2, Categories!C$3)))))</f>
        <v/>
      </c>
      <c r="AE400" s="6" t="str">
        <f>IF(S400="", "", IF(S400=Categories!A$1, Categories!C$1, IF(S400=Categories!A$2, Categories!C$2, IF(AND(S400=Categories!A$3, T400=Categories!B$2), Categories!C$1, IF(AND(S400=Categories!A$3, OR(T400=Categories!B$1, T400=Categories!B$3)), Categories!C$2, Categories!C$3)))))</f>
        <v/>
      </c>
      <c r="AF400" s="10" t="str">
        <f>IF(AB400="", "", IF(AB400=Categories!A$1, Categories!C$1, IF(AB400=Categories!A$2, Categories!C$2, IF(AND(AB400=Categories!A$3, AC400=Categories!B$2), Categories!C$1, IF(AND(AB400=Categories!A$3, OR(AC400=Categories!B$1, AC400=Categories!B$3)), Categories!C$2, Categories!C$3)))))</f>
        <v/>
      </c>
      <c r="AG400" s="9">
        <f t="shared" ref="AG400:AK400" si="407">D400+M400+V400</f>
        <v>0</v>
      </c>
      <c r="AH400" s="9">
        <f t="shared" si="407"/>
        <v>0</v>
      </c>
      <c r="AI400" s="9">
        <f t="shared" si="407"/>
        <v>0</v>
      </c>
      <c r="AJ400" s="9">
        <f t="shared" si="407"/>
        <v>0</v>
      </c>
      <c r="AK400" s="9">
        <f t="shared" si="407"/>
        <v>0</v>
      </c>
      <c r="AL400" s="9">
        <f>COUNTIF(AD400:AF400, Categories!C$1)</f>
        <v>0</v>
      </c>
      <c r="AM400" s="12" t="str">
        <f>IF(AD400="", "", IF(OR(AND(AD400=AE400, AD400=Categories!C$3), AND(AE400=AF400,AE400=Categories!C$3), AND(AD400=AF400, AD400=Categories!C$3)), Categories!D$3, IF(OR(AND(AD400&lt;&gt;AE400, AND(AD400&lt;&gt;Categories!C$3, AE400&lt;&gt;Categories!C$3)), AND(AE400&lt;&gt;AF400, AND(AF400&lt;&gt;Categories!C$3, AE400&lt;&gt;Categories!C$3)), AND(AD400&lt;&gt;AF400, AND(AD400&lt;&gt;Categories!C$3, AF400&lt;&gt;Categories!C$3))), Categories!D$2, Categories!D$1)))</f>
        <v/>
      </c>
      <c r="AN400" s="19" t="s">
        <v>2200</v>
      </c>
      <c r="AO400" s="6"/>
      <c r="AP400" s="6"/>
      <c r="AQ400" s="6"/>
      <c r="AR400" s="6"/>
    </row>
    <row r="401">
      <c r="A401" s="6" t="s">
        <v>2201</v>
      </c>
      <c r="B401" s="6" t="s">
        <v>2202</v>
      </c>
      <c r="C401" s="6" t="s">
        <v>2203</v>
      </c>
      <c r="D401" s="9"/>
      <c r="E401" s="9"/>
      <c r="F401" s="9"/>
      <c r="G401" s="9"/>
      <c r="H401" s="9"/>
      <c r="I401" s="9"/>
      <c r="J401" s="9"/>
      <c r="K401" s="9"/>
      <c r="L401" s="6" t="s">
        <v>2204</v>
      </c>
      <c r="M401" s="6"/>
      <c r="N401" s="6"/>
      <c r="O401" s="6"/>
      <c r="P401" s="6"/>
      <c r="Q401" s="6"/>
      <c r="R401" s="6"/>
      <c r="S401" s="6"/>
      <c r="T401" s="6"/>
      <c r="U401" s="6" t="s">
        <v>463</v>
      </c>
      <c r="V401" s="9"/>
      <c r="W401" s="9"/>
      <c r="X401" s="9"/>
      <c r="Y401" s="9"/>
      <c r="Z401" s="9"/>
      <c r="AA401" s="9"/>
      <c r="AB401" s="9"/>
      <c r="AC401" s="9"/>
      <c r="AD401" s="6" t="str">
        <f>IF(J401="", "",IF(J401=Categories!A$1, Categories!C$1, IF(J401=Categories!A$2, Categories!C$2, IF(AND(J401=Categories!A$3, K401=Categories!B$2), Categories!C$1, IF(AND(J401=Categories!A$3, OR(K401=Categories!B$1, K401=Categories!B$3)), Categories!C$2, Categories!C$3)))))</f>
        <v/>
      </c>
      <c r="AE401" s="6" t="str">
        <f>IF(S401="", "", IF(S401=Categories!A$1, Categories!C$1, IF(S401=Categories!A$2, Categories!C$2, IF(AND(S401=Categories!A$3, T401=Categories!B$2), Categories!C$1, IF(AND(S401=Categories!A$3, OR(T401=Categories!B$1, T401=Categories!B$3)), Categories!C$2, Categories!C$3)))))</f>
        <v/>
      </c>
      <c r="AF401" s="10" t="str">
        <f>IF(AB401="", "", IF(AB401=Categories!A$1, Categories!C$1, IF(AB401=Categories!A$2, Categories!C$2, IF(AND(AB401=Categories!A$3, AC401=Categories!B$2), Categories!C$1, IF(AND(AB401=Categories!A$3, OR(AC401=Categories!B$1, AC401=Categories!B$3)), Categories!C$2, Categories!C$3)))))</f>
        <v/>
      </c>
      <c r="AG401" s="9">
        <f t="shared" ref="AG401:AK401" si="408">D401+M401+V401</f>
        <v>0</v>
      </c>
      <c r="AH401" s="9">
        <f t="shared" si="408"/>
        <v>0</v>
      </c>
      <c r="AI401" s="9">
        <f t="shared" si="408"/>
        <v>0</v>
      </c>
      <c r="AJ401" s="9">
        <f t="shared" si="408"/>
        <v>0</v>
      </c>
      <c r="AK401" s="9">
        <f t="shared" si="408"/>
        <v>0</v>
      </c>
      <c r="AL401" s="9">
        <f>COUNTIF(AD401:AF401, Categories!C$1)</f>
        <v>0</v>
      </c>
      <c r="AM401" s="12" t="str">
        <f>IF(AD401="", "", IF(OR(AND(AD401=AE401, AD401=Categories!C$3), AND(AE401=AF401,AE401=Categories!C$3), AND(AD401=AF401, AD401=Categories!C$3)), Categories!D$3, IF(OR(AND(AD401&lt;&gt;AE401, AND(AD401&lt;&gt;Categories!C$3, AE401&lt;&gt;Categories!C$3)), AND(AE401&lt;&gt;AF401, AND(AF401&lt;&gt;Categories!C$3, AE401&lt;&gt;Categories!C$3)), AND(AD401&lt;&gt;AF401, AND(AD401&lt;&gt;Categories!C$3, AF401&lt;&gt;Categories!C$3))), Categories!D$2, Categories!D$1)))</f>
        <v/>
      </c>
      <c r="AN401" s="19" t="s">
        <v>2205</v>
      </c>
      <c r="AO401" s="6"/>
      <c r="AP401" s="6"/>
      <c r="AQ401" s="6"/>
      <c r="AR401" s="6"/>
    </row>
    <row r="402">
      <c r="A402" s="6" t="s">
        <v>2206</v>
      </c>
      <c r="B402" s="6" t="s">
        <v>2207</v>
      </c>
      <c r="C402" s="6" t="s">
        <v>2208</v>
      </c>
      <c r="D402" s="9"/>
      <c r="E402" s="9"/>
      <c r="F402" s="9"/>
      <c r="G402" s="9"/>
      <c r="H402" s="9"/>
      <c r="I402" s="9"/>
      <c r="J402" s="9"/>
      <c r="K402" s="9"/>
      <c r="L402" s="6" t="s">
        <v>2209</v>
      </c>
      <c r="M402" s="6"/>
      <c r="N402" s="6"/>
      <c r="O402" s="6"/>
      <c r="P402" s="6"/>
      <c r="Q402" s="6"/>
      <c r="R402" s="6"/>
      <c r="S402" s="6"/>
      <c r="T402" s="6"/>
      <c r="U402" s="6" t="s">
        <v>2210</v>
      </c>
      <c r="V402" s="9"/>
      <c r="W402" s="9"/>
      <c r="X402" s="9"/>
      <c r="Y402" s="9"/>
      <c r="Z402" s="9"/>
      <c r="AA402" s="9"/>
      <c r="AB402" s="9"/>
      <c r="AC402" s="9"/>
      <c r="AD402" s="6" t="str">
        <f>IF(J402="", "",IF(J402=Categories!A$1, Categories!C$1, IF(J402=Categories!A$2, Categories!C$2, IF(AND(J402=Categories!A$3, K402=Categories!B$2), Categories!C$1, IF(AND(J402=Categories!A$3, OR(K402=Categories!B$1, K402=Categories!B$3)), Categories!C$2, Categories!C$3)))))</f>
        <v/>
      </c>
      <c r="AE402" s="6" t="str">
        <f>IF(S402="", "", IF(S402=Categories!A$1, Categories!C$1, IF(S402=Categories!A$2, Categories!C$2, IF(AND(S402=Categories!A$3, T402=Categories!B$2), Categories!C$1, IF(AND(S402=Categories!A$3, OR(T402=Categories!B$1, T402=Categories!B$3)), Categories!C$2, Categories!C$3)))))</f>
        <v/>
      </c>
      <c r="AF402" s="10" t="str">
        <f>IF(AB402="", "", IF(AB402=Categories!A$1, Categories!C$1, IF(AB402=Categories!A$2, Categories!C$2, IF(AND(AB402=Categories!A$3, AC402=Categories!B$2), Categories!C$1, IF(AND(AB402=Categories!A$3, OR(AC402=Categories!B$1, AC402=Categories!B$3)), Categories!C$2, Categories!C$3)))))</f>
        <v/>
      </c>
      <c r="AG402" s="9">
        <f t="shared" ref="AG402:AK402" si="409">D402+M402+V402</f>
        <v>0</v>
      </c>
      <c r="AH402" s="9">
        <f t="shared" si="409"/>
        <v>0</v>
      </c>
      <c r="AI402" s="9">
        <f t="shared" si="409"/>
        <v>0</v>
      </c>
      <c r="AJ402" s="9">
        <f t="shared" si="409"/>
        <v>0</v>
      </c>
      <c r="AK402" s="9">
        <f t="shared" si="409"/>
        <v>0</v>
      </c>
      <c r="AL402" s="9">
        <f>COUNTIF(AD402:AF402, Categories!C$1)</f>
        <v>0</v>
      </c>
      <c r="AM402" s="12" t="str">
        <f>IF(AD402="", "", IF(OR(AND(AD402=AE402, AD402=Categories!C$3), AND(AE402=AF402,AE402=Categories!C$3), AND(AD402=AF402, AD402=Categories!C$3)), Categories!D$3, IF(OR(AND(AD402&lt;&gt;AE402, AND(AD402&lt;&gt;Categories!C$3, AE402&lt;&gt;Categories!C$3)), AND(AE402&lt;&gt;AF402, AND(AF402&lt;&gt;Categories!C$3, AE402&lt;&gt;Categories!C$3)), AND(AD402&lt;&gt;AF402, AND(AD402&lt;&gt;Categories!C$3, AF402&lt;&gt;Categories!C$3))), Categories!D$2, Categories!D$1)))</f>
        <v/>
      </c>
      <c r="AN402" s="23" t="s">
        <v>58</v>
      </c>
      <c r="AO402" s="6"/>
      <c r="AP402" s="6"/>
      <c r="AQ402" s="6"/>
      <c r="AR402" s="6"/>
    </row>
    <row r="403">
      <c r="A403" s="6" t="s">
        <v>2211</v>
      </c>
      <c r="B403" s="6" t="s">
        <v>2212</v>
      </c>
      <c r="C403" s="6" t="s">
        <v>2213</v>
      </c>
      <c r="D403" s="9"/>
      <c r="E403" s="9"/>
      <c r="F403" s="9"/>
      <c r="G403" s="9"/>
      <c r="H403" s="9"/>
      <c r="I403" s="9"/>
      <c r="J403" s="9"/>
      <c r="K403" s="9"/>
      <c r="L403" s="6" t="s">
        <v>2214</v>
      </c>
      <c r="M403" s="6"/>
      <c r="N403" s="6"/>
      <c r="O403" s="6"/>
      <c r="P403" s="6"/>
      <c r="Q403" s="6"/>
      <c r="R403" s="6"/>
      <c r="S403" s="6"/>
      <c r="T403" s="6"/>
      <c r="U403" s="6" t="s">
        <v>2215</v>
      </c>
      <c r="V403" s="9"/>
      <c r="W403" s="9"/>
      <c r="X403" s="9"/>
      <c r="Y403" s="9"/>
      <c r="Z403" s="9"/>
      <c r="AA403" s="9"/>
      <c r="AB403" s="9"/>
      <c r="AC403" s="9"/>
      <c r="AD403" s="6" t="str">
        <f>IF(J403="", "",IF(J403=Categories!A$1, Categories!C$1, IF(J403=Categories!A$2, Categories!C$2, IF(AND(J403=Categories!A$3, K403=Categories!B$2), Categories!C$1, IF(AND(J403=Categories!A$3, OR(K403=Categories!B$1, K403=Categories!B$3)), Categories!C$2, Categories!C$3)))))</f>
        <v/>
      </c>
      <c r="AE403" s="6" t="str">
        <f>IF(S403="", "", IF(S403=Categories!A$1, Categories!C$1, IF(S403=Categories!A$2, Categories!C$2, IF(AND(S403=Categories!A$3, T403=Categories!B$2), Categories!C$1, IF(AND(S403=Categories!A$3, OR(T403=Categories!B$1, T403=Categories!B$3)), Categories!C$2, Categories!C$3)))))</f>
        <v/>
      </c>
      <c r="AF403" s="10" t="str">
        <f>IF(AB403="", "", IF(AB403=Categories!A$1, Categories!C$1, IF(AB403=Categories!A$2, Categories!C$2, IF(AND(AB403=Categories!A$3, AC403=Categories!B$2), Categories!C$1, IF(AND(AB403=Categories!A$3, OR(AC403=Categories!B$1, AC403=Categories!B$3)), Categories!C$2, Categories!C$3)))))</f>
        <v/>
      </c>
      <c r="AG403" s="9">
        <f t="shared" ref="AG403:AK403" si="410">D403+M403+V403</f>
        <v>0</v>
      </c>
      <c r="AH403" s="9">
        <f t="shared" si="410"/>
        <v>0</v>
      </c>
      <c r="AI403" s="9">
        <f t="shared" si="410"/>
        <v>0</v>
      </c>
      <c r="AJ403" s="9">
        <f t="shared" si="410"/>
        <v>0</v>
      </c>
      <c r="AK403" s="9">
        <f t="shared" si="410"/>
        <v>0</v>
      </c>
      <c r="AL403" s="9">
        <f>COUNTIF(AD403:AF403, Categories!C$1)</f>
        <v>0</v>
      </c>
      <c r="AM403" s="12" t="str">
        <f>IF(AD403="", "", IF(OR(AND(AD403=AE403, AD403=Categories!C$3), AND(AE403=AF403,AE403=Categories!C$3), AND(AD403=AF403, AD403=Categories!C$3)), Categories!D$3, IF(OR(AND(AD403&lt;&gt;AE403, AND(AD403&lt;&gt;Categories!C$3, AE403&lt;&gt;Categories!C$3)), AND(AE403&lt;&gt;AF403, AND(AF403&lt;&gt;Categories!C$3, AE403&lt;&gt;Categories!C$3)), AND(AD403&lt;&gt;AF403, AND(AD403&lt;&gt;Categories!C$3, AF403&lt;&gt;Categories!C$3))), Categories!D$2, Categories!D$1)))</f>
        <v/>
      </c>
      <c r="AN403" s="23" t="s">
        <v>58</v>
      </c>
      <c r="AO403" s="6"/>
      <c r="AP403" s="6"/>
      <c r="AQ403" s="6"/>
      <c r="AR403" s="6"/>
    </row>
    <row r="404">
      <c r="A404" s="6" t="s">
        <v>2216</v>
      </c>
      <c r="B404" s="6" t="s">
        <v>2217</v>
      </c>
      <c r="C404" s="6" t="s">
        <v>2218</v>
      </c>
      <c r="D404" s="9"/>
      <c r="E404" s="9"/>
      <c r="F404" s="9"/>
      <c r="G404" s="9"/>
      <c r="H404" s="9"/>
      <c r="I404" s="9"/>
      <c r="J404" s="9"/>
      <c r="K404" s="9"/>
      <c r="L404" s="6" t="s">
        <v>2219</v>
      </c>
      <c r="M404" s="6"/>
      <c r="N404" s="6"/>
      <c r="O404" s="6"/>
      <c r="P404" s="6"/>
      <c r="Q404" s="6"/>
      <c r="R404" s="6"/>
      <c r="S404" s="6"/>
      <c r="T404" s="6"/>
      <c r="U404" s="6" t="s">
        <v>2220</v>
      </c>
      <c r="V404" s="9"/>
      <c r="W404" s="9"/>
      <c r="X404" s="9"/>
      <c r="Y404" s="9"/>
      <c r="Z404" s="9"/>
      <c r="AA404" s="9"/>
      <c r="AB404" s="9"/>
      <c r="AC404" s="9"/>
      <c r="AD404" s="6" t="str">
        <f>IF(J404="", "",IF(J404=Categories!A$1, Categories!C$1, IF(J404=Categories!A$2, Categories!C$2, IF(AND(J404=Categories!A$3, K404=Categories!B$2), Categories!C$1, IF(AND(J404=Categories!A$3, OR(K404=Categories!B$1, K404=Categories!B$3)), Categories!C$2, Categories!C$3)))))</f>
        <v/>
      </c>
      <c r="AE404" s="6" t="str">
        <f>IF(S404="", "", IF(S404=Categories!A$1, Categories!C$1, IF(S404=Categories!A$2, Categories!C$2, IF(AND(S404=Categories!A$3, T404=Categories!B$2), Categories!C$1, IF(AND(S404=Categories!A$3, OR(T404=Categories!B$1, T404=Categories!B$3)), Categories!C$2, Categories!C$3)))))</f>
        <v/>
      </c>
      <c r="AF404" s="10" t="str">
        <f>IF(AB404="", "", IF(AB404=Categories!A$1, Categories!C$1, IF(AB404=Categories!A$2, Categories!C$2, IF(AND(AB404=Categories!A$3, AC404=Categories!B$2), Categories!C$1, IF(AND(AB404=Categories!A$3, OR(AC404=Categories!B$1, AC404=Categories!B$3)), Categories!C$2, Categories!C$3)))))</f>
        <v/>
      </c>
      <c r="AG404" s="9">
        <f t="shared" ref="AG404:AK404" si="411">D404+M404+V404</f>
        <v>0</v>
      </c>
      <c r="AH404" s="9">
        <f t="shared" si="411"/>
        <v>0</v>
      </c>
      <c r="AI404" s="9">
        <f t="shared" si="411"/>
        <v>0</v>
      </c>
      <c r="AJ404" s="9">
        <f t="shared" si="411"/>
        <v>0</v>
      </c>
      <c r="AK404" s="9">
        <f t="shared" si="411"/>
        <v>0</v>
      </c>
      <c r="AL404" s="9">
        <f>COUNTIF(AD404:AF404, Categories!C$1)</f>
        <v>0</v>
      </c>
      <c r="AM404" s="12" t="str">
        <f>IF(AD404="", "", IF(OR(AND(AD404=AE404, AD404=Categories!C$3), AND(AE404=AF404,AE404=Categories!C$3), AND(AD404=AF404, AD404=Categories!C$3)), Categories!D$3, IF(OR(AND(AD404&lt;&gt;AE404, AND(AD404&lt;&gt;Categories!C$3, AE404&lt;&gt;Categories!C$3)), AND(AE404&lt;&gt;AF404, AND(AF404&lt;&gt;Categories!C$3, AE404&lt;&gt;Categories!C$3)), AND(AD404&lt;&gt;AF404, AND(AD404&lt;&gt;Categories!C$3, AF404&lt;&gt;Categories!C$3))), Categories!D$2, Categories!D$1)))</f>
        <v/>
      </c>
      <c r="AN404" s="19" t="s">
        <v>2221</v>
      </c>
      <c r="AO404" s="6"/>
      <c r="AP404" s="6"/>
      <c r="AQ404" s="6"/>
      <c r="AR404" s="6"/>
    </row>
    <row r="405">
      <c r="A405" s="6" t="s">
        <v>2222</v>
      </c>
      <c r="B405" s="6" t="s">
        <v>2223</v>
      </c>
      <c r="C405" s="6" t="s">
        <v>2224</v>
      </c>
      <c r="D405" s="9"/>
      <c r="E405" s="9"/>
      <c r="F405" s="9"/>
      <c r="G405" s="9"/>
      <c r="H405" s="9"/>
      <c r="I405" s="9"/>
      <c r="J405" s="9"/>
      <c r="K405" s="9"/>
      <c r="L405" s="6" t="s">
        <v>2225</v>
      </c>
      <c r="M405" s="6"/>
      <c r="N405" s="6"/>
      <c r="O405" s="6"/>
      <c r="P405" s="6"/>
      <c r="Q405" s="6"/>
      <c r="R405" s="6"/>
      <c r="S405" s="6"/>
      <c r="T405" s="6"/>
      <c r="U405" s="6" t="s">
        <v>2226</v>
      </c>
      <c r="V405" s="9"/>
      <c r="W405" s="9"/>
      <c r="X405" s="9"/>
      <c r="Y405" s="9"/>
      <c r="Z405" s="9"/>
      <c r="AA405" s="9"/>
      <c r="AB405" s="9"/>
      <c r="AC405" s="9"/>
      <c r="AD405" s="6" t="str">
        <f>IF(J405="", "",IF(J405=Categories!A$1, Categories!C$1, IF(J405=Categories!A$2, Categories!C$2, IF(AND(J405=Categories!A$3, K405=Categories!B$2), Categories!C$1, IF(AND(J405=Categories!A$3, OR(K405=Categories!B$1, K405=Categories!B$3)), Categories!C$2, Categories!C$3)))))</f>
        <v/>
      </c>
      <c r="AE405" s="6" t="str">
        <f>IF(S405="", "", IF(S405=Categories!A$1, Categories!C$1, IF(S405=Categories!A$2, Categories!C$2, IF(AND(S405=Categories!A$3, T405=Categories!B$2), Categories!C$1, IF(AND(S405=Categories!A$3, OR(T405=Categories!B$1, T405=Categories!B$3)), Categories!C$2, Categories!C$3)))))</f>
        <v/>
      </c>
      <c r="AF405" s="10" t="str">
        <f>IF(AB405="", "", IF(AB405=Categories!A$1, Categories!C$1, IF(AB405=Categories!A$2, Categories!C$2, IF(AND(AB405=Categories!A$3, AC405=Categories!B$2), Categories!C$1, IF(AND(AB405=Categories!A$3, OR(AC405=Categories!B$1, AC405=Categories!B$3)), Categories!C$2, Categories!C$3)))))</f>
        <v/>
      </c>
      <c r="AG405" s="9">
        <f t="shared" ref="AG405:AK405" si="412">D405+M405+V405</f>
        <v>0</v>
      </c>
      <c r="AH405" s="9">
        <f t="shared" si="412"/>
        <v>0</v>
      </c>
      <c r="AI405" s="9">
        <f t="shared" si="412"/>
        <v>0</v>
      </c>
      <c r="AJ405" s="9">
        <f t="shared" si="412"/>
        <v>0</v>
      </c>
      <c r="AK405" s="9">
        <f t="shared" si="412"/>
        <v>0</v>
      </c>
      <c r="AL405" s="9">
        <f>COUNTIF(AD405:AF405, Categories!C$1)</f>
        <v>0</v>
      </c>
      <c r="AM405" s="12" t="str">
        <f>IF(AD405="", "", IF(OR(AND(AD405=AE405, AD405=Categories!C$3), AND(AE405=AF405,AE405=Categories!C$3), AND(AD405=AF405, AD405=Categories!C$3)), Categories!D$3, IF(OR(AND(AD405&lt;&gt;AE405, AND(AD405&lt;&gt;Categories!C$3, AE405&lt;&gt;Categories!C$3)), AND(AE405&lt;&gt;AF405, AND(AF405&lt;&gt;Categories!C$3, AE405&lt;&gt;Categories!C$3)), AND(AD405&lt;&gt;AF405, AND(AD405&lt;&gt;Categories!C$3, AF405&lt;&gt;Categories!C$3))), Categories!D$2, Categories!D$1)))</f>
        <v/>
      </c>
      <c r="AN405" s="19" t="s">
        <v>2227</v>
      </c>
      <c r="AO405" s="6"/>
      <c r="AP405" s="6"/>
      <c r="AQ405" s="6"/>
      <c r="AR405" s="6"/>
    </row>
    <row r="406">
      <c r="A406" s="6" t="s">
        <v>2228</v>
      </c>
      <c r="B406" s="6" t="s">
        <v>2229</v>
      </c>
      <c r="C406" s="6" t="s">
        <v>2230</v>
      </c>
      <c r="D406" s="9"/>
      <c r="E406" s="9"/>
      <c r="F406" s="9"/>
      <c r="G406" s="9"/>
      <c r="H406" s="9"/>
      <c r="I406" s="9"/>
      <c r="J406" s="9"/>
      <c r="K406" s="9"/>
      <c r="L406" s="6" t="s">
        <v>2231</v>
      </c>
      <c r="M406" s="6"/>
      <c r="N406" s="6"/>
      <c r="O406" s="6"/>
      <c r="P406" s="6"/>
      <c r="Q406" s="6"/>
      <c r="R406" s="6"/>
      <c r="S406" s="6"/>
      <c r="T406" s="6"/>
      <c r="U406" s="6" t="s">
        <v>2232</v>
      </c>
      <c r="V406" s="9"/>
      <c r="W406" s="9"/>
      <c r="X406" s="9"/>
      <c r="Y406" s="9"/>
      <c r="Z406" s="9"/>
      <c r="AA406" s="9"/>
      <c r="AB406" s="9"/>
      <c r="AC406" s="9"/>
      <c r="AD406" s="6" t="str">
        <f>IF(J406="", "",IF(J406=Categories!A$1, Categories!C$1, IF(J406=Categories!A$2, Categories!C$2, IF(AND(J406=Categories!A$3, K406=Categories!B$2), Categories!C$1, IF(AND(J406=Categories!A$3, OR(K406=Categories!B$1, K406=Categories!B$3)), Categories!C$2, Categories!C$3)))))</f>
        <v/>
      </c>
      <c r="AE406" s="6" t="str">
        <f>IF(S406="", "", IF(S406=Categories!A$1, Categories!C$1, IF(S406=Categories!A$2, Categories!C$2, IF(AND(S406=Categories!A$3, T406=Categories!B$2), Categories!C$1, IF(AND(S406=Categories!A$3, OR(T406=Categories!B$1, T406=Categories!B$3)), Categories!C$2, Categories!C$3)))))</f>
        <v/>
      </c>
      <c r="AF406" s="10" t="str">
        <f>IF(AB406="", "", IF(AB406=Categories!A$1, Categories!C$1, IF(AB406=Categories!A$2, Categories!C$2, IF(AND(AB406=Categories!A$3, AC406=Categories!B$2), Categories!C$1, IF(AND(AB406=Categories!A$3, OR(AC406=Categories!B$1, AC406=Categories!B$3)), Categories!C$2, Categories!C$3)))))</f>
        <v/>
      </c>
      <c r="AG406" s="9">
        <f t="shared" ref="AG406:AK406" si="413">D406+M406+V406</f>
        <v>0</v>
      </c>
      <c r="AH406" s="9">
        <f t="shared" si="413"/>
        <v>0</v>
      </c>
      <c r="AI406" s="9">
        <f t="shared" si="413"/>
        <v>0</v>
      </c>
      <c r="AJ406" s="9">
        <f t="shared" si="413"/>
        <v>0</v>
      </c>
      <c r="AK406" s="9">
        <f t="shared" si="413"/>
        <v>0</v>
      </c>
      <c r="AL406" s="9">
        <f>COUNTIF(AD406:AF406, Categories!C$1)</f>
        <v>0</v>
      </c>
      <c r="AM406" s="12" t="str">
        <f>IF(AD406="", "", IF(OR(AND(AD406=AE406, AD406=Categories!C$3), AND(AE406=AF406,AE406=Categories!C$3), AND(AD406=AF406, AD406=Categories!C$3)), Categories!D$3, IF(OR(AND(AD406&lt;&gt;AE406, AND(AD406&lt;&gt;Categories!C$3, AE406&lt;&gt;Categories!C$3)), AND(AE406&lt;&gt;AF406, AND(AF406&lt;&gt;Categories!C$3, AE406&lt;&gt;Categories!C$3)), AND(AD406&lt;&gt;AF406, AND(AD406&lt;&gt;Categories!C$3, AF406&lt;&gt;Categories!C$3))), Categories!D$2, Categories!D$1)))</f>
        <v/>
      </c>
      <c r="AN406" s="19" t="s">
        <v>2233</v>
      </c>
      <c r="AO406" s="6"/>
      <c r="AP406" s="6"/>
      <c r="AQ406" s="6"/>
      <c r="AR406" s="6"/>
    </row>
    <row r="407">
      <c r="A407" s="6" t="s">
        <v>2234</v>
      </c>
      <c r="B407" s="6" t="s">
        <v>2235</v>
      </c>
      <c r="C407" s="6" t="s">
        <v>2236</v>
      </c>
      <c r="D407" s="9"/>
      <c r="E407" s="9"/>
      <c r="F407" s="9"/>
      <c r="G407" s="9"/>
      <c r="H407" s="9"/>
      <c r="I407" s="9"/>
      <c r="J407" s="9"/>
      <c r="K407" s="9"/>
      <c r="L407" s="6" t="s">
        <v>2237</v>
      </c>
      <c r="M407" s="6"/>
      <c r="N407" s="6"/>
      <c r="O407" s="6"/>
      <c r="P407" s="6"/>
      <c r="Q407" s="6"/>
      <c r="R407" s="6"/>
      <c r="S407" s="6"/>
      <c r="T407" s="6"/>
      <c r="U407" s="6" t="s">
        <v>90</v>
      </c>
      <c r="V407" s="9"/>
      <c r="W407" s="9"/>
      <c r="X407" s="9"/>
      <c r="Y407" s="9"/>
      <c r="Z407" s="9"/>
      <c r="AA407" s="9"/>
      <c r="AB407" s="9"/>
      <c r="AC407" s="9"/>
      <c r="AD407" s="6" t="str">
        <f>IF(J407="", "",IF(J407=Categories!A$1, Categories!C$1, IF(J407=Categories!A$2, Categories!C$2, IF(AND(J407=Categories!A$3, K407=Categories!B$2), Categories!C$1, IF(AND(J407=Categories!A$3, OR(K407=Categories!B$1, K407=Categories!B$3)), Categories!C$2, Categories!C$3)))))</f>
        <v/>
      </c>
      <c r="AE407" s="6" t="str">
        <f>IF(S407="", "", IF(S407=Categories!A$1, Categories!C$1, IF(S407=Categories!A$2, Categories!C$2, IF(AND(S407=Categories!A$3, T407=Categories!B$2), Categories!C$1, IF(AND(S407=Categories!A$3, OR(T407=Categories!B$1, T407=Categories!B$3)), Categories!C$2, Categories!C$3)))))</f>
        <v/>
      </c>
      <c r="AF407" s="10" t="str">
        <f>IF(AB407="", "", IF(AB407=Categories!A$1, Categories!C$1, IF(AB407=Categories!A$2, Categories!C$2, IF(AND(AB407=Categories!A$3, AC407=Categories!B$2), Categories!C$1, IF(AND(AB407=Categories!A$3, OR(AC407=Categories!B$1, AC407=Categories!B$3)), Categories!C$2, Categories!C$3)))))</f>
        <v/>
      </c>
      <c r="AG407" s="9">
        <f t="shared" ref="AG407:AK407" si="414">D407+M407+V407</f>
        <v>0</v>
      </c>
      <c r="AH407" s="9">
        <f t="shared" si="414"/>
        <v>0</v>
      </c>
      <c r="AI407" s="9">
        <f t="shared" si="414"/>
        <v>0</v>
      </c>
      <c r="AJ407" s="9">
        <f t="shared" si="414"/>
        <v>0</v>
      </c>
      <c r="AK407" s="9">
        <f t="shared" si="414"/>
        <v>0</v>
      </c>
      <c r="AL407" s="9">
        <f>COUNTIF(AD407:AF407, Categories!C$1)</f>
        <v>0</v>
      </c>
      <c r="AM407" s="12" t="str">
        <f>IF(AD407="", "", IF(OR(AND(AD407=AE407, AD407=Categories!C$3), AND(AE407=AF407,AE407=Categories!C$3), AND(AD407=AF407, AD407=Categories!C$3)), Categories!D$3, IF(OR(AND(AD407&lt;&gt;AE407, AND(AD407&lt;&gt;Categories!C$3, AE407&lt;&gt;Categories!C$3)), AND(AE407&lt;&gt;AF407, AND(AF407&lt;&gt;Categories!C$3, AE407&lt;&gt;Categories!C$3)), AND(AD407&lt;&gt;AF407, AND(AD407&lt;&gt;Categories!C$3, AF407&lt;&gt;Categories!C$3))), Categories!D$2, Categories!D$1)))</f>
        <v/>
      </c>
      <c r="AN407" s="19" t="s">
        <v>2238</v>
      </c>
      <c r="AO407" s="6"/>
      <c r="AP407" s="6"/>
      <c r="AQ407" s="6"/>
      <c r="AR407" s="6"/>
    </row>
    <row r="408">
      <c r="A408" s="6" t="s">
        <v>2239</v>
      </c>
      <c r="B408" s="6" t="s">
        <v>2240</v>
      </c>
      <c r="C408" s="6" t="s">
        <v>2241</v>
      </c>
      <c r="D408" s="9"/>
      <c r="E408" s="9"/>
      <c r="F408" s="9"/>
      <c r="G408" s="9"/>
      <c r="H408" s="9"/>
      <c r="I408" s="9"/>
      <c r="J408" s="9"/>
      <c r="K408" s="9"/>
      <c r="L408" s="6" t="s">
        <v>2242</v>
      </c>
      <c r="M408" s="6"/>
      <c r="N408" s="6"/>
      <c r="O408" s="6"/>
      <c r="P408" s="6"/>
      <c r="Q408" s="6"/>
      <c r="R408" s="6"/>
      <c r="S408" s="6"/>
      <c r="T408" s="6"/>
      <c r="U408" s="6" t="s">
        <v>2243</v>
      </c>
      <c r="V408" s="9"/>
      <c r="W408" s="9"/>
      <c r="X408" s="9"/>
      <c r="Y408" s="9"/>
      <c r="Z408" s="9"/>
      <c r="AA408" s="9"/>
      <c r="AB408" s="9"/>
      <c r="AC408" s="9"/>
      <c r="AD408" s="6" t="str">
        <f>IF(J408="", "",IF(J408=Categories!A$1, Categories!C$1, IF(J408=Categories!A$2, Categories!C$2, IF(AND(J408=Categories!A$3, K408=Categories!B$2), Categories!C$1, IF(AND(J408=Categories!A$3, OR(K408=Categories!B$1, K408=Categories!B$3)), Categories!C$2, Categories!C$3)))))</f>
        <v/>
      </c>
      <c r="AE408" s="6" t="str">
        <f>IF(S408="", "", IF(S408=Categories!A$1, Categories!C$1, IF(S408=Categories!A$2, Categories!C$2, IF(AND(S408=Categories!A$3, T408=Categories!B$2), Categories!C$1, IF(AND(S408=Categories!A$3, OR(T408=Categories!B$1, T408=Categories!B$3)), Categories!C$2, Categories!C$3)))))</f>
        <v/>
      </c>
      <c r="AF408" s="10" t="str">
        <f>IF(AB408="", "", IF(AB408=Categories!A$1, Categories!C$1, IF(AB408=Categories!A$2, Categories!C$2, IF(AND(AB408=Categories!A$3, AC408=Categories!B$2), Categories!C$1, IF(AND(AB408=Categories!A$3, OR(AC408=Categories!B$1, AC408=Categories!B$3)), Categories!C$2, Categories!C$3)))))</f>
        <v/>
      </c>
      <c r="AG408" s="9">
        <f t="shared" ref="AG408:AK408" si="415">D408+M408+V408</f>
        <v>0</v>
      </c>
      <c r="AH408" s="9">
        <f t="shared" si="415"/>
        <v>0</v>
      </c>
      <c r="AI408" s="9">
        <f t="shared" si="415"/>
        <v>0</v>
      </c>
      <c r="AJ408" s="9">
        <f t="shared" si="415"/>
        <v>0</v>
      </c>
      <c r="AK408" s="9">
        <f t="shared" si="415"/>
        <v>0</v>
      </c>
      <c r="AL408" s="9">
        <f>COUNTIF(AD408:AF408, Categories!C$1)</f>
        <v>0</v>
      </c>
      <c r="AM408" s="12" t="str">
        <f>IF(AD408="", "", IF(OR(AND(AD408=AE408, AD408=Categories!C$3), AND(AE408=AF408,AE408=Categories!C$3), AND(AD408=AF408, AD408=Categories!C$3)), Categories!D$3, IF(OR(AND(AD408&lt;&gt;AE408, AND(AD408&lt;&gt;Categories!C$3, AE408&lt;&gt;Categories!C$3)), AND(AE408&lt;&gt;AF408, AND(AF408&lt;&gt;Categories!C$3, AE408&lt;&gt;Categories!C$3)), AND(AD408&lt;&gt;AF408, AND(AD408&lt;&gt;Categories!C$3, AF408&lt;&gt;Categories!C$3))), Categories!D$2, Categories!D$1)))</f>
        <v/>
      </c>
      <c r="AN408" s="19" t="s">
        <v>2244</v>
      </c>
      <c r="AO408" s="6"/>
      <c r="AP408" s="6"/>
      <c r="AQ408" s="6"/>
      <c r="AR408" s="6"/>
    </row>
    <row r="409">
      <c r="A409" s="6" t="s">
        <v>2245</v>
      </c>
      <c r="B409" s="6" t="s">
        <v>2246</v>
      </c>
      <c r="C409" s="6" t="s">
        <v>2247</v>
      </c>
      <c r="D409" s="9"/>
      <c r="E409" s="9"/>
      <c r="F409" s="9"/>
      <c r="G409" s="9"/>
      <c r="H409" s="9"/>
      <c r="I409" s="9"/>
      <c r="J409" s="9"/>
      <c r="K409" s="9"/>
      <c r="L409" s="6" t="s">
        <v>2248</v>
      </c>
      <c r="M409" s="6"/>
      <c r="N409" s="6"/>
      <c r="O409" s="6"/>
      <c r="P409" s="6"/>
      <c r="Q409" s="6"/>
      <c r="R409" s="6"/>
      <c r="S409" s="6"/>
      <c r="T409" s="6"/>
      <c r="U409" s="6" t="s">
        <v>2249</v>
      </c>
      <c r="V409" s="9"/>
      <c r="W409" s="9"/>
      <c r="X409" s="9"/>
      <c r="Y409" s="9"/>
      <c r="Z409" s="9"/>
      <c r="AA409" s="9"/>
      <c r="AB409" s="9"/>
      <c r="AC409" s="9"/>
      <c r="AD409" s="6" t="str">
        <f>IF(J409="", "",IF(J409=Categories!A$1, Categories!C$1, IF(J409=Categories!A$2, Categories!C$2, IF(AND(J409=Categories!A$3, K409=Categories!B$2), Categories!C$1, IF(AND(J409=Categories!A$3, OR(K409=Categories!B$1, K409=Categories!B$3)), Categories!C$2, Categories!C$3)))))</f>
        <v/>
      </c>
      <c r="AE409" s="6" t="str">
        <f>IF(S409="", "", IF(S409=Categories!A$1, Categories!C$1, IF(S409=Categories!A$2, Categories!C$2, IF(AND(S409=Categories!A$3, T409=Categories!B$2), Categories!C$1, IF(AND(S409=Categories!A$3, OR(T409=Categories!B$1, T409=Categories!B$3)), Categories!C$2, Categories!C$3)))))</f>
        <v/>
      </c>
      <c r="AF409" s="10" t="str">
        <f>IF(AB409="", "", IF(AB409=Categories!A$1, Categories!C$1, IF(AB409=Categories!A$2, Categories!C$2, IF(AND(AB409=Categories!A$3, AC409=Categories!B$2), Categories!C$1, IF(AND(AB409=Categories!A$3, OR(AC409=Categories!B$1, AC409=Categories!B$3)), Categories!C$2, Categories!C$3)))))</f>
        <v/>
      </c>
      <c r="AG409" s="9">
        <f t="shared" ref="AG409:AK409" si="416">D409+M409+V409</f>
        <v>0</v>
      </c>
      <c r="AH409" s="9">
        <f t="shared" si="416"/>
        <v>0</v>
      </c>
      <c r="AI409" s="9">
        <f t="shared" si="416"/>
        <v>0</v>
      </c>
      <c r="AJ409" s="9">
        <f t="shared" si="416"/>
        <v>0</v>
      </c>
      <c r="AK409" s="9">
        <f t="shared" si="416"/>
        <v>0</v>
      </c>
      <c r="AL409" s="9">
        <f>COUNTIF(AD409:AF409, Categories!C$1)</f>
        <v>0</v>
      </c>
      <c r="AM409" s="12" t="str">
        <f>IF(AD409="", "", IF(OR(AND(AD409=AE409, AD409=Categories!C$3), AND(AE409=AF409,AE409=Categories!C$3), AND(AD409=AF409, AD409=Categories!C$3)), Categories!D$3, IF(OR(AND(AD409&lt;&gt;AE409, AND(AD409&lt;&gt;Categories!C$3, AE409&lt;&gt;Categories!C$3)), AND(AE409&lt;&gt;AF409, AND(AF409&lt;&gt;Categories!C$3, AE409&lt;&gt;Categories!C$3)), AND(AD409&lt;&gt;AF409, AND(AD409&lt;&gt;Categories!C$3, AF409&lt;&gt;Categories!C$3))), Categories!D$2, Categories!D$1)))</f>
        <v/>
      </c>
      <c r="AN409" s="19" t="s">
        <v>2250</v>
      </c>
      <c r="AO409" s="6"/>
      <c r="AP409" s="6"/>
      <c r="AQ409" s="6"/>
      <c r="AR409" s="6"/>
    </row>
    <row r="410">
      <c r="A410" s="6" t="s">
        <v>2251</v>
      </c>
      <c r="B410" s="6" t="s">
        <v>2252</v>
      </c>
      <c r="C410" s="6" t="s">
        <v>2253</v>
      </c>
      <c r="D410" s="9"/>
      <c r="E410" s="9"/>
      <c r="F410" s="9"/>
      <c r="G410" s="9"/>
      <c r="H410" s="9"/>
      <c r="I410" s="9"/>
      <c r="J410" s="9"/>
      <c r="K410" s="9"/>
      <c r="L410" s="6" t="s">
        <v>2254</v>
      </c>
      <c r="M410" s="6"/>
      <c r="N410" s="6"/>
      <c r="O410" s="6"/>
      <c r="P410" s="6"/>
      <c r="Q410" s="6"/>
      <c r="R410" s="6"/>
      <c r="S410" s="6"/>
      <c r="T410" s="6"/>
      <c r="U410" s="6" t="s">
        <v>2255</v>
      </c>
      <c r="V410" s="9"/>
      <c r="W410" s="9"/>
      <c r="X410" s="9"/>
      <c r="Y410" s="9"/>
      <c r="Z410" s="9"/>
      <c r="AA410" s="9"/>
      <c r="AB410" s="9"/>
      <c r="AC410" s="9"/>
      <c r="AD410" s="6" t="str">
        <f>IF(J410="", "",IF(J410=Categories!A$1, Categories!C$1, IF(J410=Categories!A$2, Categories!C$2, IF(AND(J410=Categories!A$3, K410=Categories!B$2), Categories!C$1, IF(AND(J410=Categories!A$3, OR(K410=Categories!B$1, K410=Categories!B$3)), Categories!C$2, Categories!C$3)))))</f>
        <v/>
      </c>
      <c r="AE410" s="6" t="str">
        <f>IF(S410="", "", IF(S410=Categories!A$1, Categories!C$1, IF(S410=Categories!A$2, Categories!C$2, IF(AND(S410=Categories!A$3, T410=Categories!B$2), Categories!C$1, IF(AND(S410=Categories!A$3, OR(T410=Categories!B$1, T410=Categories!B$3)), Categories!C$2, Categories!C$3)))))</f>
        <v/>
      </c>
      <c r="AF410" s="10" t="str">
        <f>IF(AB410="", "", IF(AB410=Categories!A$1, Categories!C$1, IF(AB410=Categories!A$2, Categories!C$2, IF(AND(AB410=Categories!A$3, AC410=Categories!B$2), Categories!C$1, IF(AND(AB410=Categories!A$3, OR(AC410=Categories!B$1, AC410=Categories!B$3)), Categories!C$2, Categories!C$3)))))</f>
        <v/>
      </c>
      <c r="AG410" s="9">
        <f t="shared" ref="AG410:AK410" si="417">D410+M410+V410</f>
        <v>0</v>
      </c>
      <c r="AH410" s="9">
        <f t="shared" si="417"/>
        <v>0</v>
      </c>
      <c r="AI410" s="9">
        <f t="shared" si="417"/>
        <v>0</v>
      </c>
      <c r="AJ410" s="9">
        <f t="shared" si="417"/>
        <v>0</v>
      </c>
      <c r="AK410" s="9">
        <f t="shared" si="417"/>
        <v>0</v>
      </c>
      <c r="AL410" s="9">
        <f>COUNTIF(AD410:AF410, Categories!C$1)</f>
        <v>0</v>
      </c>
      <c r="AM410" s="12" t="str">
        <f>IF(AD410="", "", IF(OR(AND(AD410=AE410, AD410=Categories!C$3), AND(AE410=AF410,AE410=Categories!C$3), AND(AD410=AF410, AD410=Categories!C$3)), Categories!D$3, IF(OR(AND(AD410&lt;&gt;AE410, AND(AD410&lt;&gt;Categories!C$3, AE410&lt;&gt;Categories!C$3)), AND(AE410&lt;&gt;AF410, AND(AF410&lt;&gt;Categories!C$3, AE410&lt;&gt;Categories!C$3)), AND(AD410&lt;&gt;AF410, AND(AD410&lt;&gt;Categories!C$3, AF410&lt;&gt;Categories!C$3))), Categories!D$2, Categories!D$1)))</f>
        <v/>
      </c>
      <c r="AN410" s="19" t="s">
        <v>2256</v>
      </c>
      <c r="AO410" s="6"/>
      <c r="AP410" s="6"/>
      <c r="AQ410" s="6"/>
      <c r="AR410" s="6"/>
    </row>
    <row r="411">
      <c r="A411" s="6" t="s">
        <v>2257</v>
      </c>
      <c r="B411" s="6" t="s">
        <v>2258</v>
      </c>
      <c r="C411" s="6" t="s">
        <v>2259</v>
      </c>
      <c r="D411" s="9"/>
      <c r="E411" s="9"/>
      <c r="F411" s="9"/>
      <c r="G411" s="9"/>
      <c r="H411" s="9"/>
      <c r="I411" s="9"/>
      <c r="J411" s="9"/>
      <c r="K411" s="9"/>
      <c r="L411" s="6" t="s">
        <v>2260</v>
      </c>
      <c r="M411" s="6"/>
      <c r="N411" s="6"/>
      <c r="O411" s="6"/>
      <c r="P411" s="6"/>
      <c r="Q411" s="6"/>
      <c r="R411" s="6"/>
      <c r="S411" s="6"/>
      <c r="T411" s="6"/>
      <c r="U411" s="6" t="s">
        <v>2261</v>
      </c>
      <c r="V411" s="9"/>
      <c r="W411" s="9"/>
      <c r="X411" s="9"/>
      <c r="Y411" s="9"/>
      <c r="Z411" s="9"/>
      <c r="AA411" s="9"/>
      <c r="AB411" s="9"/>
      <c r="AC411" s="9"/>
      <c r="AD411" s="6" t="str">
        <f>IF(J411="", "",IF(J411=Categories!A$1, Categories!C$1, IF(J411=Categories!A$2, Categories!C$2, IF(AND(J411=Categories!A$3, K411=Categories!B$2), Categories!C$1, IF(AND(J411=Categories!A$3, OR(K411=Categories!B$1, K411=Categories!B$3)), Categories!C$2, Categories!C$3)))))</f>
        <v/>
      </c>
      <c r="AE411" s="6" t="str">
        <f>IF(S411="", "", IF(S411=Categories!A$1, Categories!C$1, IF(S411=Categories!A$2, Categories!C$2, IF(AND(S411=Categories!A$3, T411=Categories!B$2), Categories!C$1, IF(AND(S411=Categories!A$3, OR(T411=Categories!B$1, T411=Categories!B$3)), Categories!C$2, Categories!C$3)))))</f>
        <v/>
      </c>
      <c r="AF411" s="10" t="str">
        <f>IF(AB411="", "", IF(AB411=Categories!A$1, Categories!C$1, IF(AB411=Categories!A$2, Categories!C$2, IF(AND(AB411=Categories!A$3, AC411=Categories!B$2), Categories!C$1, IF(AND(AB411=Categories!A$3, OR(AC411=Categories!B$1, AC411=Categories!B$3)), Categories!C$2, Categories!C$3)))))</f>
        <v/>
      </c>
      <c r="AG411" s="9">
        <f t="shared" ref="AG411:AK411" si="418">D411+M411+V411</f>
        <v>0</v>
      </c>
      <c r="AH411" s="9">
        <f t="shared" si="418"/>
        <v>0</v>
      </c>
      <c r="AI411" s="9">
        <f t="shared" si="418"/>
        <v>0</v>
      </c>
      <c r="AJ411" s="9">
        <f t="shared" si="418"/>
        <v>0</v>
      </c>
      <c r="AK411" s="9">
        <f t="shared" si="418"/>
        <v>0</v>
      </c>
      <c r="AL411" s="9">
        <f>COUNTIF(AD411:AF411, Categories!C$1)</f>
        <v>0</v>
      </c>
      <c r="AM411" s="12" t="str">
        <f>IF(AD411="", "", IF(OR(AND(AD411=AE411, AD411=Categories!C$3), AND(AE411=AF411,AE411=Categories!C$3), AND(AD411=AF411, AD411=Categories!C$3)), Categories!D$3, IF(OR(AND(AD411&lt;&gt;AE411, AND(AD411&lt;&gt;Categories!C$3, AE411&lt;&gt;Categories!C$3)), AND(AE411&lt;&gt;AF411, AND(AF411&lt;&gt;Categories!C$3, AE411&lt;&gt;Categories!C$3)), AND(AD411&lt;&gt;AF411, AND(AD411&lt;&gt;Categories!C$3, AF411&lt;&gt;Categories!C$3))), Categories!D$2, Categories!D$1)))</f>
        <v/>
      </c>
      <c r="AN411" s="23" t="s">
        <v>58</v>
      </c>
      <c r="AO411" s="6"/>
      <c r="AP411" s="6"/>
      <c r="AQ411" s="6"/>
      <c r="AR411" s="6"/>
    </row>
    <row r="412">
      <c r="A412" s="6" t="s">
        <v>2262</v>
      </c>
      <c r="B412" s="6" t="s">
        <v>2263</v>
      </c>
      <c r="C412" s="6" t="s">
        <v>2264</v>
      </c>
      <c r="D412" s="9"/>
      <c r="E412" s="9"/>
      <c r="F412" s="9"/>
      <c r="G412" s="9"/>
      <c r="H412" s="9"/>
      <c r="I412" s="9"/>
      <c r="J412" s="9"/>
      <c r="K412" s="9"/>
      <c r="L412" s="6" t="s">
        <v>2265</v>
      </c>
      <c r="M412" s="6"/>
      <c r="N412" s="6"/>
      <c r="O412" s="6"/>
      <c r="P412" s="6"/>
      <c r="Q412" s="6"/>
      <c r="R412" s="6"/>
      <c r="S412" s="6"/>
      <c r="T412" s="6"/>
      <c r="U412" s="6" t="s">
        <v>2266</v>
      </c>
      <c r="V412" s="9"/>
      <c r="W412" s="9"/>
      <c r="X412" s="9"/>
      <c r="Y412" s="9"/>
      <c r="Z412" s="9"/>
      <c r="AA412" s="9"/>
      <c r="AB412" s="9"/>
      <c r="AC412" s="9"/>
      <c r="AD412" s="6" t="str">
        <f>IF(J412="", "",IF(J412=Categories!A$1, Categories!C$1, IF(J412=Categories!A$2, Categories!C$2, IF(AND(J412=Categories!A$3, K412=Categories!B$2), Categories!C$1, IF(AND(J412=Categories!A$3, OR(K412=Categories!B$1, K412=Categories!B$3)), Categories!C$2, Categories!C$3)))))</f>
        <v/>
      </c>
      <c r="AE412" s="6" t="str">
        <f>IF(S412="", "", IF(S412=Categories!A$1, Categories!C$1, IF(S412=Categories!A$2, Categories!C$2, IF(AND(S412=Categories!A$3, T412=Categories!B$2), Categories!C$1, IF(AND(S412=Categories!A$3, OR(T412=Categories!B$1, T412=Categories!B$3)), Categories!C$2, Categories!C$3)))))</f>
        <v/>
      </c>
      <c r="AF412" s="10" t="str">
        <f>IF(AB412="", "", IF(AB412=Categories!A$1, Categories!C$1, IF(AB412=Categories!A$2, Categories!C$2, IF(AND(AB412=Categories!A$3, AC412=Categories!B$2), Categories!C$1, IF(AND(AB412=Categories!A$3, OR(AC412=Categories!B$1, AC412=Categories!B$3)), Categories!C$2, Categories!C$3)))))</f>
        <v/>
      </c>
      <c r="AG412" s="9">
        <f t="shared" ref="AG412:AK412" si="419">D412+M412+V412</f>
        <v>0</v>
      </c>
      <c r="AH412" s="9">
        <f t="shared" si="419"/>
        <v>0</v>
      </c>
      <c r="AI412" s="9">
        <f t="shared" si="419"/>
        <v>0</v>
      </c>
      <c r="AJ412" s="9">
        <f t="shared" si="419"/>
        <v>0</v>
      </c>
      <c r="AK412" s="9">
        <f t="shared" si="419"/>
        <v>0</v>
      </c>
      <c r="AL412" s="9">
        <f>COUNTIF(AD412:AF412, Categories!C$1)</f>
        <v>0</v>
      </c>
      <c r="AM412" s="12" t="str">
        <f>IF(AD412="", "", IF(OR(AND(AD412=AE412, AD412=Categories!C$3), AND(AE412=AF412,AE412=Categories!C$3), AND(AD412=AF412, AD412=Categories!C$3)), Categories!D$3, IF(OR(AND(AD412&lt;&gt;AE412, AND(AD412&lt;&gt;Categories!C$3, AE412&lt;&gt;Categories!C$3)), AND(AE412&lt;&gt;AF412, AND(AF412&lt;&gt;Categories!C$3, AE412&lt;&gt;Categories!C$3)), AND(AD412&lt;&gt;AF412, AND(AD412&lt;&gt;Categories!C$3, AF412&lt;&gt;Categories!C$3))), Categories!D$2, Categories!D$1)))</f>
        <v/>
      </c>
      <c r="AN412" s="19" t="s">
        <v>2267</v>
      </c>
      <c r="AO412" s="6"/>
      <c r="AP412" s="6"/>
      <c r="AQ412" s="6"/>
      <c r="AR412" s="6"/>
    </row>
    <row r="413">
      <c r="A413" s="6" t="s">
        <v>2268</v>
      </c>
      <c r="B413" s="6" t="s">
        <v>2269</v>
      </c>
      <c r="C413" s="6" t="s">
        <v>2023</v>
      </c>
      <c r="D413" s="9"/>
      <c r="E413" s="9"/>
      <c r="F413" s="9"/>
      <c r="G413" s="9"/>
      <c r="H413" s="9"/>
      <c r="I413" s="9"/>
      <c r="J413" s="9"/>
      <c r="K413" s="9"/>
      <c r="L413" s="6" t="s">
        <v>2270</v>
      </c>
      <c r="M413" s="6"/>
      <c r="N413" s="6"/>
      <c r="O413" s="6"/>
      <c r="P413" s="6"/>
      <c r="Q413" s="6"/>
      <c r="R413" s="6"/>
      <c r="S413" s="6"/>
      <c r="T413" s="6"/>
      <c r="U413" s="6" t="s">
        <v>2271</v>
      </c>
      <c r="V413" s="9"/>
      <c r="W413" s="9"/>
      <c r="X413" s="9"/>
      <c r="Y413" s="9"/>
      <c r="Z413" s="9"/>
      <c r="AA413" s="9"/>
      <c r="AB413" s="9"/>
      <c r="AC413" s="9"/>
      <c r="AD413" s="6" t="str">
        <f>IF(J413="", "",IF(J413=Categories!A$1, Categories!C$1, IF(J413=Categories!A$2, Categories!C$2, IF(AND(J413=Categories!A$3, K413=Categories!B$2), Categories!C$1, IF(AND(J413=Categories!A$3, OR(K413=Categories!B$1, K413=Categories!B$3)), Categories!C$2, Categories!C$3)))))</f>
        <v/>
      </c>
      <c r="AE413" s="6" t="str">
        <f>IF(S413="", "", IF(S413=Categories!A$1, Categories!C$1, IF(S413=Categories!A$2, Categories!C$2, IF(AND(S413=Categories!A$3, T413=Categories!B$2), Categories!C$1, IF(AND(S413=Categories!A$3, OR(T413=Categories!B$1, T413=Categories!B$3)), Categories!C$2, Categories!C$3)))))</f>
        <v/>
      </c>
      <c r="AF413" s="10" t="str">
        <f>IF(AB413="", "", IF(AB413=Categories!A$1, Categories!C$1, IF(AB413=Categories!A$2, Categories!C$2, IF(AND(AB413=Categories!A$3, AC413=Categories!B$2), Categories!C$1, IF(AND(AB413=Categories!A$3, OR(AC413=Categories!B$1, AC413=Categories!B$3)), Categories!C$2, Categories!C$3)))))</f>
        <v/>
      </c>
      <c r="AG413" s="9">
        <f t="shared" ref="AG413:AK413" si="420">D413+M413+V413</f>
        <v>0</v>
      </c>
      <c r="AH413" s="9">
        <f t="shared" si="420"/>
        <v>0</v>
      </c>
      <c r="AI413" s="9">
        <f t="shared" si="420"/>
        <v>0</v>
      </c>
      <c r="AJ413" s="9">
        <f t="shared" si="420"/>
        <v>0</v>
      </c>
      <c r="AK413" s="9">
        <f t="shared" si="420"/>
        <v>0</v>
      </c>
      <c r="AL413" s="9">
        <f>COUNTIF(AD413:AF413, Categories!C$1)</f>
        <v>0</v>
      </c>
      <c r="AM413" s="12" t="str">
        <f>IF(AD413="", "", IF(OR(AND(AD413=AE413, AD413=Categories!C$3), AND(AE413=AF413,AE413=Categories!C$3), AND(AD413=AF413, AD413=Categories!C$3)), Categories!D$3, IF(OR(AND(AD413&lt;&gt;AE413, AND(AD413&lt;&gt;Categories!C$3, AE413&lt;&gt;Categories!C$3)), AND(AE413&lt;&gt;AF413, AND(AF413&lt;&gt;Categories!C$3, AE413&lt;&gt;Categories!C$3)), AND(AD413&lt;&gt;AF413, AND(AD413&lt;&gt;Categories!C$3, AF413&lt;&gt;Categories!C$3))), Categories!D$2, Categories!D$1)))</f>
        <v/>
      </c>
      <c r="AN413" s="23" t="s">
        <v>58</v>
      </c>
      <c r="AO413" s="6"/>
      <c r="AP413" s="6"/>
      <c r="AQ413" s="6"/>
      <c r="AR413" s="6"/>
    </row>
    <row r="414">
      <c r="A414" s="6" t="s">
        <v>2272</v>
      </c>
      <c r="B414" s="6" t="s">
        <v>2273</v>
      </c>
      <c r="C414" s="6" t="s">
        <v>2274</v>
      </c>
      <c r="D414" s="9"/>
      <c r="E414" s="9"/>
      <c r="F414" s="9"/>
      <c r="G414" s="9"/>
      <c r="H414" s="9"/>
      <c r="I414" s="9"/>
      <c r="J414" s="9"/>
      <c r="K414" s="9"/>
      <c r="L414" s="6" t="s">
        <v>2275</v>
      </c>
      <c r="M414" s="6"/>
      <c r="N414" s="6"/>
      <c r="O414" s="6"/>
      <c r="P414" s="6"/>
      <c r="Q414" s="6"/>
      <c r="R414" s="6"/>
      <c r="S414" s="6"/>
      <c r="T414" s="6"/>
      <c r="U414" s="6" t="s">
        <v>2276</v>
      </c>
      <c r="V414" s="9"/>
      <c r="W414" s="9"/>
      <c r="X414" s="9"/>
      <c r="Y414" s="9"/>
      <c r="Z414" s="9"/>
      <c r="AA414" s="9"/>
      <c r="AB414" s="9"/>
      <c r="AC414" s="9"/>
      <c r="AD414" s="6" t="str">
        <f>IF(J414="", "",IF(J414=Categories!A$1, Categories!C$1, IF(J414=Categories!A$2, Categories!C$2, IF(AND(J414=Categories!A$3, K414=Categories!B$2), Categories!C$1, IF(AND(J414=Categories!A$3, OR(K414=Categories!B$1, K414=Categories!B$3)), Categories!C$2, Categories!C$3)))))</f>
        <v/>
      </c>
      <c r="AE414" s="6" t="str">
        <f>IF(S414="", "", IF(S414=Categories!A$1, Categories!C$1, IF(S414=Categories!A$2, Categories!C$2, IF(AND(S414=Categories!A$3, T414=Categories!B$2), Categories!C$1, IF(AND(S414=Categories!A$3, OR(T414=Categories!B$1, T414=Categories!B$3)), Categories!C$2, Categories!C$3)))))</f>
        <v/>
      </c>
      <c r="AF414" s="10" t="str">
        <f>IF(AB414="", "", IF(AB414=Categories!A$1, Categories!C$1, IF(AB414=Categories!A$2, Categories!C$2, IF(AND(AB414=Categories!A$3, AC414=Categories!B$2), Categories!C$1, IF(AND(AB414=Categories!A$3, OR(AC414=Categories!B$1, AC414=Categories!B$3)), Categories!C$2, Categories!C$3)))))</f>
        <v/>
      </c>
      <c r="AG414" s="9">
        <f t="shared" ref="AG414:AK414" si="421">D414+M414+V414</f>
        <v>0</v>
      </c>
      <c r="AH414" s="9">
        <f t="shared" si="421"/>
        <v>0</v>
      </c>
      <c r="AI414" s="9">
        <f t="shared" si="421"/>
        <v>0</v>
      </c>
      <c r="AJ414" s="9">
        <f t="shared" si="421"/>
        <v>0</v>
      </c>
      <c r="AK414" s="9">
        <f t="shared" si="421"/>
        <v>0</v>
      </c>
      <c r="AL414" s="9">
        <f>COUNTIF(AD414:AF414, Categories!C$1)</f>
        <v>0</v>
      </c>
      <c r="AM414" s="12" t="str">
        <f>IF(AD414="", "", IF(OR(AND(AD414=AE414, AD414=Categories!C$3), AND(AE414=AF414,AE414=Categories!C$3), AND(AD414=AF414, AD414=Categories!C$3)), Categories!D$3, IF(OR(AND(AD414&lt;&gt;AE414, AND(AD414&lt;&gt;Categories!C$3, AE414&lt;&gt;Categories!C$3)), AND(AE414&lt;&gt;AF414, AND(AF414&lt;&gt;Categories!C$3, AE414&lt;&gt;Categories!C$3)), AND(AD414&lt;&gt;AF414, AND(AD414&lt;&gt;Categories!C$3, AF414&lt;&gt;Categories!C$3))), Categories!D$2, Categories!D$1)))</f>
        <v/>
      </c>
      <c r="AN414" s="23" t="s">
        <v>58</v>
      </c>
      <c r="AO414" s="6"/>
      <c r="AP414" s="6"/>
      <c r="AQ414" s="6"/>
      <c r="AR414" s="6"/>
    </row>
    <row r="415">
      <c r="A415" s="6" t="s">
        <v>2277</v>
      </c>
      <c r="B415" s="6" t="s">
        <v>2278</v>
      </c>
      <c r="C415" s="6" t="s">
        <v>779</v>
      </c>
      <c r="D415" s="9"/>
      <c r="E415" s="9"/>
      <c r="F415" s="9"/>
      <c r="G415" s="9"/>
      <c r="H415" s="9"/>
      <c r="I415" s="9"/>
      <c r="J415" s="9"/>
      <c r="K415" s="9"/>
      <c r="L415" s="6" t="s">
        <v>473</v>
      </c>
      <c r="M415" s="6"/>
      <c r="N415" s="6"/>
      <c r="O415" s="6"/>
      <c r="P415" s="6"/>
      <c r="Q415" s="6"/>
      <c r="R415" s="6"/>
      <c r="S415" s="6"/>
      <c r="T415" s="6"/>
      <c r="U415" s="6" t="s">
        <v>2279</v>
      </c>
      <c r="V415" s="9"/>
      <c r="W415" s="9"/>
      <c r="X415" s="9"/>
      <c r="Y415" s="9"/>
      <c r="Z415" s="9"/>
      <c r="AA415" s="9"/>
      <c r="AB415" s="9"/>
      <c r="AC415" s="9"/>
      <c r="AD415" s="6" t="str">
        <f>IF(J415="", "",IF(J415=Categories!A$1, Categories!C$1, IF(J415=Categories!A$2, Categories!C$2, IF(AND(J415=Categories!A$3, K415=Categories!B$2), Categories!C$1, IF(AND(J415=Categories!A$3, OR(K415=Categories!B$1, K415=Categories!B$3)), Categories!C$2, Categories!C$3)))))</f>
        <v/>
      </c>
      <c r="AE415" s="6" t="str">
        <f>IF(S415="", "", IF(S415=Categories!A$1, Categories!C$1, IF(S415=Categories!A$2, Categories!C$2, IF(AND(S415=Categories!A$3, T415=Categories!B$2), Categories!C$1, IF(AND(S415=Categories!A$3, OR(T415=Categories!B$1, T415=Categories!B$3)), Categories!C$2, Categories!C$3)))))</f>
        <v/>
      </c>
      <c r="AF415" s="10" t="str">
        <f>IF(AB415="", "", IF(AB415=Categories!A$1, Categories!C$1, IF(AB415=Categories!A$2, Categories!C$2, IF(AND(AB415=Categories!A$3, AC415=Categories!B$2), Categories!C$1, IF(AND(AB415=Categories!A$3, OR(AC415=Categories!B$1, AC415=Categories!B$3)), Categories!C$2, Categories!C$3)))))</f>
        <v/>
      </c>
      <c r="AG415" s="9">
        <f t="shared" ref="AG415:AK415" si="422">D415+M415+V415</f>
        <v>0</v>
      </c>
      <c r="AH415" s="9">
        <f t="shared" si="422"/>
        <v>0</v>
      </c>
      <c r="AI415" s="9">
        <f t="shared" si="422"/>
        <v>0</v>
      </c>
      <c r="AJ415" s="9">
        <f t="shared" si="422"/>
        <v>0</v>
      </c>
      <c r="AK415" s="9">
        <f t="shared" si="422"/>
        <v>0</v>
      </c>
      <c r="AL415" s="9">
        <f>COUNTIF(AD415:AF415, Categories!C$1)</f>
        <v>0</v>
      </c>
      <c r="AM415" s="12" t="str">
        <f>IF(AD415="", "", IF(OR(AND(AD415=AE415, AD415=Categories!C$3), AND(AE415=AF415,AE415=Categories!C$3), AND(AD415=AF415, AD415=Categories!C$3)), Categories!D$3, IF(OR(AND(AD415&lt;&gt;AE415, AND(AD415&lt;&gt;Categories!C$3, AE415&lt;&gt;Categories!C$3)), AND(AE415&lt;&gt;AF415, AND(AF415&lt;&gt;Categories!C$3, AE415&lt;&gt;Categories!C$3)), AND(AD415&lt;&gt;AF415, AND(AD415&lt;&gt;Categories!C$3, AF415&lt;&gt;Categories!C$3))), Categories!D$2, Categories!D$1)))</f>
        <v/>
      </c>
      <c r="AN415" s="19" t="s">
        <v>2280</v>
      </c>
      <c r="AO415" s="6"/>
      <c r="AP415" s="6"/>
      <c r="AQ415" s="6"/>
      <c r="AR415" s="6"/>
    </row>
    <row r="416">
      <c r="A416" s="6" t="s">
        <v>2281</v>
      </c>
      <c r="B416" s="6" t="s">
        <v>2282</v>
      </c>
      <c r="C416" s="6" t="s">
        <v>2283</v>
      </c>
      <c r="D416" s="9"/>
      <c r="E416" s="9"/>
      <c r="F416" s="9"/>
      <c r="G416" s="9"/>
      <c r="H416" s="9"/>
      <c r="I416" s="9"/>
      <c r="J416" s="9"/>
      <c r="K416" s="9"/>
      <c r="L416" s="6" t="s">
        <v>2284</v>
      </c>
      <c r="M416" s="6"/>
      <c r="N416" s="6"/>
      <c r="O416" s="6"/>
      <c r="P416" s="6"/>
      <c r="Q416" s="6"/>
      <c r="R416" s="6"/>
      <c r="S416" s="6"/>
      <c r="T416" s="6"/>
      <c r="U416" s="6" t="s">
        <v>2285</v>
      </c>
      <c r="V416" s="14"/>
      <c r="W416" s="14"/>
      <c r="X416" s="14"/>
      <c r="Y416" s="14"/>
      <c r="Z416" s="14"/>
      <c r="AA416" s="14"/>
      <c r="AB416" s="14"/>
      <c r="AC416" s="14"/>
      <c r="AD416" s="6" t="str">
        <f>IF(J416="", "",IF(J416=Categories!A$1, Categories!C$1, IF(J416=Categories!A$2, Categories!C$2, IF(AND(J416=Categories!A$3, K416=Categories!B$2), Categories!C$1, IF(AND(J416=Categories!A$3, OR(K416=Categories!B$1, K416=Categories!B$3)), Categories!C$2, Categories!C$3)))))</f>
        <v/>
      </c>
      <c r="AE416" s="6" t="str">
        <f>IF(S416="", "", IF(S416=Categories!A$1, Categories!C$1, IF(S416=Categories!A$2, Categories!C$2, IF(AND(S416=Categories!A$3, T416=Categories!B$2), Categories!C$1, IF(AND(S416=Categories!A$3, OR(T416=Categories!B$1, T416=Categories!B$3)), Categories!C$2, Categories!C$3)))))</f>
        <v/>
      </c>
      <c r="AF416" s="10" t="str">
        <f>IF(AB416="", "", IF(AB416=Categories!A$1, Categories!C$1, IF(AB416=Categories!A$2, Categories!C$2, IF(AND(AB416=Categories!A$3, AC416=Categories!B$2), Categories!C$1, IF(AND(AB416=Categories!A$3, OR(AC416=Categories!B$1, AC416=Categories!B$3)), Categories!C$2, Categories!C$3)))))</f>
        <v/>
      </c>
      <c r="AG416" s="9">
        <f t="shared" ref="AG416:AK416" si="423">D416+M416+V416</f>
        <v>0</v>
      </c>
      <c r="AH416" s="9">
        <f t="shared" si="423"/>
        <v>0</v>
      </c>
      <c r="AI416" s="9">
        <f t="shared" si="423"/>
        <v>0</v>
      </c>
      <c r="AJ416" s="9">
        <f t="shared" si="423"/>
        <v>0</v>
      </c>
      <c r="AK416" s="9">
        <f t="shared" si="423"/>
        <v>0</v>
      </c>
      <c r="AL416" s="9">
        <f>COUNTIF(AD416:AF416, Categories!C$1)</f>
        <v>0</v>
      </c>
      <c r="AM416" s="12" t="str">
        <f>IF(AD416="", "", IF(OR(AND(AD416=AE416, AD416=Categories!C$3), AND(AE416=AF416,AE416=Categories!C$3), AND(AD416=AF416, AD416=Categories!C$3)), Categories!D$3, IF(OR(AND(AD416&lt;&gt;AE416, AND(AD416&lt;&gt;Categories!C$3, AE416&lt;&gt;Categories!C$3)), AND(AE416&lt;&gt;AF416, AND(AF416&lt;&gt;Categories!C$3, AE416&lt;&gt;Categories!C$3)), AND(AD416&lt;&gt;AF416, AND(AD416&lt;&gt;Categories!C$3, AF416&lt;&gt;Categories!C$3))), Categories!D$2, Categories!D$1)))</f>
        <v/>
      </c>
      <c r="AN416" s="23" t="s">
        <v>58</v>
      </c>
      <c r="AO416" s="6"/>
      <c r="AP416" s="6"/>
      <c r="AQ416" s="6"/>
      <c r="AR416" s="6"/>
    </row>
    <row r="417">
      <c r="A417" s="6" t="s">
        <v>2286</v>
      </c>
      <c r="B417" s="6" t="s">
        <v>2287</v>
      </c>
      <c r="C417" s="6" t="s">
        <v>2288</v>
      </c>
      <c r="D417" s="9"/>
      <c r="E417" s="9"/>
      <c r="F417" s="9"/>
      <c r="G417" s="9"/>
      <c r="H417" s="9"/>
      <c r="I417" s="9"/>
      <c r="J417" s="9"/>
      <c r="K417" s="9"/>
      <c r="L417" s="6" t="s">
        <v>2289</v>
      </c>
      <c r="M417" s="6"/>
      <c r="N417" s="6"/>
      <c r="O417" s="6"/>
      <c r="P417" s="6"/>
      <c r="Q417" s="6"/>
      <c r="R417" s="6"/>
      <c r="S417" s="6"/>
      <c r="T417" s="6"/>
      <c r="U417" s="6" t="s">
        <v>2290</v>
      </c>
      <c r="V417" s="9"/>
      <c r="W417" s="9"/>
      <c r="X417" s="9"/>
      <c r="Y417" s="9"/>
      <c r="Z417" s="9"/>
      <c r="AA417" s="9"/>
      <c r="AB417" s="9"/>
      <c r="AC417" s="9"/>
      <c r="AD417" s="6" t="str">
        <f>IF(J417="", "",IF(J417=Categories!A$1, Categories!C$1, IF(J417=Categories!A$2, Categories!C$2, IF(AND(J417=Categories!A$3, K417=Categories!B$2), Categories!C$1, IF(AND(J417=Categories!A$3, OR(K417=Categories!B$1, K417=Categories!B$3)), Categories!C$2, Categories!C$3)))))</f>
        <v/>
      </c>
      <c r="AE417" s="6" t="str">
        <f>IF(S417="", "", IF(S417=Categories!A$1, Categories!C$1, IF(S417=Categories!A$2, Categories!C$2, IF(AND(S417=Categories!A$3, T417=Categories!B$2), Categories!C$1, IF(AND(S417=Categories!A$3, OR(T417=Categories!B$1, T417=Categories!B$3)), Categories!C$2, Categories!C$3)))))</f>
        <v/>
      </c>
      <c r="AF417" s="10" t="str">
        <f>IF(AB417="", "", IF(AB417=Categories!A$1, Categories!C$1, IF(AB417=Categories!A$2, Categories!C$2, IF(AND(AB417=Categories!A$3, AC417=Categories!B$2), Categories!C$1, IF(AND(AB417=Categories!A$3, OR(AC417=Categories!B$1, AC417=Categories!B$3)), Categories!C$2, Categories!C$3)))))</f>
        <v/>
      </c>
      <c r="AG417" s="9">
        <f t="shared" ref="AG417:AK417" si="424">D417+M417+V417</f>
        <v>0</v>
      </c>
      <c r="AH417" s="9">
        <f t="shared" si="424"/>
        <v>0</v>
      </c>
      <c r="AI417" s="9">
        <f t="shared" si="424"/>
        <v>0</v>
      </c>
      <c r="AJ417" s="9">
        <f t="shared" si="424"/>
        <v>0</v>
      </c>
      <c r="AK417" s="9">
        <f t="shared" si="424"/>
        <v>0</v>
      </c>
      <c r="AL417" s="9">
        <f>COUNTIF(AD417:AF417, Categories!C$1)</f>
        <v>0</v>
      </c>
      <c r="AM417" s="12" t="str">
        <f>IF(AD417="", "", IF(OR(AND(AD417=AE417, AD417=Categories!C$3), AND(AE417=AF417,AE417=Categories!C$3), AND(AD417=AF417, AD417=Categories!C$3)), Categories!D$3, IF(OR(AND(AD417&lt;&gt;AE417, AND(AD417&lt;&gt;Categories!C$3, AE417&lt;&gt;Categories!C$3)), AND(AE417&lt;&gt;AF417, AND(AF417&lt;&gt;Categories!C$3, AE417&lt;&gt;Categories!C$3)), AND(AD417&lt;&gt;AF417, AND(AD417&lt;&gt;Categories!C$3, AF417&lt;&gt;Categories!C$3))), Categories!D$2, Categories!D$1)))</f>
        <v/>
      </c>
      <c r="AN417" s="19" t="s">
        <v>2291</v>
      </c>
      <c r="AO417" s="6"/>
      <c r="AP417" s="6"/>
      <c r="AQ417" s="6"/>
      <c r="AR417" s="6"/>
    </row>
    <row r="418">
      <c r="A418" s="6" t="s">
        <v>2292</v>
      </c>
      <c r="B418" s="6" t="s">
        <v>2293</v>
      </c>
      <c r="C418" s="6" t="s">
        <v>2294</v>
      </c>
      <c r="D418" s="9"/>
      <c r="E418" s="9"/>
      <c r="F418" s="9"/>
      <c r="G418" s="9"/>
      <c r="H418" s="9"/>
      <c r="I418" s="9"/>
      <c r="J418" s="9"/>
      <c r="K418" s="9"/>
      <c r="L418" s="6" t="s">
        <v>2295</v>
      </c>
      <c r="M418" s="6"/>
      <c r="N418" s="6"/>
      <c r="O418" s="6"/>
      <c r="P418" s="6"/>
      <c r="Q418" s="6"/>
      <c r="R418" s="6"/>
      <c r="S418" s="6"/>
      <c r="T418" s="6"/>
      <c r="U418" s="6" t="s">
        <v>2296</v>
      </c>
      <c r="V418" s="9"/>
      <c r="W418" s="9"/>
      <c r="X418" s="9"/>
      <c r="Y418" s="9"/>
      <c r="Z418" s="9"/>
      <c r="AA418" s="9"/>
      <c r="AB418" s="9"/>
      <c r="AC418" s="9"/>
      <c r="AD418" s="6" t="str">
        <f>IF(J418="", "",IF(J418=Categories!A$1, Categories!C$1, IF(J418=Categories!A$2, Categories!C$2, IF(AND(J418=Categories!A$3, K418=Categories!B$2), Categories!C$1, IF(AND(J418=Categories!A$3, OR(K418=Categories!B$1, K418=Categories!B$3)), Categories!C$2, Categories!C$3)))))</f>
        <v/>
      </c>
      <c r="AE418" s="6" t="str">
        <f>IF(S418="", "", IF(S418=Categories!A$1, Categories!C$1, IF(S418=Categories!A$2, Categories!C$2, IF(AND(S418=Categories!A$3, T418=Categories!B$2), Categories!C$1, IF(AND(S418=Categories!A$3, OR(T418=Categories!B$1, T418=Categories!B$3)), Categories!C$2, Categories!C$3)))))</f>
        <v/>
      </c>
      <c r="AF418" s="10" t="str">
        <f>IF(AB418="", "", IF(AB418=Categories!A$1, Categories!C$1, IF(AB418=Categories!A$2, Categories!C$2, IF(AND(AB418=Categories!A$3, AC418=Categories!B$2), Categories!C$1, IF(AND(AB418=Categories!A$3, OR(AC418=Categories!B$1, AC418=Categories!B$3)), Categories!C$2, Categories!C$3)))))</f>
        <v/>
      </c>
      <c r="AG418" s="9">
        <f t="shared" ref="AG418:AK418" si="425">D418+M418+V418</f>
        <v>0</v>
      </c>
      <c r="AH418" s="9">
        <f t="shared" si="425"/>
        <v>0</v>
      </c>
      <c r="AI418" s="9">
        <f t="shared" si="425"/>
        <v>0</v>
      </c>
      <c r="AJ418" s="9">
        <f t="shared" si="425"/>
        <v>0</v>
      </c>
      <c r="AK418" s="9">
        <f t="shared" si="425"/>
        <v>0</v>
      </c>
      <c r="AL418" s="9">
        <f>COUNTIF(AD418:AF418, Categories!C$1)</f>
        <v>0</v>
      </c>
      <c r="AM418" s="12" t="str">
        <f>IF(AD418="", "", IF(OR(AND(AD418=AE418, AD418=Categories!C$3), AND(AE418=AF418,AE418=Categories!C$3), AND(AD418=AF418, AD418=Categories!C$3)), Categories!D$3, IF(OR(AND(AD418&lt;&gt;AE418, AND(AD418&lt;&gt;Categories!C$3, AE418&lt;&gt;Categories!C$3)), AND(AE418&lt;&gt;AF418, AND(AF418&lt;&gt;Categories!C$3, AE418&lt;&gt;Categories!C$3)), AND(AD418&lt;&gt;AF418, AND(AD418&lt;&gt;Categories!C$3, AF418&lt;&gt;Categories!C$3))), Categories!D$2, Categories!D$1)))</f>
        <v/>
      </c>
      <c r="AN418" s="19" t="s">
        <v>2297</v>
      </c>
      <c r="AO418" s="6"/>
      <c r="AP418" s="6"/>
      <c r="AQ418" s="6"/>
      <c r="AR418" s="6"/>
    </row>
    <row r="419">
      <c r="A419" s="6" t="s">
        <v>2298</v>
      </c>
      <c r="B419" s="6" t="s">
        <v>2299</v>
      </c>
      <c r="C419" s="6" t="s">
        <v>2300</v>
      </c>
      <c r="D419" s="9"/>
      <c r="E419" s="9"/>
      <c r="F419" s="9"/>
      <c r="G419" s="9"/>
      <c r="H419" s="9"/>
      <c r="I419" s="9"/>
      <c r="J419" s="9"/>
      <c r="K419" s="9"/>
      <c r="L419" s="6" t="s">
        <v>2301</v>
      </c>
      <c r="M419" s="6"/>
      <c r="N419" s="6"/>
      <c r="O419" s="6"/>
      <c r="P419" s="6"/>
      <c r="Q419" s="6"/>
      <c r="R419" s="6"/>
      <c r="S419" s="6"/>
      <c r="T419" s="6"/>
      <c r="U419" s="6" t="s">
        <v>2302</v>
      </c>
      <c r="V419" s="9"/>
      <c r="W419" s="9"/>
      <c r="X419" s="9"/>
      <c r="Y419" s="9"/>
      <c r="Z419" s="9"/>
      <c r="AA419" s="9"/>
      <c r="AB419" s="9"/>
      <c r="AC419" s="9"/>
      <c r="AD419" s="6" t="str">
        <f>IF(J419="", "",IF(J419=Categories!A$1, Categories!C$1, IF(J419=Categories!A$2, Categories!C$2, IF(AND(J419=Categories!A$3, K419=Categories!B$2), Categories!C$1, IF(AND(J419=Categories!A$3, OR(K419=Categories!B$1, K419=Categories!B$3)), Categories!C$2, Categories!C$3)))))</f>
        <v/>
      </c>
      <c r="AE419" s="6" t="str">
        <f>IF(S419="", "", IF(S419=Categories!A$1, Categories!C$1, IF(S419=Categories!A$2, Categories!C$2, IF(AND(S419=Categories!A$3, T419=Categories!B$2), Categories!C$1, IF(AND(S419=Categories!A$3, OR(T419=Categories!B$1, T419=Categories!B$3)), Categories!C$2, Categories!C$3)))))</f>
        <v/>
      </c>
      <c r="AF419" s="10" t="str">
        <f>IF(AB419="", "", IF(AB419=Categories!A$1, Categories!C$1, IF(AB419=Categories!A$2, Categories!C$2, IF(AND(AB419=Categories!A$3, AC419=Categories!B$2), Categories!C$1, IF(AND(AB419=Categories!A$3, OR(AC419=Categories!B$1, AC419=Categories!B$3)), Categories!C$2, Categories!C$3)))))</f>
        <v/>
      </c>
      <c r="AG419" s="9">
        <f t="shared" ref="AG419:AK419" si="426">D419+M419+V419</f>
        <v>0</v>
      </c>
      <c r="AH419" s="9">
        <f t="shared" si="426"/>
        <v>0</v>
      </c>
      <c r="AI419" s="9">
        <f t="shared" si="426"/>
        <v>0</v>
      </c>
      <c r="AJ419" s="9">
        <f t="shared" si="426"/>
        <v>0</v>
      </c>
      <c r="AK419" s="9">
        <f t="shared" si="426"/>
        <v>0</v>
      </c>
      <c r="AL419" s="9">
        <f>COUNTIF(AD419:AF419, Categories!C$1)</f>
        <v>0</v>
      </c>
      <c r="AM419" s="12" t="str">
        <f>IF(AD419="", "", IF(OR(AND(AD419=AE419, AD419=Categories!C$3), AND(AE419=AF419,AE419=Categories!C$3), AND(AD419=AF419, AD419=Categories!C$3)), Categories!D$3, IF(OR(AND(AD419&lt;&gt;AE419, AND(AD419&lt;&gt;Categories!C$3, AE419&lt;&gt;Categories!C$3)), AND(AE419&lt;&gt;AF419, AND(AF419&lt;&gt;Categories!C$3, AE419&lt;&gt;Categories!C$3)), AND(AD419&lt;&gt;AF419, AND(AD419&lt;&gt;Categories!C$3, AF419&lt;&gt;Categories!C$3))), Categories!D$2, Categories!D$1)))</f>
        <v/>
      </c>
      <c r="AN419" s="19" t="s">
        <v>2303</v>
      </c>
      <c r="AO419" s="6"/>
      <c r="AP419" s="6"/>
      <c r="AQ419" s="6"/>
      <c r="AR419" s="6"/>
    </row>
    <row r="420">
      <c r="A420" s="6" t="s">
        <v>2304</v>
      </c>
      <c r="B420" s="6" t="s">
        <v>2305</v>
      </c>
      <c r="C420" s="6" t="s">
        <v>2306</v>
      </c>
      <c r="D420" s="9"/>
      <c r="E420" s="9"/>
      <c r="F420" s="9"/>
      <c r="G420" s="9"/>
      <c r="H420" s="9"/>
      <c r="I420" s="9"/>
      <c r="J420" s="9"/>
      <c r="K420" s="9"/>
      <c r="L420" s="6" t="s">
        <v>2307</v>
      </c>
      <c r="M420" s="6"/>
      <c r="N420" s="6"/>
      <c r="O420" s="6"/>
      <c r="P420" s="6"/>
      <c r="Q420" s="6"/>
      <c r="R420" s="6"/>
      <c r="S420" s="6"/>
      <c r="T420" s="6"/>
      <c r="U420" s="6" t="s">
        <v>2308</v>
      </c>
      <c r="V420" s="9"/>
      <c r="W420" s="9"/>
      <c r="X420" s="9"/>
      <c r="Y420" s="9"/>
      <c r="Z420" s="9"/>
      <c r="AA420" s="9"/>
      <c r="AB420" s="9"/>
      <c r="AC420" s="9"/>
      <c r="AD420" s="6" t="str">
        <f>IF(J420="", "",IF(J420=Categories!A$1, Categories!C$1, IF(J420=Categories!A$2, Categories!C$2, IF(AND(J420=Categories!A$3, K420=Categories!B$2), Categories!C$1, IF(AND(J420=Categories!A$3, OR(K420=Categories!B$1, K420=Categories!B$3)), Categories!C$2, Categories!C$3)))))</f>
        <v/>
      </c>
      <c r="AE420" s="6" t="str">
        <f>IF(S420="", "", IF(S420=Categories!A$1, Categories!C$1, IF(S420=Categories!A$2, Categories!C$2, IF(AND(S420=Categories!A$3, T420=Categories!B$2), Categories!C$1, IF(AND(S420=Categories!A$3, OR(T420=Categories!B$1, T420=Categories!B$3)), Categories!C$2, Categories!C$3)))))</f>
        <v/>
      </c>
      <c r="AF420" s="10" t="str">
        <f>IF(AB420="", "", IF(AB420=Categories!A$1, Categories!C$1, IF(AB420=Categories!A$2, Categories!C$2, IF(AND(AB420=Categories!A$3, AC420=Categories!B$2), Categories!C$1, IF(AND(AB420=Categories!A$3, OR(AC420=Categories!B$1, AC420=Categories!B$3)), Categories!C$2, Categories!C$3)))))</f>
        <v/>
      </c>
      <c r="AG420" s="9">
        <f t="shared" ref="AG420:AK420" si="427">D420+M420+V420</f>
        <v>0</v>
      </c>
      <c r="AH420" s="9">
        <f t="shared" si="427"/>
        <v>0</v>
      </c>
      <c r="AI420" s="9">
        <f t="shared" si="427"/>
        <v>0</v>
      </c>
      <c r="AJ420" s="9">
        <f t="shared" si="427"/>
        <v>0</v>
      </c>
      <c r="AK420" s="9">
        <f t="shared" si="427"/>
        <v>0</v>
      </c>
      <c r="AL420" s="9">
        <f>COUNTIF(AD420:AF420, Categories!C$1)</f>
        <v>0</v>
      </c>
      <c r="AM420" s="12" t="str">
        <f>IF(AD420="", "", IF(OR(AND(AD420=AE420, AD420=Categories!C$3), AND(AE420=AF420,AE420=Categories!C$3), AND(AD420=AF420, AD420=Categories!C$3)), Categories!D$3, IF(OR(AND(AD420&lt;&gt;AE420, AND(AD420&lt;&gt;Categories!C$3, AE420&lt;&gt;Categories!C$3)), AND(AE420&lt;&gt;AF420, AND(AF420&lt;&gt;Categories!C$3, AE420&lt;&gt;Categories!C$3)), AND(AD420&lt;&gt;AF420, AND(AD420&lt;&gt;Categories!C$3, AF420&lt;&gt;Categories!C$3))), Categories!D$2, Categories!D$1)))</f>
        <v/>
      </c>
      <c r="AN420" s="19" t="s">
        <v>2309</v>
      </c>
      <c r="AO420" s="6"/>
      <c r="AP420" s="6"/>
      <c r="AQ420" s="6"/>
      <c r="AR420" s="6"/>
    </row>
    <row r="421">
      <c r="A421" s="6" t="s">
        <v>2310</v>
      </c>
      <c r="B421" s="6" t="s">
        <v>2311</v>
      </c>
      <c r="C421" s="6" t="s">
        <v>2312</v>
      </c>
      <c r="D421" s="9"/>
      <c r="E421" s="9"/>
      <c r="F421" s="9"/>
      <c r="G421" s="9"/>
      <c r="H421" s="9"/>
      <c r="I421" s="9"/>
      <c r="J421" s="9"/>
      <c r="K421" s="9"/>
      <c r="L421" s="6" t="s">
        <v>2313</v>
      </c>
      <c r="M421" s="6"/>
      <c r="N421" s="6"/>
      <c r="O421" s="6"/>
      <c r="P421" s="6"/>
      <c r="Q421" s="6"/>
      <c r="R421" s="6"/>
      <c r="S421" s="6"/>
      <c r="T421" s="6"/>
      <c r="U421" s="6" t="s">
        <v>2314</v>
      </c>
      <c r="V421" s="9"/>
      <c r="W421" s="9"/>
      <c r="X421" s="9"/>
      <c r="Y421" s="9"/>
      <c r="Z421" s="9"/>
      <c r="AA421" s="9"/>
      <c r="AB421" s="9"/>
      <c r="AC421" s="9"/>
      <c r="AD421" s="6" t="str">
        <f>IF(J421="", "",IF(J421=Categories!A$1, Categories!C$1, IF(J421=Categories!A$2, Categories!C$2, IF(AND(J421=Categories!A$3, K421=Categories!B$2), Categories!C$1, IF(AND(J421=Categories!A$3, OR(K421=Categories!B$1, K421=Categories!B$3)), Categories!C$2, Categories!C$3)))))</f>
        <v/>
      </c>
      <c r="AE421" s="6" t="str">
        <f>IF(S421="", "", IF(S421=Categories!A$1, Categories!C$1, IF(S421=Categories!A$2, Categories!C$2, IF(AND(S421=Categories!A$3, T421=Categories!B$2), Categories!C$1, IF(AND(S421=Categories!A$3, OR(T421=Categories!B$1, T421=Categories!B$3)), Categories!C$2, Categories!C$3)))))</f>
        <v/>
      </c>
      <c r="AF421" s="10" t="str">
        <f>IF(AB421="", "", IF(AB421=Categories!A$1, Categories!C$1, IF(AB421=Categories!A$2, Categories!C$2, IF(AND(AB421=Categories!A$3, AC421=Categories!B$2), Categories!C$1, IF(AND(AB421=Categories!A$3, OR(AC421=Categories!B$1, AC421=Categories!B$3)), Categories!C$2, Categories!C$3)))))</f>
        <v/>
      </c>
      <c r="AG421" s="9">
        <f t="shared" ref="AG421:AK421" si="428">D421+M421+V421</f>
        <v>0</v>
      </c>
      <c r="AH421" s="9">
        <f t="shared" si="428"/>
        <v>0</v>
      </c>
      <c r="AI421" s="9">
        <f t="shared" si="428"/>
        <v>0</v>
      </c>
      <c r="AJ421" s="9">
        <f t="shared" si="428"/>
        <v>0</v>
      </c>
      <c r="AK421" s="9">
        <f t="shared" si="428"/>
        <v>0</v>
      </c>
      <c r="AL421" s="9">
        <f>COUNTIF(AD421:AF421, Categories!C$1)</f>
        <v>0</v>
      </c>
      <c r="AM421" s="12" t="str">
        <f>IF(AD421="", "", IF(OR(AND(AD421=AE421, AD421=Categories!C$3), AND(AE421=AF421,AE421=Categories!C$3), AND(AD421=AF421, AD421=Categories!C$3)), Categories!D$3, IF(OR(AND(AD421&lt;&gt;AE421, AND(AD421&lt;&gt;Categories!C$3, AE421&lt;&gt;Categories!C$3)), AND(AE421&lt;&gt;AF421, AND(AF421&lt;&gt;Categories!C$3, AE421&lt;&gt;Categories!C$3)), AND(AD421&lt;&gt;AF421, AND(AD421&lt;&gt;Categories!C$3, AF421&lt;&gt;Categories!C$3))), Categories!D$2, Categories!D$1)))</f>
        <v/>
      </c>
      <c r="AN421" s="19" t="s">
        <v>2315</v>
      </c>
      <c r="AO421" s="6"/>
      <c r="AP421" s="6"/>
      <c r="AQ421" s="6"/>
      <c r="AR421" s="6"/>
    </row>
    <row r="422">
      <c r="A422" s="6" t="s">
        <v>2316</v>
      </c>
      <c r="B422" s="6" t="s">
        <v>2317</v>
      </c>
      <c r="C422" s="6" t="s">
        <v>2318</v>
      </c>
      <c r="D422" s="9"/>
      <c r="E422" s="9"/>
      <c r="F422" s="9"/>
      <c r="G422" s="9"/>
      <c r="H422" s="9"/>
      <c r="I422" s="9"/>
      <c r="J422" s="9"/>
      <c r="K422" s="9"/>
      <c r="L422" s="6" t="s">
        <v>2319</v>
      </c>
      <c r="M422" s="6"/>
      <c r="N422" s="6"/>
      <c r="O422" s="6"/>
      <c r="P422" s="6"/>
      <c r="Q422" s="6"/>
      <c r="R422" s="6"/>
      <c r="S422" s="6"/>
      <c r="T422" s="6"/>
      <c r="U422" s="6" t="s">
        <v>2320</v>
      </c>
      <c r="V422" s="9"/>
      <c r="W422" s="9"/>
      <c r="X422" s="9"/>
      <c r="Y422" s="9"/>
      <c r="Z422" s="9"/>
      <c r="AA422" s="9"/>
      <c r="AB422" s="9"/>
      <c r="AC422" s="9"/>
      <c r="AD422" s="6" t="str">
        <f>IF(J422="", "",IF(J422=Categories!A$1, Categories!C$1, IF(J422=Categories!A$2, Categories!C$2, IF(AND(J422=Categories!A$3, K422=Categories!B$2), Categories!C$1, IF(AND(J422=Categories!A$3, OR(K422=Categories!B$1, K422=Categories!B$3)), Categories!C$2, Categories!C$3)))))</f>
        <v/>
      </c>
      <c r="AE422" s="6" t="str">
        <f>IF(S422="", "", IF(S422=Categories!A$1, Categories!C$1, IF(S422=Categories!A$2, Categories!C$2, IF(AND(S422=Categories!A$3, T422=Categories!B$2), Categories!C$1, IF(AND(S422=Categories!A$3, OR(T422=Categories!B$1, T422=Categories!B$3)), Categories!C$2, Categories!C$3)))))</f>
        <v/>
      </c>
      <c r="AF422" s="10" t="str">
        <f>IF(AB422="", "", IF(AB422=Categories!A$1, Categories!C$1, IF(AB422=Categories!A$2, Categories!C$2, IF(AND(AB422=Categories!A$3, AC422=Categories!B$2), Categories!C$1, IF(AND(AB422=Categories!A$3, OR(AC422=Categories!B$1, AC422=Categories!B$3)), Categories!C$2, Categories!C$3)))))</f>
        <v/>
      </c>
      <c r="AG422" s="9">
        <f t="shared" ref="AG422:AK422" si="429">D422+M422+V422</f>
        <v>0</v>
      </c>
      <c r="AH422" s="9">
        <f t="shared" si="429"/>
        <v>0</v>
      </c>
      <c r="AI422" s="9">
        <f t="shared" si="429"/>
        <v>0</v>
      </c>
      <c r="AJ422" s="9">
        <f t="shared" si="429"/>
        <v>0</v>
      </c>
      <c r="AK422" s="9">
        <f t="shared" si="429"/>
        <v>0</v>
      </c>
      <c r="AL422" s="9">
        <f>COUNTIF(AD422:AF422, Categories!C$1)</f>
        <v>0</v>
      </c>
      <c r="AM422" s="12" t="str">
        <f>IF(AD422="", "", IF(OR(AND(AD422=AE422, AD422=Categories!C$3), AND(AE422=AF422,AE422=Categories!C$3), AND(AD422=AF422, AD422=Categories!C$3)), Categories!D$3, IF(OR(AND(AD422&lt;&gt;AE422, AND(AD422&lt;&gt;Categories!C$3, AE422&lt;&gt;Categories!C$3)), AND(AE422&lt;&gt;AF422, AND(AF422&lt;&gt;Categories!C$3, AE422&lt;&gt;Categories!C$3)), AND(AD422&lt;&gt;AF422, AND(AD422&lt;&gt;Categories!C$3, AF422&lt;&gt;Categories!C$3))), Categories!D$2, Categories!D$1)))</f>
        <v/>
      </c>
      <c r="AN422" s="19" t="s">
        <v>2321</v>
      </c>
      <c r="AO422" s="6"/>
      <c r="AP422" s="6"/>
      <c r="AQ422" s="6"/>
      <c r="AR422" s="6"/>
    </row>
    <row r="423">
      <c r="A423" s="6" t="s">
        <v>2322</v>
      </c>
      <c r="B423" s="6" t="s">
        <v>2323</v>
      </c>
      <c r="C423" s="6" t="s">
        <v>2324</v>
      </c>
      <c r="D423" s="9"/>
      <c r="E423" s="9"/>
      <c r="F423" s="9"/>
      <c r="G423" s="9"/>
      <c r="H423" s="9"/>
      <c r="I423" s="9"/>
      <c r="J423" s="9"/>
      <c r="K423" s="9"/>
      <c r="L423" s="6" t="s">
        <v>2325</v>
      </c>
      <c r="M423" s="6"/>
      <c r="N423" s="6"/>
      <c r="O423" s="6"/>
      <c r="P423" s="6"/>
      <c r="Q423" s="6"/>
      <c r="R423" s="6"/>
      <c r="S423" s="6"/>
      <c r="T423" s="6"/>
      <c r="U423" s="6" t="s">
        <v>2326</v>
      </c>
      <c r="V423" s="14"/>
      <c r="W423" s="14"/>
      <c r="X423" s="14"/>
      <c r="Y423" s="14"/>
      <c r="Z423" s="14"/>
      <c r="AA423" s="14"/>
      <c r="AB423" s="14"/>
      <c r="AC423" s="14"/>
      <c r="AD423" s="6" t="str">
        <f>IF(J423="", "",IF(J423=Categories!A$1, Categories!C$1, IF(J423=Categories!A$2, Categories!C$2, IF(AND(J423=Categories!A$3, K423=Categories!B$2), Categories!C$1, IF(AND(J423=Categories!A$3, OR(K423=Categories!B$1, K423=Categories!B$3)), Categories!C$2, Categories!C$3)))))</f>
        <v/>
      </c>
      <c r="AE423" s="6" t="str">
        <f>IF(S423="", "", IF(S423=Categories!A$1, Categories!C$1, IF(S423=Categories!A$2, Categories!C$2, IF(AND(S423=Categories!A$3, T423=Categories!B$2), Categories!C$1, IF(AND(S423=Categories!A$3, OR(T423=Categories!B$1, T423=Categories!B$3)), Categories!C$2, Categories!C$3)))))</f>
        <v/>
      </c>
      <c r="AF423" s="10" t="str">
        <f>IF(AB423="", "", IF(AB423=Categories!A$1, Categories!C$1, IF(AB423=Categories!A$2, Categories!C$2, IF(AND(AB423=Categories!A$3, AC423=Categories!B$2), Categories!C$1, IF(AND(AB423=Categories!A$3, OR(AC423=Categories!B$1, AC423=Categories!B$3)), Categories!C$2, Categories!C$3)))))</f>
        <v/>
      </c>
      <c r="AG423" s="9">
        <f t="shared" ref="AG423:AK423" si="430">D423+M423+V423</f>
        <v>0</v>
      </c>
      <c r="AH423" s="9">
        <f t="shared" si="430"/>
        <v>0</v>
      </c>
      <c r="AI423" s="9">
        <f t="shared" si="430"/>
        <v>0</v>
      </c>
      <c r="AJ423" s="9">
        <f t="shared" si="430"/>
        <v>0</v>
      </c>
      <c r="AK423" s="9">
        <f t="shared" si="430"/>
        <v>0</v>
      </c>
      <c r="AL423" s="9">
        <f>COUNTIF(AD423:AF423, Categories!C$1)</f>
        <v>0</v>
      </c>
      <c r="AM423" s="12" t="str">
        <f>IF(AD423="", "", IF(OR(AND(AD423=AE423, AD423=Categories!C$3), AND(AE423=AF423,AE423=Categories!C$3), AND(AD423=AF423, AD423=Categories!C$3)), Categories!D$3, IF(OR(AND(AD423&lt;&gt;AE423, AND(AD423&lt;&gt;Categories!C$3, AE423&lt;&gt;Categories!C$3)), AND(AE423&lt;&gt;AF423, AND(AF423&lt;&gt;Categories!C$3, AE423&lt;&gt;Categories!C$3)), AND(AD423&lt;&gt;AF423, AND(AD423&lt;&gt;Categories!C$3, AF423&lt;&gt;Categories!C$3))), Categories!D$2, Categories!D$1)))</f>
        <v/>
      </c>
      <c r="AN423" s="23" t="s">
        <v>58</v>
      </c>
      <c r="AO423" s="6"/>
      <c r="AP423" s="6"/>
      <c r="AQ423" s="6"/>
      <c r="AR423" s="6"/>
    </row>
    <row r="424">
      <c r="A424" s="6" t="s">
        <v>2327</v>
      </c>
      <c r="B424" s="6" t="s">
        <v>2328</v>
      </c>
      <c r="C424" s="6" t="s">
        <v>2329</v>
      </c>
      <c r="D424" s="9"/>
      <c r="E424" s="9"/>
      <c r="F424" s="9"/>
      <c r="G424" s="9"/>
      <c r="H424" s="9"/>
      <c r="I424" s="9"/>
      <c r="J424" s="9"/>
      <c r="K424" s="9"/>
      <c r="L424" s="6" t="s">
        <v>2330</v>
      </c>
      <c r="M424" s="6"/>
      <c r="N424" s="6"/>
      <c r="O424" s="6"/>
      <c r="P424" s="6"/>
      <c r="Q424" s="6"/>
      <c r="R424" s="6"/>
      <c r="S424" s="6"/>
      <c r="T424" s="6"/>
      <c r="U424" s="6" t="s">
        <v>2331</v>
      </c>
      <c r="V424" s="9"/>
      <c r="W424" s="9"/>
      <c r="X424" s="9"/>
      <c r="Y424" s="9"/>
      <c r="Z424" s="9"/>
      <c r="AA424" s="9"/>
      <c r="AB424" s="9"/>
      <c r="AC424" s="9"/>
      <c r="AD424" s="6" t="str">
        <f>IF(J424="", "",IF(J424=Categories!A$1, Categories!C$1, IF(J424=Categories!A$2, Categories!C$2, IF(AND(J424=Categories!A$3, K424=Categories!B$2), Categories!C$1, IF(AND(J424=Categories!A$3, OR(K424=Categories!B$1, K424=Categories!B$3)), Categories!C$2, Categories!C$3)))))</f>
        <v/>
      </c>
      <c r="AE424" s="6" t="str">
        <f>IF(S424="", "", IF(S424=Categories!A$1, Categories!C$1, IF(S424=Categories!A$2, Categories!C$2, IF(AND(S424=Categories!A$3, T424=Categories!B$2), Categories!C$1, IF(AND(S424=Categories!A$3, OR(T424=Categories!B$1, T424=Categories!B$3)), Categories!C$2, Categories!C$3)))))</f>
        <v/>
      </c>
      <c r="AF424" s="10" t="str">
        <f>IF(AB424="", "", IF(AB424=Categories!A$1, Categories!C$1, IF(AB424=Categories!A$2, Categories!C$2, IF(AND(AB424=Categories!A$3, AC424=Categories!B$2), Categories!C$1, IF(AND(AB424=Categories!A$3, OR(AC424=Categories!B$1, AC424=Categories!B$3)), Categories!C$2, Categories!C$3)))))</f>
        <v/>
      </c>
      <c r="AG424" s="9">
        <f t="shared" ref="AG424:AK424" si="431">D424+M424+V424</f>
        <v>0</v>
      </c>
      <c r="AH424" s="9">
        <f t="shared" si="431"/>
        <v>0</v>
      </c>
      <c r="AI424" s="9">
        <f t="shared" si="431"/>
        <v>0</v>
      </c>
      <c r="AJ424" s="9">
        <f t="shared" si="431"/>
        <v>0</v>
      </c>
      <c r="AK424" s="9">
        <f t="shared" si="431"/>
        <v>0</v>
      </c>
      <c r="AL424" s="9">
        <f>COUNTIF(AD424:AF424, Categories!C$1)</f>
        <v>0</v>
      </c>
      <c r="AM424" s="12" t="str">
        <f>IF(AD424="", "", IF(OR(AND(AD424=AE424, AD424=Categories!C$3), AND(AE424=AF424,AE424=Categories!C$3), AND(AD424=AF424, AD424=Categories!C$3)), Categories!D$3, IF(OR(AND(AD424&lt;&gt;AE424, AND(AD424&lt;&gt;Categories!C$3, AE424&lt;&gt;Categories!C$3)), AND(AE424&lt;&gt;AF424, AND(AF424&lt;&gt;Categories!C$3, AE424&lt;&gt;Categories!C$3)), AND(AD424&lt;&gt;AF424, AND(AD424&lt;&gt;Categories!C$3, AF424&lt;&gt;Categories!C$3))), Categories!D$2, Categories!D$1)))</f>
        <v/>
      </c>
      <c r="AN424" s="23" t="s">
        <v>58</v>
      </c>
      <c r="AO424" s="6"/>
      <c r="AP424" s="6"/>
      <c r="AQ424" s="6"/>
      <c r="AR424" s="6"/>
    </row>
    <row r="425">
      <c r="A425" s="6" t="s">
        <v>2332</v>
      </c>
      <c r="B425" s="6" t="s">
        <v>2333</v>
      </c>
      <c r="C425" s="6" t="s">
        <v>2334</v>
      </c>
      <c r="D425" s="9"/>
      <c r="E425" s="9"/>
      <c r="F425" s="9"/>
      <c r="G425" s="9"/>
      <c r="H425" s="9"/>
      <c r="I425" s="9"/>
      <c r="J425" s="9"/>
      <c r="K425" s="9"/>
      <c r="L425" s="6" t="s">
        <v>2335</v>
      </c>
      <c r="M425" s="6"/>
      <c r="N425" s="6"/>
      <c r="O425" s="6"/>
      <c r="P425" s="6"/>
      <c r="Q425" s="6"/>
      <c r="R425" s="6"/>
      <c r="S425" s="6"/>
      <c r="T425" s="6"/>
      <c r="U425" s="6" t="s">
        <v>2336</v>
      </c>
      <c r="V425" s="14"/>
      <c r="W425" s="14"/>
      <c r="X425" s="14"/>
      <c r="Y425" s="14"/>
      <c r="Z425" s="14"/>
      <c r="AA425" s="14"/>
      <c r="AB425" s="14"/>
      <c r="AC425" s="14"/>
      <c r="AD425" s="6" t="str">
        <f>IF(J425="", "",IF(J425=Categories!A$1, Categories!C$1, IF(J425=Categories!A$2, Categories!C$2, IF(AND(J425=Categories!A$3, K425=Categories!B$2), Categories!C$1, IF(AND(J425=Categories!A$3, OR(K425=Categories!B$1, K425=Categories!B$3)), Categories!C$2, Categories!C$3)))))</f>
        <v/>
      </c>
      <c r="AE425" s="6" t="str">
        <f>IF(S425="", "", IF(S425=Categories!A$1, Categories!C$1, IF(S425=Categories!A$2, Categories!C$2, IF(AND(S425=Categories!A$3, T425=Categories!B$2), Categories!C$1, IF(AND(S425=Categories!A$3, OR(T425=Categories!B$1, T425=Categories!B$3)), Categories!C$2, Categories!C$3)))))</f>
        <v/>
      </c>
      <c r="AF425" s="10" t="str">
        <f>IF(AB425="", "", IF(AB425=Categories!A$1, Categories!C$1, IF(AB425=Categories!A$2, Categories!C$2, IF(AND(AB425=Categories!A$3, AC425=Categories!B$2), Categories!C$1, IF(AND(AB425=Categories!A$3, OR(AC425=Categories!B$1, AC425=Categories!B$3)), Categories!C$2, Categories!C$3)))))</f>
        <v/>
      </c>
      <c r="AG425" s="9">
        <f t="shared" ref="AG425:AK425" si="432">D425+M425+V425</f>
        <v>0</v>
      </c>
      <c r="AH425" s="9">
        <f t="shared" si="432"/>
        <v>0</v>
      </c>
      <c r="AI425" s="9">
        <f t="shared" si="432"/>
        <v>0</v>
      </c>
      <c r="AJ425" s="9">
        <f t="shared" si="432"/>
        <v>0</v>
      </c>
      <c r="AK425" s="9">
        <f t="shared" si="432"/>
        <v>0</v>
      </c>
      <c r="AL425" s="9">
        <f>COUNTIF(AD425:AF425, Categories!C$1)</f>
        <v>0</v>
      </c>
      <c r="AM425" s="12" t="str">
        <f>IF(AD425="", "", IF(OR(AND(AD425=AE425, AD425=Categories!C$3), AND(AE425=AF425,AE425=Categories!C$3), AND(AD425=AF425, AD425=Categories!C$3)), Categories!D$3, IF(OR(AND(AD425&lt;&gt;AE425, AND(AD425&lt;&gt;Categories!C$3, AE425&lt;&gt;Categories!C$3)), AND(AE425&lt;&gt;AF425, AND(AF425&lt;&gt;Categories!C$3, AE425&lt;&gt;Categories!C$3)), AND(AD425&lt;&gt;AF425, AND(AD425&lt;&gt;Categories!C$3, AF425&lt;&gt;Categories!C$3))), Categories!D$2, Categories!D$1)))</f>
        <v/>
      </c>
      <c r="AN425" s="19" t="s">
        <v>2337</v>
      </c>
      <c r="AO425" s="6"/>
      <c r="AP425" s="6"/>
      <c r="AQ425" s="6"/>
      <c r="AR425" s="6"/>
    </row>
    <row r="426">
      <c r="A426" s="6" t="s">
        <v>2338</v>
      </c>
      <c r="B426" s="6" t="s">
        <v>2339</v>
      </c>
      <c r="C426" s="6" t="s">
        <v>2340</v>
      </c>
      <c r="D426" s="9"/>
      <c r="E426" s="9"/>
      <c r="F426" s="9"/>
      <c r="G426" s="9"/>
      <c r="H426" s="9"/>
      <c r="I426" s="9"/>
      <c r="J426" s="9"/>
      <c r="K426" s="9"/>
      <c r="L426" s="6" t="s">
        <v>2341</v>
      </c>
      <c r="M426" s="6"/>
      <c r="N426" s="6"/>
      <c r="O426" s="6"/>
      <c r="P426" s="6"/>
      <c r="Q426" s="6"/>
      <c r="R426" s="6"/>
      <c r="S426" s="6"/>
      <c r="T426" s="6"/>
      <c r="U426" s="6" t="s">
        <v>106</v>
      </c>
      <c r="V426" s="9"/>
      <c r="W426" s="9"/>
      <c r="X426" s="9"/>
      <c r="Y426" s="9"/>
      <c r="Z426" s="9"/>
      <c r="AA426" s="9"/>
      <c r="AB426" s="9"/>
      <c r="AC426" s="9"/>
      <c r="AD426" s="6" t="str">
        <f>IF(J426="", "",IF(J426=Categories!A$1, Categories!C$1, IF(J426=Categories!A$2, Categories!C$2, IF(AND(J426=Categories!A$3, K426=Categories!B$2), Categories!C$1, IF(AND(J426=Categories!A$3, OR(K426=Categories!B$1, K426=Categories!B$3)), Categories!C$2, Categories!C$3)))))</f>
        <v/>
      </c>
      <c r="AE426" s="6" t="str">
        <f>IF(S426="", "", IF(S426=Categories!A$1, Categories!C$1, IF(S426=Categories!A$2, Categories!C$2, IF(AND(S426=Categories!A$3, T426=Categories!B$2), Categories!C$1, IF(AND(S426=Categories!A$3, OR(T426=Categories!B$1, T426=Categories!B$3)), Categories!C$2, Categories!C$3)))))</f>
        <v/>
      </c>
      <c r="AF426" s="10" t="str">
        <f>IF(AB426="", "", IF(AB426=Categories!A$1, Categories!C$1, IF(AB426=Categories!A$2, Categories!C$2, IF(AND(AB426=Categories!A$3, AC426=Categories!B$2), Categories!C$1, IF(AND(AB426=Categories!A$3, OR(AC426=Categories!B$1, AC426=Categories!B$3)), Categories!C$2, Categories!C$3)))))</f>
        <v/>
      </c>
      <c r="AG426" s="9">
        <f t="shared" ref="AG426:AK426" si="433">D426+M426+V426</f>
        <v>0</v>
      </c>
      <c r="AH426" s="9">
        <f t="shared" si="433"/>
        <v>0</v>
      </c>
      <c r="AI426" s="9">
        <f t="shared" si="433"/>
        <v>0</v>
      </c>
      <c r="AJ426" s="9">
        <f t="shared" si="433"/>
        <v>0</v>
      </c>
      <c r="AK426" s="9">
        <f t="shared" si="433"/>
        <v>0</v>
      </c>
      <c r="AL426" s="9">
        <f>COUNTIF(AD426:AF426, Categories!C$1)</f>
        <v>0</v>
      </c>
      <c r="AM426" s="12" t="str">
        <f>IF(AD426="", "", IF(OR(AND(AD426=AE426, AD426=Categories!C$3), AND(AE426=AF426,AE426=Categories!C$3), AND(AD426=AF426, AD426=Categories!C$3)), Categories!D$3, IF(OR(AND(AD426&lt;&gt;AE426, AND(AD426&lt;&gt;Categories!C$3, AE426&lt;&gt;Categories!C$3)), AND(AE426&lt;&gt;AF426, AND(AF426&lt;&gt;Categories!C$3, AE426&lt;&gt;Categories!C$3)), AND(AD426&lt;&gt;AF426, AND(AD426&lt;&gt;Categories!C$3, AF426&lt;&gt;Categories!C$3))), Categories!D$2, Categories!D$1)))</f>
        <v/>
      </c>
      <c r="AN426" s="19" t="s">
        <v>2342</v>
      </c>
      <c r="AO426" s="6"/>
      <c r="AP426" s="6"/>
      <c r="AQ426" s="6"/>
      <c r="AR426" s="6"/>
    </row>
    <row r="427">
      <c r="A427" s="6" t="s">
        <v>2343</v>
      </c>
      <c r="B427" s="6" t="s">
        <v>2344</v>
      </c>
      <c r="C427" s="6" t="s">
        <v>2345</v>
      </c>
      <c r="D427" s="9"/>
      <c r="E427" s="9"/>
      <c r="F427" s="9"/>
      <c r="G427" s="9"/>
      <c r="H427" s="9"/>
      <c r="I427" s="9"/>
      <c r="J427" s="9"/>
      <c r="K427" s="9"/>
      <c r="L427" s="6" t="s">
        <v>2346</v>
      </c>
      <c r="M427" s="6"/>
      <c r="N427" s="6"/>
      <c r="O427" s="6"/>
      <c r="P427" s="6"/>
      <c r="Q427" s="6"/>
      <c r="R427" s="6"/>
      <c r="S427" s="6"/>
      <c r="T427" s="6"/>
      <c r="U427" s="6" t="s">
        <v>2347</v>
      </c>
      <c r="V427" s="9"/>
      <c r="W427" s="9"/>
      <c r="X427" s="9"/>
      <c r="Y427" s="9"/>
      <c r="Z427" s="9"/>
      <c r="AA427" s="9"/>
      <c r="AB427" s="9"/>
      <c r="AC427" s="9"/>
      <c r="AD427" s="6" t="str">
        <f>IF(J427="", "",IF(J427=Categories!A$1, Categories!C$1, IF(J427=Categories!A$2, Categories!C$2, IF(AND(J427=Categories!A$3, K427=Categories!B$2), Categories!C$1, IF(AND(J427=Categories!A$3, OR(K427=Categories!B$1, K427=Categories!B$3)), Categories!C$2, Categories!C$3)))))</f>
        <v/>
      </c>
      <c r="AE427" s="6" t="str">
        <f>IF(S427="", "", IF(S427=Categories!A$1, Categories!C$1, IF(S427=Categories!A$2, Categories!C$2, IF(AND(S427=Categories!A$3, T427=Categories!B$2), Categories!C$1, IF(AND(S427=Categories!A$3, OR(T427=Categories!B$1, T427=Categories!B$3)), Categories!C$2, Categories!C$3)))))</f>
        <v/>
      </c>
      <c r="AF427" s="10" t="str">
        <f>IF(AB427="", "", IF(AB427=Categories!A$1, Categories!C$1, IF(AB427=Categories!A$2, Categories!C$2, IF(AND(AB427=Categories!A$3, AC427=Categories!B$2), Categories!C$1, IF(AND(AB427=Categories!A$3, OR(AC427=Categories!B$1, AC427=Categories!B$3)), Categories!C$2, Categories!C$3)))))</f>
        <v/>
      </c>
      <c r="AG427" s="9">
        <f t="shared" ref="AG427:AK427" si="434">D427+M427+V427</f>
        <v>0</v>
      </c>
      <c r="AH427" s="9">
        <f t="shared" si="434"/>
        <v>0</v>
      </c>
      <c r="AI427" s="9">
        <f t="shared" si="434"/>
        <v>0</v>
      </c>
      <c r="AJ427" s="9">
        <f t="shared" si="434"/>
        <v>0</v>
      </c>
      <c r="AK427" s="9">
        <f t="shared" si="434"/>
        <v>0</v>
      </c>
      <c r="AL427" s="9">
        <f>COUNTIF(AD427:AF427, Categories!C$1)</f>
        <v>0</v>
      </c>
      <c r="AM427" s="12" t="str">
        <f>IF(AD427="", "", IF(OR(AND(AD427=AE427, AD427=Categories!C$3), AND(AE427=AF427,AE427=Categories!C$3), AND(AD427=AF427, AD427=Categories!C$3)), Categories!D$3, IF(OR(AND(AD427&lt;&gt;AE427, AND(AD427&lt;&gt;Categories!C$3, AE427&lt;&gt;Categories!C$3)), AND(AE427&lt;&gt;AF427, AND(AF427&lt;&gt;Categories!C$3, AE427&lt;&gt;Categories!C$3)), AND(AD427&lt;&gt;AF427, AND(AD427&lt;&gt;Categories!C$3, AF427&lt;&gt;Categories!C$3))), Categories!D$2, Categories!D$1)))</f>
        <v/>
      </c>
      <c r="AN427" s="23" t="s">
        <v>58</v>
      </c>
      <c r="AO427" s="6"/>
      <c r="AP427" s="6"/>
      <c r="AQ427" s="6"/>
      <c r="AR427" s="6"/>
    </row>
    <row r="428">
      <c r="A428" s="6" t="s">
        <v>2348</v>
      </c>
      <c r="B428" s="6" t="s">
        <v>2349</v>
      </c>
      <c r="C428" s="6" t="s">
        <v>2350</v>
      </c>
      <c r="D428" s="9"/>
      <c r="E428" s="9"/>
      <c r="F428" s="9"/>
      <c r="G428" s="9"/>
      <c r="H428" s="9"/>
      <c r="I428" s="9"/>
      <c r="J428" s="9"/>
      <c r="K428" s="9"/>
      <c r="L428" s="6" t="s">
        <v>2351</v>
      </c>
      <c r="M428" s="6"/>
      <c r="N428" s="6"/>
      <c r="O428" s="6"/>
      <c r="P428" s="6"/>
      <c r="Q428" s="6"/>
      <c r="R428" s="6"/>
      <c r="S428" s="6"/>
      <c r="T428" s="6"/>
      <c r="U428" s="6" t="s">
        <v>2352</v>
      </c>
      <c r="V428" s="9"/>
      <c r="W428" s="9"/>
      <c r="X428" s="9"/>
      <c r="Y428" s="9"/>
      <c r="Z428" s="9"/>
      <c r="AA428" s="9"/>
      <c r="AB428" s="9"/>
      <c r="AC428" s="9"/>
      <c r="AD428" s="6" t="str">
        <f>IF(J428="", "",IF(J428=Categories!A$1, Categories!C$1, IF(J428=Categories!A$2, Categories!C$2, IF(AND(J428=Categories!A$3, K428=Categories!B$2), Categories!C$1, IF(AND(J428=Categories!A$3, OR(K428=Categories!B$1, K428=Categories!B$3)), Categories!C$2, Categories!C$3)))))</f>
        <v/>
      </c>
      <c r="AE428" s="6" t="str">
        <f>IF(S428="", "", IF(S428=Categories!A$1, Categories!C$1, IF(S428=Categories!A$2, Categories!C$2, IF(AND(S428=Categories!A$3, T428=Categories!B$2), Categories!C$1, IF(AND(S428=Categories!A$3, OR(T428=Categories!B$1, T428=Categories!B$3)), Categories!C$2, Categories!C$3)))))</f>
        <v/>
      </c>
      <c r="AF428" s="10" t="str">
        <f>IF(AB428="", "", IF(AB428=Categories!A$1, Categories!C$1, IF(AB428=Categories!A$2, Categories!C$2, IF(AND(AB428=Categories!A$3, AC428=Categories!B$2), Categories!C$1, IF(AND(AB428=Categories!A$3, OR(AC428=Categories!B$1, AC428=Categories!B$3)), Categories!C$2, Categories!C$3)))))</f>
        <v/>
      </c>
      <c r="AG428" s="9">
        <f t="shared" ref="AG428:AK428" si="435">D428+M428+V428</f>
        <v>0</v>
      </c>
      <c r="AH428" s="9">
        <f t="shared" si="435"/>
        <v>0</v>
      </c>
      <c r="AI428" s="9">
        <f t="shared" si="435"/>
        <v>0</v>
      </c>
      <c r="AJ428" s="9">
        <f t="shared" si="435"/>
        <v>0</v>
      </c>
      <c r="AK428" s="9">
        <f t="shared" si="435"/>
        <v>0</v>
      </c>
      <c r="AL428" s="9">
        <f>COUNTIF(AD428:AF428, Categories!C$1)</f>
        <v>0</v>
      </c>
      <c r="AM428" s="12" t="str">
        <f>IF(AD428="", "", IF(OR(AND(AD428=AE428, AD428=Categories!C$3), AND(AE428=AF428,AE428=Categories!C$3), AND(AD428=AF428, AD428=Categories!C$3)), Categories!D$3, IF(OR(AND(AD428&lt;&gt;AE428, AND(AD428&lt;&gt;Categories!C$3, AE428&lt;&gt;Categories!C$3)), AND(AE428&lt;&gt;AF428, AND(AF428&lt;&gt;Categories!C$3, AE428&lt;&gt;Categories!C$3)), AND(AD428&lt;&gt;AF428, AND(AD428&lt;&gt;Categories!C$3, AF428&lt;&gt;Categories!C$3))), Categories!D$2, Categories!D$1)))</f>
        <v/>
      </c>
      <c r="AN428" s="19" t="s">
        <v>2353</v>
      </c>
      <c r="AO428" s="6"/>
      <c r="AP428" s="6"/>
      <c r="AQ428" s="6"/>
      <c r="AR428" s="6"/>
    </row>
    <row r="429">
      <c r="A429" s="6" t="s">
        <v>2354</v>
      </c>
      <c r="B429" s="6" t="s">
        <v>2355</v>
      </c>
      <c r="C429" s="6" t="s">
        <v>2356</v>
      </c>
      <c r="D429" s="9"/>
      <c r="E429" s="9"/>
      <c r="F429" s="9"/>
      <c r="G429" s="9"/>
      <c r="H429" s="9"/>
      <c r="I429" s="9"/>
      <c r="J429" s="9"/>
      <c r="K429" s="9"/>
      <c r="L429" s="6" t="s">
        <v>2357</v>
      </c>
      <c r="M429" s="6"/>
      <c r="N429" s="6"/>
      <c r="O429" s="6"/>
      <c r="P429" s="6"/>
      <c r="Q429" s="6"/>
      <c r="R429" s="6"/>
      <c r="S429" s="6"/>
      <c r="T429" s="6"/>
      <c r="U429" s="6" t="s">
        <v>2358</v>
      </c>
      <c r="V429" s="9"/>
      <c r="W429" s="9"/>
      <c r="X429" s="9"/>
      <c r="Y429" s="9"/>
      <c r="Z429" s="9"/>
      <c r="AA429" s="9"/>
      <c r="AB429" s="9"/>
      <c r="AC429" s="9"/>
      <c r="AD429" s="6" t="str">
        <f>IF(J429="", "",IF(J429=Categories!A$1, Categories!C$1, IF(J429=Categories!A$2, Categories!C$2, IF(AND(J429=Categories!A$3, K429=Categories!B$2), Categories!C$1, IF(AND(J429=Categories!A$3, OR(K429=Categories!B$1, K429=Categories!B$3)), Categories!C$2, Categories!C$3)))))</f>
        <v/>
      </c>
      <c r="AE429" s="6" t="str">
        <f>IF(S429="", "", IF(S429=Categories!A$1, Categories!C$1, IF(S429=Categories!A$2, Categories!C$2, IF(AND(S429=Categories!A$3, T429=Categories!B$2), Categories!C$1, IF(AND(S429=Categories!A$3, OR(T429=Categories!B$1, T429=Categories!B$3)), Categories!C$2, Categories!C$3)))))</f>
        <v/>
      </c>
      <c r="AF429" s="10" t="str">
        <f>IF(AB429="", "", IF(AB429=Categories!A$1, Categories!C$1, IF(AB429=Categories!A$2, Categories!C$2, IF(AND(AB429=Categories!A$3, AC429=Categories!B$2), Categories!C$1, IF(AND(AB429=Categories!A$3, OR(AC429=Categories!B$1, AC429=Categories!B$3)), Categories!C$2, Categories!C$3)))))</f>
        <v/>
      </c>
      <c r="AG429" s="9">
        <f t="shared" ref="AG429:AK429" si="436">D429+M429+V429</f>
        <v>0</v>
      </c>
      <c r="AH429" s="9">
        <f t="shared" si="436"/>
        <v>0</v>
      </c>
      <c r="AI429" s="9">
        <f t="shared" si="436"/>
        <v>0</v>
      </c>
      <c r="AJ429" s="9">
        <f t="shared" si="436"/>
        <v>0</v>
      </c>
      <c r="AK429" s="9">
        <f t="shared" si="436"/>
        <v>0</v>
      </c>
      <c r="AL429" s="9">
        <f>COUNTIF(AD429:AF429, Categories!C$1)</f>
        <v>0</v>
      </c>
      <c r="AM429" s="12" t="str">
        <f>IF(AD429="", "", IF(OR(AND(AD429=AE429, AD429=Categories!C$3), AND(AE429=AF429,AE429=Categories!C$3), AND(AD429=AF429, AD429=Categories!C$3)), Categories!D$3, IF(OR(AND(AD429&lt;&gt;AE429, AND(AD429&lt;&gt;Categories!C$3, AE429&lt;&gt;Categories!C$3)), AND(AE429&lt;&gt;AF429, AND(AF429&lt;&gt;Categories!C$3, AE429&lt;&gt;Categories!C$3)), AND(AD429&lt;&gt;AF429, AND(AD429&lt;&gt;Categories!C$3, AF429&lt;&gt;Categories!C$3))), Categories!D$2, Categories!D$1)))</f>
        <v/>
      </c>
      <c r="AN429" s="23" t="s">
        <v>58</v>
      </c>
      <c r="AO429" s="6"/>
      <c r="AP429" s="6"/>
      <c r="AQ429" s="6"/>
      <c r="AR429" s="6"/>
    </row>
    <row r="430">
      <c r="A430" s="6" t="s">
        <v>2359</v>
      </c>
      <c r="B430" s="6" t="s">
        <v>2360</v>
      </c>
      <c r="C430" s="6" t="s">
        <v>2361</v>
      </c>
      <c r="D430" s="9"/>
      <c r="E430" s="9"/>
      <c r="F430" s="9"/>
      <c r="G430" s="9"/>
      <c r="H430" s="9"/>
      <c r="I430" s="9"/>
      <c r="J430" s="9"/>
      <c r="K430" s="9"/>
      <c r="L430" s="6" t="s">
        <v>2362</v>
      </c>
      <c r="M430" s="6"/>
      <c r="N430" s="6"/>
      <c r="O430" s="6"/>
      <c r="P430" s="6"/>
      <c r="Q430" s="6"/>
      <c r="R430" s="6"/>
      <c r="S430" s="6"/>
      <c r="T430" s="6"/>
      <c r="U430" s="6" t="s">
        <v>2363</v>
      </c>
      <c r="V430" s="9"/>
      <c r="W430" s="9"/>
      <c r="X430" s="9"/>
      <c r="Y430" s="9"/>
      <c r="Z430" s="9"/>
      <c r="AA430" s="9"/>
      <c r="AB430" s="9"/>
      <c r="AC430" s="9"/>
      <c r="AD430" s="6" t="str">
        <f>IF(J430="", "",IF(J430=Categories!A$1, Categories!C$1, IF(J430=Categories!A$2, Categories!C$2, IF(AND(J430=Categories!A$3, K430=Categories!B$2), Categories!C$1, IF(AND(J430=Categories!A$3, OR(K430=Categories!B$1, K430=Categories!B$3)), Categories!C$2, Categories!C$3)))))</f>
        <v/>
      </c>
      <c r="AE430" s="6" t="str">
        <f>IF(S430="", "", IF(S430=Categories!A$1, Categories!C$1, IF(S430=Categories!A$2, Categories!C$2, IF(AND(S430=Categories!A$3, T430=Categories!B$2), Categories!C$1, IF(AND(S430=Categories!A$3, OR(T430=Categories!B$1, T430=Categories!B$3)), Categories!C$2, Categories!C$3)))))</f>
        <v/>
      </c>
      <c r="AF430" s="10" t="str">
        <f>IF(AB430="", "", IF(AB430=Categories!A$1, Categories!C$1, IF(AB430=Categories!A$2, Categories!C$2, IF(AND(AB430=Categories!A$3, AC430=Categories!B$2), Categories!C$1, IF(AND(AB430=Categories!A$3, OR(AC430=Categories!B$1, AC430=Categories!B$3)), Categories!C$2, Categories!C$3)))))</f>
        <v/>
      </c>
      <c r="AG430" s="9">
        <f t="shared" ref="AG430:AK430" si="437">D430+M430+V430</f>
        <v>0</v>
      </c>
      <c r="AH430" s="9">
        <f t="shared" si="437"/>
        <v>0</v>
      </c>
      <c r="AI430" s="9">
        <f t="shared" si="437"/>
        <v>0</v>
      </c>
      <c r="AJ430" s="9">
        <f t="shared" si="437"/>
        <v>0</v>
      </c>
      <c r="AK430" s="9">
        <f t="shared" si="437"/>
        <v>0</v>
      </c>
      <c r="AL430" s="9">
        <f>COUNTIF(AD430:AF430, Categories!C$1)</f>
        <v>0</v>
      </c>
      <c r="AM430" s="12" t="str">
        <f>IF(AD430="", "", IF(OR(AND(AD430=AE430, AD430=Categories!C$3), AND(AE430=AF430,AE430=Categories!C$3), AND(AD430=AF430, AD430=Categories!C$3)), Categories!D$3, IF(OR(AND(AD430&lt;&gt;AE430, AND(AD430&lt;&gt;Categories!C$3, AE430&lt;&gt;Categories!C$3)), AND(AE430&lt;&gt;AF430, AND(AF430&lt;&gt;Categories!C$3, AE430&lt;&gt;Categories!C$3)), AND(AD430&lt;&gt;AF430, AND(AD430&lt;&gt;Categories!C$3, AF430&lt;&gt;Categories!C$3))), Categories!D$2, Categories!D$1)))</f>
        <v/>
      </c>
      <c r="AN430" s="23" t="s">
        <v>58</v>
      </c>
      <c r="AO430" s="6"/>
      <c r="AP430" s="6"/>
      <c r="AQ430" s="6"/>
      <c r="AR430" s="6"/>
    </row>
    <row r="431">
      <c r="A431" s="6" t="s">
        <v>2364</v>
      </c>
      <c r="B431" s="6" t="s">
        <v>2365</v>
      </c>
      <c r="C431" s="6" t="s">
        <v>2366</v>
      </c>
      <c r="D431" s="9"/>
      <c r="E431" s="9"/>
      <c r="F431" s="9"/>
      <c r="G431" s="9"/>
      <c r="H431" s="9"/>
      <c r="I431" s="9"/>
      <c r="J431" s="9"/>
      <c r="K431" s="9"/>
      <c r="L431" s="6" t="s">
        <v>2367</v>
      </c>
      <c r="M431" s="6"/>
      <c r="N431" s="6"/>
      <c r="O431" s="6"/>
      <c r="P431" s="6"/>
      <c r="Q431" s="6"/>
      <c r="R431" s="6"/>
      <c r="S431" s="6"/>
      <c r="T431" s="6"/>
      <c r="U431" s="6" t="s">
        <v>2368</v>
      </c>
      <c r="V431" s="9"/>
      <c r="W431" s="9"/>
      <c r="X431" s="9"/>
      <c r="Y431" s="9"/>
      <c r="Z431" s="9"/>
      <c r="AA431" s="9"/>
      <c r="AB431" s="9"/>
      <c r="AC431" s="9"/>
      <c r="AD431" s="6" t="str">
        <f>IF(J431="", "",IF(J431=Categories!A$1, Categories!C$1, IF(J431=Categories!A$2, Categories!C$2, IF(AND(J431=Categories!A$3, K431=Categories!B$2), Categories!C$1, IF(AND(J431=Categories!A$3, OR(K431=Categories!B$1, K431=Categories!B$3)), Categories!C$2, Categories!C$3)))))</f>
        <v/>
      </c>
      <c r="AE431" s="6" t="str">
        <f>IF(S431="", "", IF(S431=Categories!A$1, Categories!C$1, IF(S431=Categories!A$2, Categories!C$2, IF(AND(S431=Categories!A$3, T431=Categories!B$2), Categories!C$1, IF(AND(S431=Categories!A$3, OR(T431=Categories!B$1, T431=Categories!B$3)), Categories!C$2, Categories!C$3)))))</f>
        <v/>
      </c>
      <c r="AF431" s="10" t="str">
        <f>IF(AB431="", "", IF(AB431=Categories!A$1, Categories!C$1, IF(AB431=Categories!A$2, Categories!C$2, IF(AND(AB431=Categories!A$3, AC431=Categories!B$2), Categories!C$1, IF(AND(AB431=Categories!A$3, OR(AC431=Categories!B$1, AC431=Categories!B$3)), Categories!C$2, Categories!C$3)))))</f>
        <v/>
      </c>
      <c r="AG431" s="9">
        <f t="shared" ref="AG431:AK431" si="438">D431+M431+V431</f>
        <v>0</v>
      </c>
      <c r="AH431" s="9">
        <f t="shared" si="438"/>
        <v>0</v>
      </c>
      <c r="AI431" s="9">
        <f t="shared" si="438"/>
        <v>0</v>
      </c>
      <c r="AJ431" s="9">
        <f t="shared" si="438"/>
        <v>0</v>
      </c>
      <c r="AK431" s="9">
        <f t="shared" si="438"/>
        <v>0</v>
      </c>
      <c r="AL431" s="9">
        <f>COUNTIF(AD431:AF431, Categories!C$1)</f>
        <v>0</v>
      </c>
      <c r="AM431" s="12" t="str">
        <f>IF(AD431="", "", IF(OR(AND(AD431=AE431, AD431=Categories!C$3), AND(AE431=AF431,AE431=Categories!C$3), AND(AD431=AF431, AD431=Categories!C$3)), Categories!D$3, IF(OR(AND(AD431&lt;&gt;AE431, AND(AD431&lt;&gt;Categories!C$3, AE431&lt;&gt;Categories!C$3)), AND(AE431&lt;&gt;AF431, AND(AF431&lt;&gt;Categories!C$3, AE431&lt;&gt;Categories!C$3)), AND(AD431&lt;&gt;AF431, AND(AD431&lt;&gt;Categories!C$3, AF431&lt;&gt;Categories!C$3))), Categories!D$2, Categories!D$1)))</f>
        <v/>
      </c>
      <c r="AN431" s="19" t="s">
        <v>2369</v>
      </c>
      <c r="AO431" s="6"/>
      <c r="AP431" s="6"/>
      <c r="AQ431" s="6"/>
      <c r="AR431" s="6"/>
    </row>
    <row r="432">
      <c r="A432" s="6" t="s">
        <v>2370</v>
      </c>
      <c r="B432" s="6" t="s">
        <v>2371</v>
      </c>
      <c r="C432" s="6" t="s">
        <v>2372</v>
      </c>
      <c r="D432" s="9"/>
      <c r="E432" s="9"/>
      <c r="F432" s="9"/>
      <c r="G432" s="9"/>
      <c r="H432" s="9"/>
      <c r="I432" s="9"/>
      <c r="J432" s="9"/>
      <c r="K432" s="9"/>
      <c r="L432" s="6" t="s">
        <v>2373</v>
      </c>
      <c r="M432" s="6"/>
      <c r="N432" s="6"/>
      <c r="O432" s="6"/>
      <c r="P432" s="6"/>
      <c r="Q432" s="6"/>
      <c r="R432" s="6"/>
      <c r="S432" s="6"/>
      <c r="T432" s="6"/>
      <c r="U432" s="6" t="s">
        <v>2374</v>
      </c>
      <c r="V432" s="9"/>
      <c r="W432" s="9"/>
      <c r="X432" s="9"/>
      <c r="Y432" s="9"/>
      <c r="Z432" s="9"/>
      <c r="AA432" s="9"/>
      <c r="AB432" s="9"/>
      <c r="AC432" s="9"/>
      <c r="AD432" s="6" t="str">
        <f>IF(J432="", "",IF(J432=Categories!A$1, Categories!C$1, IF(J432=Categories!A$2, Categories!C$2, IF(AND(J432=Categories!A$3, K432=Categories!B$2), Categories!C$1, IF(AND(J432=Categories!A$3, OR(K432=Categories!B$1, K432=Categories!B$3)), Categories!C$2, Categories!C$3)))))</f>
        <v/>
      </c>
      <c r="AE432" s="6" t="str">
        <f>IF(S432="", "", IF(S432=Categories!A$1, Categories!C$1, IF(S432=Categories!A$2, Categories!C$2, IF(AND(S432=Categories!A$3, T432=Categories!B$2), Categories!C$1, IF(AND(S432=Categories!A$3, OR(T432=Categories!B$1, T432=Categories!B$3)), Categories!C$2, Categories!C$3)))))</f>
        <v/>
      </c>
      <c r="AF432" s="10" t="str">
        <f>IF(AB432="", "", IF(AB432=Categories!A$1, Categories!C$1, IF(AB432=Categories!A$2, Categories!C$2, IF(AND(AB432=Categories!A$3, AC432=Categories!B$2), Categories!C$1, IF(AND(AB432=Categories!A$3, OR(AC432=Categories!B$1, AC432=Categories!B$3)), Categories!C$2, Categories!C$3)))))</f>
        <v/>
      </c>
      <c r="AG432" s="9">
        <f t="shared" ref="AG432:AK432" si="439">D432+M432+V432</f>
        <v>0</v>
      </c>
      <c r="AH432" s="9">
        <f t="shared" si="439"/>
        <v>0</v>
      </c>
      <c r="AI432" s="9">
        <f t="shared" si="439"/>
        <v>0</v>
      </c>
      <c r="AJ432" s="9">
        <f t="shared" si="439"/>
        <v>0</v>
      </c>
      <c r="AK432" s="9">
        <f t="shared" si="439"/>
        <v>0</v>
      </c>
      <c r="AL432" s="9">
        <f>COUNTIF(AD432:AF432, Categories!C$1)</f>
        <v>0</v>
      </c>
      <c r="AM432" s="12" t="str">
        <f>IF(AD432="", "", IF(OR(AND(AD432=AE432, AD432=Categories!C$3), AND(AE432=AF432,AE432=Categories!C$3), AND(AD432=AF432, AD432=Categories!C$3)), Categories!D$3, IF(OR(AND(AD432&lt;&gt;AE432, AND(AD432&lt;&gt;Categories!C$3, AE432&lt;&gt;Categories!C$3)), AND(AE432&lt;&gt;AF432, AND(AF432&lt;&gt;Categories!C$3, AE432&lt;&gt;Categories!C$3)), AND(AD432&lt;&gt;AF432, AND(AD432&lt;&gt;Categories!C$3, AF432&lt;&gt;Categories!C$3))), Categories!D$2, Categories!D$1)))</f>
        <v/>
      </c>
      <c r="AN432" s="19" t="s">
        <v>2375</v>
      </c>
      <c r="AO432" s="6"/>
      <c r="AP432" s="6"/>
      <c r="AQ432" s="6"/>
      <c r="AR432" s="6"/>
    </row>
    <row r="433">
      <c r="A433" s="6" t="s">
        <v>2376</v>
      </c>
      <c r="B433" s="6" t="s">
        <v>2377</v>
      </c>
      <c r="C433" s="6" t="s">
        <v>2378</v>
      </c>
      <c r="D433" s="9"/>
      <c r="E433" s="9"/>
      <c r="F433" s="9"/>
      <c r="G433" s="9"/>
      <c r="H433" s="9"/>
      <c r="I433" s="9"/>
      <c r="J433" s="9"/>
      <c r="K433" s="9"/>
      <c r="L433" s="6" t="s">
        <v>2379</v>
      </c>
      <c r="M433" s="6"/>
      <c r="N433" s="6"/>
      <c r="O433" s="6"/>
      <c r="P433" s="6"/>
      <c r="Q433" s="6"/>
      <c r="R433" s="6"/>
      <c r="S433" s="6"/>
      <c r="T433" s="6"/>
      <c r="U433" s="6" t="s">
        <v>2380</v>
      </c>
      <c r="V433" s="9"/>
      <c r="W433" s="9"/>
      <c r="X433" s="9"/>
      <c r="Y433" s="9"/>
      <c r="Z433" s="9"/>
      <c r="AA433" s="9"/>
      <c r="AB433" s="9"/>
      <c r="AC433" s="9"/>
      <c r="AD433" s="6" t="str">
        <f>IF(J433="", "",IF(J433=Categories!A$1, Categories!C$1, IF(J433=Categories!A$2, Categories!C$2, IF(AND(J433=Categories!A$3, K433=Categories!B$2), Categories!C$1, IF(AND(J433=Categories!A$3, OR(K433=Categories!B$1, K433=Categories!B$3)), Categories!C$2, Categories!C$3)))))</f>
        <v/>
      </c>
      <c r="AE433" s="6" t="str">
        <f>IF(S433="", "", IF(S433=Categories!A$1, Categories!C$1, IF(S433=Categories!A$2, Categories!C$2, IF(AND(S433=Categories!A$3, T433=Categories!B$2), Categories!C$1, IF(AND(S433=Categories!A$3, OR(T433=Categories!B$1, T433=Categories!B$3)), Categories!C$2, Categories!C$3)))))</f>
        <v/>
      </c>
      <c r="AF433" s="10" t="str">
        <f>IF(AB433="", "", IF(AB433=Categories!A$1, Categories!C$1, IF(AB433=Categories!A$2, Categories!C$2, IF(AND(AB433=Categories!A$3, AC433=Categories!B$2), Categories!C$1, IF(AND(AB433=Categories!A$3, OR(AC433=Categories!B$1, AC433=Categories!B$3)), Categories!C$2, Categories!C$3)))))</f>
        <v/>
      </c>
      <c r="AG433" s="9">
        <f t="shared" ref="AG433:AK433" si="440">D433+M433+V433</f>
        <v>0</v>
      </c>
      <c r="AH433" s="9">
        <f t="shared" si="440"/>
        <v>0</v>
      </c>
      <c r="AI433" s="9">
        <f t="shared" si="440"/>
        <v>0</v>
      </c>
      <c r="AJ433" s="9">
        <f t="shared" si="440"/>
        <v>0</v>
      </c>
      <c r="AK433" s="9">
        <f t="shared" si="440"/>
        <v>0</v>
      </c>
      <c r="AL433" s="9">
        <f>COUNTIF(AD433:AF433, Categories!C$1)</f>
        <v>0</v>
      </c>
      <c r="AM433" s="12" t="str">
        <f>IF(AD433="", "", IF(OR(AND(AD433=AE433, AD433=Categories!C$3), AND(AE433=AF433,AE433=Categories!C$3), AND(AD433=AF433, AD433=Categories!C$3)), Categories!D$3, IF(OR(AND(AD433&lt;&gt;AE433, AND(AD433&lt;&gt;Categories!C$3, AE433&lt;&gt;Categories!C$3)), AND(AE433&lt;&gt;AF433, AND(AF433&lt;&gt;Categories!C$3, AE433&lt;&gt;Categories!C$3)), AND(AD433&lt;&gt;AF433, AND(AD433&lt;&gt;Categories!C$3, AF433&lt;&gt;Categories!C$3))), Categories!D$2, Categories!D$1)))</f>
        <v/>
      </c>
      <c r="AN433" s="19" t="s">
        <v>2381</v>
      </c>
      <c r="AO433" s="6"/>
      <c r="AP433" s="6"/>
      <c r="AQ433" s="6"/>
      <c r="AR433" s="6"/>
    </row>
    <row r="434">
      <c r="A434" s="6" t="s">
        <v>2382</v>
      </c>
      <c r="B434" s="6" t="s">
        <v>2383</v>
      </c>
      <c r="C434" s="6" t="s">
        <v>2384</v>
      </c>
      <c r="D434" s="9"/>
      <c r="E434" s="9"/>
      <c r="F434" s="9"/>
      <c r="G434" s="9"/>
      <c r="H434" s="9"/>
      <c r="I434" s="9"/>
      <c r="J434" s="9"/>
      <c r="K434" s="9"/>
      <c r="L434" s="6" t="s">
        <v>2385</v>
      </c>
      <c r="M434" s="6"/>
      <c r="N434" s="6"/>
      <c r="O434" s="6"/>
      <c r="P434" s="6"/>
      <c r="Q434" s="6"/>
      <c r="R434" s="6"/>
      <c r="S434" s="6"/>
      <c r="T434" s="6"/>
      <c r="U434" s="6" t="s">
        <v>2386</v>
      </c>
      <c r="V434" s="9"/>
      <c r="W434" s="9"/>
      <c r="X434" s="9"/>
      <c r="Y434" s="9"/>
      <c r="Z434" s="9"/>
      <c r="AA434" s="9"/>
      <c r="AB434" s="9"/>
      <c r="AC434" s="9"/>
      <c r="AD434" s="6" t="str">
        <f>IF(J434="", "",IF(J434=Categories!A$1, Categories!C$1, IF(J434=Categories!A$2, Categories!C$2, IF(AND(J434=Categories!A$3, K434=Categories!B$2), Categories!C$1, IF(AND(J434=Categories!A$3, OR(K434=Categories!B$1, K434=Categories!B$3)), Categories!C$2, Categories!C$3)))))</f>
        <v/>
      </c>
      <c r="AE434" s="6" t="str">
        <f>IF(S434="", "", IF(S434=Categories!A$1, Categories!C$1, IF(S434=Categories!A$2, Categories!C$2, IF(AND(S434=Categories!A$3, T434=Categories!B$2), Categories!C$1, IF(AND(S434=Categories!A$3, OR(T434=Categories!B$1, T434=Categories!B$3)), Categories!C$2, Categories!C$3)))))</f>
        <v/>
      </c>
      <c r="AF434" s="10" t="str">
        <f>IF(AB434="", "", IF(AB434=Categories!A$1, Categories!C$1, IF(AB434=Categories!A$2, Categories!C$2, IF(AND(AB434=Categories!A$3, AC434=Categories!B$2), Categories!C$1, IF(AND(AB434=Categories!A$3, OR(AC434=Categories!B$1, AC434=Categories!B$3)), Categories!C$2, Categories!C$3)))))</f>
        <v/>
      </c>
      <c r="AG434" s="9">
        <f t="shared" ref="AG434:AK434" si="441">D434+M434+V434</f>
        <v>0</v>
      </c>
      <c r="AH434" s="9">
        <f t="shared" si="441"/>
        <v>0</v>
      </c>
      <c r="AI434" s="9">
        <f t="shared" si="441"/>
        <v>0</v>
      </c>
      <c r="AJ434" s="9">
        <f t="shared" si="441"/>
        <v>0</v>
      </c>
      <c r="AK434" s="9">
        <f t="shared" si="441"/>
        <v>0</v>
      </c>
      <c r="AL434" s="9">
        <f>COUNTIF(AD434:AF434, Categories!C$1)</f>
        <v>0</v>
      </c>
      <c r="AM434" s="12" t="str">
        <f>IF(AD434="", "", IF(OR(AND(AD434=AE434, AD434=Categories!C$3), AND(AE434=AF434,AE434=Categories!C$3), AND(AD434=AF434, AD434=Categories!C$3)), Categories!D$3, IF(OR(AND(AD434&lt;&gt;AE434, AND(AD434&lt;&gt;Categories!C$3, AE434&lt;&gt;Categories!C$3)), AND(AE434&lt;&gt;AF434, AND(AF434&lt;&gt;Categories!C$3, AE434&lt;&gt;Categories!C$3)), AND(AD434&lt;&gt;AF434, AND(AD434&lt;&gt;Categories!C$3, AF434&lt;&gt;Categories!C$3))), Categories!D$2, Categories!D$1)))</f>
        <v/>
      </c>
      <c r="AN434" s="19" t="s">
        <v>2387</v>
      </c>
      <c r="AO434" s="6"/>
      <c r="AP434" s="6"/>
      <c r="AQ434" s="6"/>
      <c r="AR434" s="6"/>
    </row>
    <row r="435">
      <c r="A435" s="6" t="s">
        <v>2388</v>
      </c>
      <c r="B435" s="6" t="s">
        <v>2389</v>
      </c>
      <c r="C435" s="6" t="s">
        <v>2390</v>
      </c>
      <c r="D435" s="9"/>
      <c r="E435" s="9"/>
      <c r="F435" s="9"/>
      <c r="G435" s="9"/>
      <c r="H435" s="9"/>
      <c r="I435" s="9"/>
      <c r="J435" s="9"/>
      <c r="K435" s="9"/>
      <c r="L435" s="6" t="s">
        <v>2391</v>
      </c>
      <c r="M435" s="6"/>
      <c r="N435" s="6"/>
      <c r="O435" s="6"/>
      <c r="P435" s="6"/>
      <c r="Q435" s="6"/>
      <c r="R435" s="6"/>
      <c r="S435" s="6"/>
      <c r="T435" s="6"/>
      <c r="U435" s="6" t="s">
        <v>2392</v>
      </c>
      <c r="V435" s="9"/>
      <c r="W435" s="9"/>
      <c r="X435" s="9"/>
      <c r="Y435" s="9"/>
      <c r="Z435" s="9"/>
      <c r="AA435" s="9"/>
      <c r="AB435" s="9"/>
      <c r="AC435" s="9"/>
      <c r="AD435" s="6" t="str">
        <f>IF(J435="", "",IF(J435=Categories!A$1, Categories!C$1, IF(J435=Categories!A$2, Categories!C$2, IF(AND(J435=Categories!A$3, K435=Categories!B$2), Categories!C$1, IF(AND(J435=Categories!A$3, OR(K435=Categories!B$1, K435=Categories!B$3)), Categories!C$2, Categories!C$3)))))</f>
        <v/>
      </c>
      <c r="AE435" s="6" t="str">
        <f>IF(S435="", "", IF(S435=Categories!A$1, Categories!C$1, IF(S435=Categories!A$2, Categories!C$2, IF(AND(S435=Categories!A$3, T435=Categories!B$2), Categories!C$1, IF(AND(S435=Categories!A$3, OR(T435=Categories!B$1, T435=Categories!B$3)), Categories!C$2, Categories!C$3)))))</f>
        <v/>
      </c>
      <c r="AF435" s="10" t="str">
        <f>IF(AB435="", "", IF(AB435=Categories!A$1, Categories!C$1, IF(AB435=Categories!A$2, Categories!C$2, IF(AND(AB435=Categories!A$3, AC435=Categories!B$2), Categories!C$1, IF(AND(AB435=Categories!A$3, OR(AC435=Categories!B$1, AC435=Categories!B$3)), Categories!C$2, Categories!C$3)))))</f>
        <v/>
      </c>
      <c r="AG435" s="9">
        <f t="shared" ref="AG435:AK435" si="442">D435+M435+V435</f>
        <v>0</v>
      </c>
      <c r="AH435" s="9">
        <f t="shared" si="442"/>
        <v>0</v>
      </c>
      <c r="AI435" s="9">
        <f t="shared" si="442"/>
        <v>0</v>
      </c>
      <c r="AJ435" s="9">
        <f t="shared" si="442"/>
        <v>0</v>
      </c>
      <c r="AK435" s="9">
        <f t="shared" si="442"/>
        <v>0</v>
      </c>
      <c r="AL435" s="9">
        <f>COUNTIF(AD435:AF435, Categories!C$1)</f>
        <v>0</v>
      </c>
      <c r="AM435" s="12" t="str">
        <f>IF(AD435="", "", IF(OR(AND(AD435=AE435, AD435=Categories!C$3), AND(AE435=AF435,AE435=Categories!C$3), AND(AD435=AF435, AD435=Categories!C$3)), Categories!D$3, IF(OR(AND(AD435&lt;&gt;AE435, AND(AD435&lt;&gt;Categories!C$3, AE435&lt;&gt;Categories!C$3)), AND(AE435&lt;&gt;AF435, AND(AF435&lt;&gt;Categories!C$3, AE435&lt;&gt;Categories!C$3)), AND(AD435&lt;&gt;AF435, AND(AD435&lt;&gt;Categories!C$3, AF435&lt;&gt;Categories!C$3))), Categories!D$2, Categories!D$1)))</f>
        <v/>
      </c>
      <c r="AN435" s="23" t="s">
        <v>58</v>
      </c>
      <c r="AO435" s="6"/>
      <c r="AP435" s="6"/>
      <c r="AQ435" s="6"/>
      <c r="AR435" s="6"/>
    </row>
    <row r="436">
      <c r="A436" s="6" t="s">
        <v>2393</v>
      </c>
      <c r="B436" s="6" t="s">
        <v>2394</v>
      </c>
      <c r="C436" s="6" t="s">
        <v>2395</v>
      </c>
      <c r="D436" s="9"/>
      <c r="E436" s="9"/>
      <c r="F436" s="9"/>
      <c r="G436" s="9"/>
      <c r="H436" s="9"/>
      <c r="I436" s="9"/>
      <c r="J436" s="9"/>
      <c r="K436" s="9"/>
      <c r="L436" s="6" t="s">
        <v>2396</v>
      </c>
      <c r="M436" s="6"/>
      <c r="N436" s="6"/>
      <c r="O436" s="6"/>
      <c r="P436" s="6"/>
      <c r="Q436" s="6"/>
      <c r="R436" s="6"/>
      <c r="S436" s="6"/>
      <c r="T436" s="6"/>
      <c r="U436" s="6" t="s">
        <v>2397</v>
      </c>
      <c r="V436" s="9"/>
      <c r="W436" s="9"/>
      <c r="X436" s="9"/>
      <c r="Y436" s="9"/>
      <c r="Z436" s="9"/>
      <c r="AA436" s="9"/>
      <c r="AB436" s="9"/>
      <c r="AC436" s="9"/>
      <c r="AD436" s="6" t="str">
        <f>IF(J436="", "",IF(J436=Categories!A$1, Categories!C$1, IF(J436=Categories!A$2, Categories!C$2, IF(AND(J436=Categories!A$3, K436=Categories!B$2), Categories!C$1, IF(AND(J436=Categories!A$3, OR(K436=Categories!B$1, K436=Categories!B$3)), Categories!C$2, Categories!C$3)))))</f>
        <v/>
      </c>
      <c r="AE436" s="6" t="str">
        <f>IF(S436="", "", IF(S436=Categories!A$1, Categories!C$1, IF(S436=Categories!A$2, Categories!C$2, IF(AND(S436=Categories!A$3, T436=Categories!B$2), Categories!C$1, IF(AND(S436=Categories!A$3, OR(T436=Categories!B$1, T436=Categories!B$3)), Categories!C$2, Categories!C$3)))))</f>
        <v/>
      </c>
      <c r="AF436" s="10" t="str">
        <f>IF(AB436="", "", IF(AB436=Categories!A$1, Categories!C$1, IF(AB436=Categories!A$2, Categories!C$2, IF(AND(AB436=Categories!A$3, AC436=Categories!B$2), Categories!C$1, IF(AND(AB436=Categories!A$3, OR(AC436=Categories!B$1, AC436=Categories!B$3)), Categories!C$2, Categories!C$3)))))</f>
        <v/>
      </c>
      <c r="AG436" s="9">
        <f t="shared" ref="AG436:AK436" si="443">D436+M436+V436</f>
        <v>0</v>
      </c>
      <c r="AH436" s="9">
        <f t="shared" si="443"/>
        <v>0</v>
      </c>
      <c r="AI436" s="9">
        <f t="shared" si="443"/>
        <v>0</v>
      </c>
      <c r="AJ436" s="9">
        <f t="shared" si="443"/>
        <v>0</v>
      </c>
      <c r="AK436" s="9">
        <f t="shared" si="443"/>
        <v>0</v>
      </c>
      <c r="AL436" s="9">
        <f>COUNTIF(AD436:AF436, Categories!C$1)</f>
        <v>0</v>
      </c>
      <c r="AM436" s="12" t="str">
        <f>IF(AD436="", "", IF(OR(AND(AD436=AE436, AD436=Categories!C$3), AND(AE436=AF436,AE436=Categories!C$3), AND(AD436=AF436, AD436=Categories!C$3)), Categories!D$3, IF(OR(AND(AD436&lt;&gt;AE436, AND(AD436&lt;&gt;Categories!C$3, AE436&lt;&gt;Categories!C$3)), AND(AE436&lt;&gt;AF436, AND(AF436&lt;&gt;Categories!C$3, AE436&lt;&gt;Categories!C$3)), AND(AD436&lt;&gt;AF436, AND(AD436&lt;&gt;Categories!C$3, AF436&lt;&gt;Categories!C$3))), Categories!D$2, Categories!D$1)))</f>
        <v/>
      </c>
      <c r="AN436" s="19" t="s">
        <v>2398</v>
      </c>
      <c r="AO436" s="6"/>
      <c r="AP436" s="6"/>
      <c r="AQ436" s="6"/>
      <c r="AR436" s="6"/>
    </row>
    <row r="437">
      <c r="A437" s="6" t="s">
        <v>2399</v>
      </c>
      <c r="B437" s="6" t="s">
        <v>2400</v>
      </c>
      <c r="C437" s="6" t="s">
        <v>2401</v>
      </c>
      <c r="D437" s="9"/>
      <c r="E437" s="9"/>
      <c r="F437" s="9"/>
      <c r="G437" s="9"/>
      <c r="H437" s="9"/>
      <c r="I437" s="9"/>
      <c r="J437" s="9"/>
      <c r="K437" s="9"/>
      <c r="L437" s="6" t="s">
        <v>2033</v>
      </c>
      <c r="M437" s="6"/>
      <c r="N437" s="6"/>
      <c r="O437" s="6"/>
      <c r="P437" s="6"/>
      <c r="Q437" s="6"/>
      <c r="R437" s="6"/>
      <c r="S437" s="6"/>
      <c r="T437" s="6"/>
      <c r="U437" s="6" t="s">
        <v>2402</v>
      </c>
      <c r="V437" s="9"/>
      <c r="W437" s="9"/>
      <c r="X437" s="9"/>
      <c r="Y437" s="9"/>
      <c r="Z437" s="9"/>
      <c r="AA437" s="9"/>
      <c r="AB437" s="9"/>
      <c r="AC437" s="9"/>
      <c r="AD437" s="6" t="str">
        <f>IF(J437="", "",IF(J437=Categories!A$1, Categories!C$1, IF(J437=Categories!A$2, Categories!C$2, IF(AND(J437=Categories!A$3, K437=Categories!B$2), Categories!C$1, IF(AND(J437=Categories!A$3, OR(K437=Categories!B$1, K437=Categories!B$3)), Categories!C$2, Categories!C$3)))))</f>
        <v/>
      </c>
      <c r="AE437" s="6" t="str">
        <f>IF(S437="", "", IF(S437=Categories!A$1, Categories!C$1, IF(S437=Categories!A$2, Categories!C$2, IF(AND(S437=Categories!A$3, T437=Categories!B$2), Categories!C$1, IF(AND(S437=Categories!A$3, OR(T437=Categories!B$1, T437=Categories!B$3)), Categories!C$2, Categories!C$3)))))</f>
        <v/>
      </c>
      <c r="AF437" s="10" t="str">
        <f>IF(AB437="", "", IF(AB437=Categories!A$1, Categories!C$1, IF(AB437=Categories!A$2, Categories!C$2, IF(AND(AB437=Categories!A$3, AC437=Categories!B$2), Categories!C$1, IF(AND(AB437=Categories!A$3, OR(AC437=Categories!B$1, AC437=Categories!B$3)), Categories!C$2, Categories!C$3)))))</f>
        <v/>
      </c>
      <c r="AG437" s="9">
        <f t="shared" ref="AG437:AK437" si="444">D437+M437+V437</f>
        <v>0</v>
      </c>
      <c r="AH437" s="9">
        <f t="shared" si="444"/>
        <v>0</v>
      </c>
      <c r="AI437" s="9">
        <f t="shared" si="444"/>
        <v>0</v>
      </c>
      <c r="AJ437" s="9">
        <f t="shared" si="444"/>
        <v>0</v>
      </c>
      <c r="AK437" s="9">
        <f t="shared" si="444"/>
        <v>0</v>
      </c>
      <c r="AL437" s="9">
        <f>COUNTIF(AD437:AF437, Categories!C$1)</f>
        <v>0</v>
      </c>
      <c r="AM437" s="12" t="str">
        <f>IF(AD437="", "", IF(OR(AND(AD437=AE437, AD437=Categories!C$3), AND(AE437=AF437,AE437=Categories!C$3), AND(AD437=AF437, AD437=Categories!C$3)), Categories!D$3, IF(OR(AND(AD437&lt;&gt;AE437, AND(AD437&lt;&gt;Categories!C$3, AE437&lt;&gt;Categories!C$3)), AND(AE437&lt;&gt;AF437, AND(AF437&lt;&gt;Categories!C$3, AE437&lt;&gt;Categories!C$3)), AND(AD437&lt;&gt;AF437, AND(AD437&lt;&gt;Categories!C$3, AF437&lt;&gt;Categories!C$3))), Categories!D$2, Categories!D$1)))</f>
        <v/>
      </c>
      <c r="AN437" s="19" t="s">
        <v>2403</v>
      </c>
      <c r="AO437" s="6"/>
      <c r="AP437" s="6"/>
      <c r="AQ437" s="6"/>
      <c r="AR437" s="6"/>
    </row>
    <row r="438">
      <c r="A438" s="6" t="s">
        <v>2404</v>
      </c>
      <c r="B438" s="6" t="s">
        <v>2405</v>
      </c>
      <c r="C438" s="6" t="s">
        <v>2406</v>
      </c>
      <c r="D438" s="9"/>
      <c r="E438" s="9"/>
      <c r="F438" s="9"/>
      <c r="G438" s="9"/>
      <c r="H438" s="9"/>
      <c r="I438" s="9"/>
      <c r="J438" s="9"/>
      <c r="K438" s="9"/>
      <c r="L438" s="6" t="s">
        <v>1481</v>
      </c>
      <c r="M438" s="6"/>
      <c r="N438" s="6"/>
      <c r="O438" s="6"/>
      <c r="P438" s="6"/>
      <c r="Q438" s="6"/>
      <c r="R438" s="6"/>
      <c r="S438" s="6"/>
      <c r="T438" s="6"/>
      <c r="U438" s="6" t="s">
        <v>2407</v>
      </c>
      <c r="V438" s="9"/>
      <c r="W438" s="9"/>
      <c r="X438" s="9"/>
      <c r="Y438" s="9"/>
      <c r="Z438" s="9"/>
      <c r="AA438" s="9"/>
      <c r="AB438" s="9"/>
      <c r="AC438" s="9"/>
      <c r="AD438" s="6" t="str">
        <f>IF(J438="", "",IF(J438=Categories!A$1, Categories!C$1, IF(J438=Categories!A$2, Categories!C$2, IF(AND(J438=Categories!A$3, K438=Categories!B$2), Categories!C$1, IF(AND(J438=Categories!A$3, OR(K438=Categories!B$1, K438=Categories!B$3)), Categories!C$2, Categories!C$3)))))</f>
        <v/>
      </c>
      <c r="AE438" s="6" t="str">
        <f>IF(S438="", "", IF(S438=Categories!A$1, Categories!C$1, IF(S438=Categories!A$2, Categories!C$2, IF(AND(S438=Categories!A$3, T438=Categories!B$2), Categories!C$1, IF(AND(S438=Categories!A$3, OR(T438=Categories!B$1, T438=Categories!B$3)), Categories!C$2, Categories!C$3)))))</f>
        <v/>
      </c>
      <c r="AF438" s="10" t="str">
        <f>IF(AB438="", "", IF(AB438=Categories!A$1, Categories!C$1, IF(AB438=Categories!A$2, Categories!C$2, IF(AND(AB438=Categories!A$3, AC438=Categories!B$2), Categories!C$1, IF(AND(AB438=Categories!A$3, OR(AC438=Categories!B$1, AC438=Categories!B$3)), Categories!C$2, Categories!C$3)))))</f>
        <v/>
      </c>
      <c r="AG438" s="9">
        <f t="shared" ref="AG438:AK438" si="445">D438+M438+V438</f>
        <v>0</v>
      </c>
      <c r="AH438" s="9">
        <f t="shared" si="445"/>
        <v>0</v>
      </c>
      <c r="AI438" s="9">
        <f t="shared" si="445"/>
        <v>0</v>
      </c>
      <c r="AJ438" s="9">
        <f t="shared" si="445"/>
        <v>0</v>
      </c>
      <c r="AK438" s="9">
        <f t="shared" si="445"/>
        <v>0</v>
      </c>
      <c r="AL438" s="9">
        <f>COUNTIF(AD438:AF438, Categories!C$1)</f>
        <v>0</v>
      </c>
      <c r="AM438" s="12" t="str">
        <f>IF(AD438="", "", IF(OR(AND(AD438=AE438, AD438=Categories!C$3), AND(AE438=AF438,AE438=Categories!C$3), AND(AD438=AF438, AD438=Categories!C$3)), Categories!D$3, IF(OR(AND(AD438&lt;&gt;AE438, AND(AD438&lt;&gt;Categories!C$3, AE438&lt;&gt;Categories!C$3)), AND(AE438&lt;&gt;AF438, AND(AF438&lt;&gt;Categories!C$3, AE438&lt;&gt;Categories!C$3)), AND(AD438&lt;&gt;AF438, AND(AD438&lt;&gt;Categories!C$3, AF438&lt;&gt;Categories!C$3))), Categories!D$2, Categories!D$1)))</f>
        <v/>
      </c>
      <c r="AN438" s="19" t="s">
        <v>2408</v>
      </c>
      <c r="AO438" s="6"/>
      <c r="AP438" s="6"/>
      <c r="AQ438" s="6"/>
      <c r="AR438" s="6"/>
    </row>
    <row r="439">
      <c r="A439" s="6" t="s">
        <v>2409</v>
      </c>
      <c r="B439" s="6" t="s">
        <v>2410</v>
      </c>
      <c r="C439" s="6" t="s">
        <v>2411</v>
      </c>
      <c r="D439" s="9"/>
      <c r="E439" s="9"/>
      <c r="F439" s="9"/>
      <c r="G439" s="9"/>
      <c r="H439" s="9"/>
      <c r="I439" s="9"/>
      <c r="J439" s="9"/>
      <c r="K439" s="9"/>
      <c r="L439" s="6" t="s">
        <v>882</v>
      </c>
      <c r="M439" s="6"/>
      <c r="N439" s="6"/>
      <c r="O439" s="6"/>
      <c r="P439" s="6"/>
      <c r="Q439" s="6"/>
      <c r="R439" s="6"/>
      <c r="S439" s="6"/>
      <c r="T439" s="6"/>
      <c r="U439" s="6" t="s">
        <v>2412</v>
      </c>
      <c r="V439" s="9"/>
      <c r="W439" s="9"/>
      <c r="X439" s="9"/>
      <c r="Y439" s="9"/>
      <c r="Z439" s="9"/>
      <c r="AA439" s="9"/>
      <c r="AB439" s="9"/>
      <c r="AC439" s="9"/>
      <c r="AD439" s="6" t="str">
        <f>IF(J439="", "",IF(J439=Categories!A$1, Categories!C$1, IF(J439=Categories!A$2, Categories!C$2, IF(AND(J439=Categories!A$3, K439=Categories!B$2), Categories!C$1, IF(AND(J439=Categories!A$3, OR(K439=Categories!B$1, K439=Categories!B$3)), Categories!C$2, Categories!C$3)))))</f>
        <v/>
      </c>
      <c r="AE439" s="6" t="str">
        <f>IF(S439="", "", IF(S439=Categories!A$1, Categories!C$1, IF(S439=Categories!A$2, Categories!C$2, IF(AND(S439=Categories!A$3, T439=Categories!B$2), Categories!C$1, IF(AND(S439=Categories!A$3, OR(T439=Categories!B$1, T439=Categories!B$3)), Categories!C$2, Categories!C$3)))))</f>
        <v/>
      </c>
      <c r="AF439" s="10" t="str">
        <f>IF(AB439="", "", IF(AB439=Categories!A$1, Categories!C$1, IF(AB439=Categories!A$2, Categories!C$2, IF(AND(AB439=Categories!A$3, AC439=Categories!B$2), Categories!C$1, IF(AND(AB439=Categories!A$3, OR(AC439=Categories!B$1, AC439=Categories!B$3)), Categories!C$2, Categories!C$3)))))</f>
        <v/>
      </c>
      <c r="AG439" s="9">
        <f t="shared" ref="AG439:AK439" si="446">D439+M439+V439</f>
        <v>0</v>
      </c>
      <c r="AH439" s="9">
        <f t="shared" si="446"/>
        <v>0</v>
      </c>
      <c r="AI439" s="9">
        <f t="shared" si="446"/>
        <v>0</v>
      </c>
      <c r="AJ439" s="9">
        <f t="shared" si="446"/>
        <v>0</v>
      </c>
      <c r="AK439" s="9">
        <f t="shared" si="446"/>
        <v>0</v>
      </c>
      <c r="AL439" s="9">
        <f>COUNTIF(AD439:AF439, Categories!C$1)</f>
        <v>0</v>
      </c>
      <c r="AM439" s="12" t="str">
        <f>IF(AD439="", "", IF(OR(AND(AD439=AE439, AD439=Categories!C$3), AND(AE439=AF439,AE439=Categories!C$3), AND(AD439=AF439, AD439=Categories!C$3)), Categories!D$3, IF(OR(AND(AD439&lt;&gt;AE439, AND(AD439&lt;&gt;Categories!C$3, AE439&lt;&gt;Categories!C$3)), AND(AE439&lt;&gt;AF439, AND(AF439&lt;&gt;Categories!C$3, AE439&lt;&gt;Categories!C$3)), AND(AD439&lt;&gt;AF439, AND(AD439&lt;&gt;Categories!C$3, AF439&lt;&gt;Categories!C$3))), Categories!D$2, Categories!D$1)))</f>
        <v/>
      </c>
      <c r="AN439" s="19" t="s">
        <v>2413</v>
      </c>
      <c r="AO439" s="6"/>
      <c r="AP439" s="6"/>
      <c r="AQ439" s="6"/>
      <c r="AR439" s="6"/>
    </row>
    <row r="440">
      <c r="A440" s="6" t="s">
        <v>2414</v>
      </c>
      <c r="B440" s="6" t="s">
        <v>2415</v>
      </c>
      <c r="C440" s="6" t="s">
        <v>2416</v>
      </c>
      <c r="D440" s="9"/>
      <c r="E440" s="9"/>
      <c r="F440" s="9"/>
      <c r="G440" s="9"/>
      <c r="H440" s="9"/>
      <c r="I440" s="9"/>
      <c r="J440" s="9"/>
      <c r="K440" s="9"/>
      <c r="L440" s="6" t="s">
        <v>2417</v>
      </c>
      <c r="M440" s="6"/>
      <c r="N440" s="6"/>
      <c r="O440" s="6"/>
      <c r="P440" s="6"/>
      <c r="Q440" s="6"/>
      <c r="R440" s="6"/>
      <c r="S440" s="6"/>
      <c r="T440" s="6"/>
      <c r="U440" s="6" t="s">
        <v>2418</v>
      </c>
      <c r="V440" s="9"/>
      <c r="W440" s="9"/>
      <c r="X440" s="9"/>
      <c r="Y440" s="9"/>
      <c r="Z440" s="9"/>
      <c r="AA440" s="9"/>
      <c r="AB440" s="9"/>
      <c r="AC440" s="9"/>
      <c r="AD440" s="6" t="str">
        <f>IF(J440="", "",IF(J440=Categories!A$1, Categories!C$1, IF(J440=Categories!A$2, Categories!C$2, IF(AND(J440=Categories!A$3, K440=Categories!B$2), Categories!C$1, IF(AND(J440=Categories!A$3, OR(K440=Categories!B$1, K440=Categories!B$3)), Categories!C$2, Categories!C$3)))))</f>
        <v/>
      </c>
      <c r="AE440" s="6" t="str">
        <f>IF(S440="", "", IF(S440=Categories!A$1, Categories!C$1, IF(S440=Categories!A$2, Categories!C$2, IF(AND(S440=Categories!A$3, T440=Categories!B$2), Categories!C$1, IF(AND(S440=Categories!A$3, OR(T440=Categories!B$1, T440=Categories!B$3)), Categories!C$2, Categories!C$3)))))</f>
        <v/>
      </c>
      <c r="AF440" s="10" t="str">
        <f>IF(AB440="", "", IF(AB440=Categories!A$1, Categories!C$1, IF(AB440=Categories!A$2, Categories!C$2, IF(AND(AB440=Categories!A$3, AC440=Categories!B$2), Categories!C$1, IF(AND(AB440=Categories!A$3, OR(AC440=Categories!B$1, AC440=Categories!B$3)), Categories!C$2, Categories!C$3)))))</f>
        <v/>
      </c>
      <c r="AG440" s="9">
        <f t="shared" ref="AG440:AK440" si="447">D440+M440+V440</f>
        <v>0</v>
      </c>
      <c r="AH440" s="9">
        <f t="shared" si="447"/>
        <v>0</v>
      </c>
      <c r="AI440" s="9">
        <f t="shared" si="447"/>
        <v>0</v>
      </c>
      <c r="AJ440" s="9">
        <f t="shared" si="447"/>
        <v>0</v>
      </c>
      <c r="AK440" s="9">
        <f t="shared" si="447"/>
        <v>0</v>
      </c>
      <c r="AL440" s="9">
        <f>COUNTIF(AD440:AF440, Categories!C$1)</f>
        <v>0</v>
      </c>
      <c r="AM440" s="12" t="str">
        <f>IF(AD440="", "", IF(OR(AND(AD440=AE440, AD440=Categories!C$3), AND(AE440=AF440,AE440=Categories!C$3), AND(AD440=AF440, AD440=Categories!C$3)), Categories!D$3, IF(OR(AND(AD440&lt;&gt;AE440, AND(AD440&lt;&gt;Categories!C$3, AE440&lt;&gt;Categories!C$3)), AND(AE440&lt;&gt;AF440, AND(AF440&lt;&gt;Categories!C$3, AE440&lt;&gt;Categories!C$3)), AND(AD440&lt;&gt;AF440, AND(AD440&lt;&gt;Categories!C$3, AF440&lt;&gt;Categories!C$3))), Categories!D$2, Categories!D$1)))</f>
        <v/>
      </c>
      <c r="AN440" s="19" t="s">
        <v>2419</v>
      </c>
      <c r="AO440" s="6"/>
      <c r="AP440" s="6"/>
      <c r="AQ440" s="6"/>
      <c r="AR440" s="6"/>
    </row>
    <row r="441">
      <c r="A441" s="6" t="s">
        <v>2420</v>
      </c>
      <c r="B441" s="6" t="s">
        <v>2421</v>
      </c>
      <c r="C441" s="6" t="s">
        <v>2422</v>
      </c>
      <c r="D441" s="9"/>
      <c r="E441" s="9"/>
      <c r="F441" s="9"/>
      <c r="G441" s="9"/>
      <c r="H441" s="9"/>
      <c r="I441" s="9"/>
      <c r="J441" s="9"/>
      <c r="K441" s="9"/>
      <c r="L441" s="6" t="s">
        <v>2423</v>
      </c>
      <c r="M441" s="6"/>
      <c r="N441" s="6"/>
      <c r="O441" s="6"/>
      <c r="P441" s="6"/>
      <c r="Q441" s="6"/>
      <c r="R441" s="6"/>
      <c r="S441" s="6"/>
      <c r="T441" s="6"/>
      <c r="U441" s="6" t="s">
        <v>2424</v>
      </c>
      <c r="V441" s="9"/>
      <c r="W441" s="9"/>
      <c r="X441" s="9"/>
      <c r="Y441" s="9"/>
      <c r="Z441" s="9"/>
      <c r="AA441" s="9"/>
      <c r="AB441" s="9"/>
      <c r="AC441" s="9"/>
      <c r="AD441" s="6" t="str">
        <f>IF(J441="", "",IF(J441=Categories!A$1, Categories!C$1, IF(J441=Categories!A$2, Categories!C$2, IF(AND(J441=Categories!A$3, K441=Categories!B$2), Categories!C$1, IF(AND(J441=Categories!A$3, OR(K441=Categories!B$1, K441=Categories!B$3)), Categories!C$2, Categories!C$3)))))</f>
        <v/>
      </c>
      <c r="AE441" s="6" t="str">
        <f>IF(S441="", "", IF(S441=Categories!A$1, Categories!C$1, IF(S441=Categories!A$2, Categories!C$2, IF(AND(S441=Categories!A$3, T441=Categories!B$2), Categories!C$1, IF(AND(S441=Categories!A$3, OR(T441=Categories!B$1, T441=Categories!B$3)), Categories!C$2, Categories!C$3)))))</f>
        <v/>
      </c>
      <c r="AF441" s="10" t="str">
        <f>IF(AB441="", "", IF(AB441=Categories!A$1, Categories!C$1, IF(AB441=Categories!A$2, Categories!C$2, IF(AND(AB441=Categories!A$3, AC441=Categories!B$2), Categories!C$1, IF(AND(AB441=Categories!A$3, OR(AC441=Categories!B$1, AC441=Categories!B$3)), Categories!C$2, Categories!C$3)))))</f>
        <v/>
      </c>
      <c r="AG441" s="9">
        <f t="shared" ref="AG441:AK441" si="448">D441+M441+V441</f>
        <v>0</v>
      </c>
      <c r="AH441" s="9">
        <f t="shared" si="448"/>
        <v>0</v>
      </c>
      <c r="AI441" s="9">
        <f t="shared" si="448"/>
        <v>0</v>
      </c>
      <c r="AJ441" s="9">
        <f t="shared" si="448"/>
        <v>0</v>
      </c>
      <c r="AK441" s="9">
        <f t="shared" si="448"/>
        <v>0</v>
      </c>
      <c r="AL441" s="9">
        <f>COUNTIF(AD441:AF441, Categories!C$1)</f>
        <v>0</v>
      </c>
      <c r="AM441" s="12" t="str">
        <f>IF(AD441="", "", IF(OR(AND(AD441=AE441, AD441=Categories!C$3), AND(AE441=AF441,AE441=Categories!C$3), AND(AD441=AF441, AD441=Categories!C$3)), Categories!D$3, IF(OR(AND(AD441&lt;&gt;AE441, AND(AD441&lt;&gt;Categories!C$3, AE441&lt;&gt;Categories!C$3)), AND(AE441&lt;&gt;AF441, AND(AF441&lt;&gt;Categories!C$3, AE441&lt;&gt;Categories!C$3)), AND(AD441&lt;&gt;AF441, AND(AD441&lt;&gt;Categories!C$3, AF441&lt;&gt;Categories!C$3))), Categories!D$2, Categories!D$1)))</f>
        <v/>
      </c>
      <c r="AN441" s="23" t="s">
        <v>58</v>
      </c>
      <c r="AO441" s="6"/>
      <c r="AP441" s="6"/>
      <c r="AQ441" s="6"/>
      <c r="AR441" s="6"/>
    </row>
    <row r="442">
      <c r="A442" s="6" t="s">
        <v>2425</v>
      </c>
      <c r="B442" s="6" t="s">
        <v>2426</v>
      </c>
      <c r="C442" s="6" t="s">
        <v>2427</v>
      </c>
      <c r="D442" s="9"/>
      <c r="E442" s="9"/>
      <c r="F442" s="9"/>
      <c r="G442" s="9"/>
      <c r="H442" s="9"/>
      <c r="I442" s="9"/>
      <c r="J442" s="9"/>
      <c r="K442" s="9"/>
      <c r="L442" s="6" t="s">
        <v>2428</v>
      </c>
      <c r="M442" s="6"/>
      <c r="N442" s="6"/>
      <c r="O442" s="6"/>
      <c r="P442" s="6"/>
      <c r="Q442" s="6"/>
      <c r="R442" s="6"/>
      <c r="S442" s="6"/>
      <c r="T442" s="6"/>
      <c r="U442" s="6" t="s">
        <v>2429</v>
      </c>
      <c r="V442" s="9"/>
      <c r="W442" s="9"/>
      <c r="X442" s="9"/>
      <c r="Y442" s="9"/>
      <c r="Z442" s="9"/>
      <c r="AA442" s="9"/>
      <c r="AB442" s="9"/>
      <c r="AC442" s="9"/>
      <c r="AD442" s="6" t="str">
        <f>IF(J442="", "",IF(J442=Categories!A$1, Categories!C$1, IF(J442=Categories!A$2, Categories!C$2, IF(AND(J442=Categories!A$3, K442=Categories!B$2), Categories!C$1, IF(AND(J442=Categories!A$3, OR(K442=Categories!B$1, K442=Categories!B$3)), Categories!C$2, Categories!C$3)))))</f>
        <v/>
      </c>
      <c r="AE442" s="6" t="str">
        <f>IF(S442="", "", IF(S442=Categories!A$1, Categories!C$1, IF(S442=Categories!A$2, Categories!C$2, IF(AND(S442=Categories!A$3, T442=Categories!B$2), Categories!C$1, IF(AND(S442=Categories!A$3, OR(T442=Categories!B$1, T442=Categories!B$3)), Categories!C$2, Categories!C$3)))))</f>
        <v/>
      </c>
      <c r="AF442" s="10" t="str">
        <f>IF(AB442="", "", IF(AB442=Categories!A$1, Categories!C$1, IF(AB442=Categories!A$2, Categories!C$2, IF(AND(AB442=Categories!A$3, AC442=Categories!B$2), Categories!C$1, IF(AND(AB442=Categories!A$3, OR(AC442=Categories!B$1, AC442=Categories!B$3)), Categories!C$2, Categories!C$3)))))</f>
        <v/>
      </c>
      <c r="AG442" s="9">
        <f t="shared" ref="AG442:AK442" si="449">D442+M442+V442</f>
        <v>0</v>
      </c>
      <c r="AH442" s="9">
        <f t="shared" si="449"/>
        <v>0</v>
      </c>
      <c r="AI442" s="9">
        <f t="shared" si="449"/>
        <v>0</v>
      </c>
      <c r="AJ442" s="9">
        <f t="shared" si="449"/>
        <v>0</v>
      </c>
      <c r="AK442" s="9">
        <f t="shared" si="449"/>
        <v>0</v>
      </c>
      <c r="AL442" s="9">
        <f>COUNTIF(AD442:AF442, Categories!C$1)</f>
        <v>0</v>
      </c>
      <c r="AM442" s="12" t="str">
        <f>IF(AD442="", "", IF(OR(AND(AD442=AE442, AD442=Categories!C$3), AND(AE442=AF442,AE442=Categories!C$3), AND(AD442=AF442, AD442=Categories!C$3)), Categories!D$3, IF(OR(AND(AD442&lt;&gt;AE442, AND(AD442&lt;&gt;Categories!C$3, AE442&lt;&gt;Categories!C$3)), AND(AE442&lt;&gt;AF442, AND(AF442&lt;&gt;Categories!C$3, AE442&lt;&gt;Categories!C$3)), AND(AD442&lt;&gt;AF442, AND(AD442&lt;&gt;Categories!C$3, AF442&lt;&gt;Categories!C$3))), Categories!D$2, Categories!D$1)))</f>
        <v/>
      </c>
      <c r="AN442" s="19" t="s">
        <v>2430</v>
      </c>
      <c r="AO442" s="6"/>
      <c r="AP442" s="6"/>
      <c r="AQ442" s="6"/>
      <c r="AR442" s="6"/>
    </row>
    <row r="443">
      <c r="A443" s="6" t="s">
        <v>2431</v>
      </c>
      <c r="B443" s="6" t="s">
        <v>2432</v>
      </c>
      <c r="C443" s="6" t="s">
        <v>2433</v>
      </c>
      <c r="D443" s="9"/>
      <c r="E443" s="9"/>
      <c r="F443" s="9"/>
      <c r="G443" s="9"/>
      <c r="H443" s="9"/>
      <c r="I443" s="9"/>
      <c r="J443" s="9"/>
      <c r="K443" s="9"/>
      <c r="L443" s="6" t="s">
        <v>2434</v>
      </c>
      <c r="M443" s="6"/>
      <c r="N443" s="6"/>
      <c r="O443" s="6"/>
      <c r="P443" s="6"/>
      <c r="Q443" s="6"/>
      <c r="R443" s="6"/>
      <c r="S443" s="6"/>
      <c r="T443" s="6"/>
      <c r="U443" s="6" t="s">
        <v>2435</v>
      </c>
      <c r="V443" s="9"/>
      <c r="W443" s="9"/>
      <c r="X443" s="9"/>
      <c r="Y443" s="9"/>
      <c r="Z443" s="9"/>
      <c r="AA443" s="9"/>
      <c r="AB443" s="9"/>
      <c r="AC443" s="9"/>
      <c r="AD443" s="6" t="str">
        <f>IF(J443="", "",IF(J443=Categories!A$1, Categories!C$1, IF(J443=Categories!A$2, Categories!C$2, IF(AND(J443=Categories!A$3, K443=Categories!B$2), Categories!C$1, IF(AND(J443=Categories!A$3, OR(K443=Categories!B$1, K443=Categories!B$3)), Categories!C$2, Categories!C$3)))))</f>
        <v/>
      </c>
      <c r="AE443" s="6" t="str">
        <f>IF(S443="", "", IF(S443=Categories!A$1, Categories!C$1, IF(S443=Categories!A$2, Categories!C$2, IF(AND(S443=Categories!A$3, T443=Categories!B$2), Categories!C$1, IF(AND(S443=Categories!A$3, OR(T443=Categories!B$1, T443=Categories!B$3)), Categories!C$2, Categories!C$3)))))</f>
        <v/>
      </c>
      <c r="AF443" s="10" t="str">
        <f>IF(AB443="", "", IF(AB443=Categories!A$1, Categories!C$1, IF(AB443=Categories!A$2, Categories!C$2, IF(AND(AB443=Categories!A$3, AC443=Categories!B$2), Categories!C$1, IF(AND(AB443=Categories!A$3, OR(AC443=Categories!B$1, AC443=Categories!B$3)), Categories!C$2, Categories!C$3)))))</f>
        <v/>
      </c>
      <c r="AG443" s="9">
        <f t="shared" ref="AG443:AK443" si="450">D443+M443+V443</f>
        <v>0</v>
      </c>
      <c r="AH443" s="9">
        <f t="shared" si="450"/>
        <v>0</v>
      </c>
      <c r="AI443" s="9">
        <f t="shared" si="450"/>
        <v>0</v>
      </c>
      <c r="AJ443" s="9">
        <f t="shared" si="450"/>
        <v>0</v>
      </c>
      <c r="AK443" s="9">
        <f t="shared" si="450"/>
        <v>0</v>
      </c>
      <c r="AL443" s="9">
        <f>COUNTIF(AD443:AF443, Categories!C$1)</f>
        <v>0</v>
      </c>
      <c r="AM443" s="12" t="str">
        <f>IF(AD443="", "", IF(OR(AND(AD443=AE443, AD443=Categories!C$3), AND(AE443=AF443,AE443=Categories!C$3), AND(AD443=AF443, AD443=Categories!C$3)), Categories!D$3, IF(OR(AND(AD443&lt;&gt;AE443, AND(AD443&lt;&gt;Categories!C$3, AE443&lt;&gt;Categories!C$3)), AND(AE443&lt;&gt;AF443, AND(AF443&lt;&gt;Categories!C$3, AE443&lt;&gt;Categories!C$3)), AND(AD443&lt;&gt;AF443, AND(AD443&lt;&gt;Categories!C$3, AF443&lt;&gt;Categories!C$3))), Categories!D$2, Categories!D$1)))</f>
        <v/>
      </c>
      <c r="AN443" s="19" t="s">
        <v>2436</v>
      </c>
      <c r="AO443" s="6"/>
      <c r="AP443" s="6"/>
      <c r="AQ443" s="6"/>
      <c r="AR443" s="6"/>
    </row>
    <row r="444">
      <c r="A444" s="6" t="s">
        <v>2437</v>
      </c>
      <c r="B444" s="6" t="s">
        <v>2438</v>
      </c>
      <c r="C444" s="6" t="s">
        <v>2439</v>
      </c>
      <c r="D444" s="9"/>
      <c r="E444" s="9"/>
      <c r="F444" s="9"/>
      <c r="G444" s="9"/>
      <c r="H444" s="9"/>
      <c r="I444" s="9"/>
      <c r="J444" s="9"/>
      <c r="K444" s="9"/>
      <c r="L444" s="6" t="s">
        <v>2440</v>
      </c>
      <c r="M444" s="6"/>
      <c r="N444" s="6"/>
      <c r="O444" s="6"/>
      <c r="P444" s="6"/>
      <c r="Q444" s="6"/>
      <c r="R444" s="6"/>
      <c r="S444" s="6"/>
      <c r="T444" s="6"/>
      <c r="U444" s="6" t="s">
        <v>2091</v>
      </c>
      <c r="V444" s="9"/>
      <c r="W444" s="9"/>
      <c r="X444" s="9"/>
      <c r="Y444" s="9"/>
      <c r="Z444" s="9"/>
      <c r="AA444" s="9"/>
      <c r="AB444" s="9"/>
      <c r="AC444" s="9"/>
      <c r="AD444" s="6" t="str">
        <f>IF(J444="", "",IF(J444=Categories!A$1, Categories!C$1, IF(J444=Categories!A$2, Categories!C$2, IF(AND(J444=Categories!A$3, K444=Categories!B$2), Categories!C$1, IF(AND(J444=Categories!A$3, OR(K444=Categories!B$1, K444=Categories!B$3)), Categories!C$2, Categories!C$3)))))</f>
        <v/>
      </c>
      <c r="AE444" s="6" t="str">
        <f>IF(S444="", "", IF(S444=Categories!A$1, Categories!C$1, IF(S444=Categories!A$2, Categories!C$2, IF(AND(S444=Categories!A$3, T444=Categories!B$2), Categories!C$1, IF(AND(S444=Categories!A$3, OR(T444=Categories!B$1, T444=Categories!B$3)), Categories!C$2, Categories!C$3)))))</f>
        <v/>
      </c>
      <c r="AF444" s="10" t="str">
        <f>IF(AB444="", "", IF(AB444=Categories!A$1, Categories!C$1, IF(AB444=Categories!A$2, Categories!C$2, IF(AND(AB444=Categories!A$3, AC444=Categories!B$2), Categories!C$1, IF(AND(AB444=Categories!A$3, OR(AC444=Categories!B$1, AC444=Categories!B$3)), Categories!C$2, Categories!C$3)))))</f>
        <v/>
      </c>
      <c r="AG444" s="9">
        <f t="shared" ref="AG444:AK444" si="451">D444+M444+V444</f>
        <v>0</v>
      </c>
      <c r="AH444" s="9">
        <f t="shared" si="451"/>
        <v>0</v>
      </c>
      <c r="AI444" s="9">
        <f t="shared" si="451"/>
        <v>0</v>
      </c>
      <c r="AJ444" s="9">
        <f t="shared" si="451"/>
        <v>0</v>
      </c>
      <c r="AK444" s="9">
        <f t="shared" si="451"/>
        <v>0</v>
      </c>
      <c r="AL444" s="9">
        <f>COUNTIF(AD444:AF444, Categories!C$1)</f>
        <v>0</v>
      </c>
      <c r="AM444" s="12" t="str">
        <f>IF(AD444="", "", IF(OR(AND(AD444=AE444, AD444=Categories!C$3), AND(AE444=AF444,AE444=Categories!C$3), AND(AD444=AF444, AD444=Categories!C$3)), Categories!D$3, IF(OR(AND(AD444&lt;&gt;AE444, AND(AD444&lt;&gt;Categories!C$3, AE444&lt;&gt;Categories!C$3)), AND(AE444&lt;&gt;AF444, AND(AF444&lt;&gt;Categories!C$3, AE444&lt;&gt;Categories!C$3)), AND(AD444&lt;&gt;AF444, AND(AD444&lt;&gt;Categories!C$3, AF444&lt;&gt;Categories!C$3))), Categories!D$2, Categories!D$1)))</f>
        <v/>
      </c>
      <c r="AN444" s="23" t="s">
        <v>58</v>
      </c>
      <c r="AO444" s="6"/>
      <c r="AP444" s="6"/>
      <c r="AQ444" s="6"/>
      <c r="AR444" s="6"/>
    </row>
    <row r="445">
      <c r="A445" s="6" t="s">
        <v>2441</v>
      </c>
      <c r="B445" s="6" t="s">
        <v>2442</v>
      </c>
      <c r="C445" s="6" t="s">
        <v>2443</v>
      </c>
      <c r="D445" s="9"/>
      <c r="E445" s="9"/>
      <c r="F445" s="9"/>
      <c r="G445" s="9"/>
      <c r="H445" s="9"/>
      <c r="I445" s="9"/>
      <c r="J445" s="9"/>
      <c r="K445" s="9"/>
      <c r="L445" s="6" t="s">
        <v>2444</v>
      </c>
      <c r="M445" s="6"/>
      <c r="N445" s="6"/>
      <c r="O445" s="6"/>
      <c r="P445" s="6"/>
      <c r="Q445" s="6"/>
      <c r="R445" s="6"/>
      <c r="S445" s="6"/>
      <c r="T445" s="6"/>
      <c r="U445" s="6" t="s">
        <v>2445</v>
      </c>
      <c r="V445" s="9"/>
      <c r="W445" s="9"/>
      <c r="X445" s="9"/>
      <c r="Y445" s="9"/>
      <c r="Z445" s="9"/>
      <c r="AA445" s="9"/>
      <c r="AB445" s="9"/>
      <c r="AC445" s="9"/>
      <c r="AD445" s="6" t="str">
        <f>IF(J445="", "",IF(J445=Categories!A$1, Categories!C$1, IF(J445=Categories!A$2, Categories!C$2, IF(AND(J445=Categories!A$3, K445=Categories!B$2), Categories!C$1, IF(AND(J445=Categories!A$3, OR(K445=Categories!B$1, K445=Categories!B$3)), Categories!C$2, Categories!C$3)))))</f>
        <v/>
      </c>
      <c r="AE445" s="6" t="str">
        <f>IF(S445="", "", IF(S445=Categories!A$1, Categories!C$1, IF(S445=Categories!A$2, Categories!C$2, IF(AND(S445=Categories!A$3, T445=Categories!B$2), Categories!C$1, IF(AND(S445=Categories!A$3, OR(T445=Categories!B$1, T445=Categories!B$3)), Categories!C$2, Categories!C$3)))))</f>
        <v/>
      </c>
      <c r="AF445" s="10" t="str">
        <f>IF(AB445="", "", IF(AB445=Categories!A$1, Categories!C$1, IF(AB445=Categories!A$2, Categories!C$2, IF(AND(AB445=Categories!A$3, AC445=Categories!B$2), Categories!C$1, IF(AND(AB445=Categories!A$3, OR(AC445=Categories!B$1, AC445=Categories!B$3)), Categories!C$2, Categories!C$3)))))</f>
        <v/>
      </c>
      <c r="AG445" s="9">
        <f t="shared" ref="AG445:AK445" si="452">D445+M445+V445</f>
        <v>0</v>
      </c>
      <c r="AH445" s="9">
        <f t="shared" si="452"/>
        <v>0</v>
      </c>
      <c r="AI445" s="9">
        <f t="shared" si="452"/>
        <v>0</v>
      </c>
      <c r="AJ445" s="9">
        <f t="shared" si="452"/>
        <v>0</v>
      </c>
      <c r="AK445" s="9">
        <f t="shared" si="452"/>
        <v>0</v>
      </c>
      <c r="AL445" s="9">
        <f>COUNTIF(AD445:AF445, Categories!C$1)</f>
        <v>0</v>
      </c>
      <c r="AM445" s="12" t="str">
        <f>IF(AD445="", "", IF(OR(AND(AD445=AE445, AD445=Categories!C$3), AND(AE445=AF445,AE445=Categories!C$3), AND(AD445=AF445, AD445=Categories!C$3)), Categories!D$3, IF(OR(AND(AD445&lt;&gt;AE445, AND(AD445&lt;&gt;Categories!C$3, AE445&lt;&gt;Categories!C$3)), AND(AE445&lt;&gt;AF445, AND(AF445&lt;&gt;Categories!C$3, AE445&lt;&gt;Categories!C$3)), AND(AD445&lt;&gt;AF445, AND(AD445&lt;&gt;Categories!C$3, AF445&lt;&gt;Categories!C$3))), Categories!D$2, Categories!D$1)))</f>
        <v/>
      </c>
      <c r="AN445" s="19" t="s">
        <v>2446</v>
      </c>
      <c r="AO445" s="6"/>
      <c r="AP445" s="6"/>
      <c r="AQ445" s="6"/>
      <c r="AR445" s="6"/>
    </row>
    <row r="446">
      <c r="A446" s="6" t="s">
        <v>2447</v>
      </c>
      <c r="B446" s="6" t="s">
        <v>2448</v>
      </c>
      <c r="C446" s="6" t="s">
        <v>2449</v>
      </c>
      <c r="D446" s="9"/>
      <c r="E446" s="9"/>
      <c r="F446" s="9"/>
      <c r="G446" s="9"/>
      <c r="H446" s="9"/>
      <c r="I446" s="9"/>
      <c r="J446" s="9"/>
      <c r="K446" s="9"/>
      <c r="L446" s="6" t="s">
        <v>2450</v>
      </c>
      <c r="M446" s="6"/>
      <c r="N446" s="6"/>
      <c r="O446" s="6"/>
      <c r="P446" s="6"/>
      <c r="Q446" s="6"/>
      <c r="R446" s="6"/>
      <c r="S446" s="6"/>
      <c r="T446" s="6"/>
      <c r="U446" s="6" t="s">
        <v>2451</v>
      </c>
      <c r="V446" s="9"/>
      <c r="W446" s="9"/>
      <c r="X446" s="9"/>
      <c r="Y446" s="9"/>
      <c r="Z446" s="9"/>
      <c r="AA446" s="9"/>
      <c r="AB446" s="9"/>
      <c r="AC446" s="9"/>
      <c r="AD446" s="6" t="str">
        <f>IF(J446="", "",IF(J446=Categories!A$1, Categories!C$1, IF(J446=Categories!A$2, Categories!C$2, IF(AND(J446=Categories!A$3, K446=Categories!B$2), Categories!C$1, IF(AND(J446=Categories!A$3, OR(K446=Categories!B$1, K446=Categories!B$3)), Categories!C$2, Categories!C$3)))))</f>
        <v/>
      </c>
      <c r="AE446" s="6" t="str">
        <f>IF(S446="", "", IF(S446=Categories!A$1, Categories!C$1, IF(S446=Categories!A$2, Categories!C$2, IF(AND(S446=Categories!A$3, T446=Categories!B$2), Categories!C$1, IF(AND(S446=Categories!A$3, OR(T446=Categories!B$1, T446=Categories!B$3)), Categories!C$2, Categories!C$3)))))</f>
        <v/>
      </c>
      <c r="AF446" s="10" t="str">
        <f>IF(AB446="", "", IF(AB446=Categories!A$1, Categories!C$1, IF(AB446=Categories!A$2, Categories!C$2, IF(AND(AB446=Categories!A$3, AC446=Categories!B$2), Categories!C$1, IF(AND(AB446=Categories!A$3, OR(AC446=Categories!B$1, AC446=Categories!B$3)), Categories!C$2, Categories!C$3)))))</f>
        <v/>
      </c>
      <c r="AG446" s="9">
        <f t="shared" ref="AG446:AK446" si="453">D446+M446+V446</f>
        <v>0</v>
      </c>
      <c r="AH446" s="9">
        <f t="shared" si="453"/>
        <v>0</v>
      </c>
      <c r="AI446" s="9">
        <f t="shared" si="453"/>
        <v>0</v>
      </c>
      <c r="AJ446" s="9">
        <f t="shared" si="453"/>
        <v>0</v>
      </c>
      <c r="AK446" s="9">
        <f t="shared" si="453"/>
        <v>0</v>
      </c>
      <c r="AL446" s="9">
        <f>COUNTIF(AD446:AF446, Categories!C$1)</f>
        <v>0</v>
      </c>
      <c r="AM446" s="12" t="str">
        <f>IF(AD446="", "", IF(OR(AND(AD446=AE446, AD446=Categories!C$3), AND(AE446=AF446,AE446=Categories!C$3), AND(AD446=AF446, AD446=Categories!C$3)), Categories!D$3, IF(OR(AND(AD446&lt;&gt;AE446, AND(AD446&lt;&gt;Categories!C$3, AE446&lt;&gt;Categories!C$3)), AND(AE446&lt;&gt;AF446, AND(AF446&lt;&gt;Categories!C$3, AE446&lt;&gt;Categories!C$3)), AND(AD446&lt;&gt;AF446, AND(AD446&lt;&gt;Categories!C$3, AF446&lt;&gt;Categories!C$3))), Categories!D$2, Categories!D$1)))</f>
        <v/>
      </c>
      <c r="AN446" s="23" t="s">
        <v>58</v>
      </c>
      <c r="AO446" s="6"/>
      <c r="AP446" s="6"/>
      <c r="AQ446" s="6"/>
      <c r="AR446" s="6"/>
    </row>
    <row r="447">
      <c r="A447" s="6" t="s">
        <v>2452</v>
      </c>
      <c r="B447" s="6" t="s">
        <v>2453</v>
      </c>
      <c r="C447" s="6" t="s">
        <v>2454</v>
      </c>
      <c r="D447" s="9"/>
      <c r="E447" s="9"/>
      <c r="F447" s="9"/>
      <c r="G447" s="9"/>
      <c r="H447" s="9"/>
      <c r="I447" s="9"/>
      <c r="J447" s="9"/>
      <c r="K447" s="9"/>
      <c r="L447" s="6" t="s">
        <v>1999</v>
      </c>
      <c r="M447" s="6"/>
      <c r="N447" s="6"/>
      <c r="O447" s="6"/>
      <c r="P447" s="6"/>
      <c r="Q447" s="6"/>
      <c r="R447" s="6"/>
      <c r="S447" s="6"/>
      <c r="T447" s="6"/>
      <c r="U447" s="6" t="s">
        <v>2455</v>
      </c>
      <c r="V447" s="14"/>
      <c r="W447" s="14"/>
      <c r="X447" s="14"/>
      <c r="Y447" s="14"/>
      <c r="Z447" s="14"/>
      <c r="AA447" s="14"/>
      <c r="AB447" s="14"/>
      <c r="AC447" s="14"/>
      <c r="AD447" s="6" t="str">
        <f>IF(J447="", "",IF(J447=Categories!A$1, Categories!C$1, IF(J447=Categories!A$2, Categories!C$2, IF(AND(J447=Categories!A$3, K447=Categories!B$2), Categories!C$1, IF(AND(J447=Categories!A$3, OR(K447=Categories!B$1, K447=Categories!B$3)), Categories!C$2, Categories!C$3)))))</f>
        <v/>
      </c>
      <c r="AE447" s="6" t="str">
        <f>IF(S447="", "", IF(S447=Categories!A$1, Categories!C$1, IF(S447=Categories!A$2, Categories!C$2, IF(AND(S447=Categories!A$3, T447=Categories!B$2), Categories!C$1, IF(AND(S447=Categories!A$3, OR(T447=Categories!B$1, T447=Categories!B$3)), Categories!C$2, Categories!C$3)))))</f>
        <v/>
      </c>
      <c r="AF447" s="10" t="str">
        <f>IF(AB447="", "", IF(AB447=Categories!A$1, Categories!C$1, IF(AB447=Categories!A$2, Categories!C$2, IF(AND(AB447=Categories!A$3, AC447=Categories!B$2), Categories!C$1, IF(AND(AB447=Categories!A$3, OR(AC447=Categories!B$1, AC447=Categories!B$3)), Categories!C$2, Categories!C$3)))))</f>
        <v/>
      </c>
      <c r="AG447" s="9">
        <f t="shared" ref="AG447:AK447" si="454">D447+M447+V447</f>
        <v>0</v>
      </c>
      <c r="AH447" s="9">
        <f t="shared" si="454"/>
        <v>0</v>
      </c>
      <c r="AI447" s="9">
        <f t="shared" si="454"/>
        <v>0</v>
      </c>
      <c r="AJ447" s="9">
        <f t="shared" si="454"/>
        <v>0</v>
      </c>
      <c r="AK447" s="9">
        <f t="shared" si="454"/>
        <v>0</v>
      </c>
      <c r="AL447" s="9">
        <f>COUNTIF(AD447:AF447, Categories!C$1)</f>
        <v>0</v>
      </c>
      <c r="AM447" s="12" t="str">
        <f>IF(AD447="", "", IF(OR(AND(AD447=AE447, AD447=Categories!C$3), AND(AE447=AF447,AE447=Categories!C$3), AND(AD447=AF447, AD447=Categories!C$3)), Categories!D$3, IF(OR(AND(AD447&lt;&gt;AE447, AND(AD447&lt;&gt;Categories!C$3, AE447&lt;&gt;Categories!C$3)), AND(AE447&lt;&gt;AF447, AND(AF447&lt;&gt;Categories!C$3, AE447&lt;&gt;Categories!C$3)), AND(AD447&lt;&gt;AF447, AND(AD447&lt;&gt;Categories!C$3, AF447&lt;&gt;Categories!C$3))), Categories!D$2, Categories!D$1)))</f>
        <v/>
      </c>
      <c r="AN447" s="19" t="s">
        <v>2456</v>
      </c>
      <c r="AO447" s="6"/>
      <c r="AP447" s="6"/>
      <c r="AQ447" s="6"/>
      <c r="AR447" s="6"/>
    </row>
    <row r="448">
      <c r="A448" s="6" t="s">
        <v>2457</v>
      </c>
      <c r="B448" s="6" t="s">
        <v>2458</v>
      </c>
      <c r="C448" s="6" t="s">
        <v>2459</v>
      </c>
      <c r="D448" s="9"/>
      <c r="E448" s="9"/>
      <c r="F448" s="9"/>
      <c r="G448" s="9"/>
      <c r="H448" s="9"/>
      <c r="I448" s="9"/>
      <c r="J448" s="9"/>
      <c r="K448" s="9"/>
      <c r="L448" s="6" t="s">
        <v>2460</v>
      </c>
      <c r="M448" s="6"/>
      <c r="N448" s="6"/>
      <c r="O448" s="6"/>
      <c r="P448" s="6"/>
      <c r="Q448" s="6"/>
      <c r="R448" s="6"/>
      <c r="S448" s="6"/>
      <c r="T448" s="6"/>
      <c r="U448" s="6" t="s">
        <v>2461</v>
      </c>
      <c r="V448" s="9"/>
      <c r="W448" s="9"/>
      <c r="X448" s="9"/>
      <c r="Y448" s="9"/>
      <c r="Z448" s="9"/>
      <c r="AA448" s="9"/>
      <c r="AB448" s="9"/>
      <c r="AC448" s="9"/>
      <c r="AD448" s="6" t="str">
        <f>IF(J448="", "",IF(J448=Categories!A$1, Categories!C$1, IF(J448=Categories!A$2, Categories!C$2, IF(AND(J448=Categories!A$3, K448=Categories!B$2), Categories!C$1, IF(AND(J448=Categories!A$3, OR(K448=Categories!B$1, K448=Categories!B$3)), Categories!C$2, Categories!C$3)))))</f>
        <v/>
      </c>
      <c r="AE448" s="6" t="str">
        <f>IF(S448="", "", IF(S448=Categories!A$1, Categories!C$1, IF(S448=Categories!A$2, Categories!C$2, IF(AND(S448=Categories!A$3, T448=Categories!B$2), Categories!C$1, IF(AND(S448=Categories!A$3, OR(T448=Categories!B$1, T448=Categories!B$3)), Categories!C$2, Categories!C$3)))))</f>
        <v/>
      </c>
      <c r="AF448" s="10" t="str">
        <f>IF(AB448="", "", IF(AB448=Categories!A$1, Categories!C$1, IF(AB448=Categories!A$2, Categories!C$2, IF(AND(AB448=Categories!A$3, AC448=Categories!B$2), Categories!C$1, IF(AND(AB448=Categories!A$3, OR(AC448=Categories!B$1, AC448=Categories!B$3)), Categories!C$2, Categories!C$3)))))</f>
        <v/>
      </c>
      <c r="AG448" s="9">
        <f t="shared" ref="AG448:AK448" si="455">D448+M448+V448</f>
        <v>0</v>
      </c>
      <c r="AH448" s="9">
        <f t="shared" si="455"/>
        <v>0</v>
      </c>
      <c r="AI448" s="9">
        <f t="shared" si="455"/>
        <v>0</v>
      </c>
      <c r="AJ448" s="9">
        <f t="shared" si="455"/>
        <v>0</v>
      </c>
      <c r="AK448" s="9">
        <f t="shared" si="455"/>
        <v>0</v>
      </c>
      <c r="AL448" s="9">
        <f>COUNTIF(AD448:AF448, Categories!C$1)</f>
        <v>0</v>
      </c>
      <c r="AM448" s="12" t="str">
        <f>IF(AD448="", "", IF(OR(AND(AD448=AE448, AD448=Categories!C$3), AND(AE448=AF448,AE448=Categories!C$3), AND(AD448=AF448, AD448=Categories!C$3)), Categories!D$3, IF(OR(AND(AD448&lt;&gt;AE448, AND(AD448&lt;&gt;Categories!C$3, AE448&lt;&gt;Categories!C$3)), AND(AE448&lt;&gt;AF448, AND(AF448&lt;&gt;Categories!C$3, AE448&lt;&gt;Categories!C$3)), AND(AD448&lt;&gt;AF448, AND(AD448&lt;&gt;Categories!C$3, AF448&lt;&gt;Categories!C$3))), Categories!D$2, Categories!D$1)))</f>
        <v/>
      </c>
      <c r="AN448" s="23" t="s">
        <v>58</v>
      </c>
      <c r="AO448" s="6"/>
      <c r="AP448" s="6"/>
      <c r="AQ448" s="6"/>
      <c r="AR448" s="6"/>
    </row>
    <row r="449">
      <c r="A449" s="6" t="s">
        <v>2462</v>
      </c>
      <c r="B449" s="6" t="s">
        <v>2463</v>
      </c>
      <c r="C449" s="6" t="s">
        <v>2464</v>
      </c>
      <c r="D449" s="9"/>
      <c r="E449" s="9"/>
      <c r="F449" s="9"/>
      <c r="G449" s="9"/>
      <c r="H449" s="9"/>
      <c r="I449" s="9"/>
      <c r="J449" s="9"/>
      <c r="K449" s="9"/>
      <c r="L449" s="6" t="s">
        <v>2465</v>
      </c>
      <c r="M449" s="6"/>
      <c r="N449" s="6"/>
      <c r="O449" s="6"/>
      <c r="P449" s="6"/>
      <c r="Q449" s="6"/>
      <c r="R449" s="6"/>
      <c r="S449" s="6"/>
      <c r="T449" s="6"/>
      <c r="U449" s="6" t="s">
        <v>2466</v>
      </c>
      <c r="V449" s="9"/>
      <c r="W449" s="9"/>
      <c r="X449" s="9"/>
      <c r="Y449" s="9"/>
      <c r="Z449" s="9"/>
      <c r="AA449" s="9"/>
      <c r="AB449" s="9"/>
      <c r="AC449" s="9"/>
      <c r="AD449" s="6" t="str">
        <f>IF(J449="", "",IF(J449=Categories!A$1, Categories!C$1, IF(J449=Categories!A$2, Categories!C$2, IF(AND(J449=Categories!A$3, K449=Categories!B$2), Categories!C$1, IF(AND(J449=Categories!A$3, OR(K449=Categories!B$1, K449=Categories!B$3)), Categories!C$2, Categories!C$3)))))</f>
        <v/>
      </c>
      <c r="AE449" s="6" t="str">
        <f>IF(S449="", "", IF(S449=Categories!A$1, Categories!C$1, IF(S449=Categories!A$2, Categories!C$2, IF(AND(S449=Categories!A$3, T449=Categories!B$2), Categories!C$1, IF(AND(S449=Categories!A$3, OR(T449=Categories!B$1, T449=Categories!B$3)), Categories!C$2, Categories!C$3)))))</f>
        <v/>
      </c>
      <c r="AF449" s="10" t="str">
        <f>IF(AB449="", "", IF(AB449=Categories!A$1, Categories!C$1, IF(AB449=Categories!A$2, Categories!C$2, IF(AND(AB449=Categories!A$3, AC449=Categories!B$2), Categories!C$1, IF(AND(AB449=Categories!A$3, OR(AC449=Categories!B$1, AC449=Categories!B$3)), Categories!C$2, Categories!C$3)))))</f>
        <v/>
      </c>
      <c r="AG449" s="9">
        <f t="shared" ref="AG449:AK449" si="456">D449+M449+V449</f>
        <v>0</v>
      </c>
      <c r="AH449" s="9">
        <f t="shared" si="456"/>
        <v>0</v>
      </c>
      <c r="AI449" s="9">
        <f t="shared" si="456"/>
        <v>0</v>
      </c>
      <c r="AJ449" s="9">
        <f t="shared" si="456"/>
        <v>0</v>
      </c>
      <c r="AK449" s="9">
        <f t="shared" si="456"/>
        <v>0</v>
      </c>
      <c r="AL449" s="9">
        <f>COUNTIF(AD449:AF449, Categories!C$1)</f>
        <v>0</v>
      </c>
      <c r="AM449" s="12" t="str">
        <f>IF(AD449="", "", IF(OR(AND(AD449=AE449, AD449=Categories!C$3), AND(AE449=AF449,AE449=Categories!C$3), AND(AD449=AF449, AD449=Categories!C$3)), Categories!D$3, IF(OR(AND(AD449&lt;&gt;AE449, AND(AD449&lt;&gt;Categories!C$3, AE449&lt;&gt;Categories!C$3)), AND(AE449&lt;&gt;AF449, AND(AF449&lt;&gt;Categories!C$3, AE449&lt;&gt;Categories!C$3)), AND(AD449&lt;&gt;AF449, AND(AD449&lt;&gt;Categories!C$3, AF449&lt;&gt;Categories!C$3))), Categories!D$2, Categories!D$1)))</f>
        <v/>
      </c>
      <c r="AN449" s="23" t="s">
        <v>58</v>
      </c>
      <c r="AO449" s="6"/>
      <c r="AP449" s="6"/>
      <c r="AQ449" s="6"/>
      <c r="AR449" s="6"/>
    </row>
    <row r="450">
      <c r="A450" s="6" t="s">
        <v>2467</v>
      </c>
      <c r="B450" s="6" t="s">
        <v>2468</v>
      </c>
      <c r="C450" s="6" t="s">
        <v>2469</v>
      </c>
      <c r="D450" s="9"/>
      <c r="E450" s="9"/>
      <c r="F450" s="9"/>
      <c r="G450" s="9"/>
      <c r="H450" s="9"/>
      <c r="I450" s="9"/>
      <c r="J450" s="9"/>
      <c r="K450" s="9"/>
      <c r="L450" s="6" t="s">
        <v>2470</v>
      </c>
      <c r="M450" s="6"/>
      <c r="N450" s="6"/>
      <c r="O450" s="6"/>
      <c r="P450" s="6"/>
      <c r="Q450" s="6"/>
      <c r="R450" s="6"/>
      <c r="S450" s="6"/>
      <c r="T450" s="6"/>
      <c r="U450" s="6" t="s">
        <v>2471</v>
      </c>
      <c r="V450" s="9"/>
      <c r="W450" s="9"/>
      <c r="X450" s="9"/>
      <c r="Y450" s="9"/>
      <c r="Z450" s="9"/>
      <c r="AA450" s="9"/>
      <c r="AB450" s="9"/>
      <c r="AC450" s="9"/>
      <c r="AD450" s="6" t="str">
        <f>IF(J450="", "",IF(J450=Categories!A$1, Categories!C$1, IF(J450=Categories!A$2, Categories!C$2, IF(AND(J450=Categories!A$3, K450=Categories!B$2), Categories!C$1, IF(AND(J450=Categories!A$3, OR(K450=Categories!B$1, K450=Categories!B$3)), Categories!C$2, Categories!C$3)))))</f>
        <v/>
      </c>
      <c r="AE450" s="6" t="str">
        <f>IF(S450="", "", IF(S450=Categories!A$1, Categories!C$1, IF(S450=Categories!A$2, Categories!C$2, IF(AND(S450=Categories!A$3, T450=Categories!B$2), Categories!C$1, IF(AND(S450=Categories!A$3, OR(T450=Categories!B$1, T450=Categories!B$3)), Categories!C$2, Categories!C$3)))))</f>
        <v/>
      </c>
      <c r="AF450" s="10" t="str">
        <f>IF(AB450="", "", IF(AB450=Categories!A$1, Categories!C$1, IF(AB450=Categories!A$2, Categories!C$2, IF(AND(AB450=Categories!A$3, AC450=Categories!B$2), Categories!C$1, IF(AND(AB450=Categories!A$3, OR(AC450=Categories!B$1, AC450=Categories!B$3)), Categories!C$2, Categories!C$3)))))</f>
        <v/>
      </c>
      <c r="AG450" s="9">
        <f t="shared" ref="AG450:AK450" si="457">D450+M450+V450</f>
        <v>0</v>
      </c>
      <c r="AH450" s="9">
        <f t="shared" si="457"/>
        <v>0</v>
      </c>
      <c r="AI450" s="9">
        <f t="shared" si="457"/>
        <v>0</v>
      </c>
      <c r="AJ450" s="9">
        <f t="shared" si="457"/>
        <v>0</v>
      </c>
      <c r="AK450" s="9">
        <f t="shared" si="457"/>
        <v>0</v>
      </c>
      <c r="AL450" s="9">
        <f>COUNTIF(AD450:AF450, Categories!C$1)</f>
        <v>0</v>
      </c>
      <c r="AM450" s="12" t="str">
        <f>IF(AD450="", "", IF(OR(AND(AD450=AE450, AD450=Categories!C$3), AND(AE450=AF450,AE450=Categories!C$3), AND(AD450=AF450, AD450=Categories!C$3)), Categories!D$3, IF(OR(AND(AD450&lt;&gt;AE450, AND(AD450&lt;&gt;Categories!C$3, AE450&lt;&gt;Categories!C$3)), AND(AE450&lt;&gt;AF450, AND(AF450&lt;&gt;Categories!C$3, AE450&lt;&gt;Categories!C$3)), AND(AD450&lt;&gt;AF450, AND(AD450&lt;&gt;Categories!C$3, AF450&lt;&gt;Categories!C$3))), Categories!D$2, Categories!D$1)))</f>
        <v/>
      </c>
      <c r="AN450" s="19" t="s">
        <v>2472</v>
      </c>
      <c r="AO450" s="6"/>
      <c r="AP450" s="6"/>
      <c r="AQ450" s="6"/>
      <c r="AR450" s="6"/>
    </row>
    <row r="451">
      <c r="A451" s="6" t="s">
        <v>2473</v>
      </c>
      <c r="B451" s="6" t="s">
        <v>2474</v>
      </c>
      <c r="C451" s="6" t="s">
        <v>2475</v>
      </c>
      <c r="D451" s="9"/>
      <c r="E451" s="9"/>
      <c r="F451" s="9"/>
      <c r="G451" s="9"/>
      <c r="H451" s="9"/>
      <c r="I451" s="9"/>
      <c r="J451" s="9"/>
      <c r="K451" s="9"/>
      <c r="L451" s="6" t="s">
        <v>2476</v>
      </c>
      <c r="M451" s="6"/>
      <c r="N451" s="6"/>
      <c r="O451" s="6"/>
      <c r="P451" s="6"/>
      <c r="Q451" s="6"/>
      <c r="R451" s="6"/>
      <c r="S451" s="6"/>
      <c r="T451" s="6"/>
      <c r="U451" s="6" t="s">
        <v>2477</v>
      </c>
      <c r="V451" s="9"/>
      <c r="W451" s="9"/>
      <c r="X451" s="9"/>
      <c r="Y451" s="9"/>
      <c r="Z451" s="9"/>
      <c r="AA451" s="9"/>
      <c r="AB451" s="9"/>
      <c r="AC451" s="9"/>
      <c r="AD451" s="6" t="str">
        <f>IF(J451="", "",IF(J451=Categories!A$1, Categories!C$1, IF(J451=Categories!A$2, Categories!C$2, IF(AND(J451=Categories!A$3, K451=Categories!B$2), Categories!C$1, IF(AND(J451=Categories!A$3, OR(K451=Categories!B$1, K451=Categories!B$3)), Categories!C$2, Categories!C$3)))))</f>
        <v/>
      </c>
      <c r="AE451" s="6" t="str">
        <f>IF(S451="", "", IF(S451=Categories!A$1, Categories!C$1, IF(S451=Categories!A$2, Categories!C$2, IF(AND(S451=Categories!A$3, T451=Categories!B$2), Categories!C$1, IF(AND(S451=Categories!A$3, OR(T451=Categories!B$1, T451=Categories!B$3)), Categories!C$2, Categories!C$3)))))</f>
        <v/>
      </c>
      <c r="AF451" s="10" t="str">
        <f>IF(AB451="", "", IF(AB451=Categories!A$1, Categories!C$1, IF(AB451=Categories!A$2, Categories!C$2, IF(AND(AB451=Categories!A$3, AC451=Categories!B$2), Categories!C$1, IF(AND(AB451=Categories!A$3, OR(AC451=Categories!B$1, AC451=Categories!B$3)), Categories!C$2, Categories!C$3)))))</f>
        <v/>
      </c>
      <c r="AG451" s="9">
        <f t="shared" ref="AG451:AK451" si="458">D451+M451+V451</f>
        <v>0</v>
      </c>
      <c r="AH451" s="9">
        <f t="shared" si="458"/>
        <v>0</v>
      </c>
      <c r="AI451" s="9">
        <f t="shared" si="458"/>
        <v>0</v>
      </c>
      <c r="AJ451" s="9">
        <f t="shared" si="458"/>
        <v>0</v>
      </c>
      <c r="AK451" s="9">
        <f t="shared" si="458"/>
        <v>0</v>
      </c>
      <c r="AL451" s="9">
        <f>COUNTIF(AD451:AF451, Categories!C$1)</f>
        <v>0</v>
      </c>
      <c r="AM451" s="12" t="str">
        <f>IF(AD451="", "", IF(OR(AND(AD451=AE451, AD451=Categories!C$3), AND(AE451=AF451,AE451=Categories!C$3), AND(AD451=AF451, AD451=Categories!C$3)), Categories!D$3, IF(OR(AND(AD451&lt;&gt;AE451, AND(AD451&lt;&gt;Categories!C$3, AE451&lt;&gt;Categories!C$3)), AND(AE451&lt;&gt;AF451, AND(AF451&lt;&gt;Categories!C$3, AE451&lt;&gt;Categories!C$3)), AND(AD451&lt;&gt;AF451, AND(AD451&lt;&gt;Categories!C$3, AF451&lt;&gt;Categories!C$3))), Categories!D$2, Categories!D$1)))</f>
        <v/>
      </c>
      <c r="AN451" s="19" t="s">
        <v>2478</v>
      </c>
      <c r="AO451" s="6"/>
      <c r="AP451" s="6"/>
      <c r="AQ451" s="6"/>
      <c r="AR451" s="6"/>
    </row>
    <row r="452">
      <c r="A452" s="6" t="s">
        <v>2479</v>
      </c>
      <c r="B452" s="6" t="s">
        <v>2480</v>
      </c>
      <c r="C452" s="6" t="s">
        <v>2481</v>
      </c>
      <c r="D452" s="9"/>
      <c r="E452" s="9"/>
      <c r="F452" s="9"/>
      <c r="G452" s="9"/>
      <c r="H452" s="9"/>
      <c r="I452" s="9"/>
      <c r="J452" s="9"/>
      <c r="K452" s="9"/>
      <c r="L452" s="6" t="s">
        <v>2482</v>
      </c>
      <c r="M452" s="6"/>
      <c r="N452" s="6"/>
      <c r="O452" s="6"/>
      <c r="P452" s="6"/>
      <c r="Q452" s="6"/>
      <c r="R452" s="6"/>
      <c r="S452" s="6"/>
      <c r="T452" s="6"/>
      <c r="U452" s="6" t="s">
        <v>2483</v>
      </c>
      <c r="V452" s="9"/>
      <c r="W452" s="9"/>
      <c r="X452" s="9"/>
      <c r="Y452" s="9"/>
      <c r="Z452" s="9"/>
      <c r="AA452" s="9"/>
      <c r="AB452" s="9"/>
      <c r="AC452" s="9"/>
      <c r="AD452" s="6" t="str">
        <f>IF(J452="", "",IF(J452=Categories!A$1, Categories!C$1, IF(J452=Categories!A$2, Categories!C$2, IF(AND(J452=Categories!A$3, K452=Categories!B$2), Categories!C$1, IF(AND(J452=Categories!A$3, OR(K452=Categories!B$1, K452=Categories!B$3)), Categories!C$2, Categories!C$3)))))</f>
        <v/>
      </c>
      <c r="AE452" s="6" t="str">
        <f>IF(S452="", "", IF(S452=Categories!A$1, Categories!C$1, IF(S452=Categories!A$2, Categories!C$2, IF(AND(S452=Categories!A$3, T452=Categories!B$2), Categories!C$1, IF(AND(S452=Categories!A$3, OR(T452=Categories!B$1, T452=Categories!B$3)), Categories!C$2, Categories!C$3)))))</f>
        <v/>
      </c>
      <c r="AF452" s="10" t="str">
        <f>IF(AB452="", "", IF(AB452=Categories!A$1, Categories!C$1, IF(AB452=Categories!A$2, Categories!C$2, IF(AND(AB452=Categories!A$3, AC452=Categories!B$2), Categories!C$1, IF(AND(AB452=Categories!A$3, OR(AC452=Categories!B$1, AC452=Categories!B$3)), Categories!C$2, Categories!C$3)))))</f>
        <v/>
      </c>
      <c r="AG452" s="9">
        <f t="shared" ref="AG452:AK452" si="459">D452+M452+V452</f>
        <v>0</v>
      </c>
      <c r="AH452" s="9">
        <f t="shared" si="459"/>
        <v>0</v>
      </c>
      <c r="AI452" s="9">
        <f t="shared" si="459"/>
        <v>0</v>
      </c>
      <c r="AJ452" s="9">
        <f t="shared" si="459"/>
        <v>0</v>
      </c>
      <c r="AK452" s="9">
        <f t="shared" si="459"/>
        <v>0</v>
      </c>
      <c r="AL452" s="9">
        <f>COUNTIF(AD452:AF452, Categories!C$1)</f>
        <v>0</v>
      </c>
      <c r="AM452" s="12" t="str">
        <f>IF(AD452="", "", IF(OR(AND(AD452=AE452, AD452=Categories!C$3), AND(AE452=AF452,AE452=Categories!C$3), AND(AD452=AF452, AD452=Categories!C$3)), Categories!D$3, IF(OR(AND(AD452&lt;&gt;AE452, AND(AD452&lt;&gt;Categories!C$3, AE452&lt;&gt;Categories!C$3)), AND(AE452&lt;&gt;AF452, AND(AF452&lt;&gt;Categories!C$3, AE452&lt;&gt;Categories!C$3)), AND(AD452&lt;&gt;AF452, AND(AD452&lt;&gt;Categories!C$3, AF452&lt;&gt;Categories!C$3))), Categories!D$2, Categories!D$1)))</f>
        <v/>
      </c>
      <c r="AN452" s="23" t="s">
        <v>58</v>
      </c>
      <c r="AO452" s="6"/>
      <c r="AP452" s="6"/>
      <c r="AQ452" s="6"/>
      <c r="AR452" s="6"/>
    </row>
    <row r="453">
      <c r="A453" s="6" t="s">
        <v>2484</v>
      </c>
      <c r="B453" s="6" t="s">
        <v>2485</v>
      </c>
      <c r="C453" s="6" t="s">
        <v>2486</v>
      </c>
      <c r="D453" s="9"/>
      <c r="E453" s="9"/>
      <c r="F453" s="9"/>
      <c r="G453" s="9"/>
      <c r="H453" s="9"/>
      <c r="I453" s="9"/>
      <c r="J453" s="9"/>
      <c r="K453" s="9"/>
      <c r="L453" s="6" t="s">
        <v>2487</v>
      </c>
      <c r="M453" s="6"/>
      <c r="N453" s="6"/>
      <c r="O453" s="6"/>
      <c r="P453" s="6"/>
      <c r="Q453" s="6"/>
      <c r="R453" s="6"/>
      <c r="S453" s="6"/>
      <c r="T453" s="6"/>
      <c r="U453" s="6" t="s">
        <v>2488</v>
      </c>
      <c r="V453" s="9"/>
      <c r="W453" s="9"/>
      <c r="X453" s="9"/>
      <c r="Y453" s="9"/>
      <c r="Z453" s="9"/>
      <c r="AA453" s="9"/>
      <c r="AB453" s="9"/>
      <c r="AC453" s="9"/>
      <c r="AD453" s="6" t="str">
        <f>IF(J453="", "",IF(J453=Categories!A$1, Categories!C$1, IF(J453=Categories!A$2, Categories!C$2, IF(AND(J453=Categories!A$3, K453=Categories!B$2), Categories!C$1, IF(AND(J453=Categories!A$3, OR(K453=Categories!B$1, K453=Categories!B$3)), Categories!C$2, Categories!C$3)))))</f>
        <v/>
      </c>
      <c r="AE453" s="6" t="str">
        <f>IF(S453="", "", IF(S453=Categories!A$1, Categories!C$1, IF(S453=Categories!A$2, Categories!C$2, IF(AND(S453=Categories!A$3, T453=Categories!B$2), Categories!C$1, IF(AND(S453=Categories!A$3, OR(T453=Categories!B$1, T453=Categories!B$3)), Categories!C$2, Categories!C$3)))))</f>
        <v/>
      </c>
      <c r="AF453" s="10" t="str">
        <f>IF(AB453="", "", IF(AB453=Categories!A$1, Categories!C$1, IF(AB453=Categories!A$2, Categories!C$2, IF(AND(AB453=Categories!A$3, AC453=Categories!B$2), Categories!C$1, IF(AND(AB453=Categories!A$3, OR(AC453=Categories!B$1, AC453=Categories!B$3)), Categories!C$2, Categories!C$3)))))</f>
        <v/>
      </c>
      <c r="AG453" s="9">
        <f t="shared" ref="AG453:AK453" si="460">D453+M453+V453</f>
        <v>0</v>
      </c>
      <c r="AH453" s="9">
        <f t="shared" si="460"/>
        <v>0</v>
      </c>
      <c r="AI453" s="9">
        <f t="shared" si="460"/>
        <v>0</v>
      </c>
      <c r="AJ453" s="9">
        <f t="shared" si="460"/>
        <v>0</v>
      </c>
      <c r="AK453" s="9">
        <f t="shared" si="460"/>
        <v>0</v>
      </c>
      <c r="AL453" s="9">
        <f>COUNTIF(AD453:AF453, Categories!C$1)</f>
        <v>0</v>
      </c>
      <c r="AM453" s="12" t="str">
        <f>IF(AD453="", "", IF(OR(AND(AD453=AE453, AD453=Categories!C$3), AND(AE453=AF453,AE453=Categories!C$3), AND(AD453=AF453, AD453=Categories!C$3)), Categories!D$3, IF(OR(AND(AD453&lt;&gt;AE453, AND(AD453&lt;&gt;Categories!C$3, AE453&lt;&gt;Categories!C$3)), AND(AE453&lt;&gt;AF453, AND(AF453&lt;&gt;Categories!C$3, AE453&lt;&gt;Categories!C$3)), AND(AD453&lt;&gt;AF453, AND(AD453&lt;&gt;Categories!C$3, AF453&lt;&gt;Categories!C$3))), Categories!D$2, Categories!D$1)))</f>
        <v/>
      </c>
      <c r="AN453" s="23" t="s">
        <v>58</v>
      </c>
      <c r="AO453" s="6"/>
      <c r="AP453" s="6"/>
      <c r="AQ453" s="6"/>
      <c r="AR453" s="6"/>
    </row>
    <row r="454">
      <c r="A454" s="6" t="s">
        <v>2489</v>
      </c>
      <c r="B454" s="6" t="s">
        <v>2490</v>
      </c>
      <c r="C454" s="6" t="s">
        <v>2491</v>
      </c>
      <c r="D454" s="9"/>
      <c r="E454" s="9"/>
      <c r="F454" s="9"/>
      <c r="G454" s="9"/>
      <c r="H454" s="9"/>
      <c r="I454" s="9"/>
      <c r="J454" s="9"/>
      <c r="K454" s="9"/>
      <c r="L454" s="6" t="s">
        <v>2492</v>
      </c>
      <c r="M454" s="6"/>
      <c r="N454" s="6"/>
      <c r="O454" s="6"/>
      <c r="P454" s="6"/>
      <c r="Q454" s="6"/>
      <c r="R454" s="6"/>
      <c r="S454" s="6"/>
      <c r="T454" s="6"/>
      <c r="U454" s="6" t="s">
        <v>2493</v>
      </c>
      <c r="V454" s="9"/>
      <c r="W454" s="9"/>
      <c r="X454" s="9"/>
      <c r="Y454" s="9"/>
      <c r="Z454" s="9"/>
      <c r="AA454" s="9"/>
      <c r="AB454" s="9"/>
      <c r="AC454" s="9"/>
      <c r="AD454" s="6" t="str">
        <f>IF(J454="", "",IF(J454=Categories!A$1, Categories!C$1, IF(J454=Categories!A$2, Categories!C$2, IF(AND(J454=Categories!A$3, K454=Categories!B$2), Categories!C$1, IF(AND(J454=Categories!A$3, OR(K454=Categories!B$1, K454=Categories!B$3)), Categories!C$2, Categories!C$3)))))</f>
        <v/>
      </c>
      <c r="AE454" s="6" t="str">
        <f>IF(S454="", "", IF(S454=Categories!A$1, Categories!C$1, IF(S454=Categories!A$2, Categories!C$2, IF(AND(S454=Categories!A$3, T454=Categories!B$2), Categories!C$1, IF(AND(S454=Categories!A$3, OR(T454=Categories!B$1, T454=Categories!B$3)), Categories!C$2, Categories!C$3)))))</f>
        <v/>
      </c>
      <c r="AF454" s="10" t="str">
        <f>IF(AB454="", "", IF(AB454=Categories!A$1, Categories!C$1, IF(AB454=Categories!A$2, Categories!C$2, IF(AND(AB454=Categories!A$3, AC454=Categories!B$2), Categories!C$1, IF(AND(AB454=Categories!A$3, OR(AC454=Categories!B$1, AC454=Categories!B$3)), Categories!C$2, Categories!C$3)))))</f>
        <v/>
      </c>
      <c r="AG454" s="9">
        <f t="shared" ref="AG454:AK454" si="461">D454+M454+V454</f>
        <v>0</v>
      </c>
      <c r="AH454" s="9">
        <f t="shared" si="461"/>
        <v>0</v>
      </c>
      <c r="AI454" s="9">
        <f t="shared" si="461"/>
        <v>0</v>
      </c>
      <c r="AJ454" s="9">
        <f t="shared" si="461"/>
        <v>0</v>
      </c>
      <c r="AK454" s="9">
        <f t="shared" si="461"/>
        <v>0</v>
      </c>
      <c r="AL454" s="9">
        <f>COUNTIF(AD454:AF454, Categories!C$1)</f>
        <v>0</v>
      </c>
      <c r="AM454" s="12" t="str">
        <f>IF(AD454="", "", IF(OR(AND(AD454=AE454, AD454=Categories!C$3), AND(AE454=AF454,AE454=Categories!C$3), AND(AD454=AF454, AD454=Categories!C$3)), Categories!D$3, IF(OR(AND(AD454&lt;&gt;AE454, AND(AD454&lt;&gt;Categories!C$3, AE454&lt;&gt;Categories!C$3)), AND(AE454&lt;&gt;AF454, AND(AF454&lt;&gt;Categories!C$3, AE454&lt;&gt;Categories!C$3)), AND(AD454&lt;&gt;AF454, AND(AD454&lt;&gt;Categories!C$3, AF454&lt;&gt;Categories!C$3))), Categories!D$2, Categories!D$1)))</f>
        <v/>
      </c>
      <c r="AN454" s="23" t="s">
        <v>58</v>
      </c>
      <c r="AO454" s="6"/>
      <c r="AP454" s="6"/>
      <c r="AQ454" s="6"/>
      <c r="AR454" s="6"/>
    </row>
    <row r="455">
      <c r="A455" s="6" t="s">
        <v>2494</v>
      </c>
      <c r="B455" s="6" t="s">
        <v>2495</v>
      </c>
      <c r="C455" s="6" t="s">
        <v>2496</v>
      </c>
      <c r="D455" s="9"/>
      <c r="E455" s="9"/>
      <c r="F455" s="9"/>
      <c r="G455" s="9"/>
      <c r="H455" s="9"/>
      <c r="I455" s="9"/>
      <c r="J455" s="9"/>
      <c r="K455" s="9"/>
      <c r="L455" s="6" t="s">
        <v>2497</v>
      </c>
      <c r="M455" s="6"/>
      <c r="N455" s="6"/>
      <c r="O455" s="6"/>
      <c r="P455" s="6"/>
      <c r="Q455" s="6"/>
      <c r="R455" s="6"/>
      <c r="S455" s="6"/>
      <c r="T455" s="6"/>
      <c r="U455" s="6" t="s">
        <v>2498</v>
      </c>
      <c r="V455" s="9"/>
      <c r="W455" s="9"/>
      <c r="X455" s="9"/>
      <c r="Y455" s="9"/>
      <c r="Z455" s="9"/>
      <c r="AA455" s="9"/>
      <c r="AB455" s="9"/>
      <c r="AC455" s="9"/>
      <c r="AD455" s="6" t="str">
        <f>IF(J455="", "",IF(J455=Categories!A$1, Categories!C$1, IF(J455=Categories!A$2, Categories!C$2, IF(AND(J455=Categories!A$3, K455=Categories!B$2), Categories!C$1, IF(AND(J455=Categories!A$3, OR(K455=Categories!B$1, K455=Categories!B$3)), Categories!C$2, Categories!C$3)))))</f>
        <v/>
      </c>
      <c r="AE455" s="6" t="str">
        <f>IF(S455="", "", IF(S455=Categories!A$1, Categories!C$1, IF(S455=Categories!A$2, Categories!C$2, IF(AND(S455=Categories!A$3, T455=Categories!B$2), Categories!C$1, IF(AND(S455=Categories!A$3, OR(T455=Categories!B$1, T455=Categories!B$3)), Categories!C$2, Categories!C$3)))))</f>
        <v/>
      </c>
      <c r="AF455" s="10" t="str">
        <f>IF(AB455="", "", IF(AB455=Categories!A$1, Categories!C$1, IF(AB455=Categories!A$2, Categories!C$2, IF(AND(AB455=Categories!A$3, AC455=Categories!B$2), Categories!C$1, IF(AND(AB455=Categories!A$3, OR(AC455=Categories!B$1, AC455=Categories!B$3)), Categories!C$2, Categories!C$3)))))</f>
        <v/>
      </c>
      <c r="AG455" s="9">
        <f t="shared" ref="AG455:AK455" si="462">D455+M455+V455</f>
        <v>0</v>
      </c>
      <c r="AH455" s="9">
        <f t="shared" si="462"/>
        <v>0</v>
      </c>
      <c r="AI455" s="9">
        <f t="shared" si="462"/>
        <v>0</v>
      </c>
      <c r="AJ455" s="9">
        <f t="shared" si="462"/>
        <v>0</v>
      </c>
      <c r="AK455" s="9">
        <f t="shared" si="462"/>
        <v>0</v>
      </c>
      <c r="AL455" s="9">
        <f>COUNTIF(AD455:AF455, Categories!C$1)</f>
        <v>0</v>
      </c>
      <c r="AM455" s="12" t="str">
        <f>IF(AD455="", "", IF(OR(AND(AD455=AE455, AD455=Categories!C$3), AND(AE455=AF455,AE455=Categories!C$3), AND(AD455=AF455, AD455=Categories!C$3)), Categories!D$3, IF(OR(AND(AD455&lt;&gt;AE455, AND(AD455&lt;&gt;Categories!C$3, AE455&lt;&gt;Categories!C$3)), AND(AE455&lt;&gt;AF455, AND(AF455&lt;&gt;Categories!C$3, AE455&lt;&gt;Categories!C$3)), AND(AD455&lt;&gt;AF455, AND(AD455&lt;&gt;Categories!C$3, AF455&lt;&gt;Categories!C$3))), Categories!D$2, Categories!D$1)))</f>
        <v/>
      </c>
      <c r="AN455" s="19" t="s">
        <v>2499</v>
      </c>
      <c r="AO455" s="6"/>
      <c r="AP455" s="6"/>
      <c r="AQ455" s="6"/>
      <c r="AR455" s="6"/>
    </row>
    <row r="456">
      <c r="A456" s="6" t="s">
        <v>2500</v>
      </c>
      <c r="B456" s="6" t="s">
        <v>2501</v>
      </c>
      <c r="C456" s="6" t="s">
        <v>2502</v>
      </c>
      <c r="D456" s="9"/>
      <c r="E456" s="9"/>
      <c r="F456" s="9"/>
      <c r="G456" s="9"/>
      <c r="H456" s="9"/>
      <c r="I456" s="9"/>
      <c r="J456" s="9"/>
      <c r="K456" s="9"/>
      <c r="L456" s="6" t="s">
        <v>2503</v>
      </c>
      <c r="M456" s="6"/>
      <c r="N456" s="6"/>
      <c r="O456" s="6"/>
      <c r="P456" s="6"/>
      <c r="Q456" s="6"/>
      <c r="R456" s="6"/>
      <c r="S456" s="6"/>
      <c r="T456" s="6"/>
      <c r="U456" s="6" t="s">
        <v>2504</v>
      </c>
      <c r="V456" s="9"/>
      <c r="W456" s="9"/>
      <c r="X456" s="9"/>
      <c r="Y456" s="9"/>
      <c r="Z456" s="9"/>
      <c r="AA456" s="9"/>
      <c r="AB456" s="9"/>
      <c r="AC456" s="9"/>
      <c r="AD456" s="6" t="str">
        <f>IF(J456="", "",IF(J456=Categories!A$1, Categories!C$1, IF(J456=Categories!A$2, Categories!C$2, IF(AND(J456=Categories!A$3, K456=Categories!B$2), Categories!C$1, IF(AND(J456=Categories!A$3, OR(K456=Categories!B$1, K456=Categories!B$3)), Categories!C$2, Categories!C$3)))))</f>
        <v/>
      </c>
      <c r="AE456" s="6" t="str">
        <f>IF(S456="", "", IF(S456=Categories!A$1, Categories!C$1, IF(S456=Categories!A$2, Categories!C$2, IF(AND(S456=Categories!A$3, T456=Categories!B$2), Categories!C$1, IF(AND(S456=Categories!A$3, OR(T456=Categories!B$1, T456=Categories!B$3)), Categories!C$2, Categories!C$3)))))</f>
        <v/>
      </c>
      <c r="AF456" s="10" t="str">
        <f>IF(AB456="", "", IF(AB456=Categories!A$1, Categories!C$1, IF(AB456=Categories!A$2, Categories!C$2, IF(AND(AB456=Categories!A$3, AC456=Categories!B$2), Categories!C$1, IF(AND(AB456=Categories!A$3, OR(AC456=Categories!B$1, AC456=Categories!B$3)), Categories!C$2, Categories!C$3)))))</f>
        <v/>
      </c>
      <c r="AG456" s="9">
        <f t="shared" ref="AG456:AK456" si="463">D456+M456+V456</f>
        <v>0</v>
      </c>
      <c r="AH456" s="9">
        <f t="shared" si="463"/>
        <v>0</v>
      </c>
      <c r="AI456" s="9">
        <f t="shared" si="463"/>
        <v>0</v>
      </c>
      <c r="AJ456" s="9">
        <f t="shared" si="463"/>
        <v>0</v>
      </c>
      <c r="AK456" s="9">
        <f t="shared" si="463"/>
        <v>0</v>
      </c>
      <c r="AL456" s="9">
        <f>COUNTIF(AD456:AF456, Categories!C$1)</f>
        <v>0</v>
      </c>
      <c r="AM456" s="12" t="str">
        <f>IF(AD456="", "", IF(OR(AND(AD456=AE456, AD456=Categories!C$3), AND(AE456=AF456,AE456=Categories!C$3), AND(AD456=AF456, AD456=Categories!C$3)), Categories!D$3, IF(OR(AND(AD456&lt;&gt;AE456, AND(AD456&lt;&gt;Categories!C$3, AE456&lt;&gt;Categories!C$3)), AND(AE456&lt;&gt;AF456, AND(AF456&lt;&gt;Categories!C$3, AE456&lt;&gt;Categories!C$3)), AND(AD456&lt;&gt;AF456, AND(AD456&lt;&gt;Categories!C$3, AF456&lt;&gt;Categories!C$3))), Categories!D$2, Categories!D$1)))</f>
        <v/>
      </c>
      <c r="AN456" s="23" t="s">
        <v>58</v>
      </c>
      <c r="AO456" s="6"/>
      <c r="AP456" s="6"/>
      <c r="AQ456" s="6"/>
      <c r="AR456" s="6"/>
    </row>
    <row r="457">
      <c r="A457" s="6" t="s">
        <v>2505</v>
      </c>
      <c r="B457" s="6" t="s">
        <v>2506</v>
      </c>
      <c r="C457" s="6" t="s">
        <v>2507</v>
      </c>
      <c r="D457" s="9"/>
      <c r="E457" s="9"/>
      <c r="F457" s="9"/>
      <c r="G457" s="9"/>
      <c r="H457" s="9"/>
      <c r="I457" s="9"/>
      <c r="J457" s="9"/>
      <c r="K457" s="9"/>
      <c r="L457" s="6" t="s">
        <v>2508</v>
      </c>
      <c r="M457" s="6"/>
      <c r="N457" s="6"/>
      <c r="O457" s="6"/>
      <c r="P457" s="6"/>
      <c r="Q457" s="6"/>
      <c r="R457" s="6"/>
      <c r="S457" s="6"/>
      <c r="T457" s="6"/>
      <c r="U457" s="6" t="s">
        <v>2509</v>
      </c>
      <c r="V457" s="9"/>
      <c r="W457" s="9"/>
      <c r="X457" s="9"/>
      <c r="Y457" s="9"/>
      <c r="Z457" s="9"/>
      <c r="AA457" s="9"/>
      <c r="AB457" s="9"/>
      <c r="AC457" s="9"/>
      <c r="AD457" s="6" t="str">
        <f>IF(J457="", "",IF(J457=Categories!A$1, Categories!C$1, IF(J457=Categories!A$2, Categories!C$2, IF(AND(J457=Categories!A$3, K457=Categories!B$2), Categories!C$1, IF(AND(J457=Categories!A$3, OR(K457=Categories!B$1, K457=Categories!B$3)), Categories!C$2, Categories!C$3)))))</f>
        <v/>
      </c>
      <c r="AE457" s="6" t="str">
        <f>IF(S457="", "", IF(S457=Categories!A$1, Categories!C$1, IF(S457=Categories!A$2, Categories!C$2, IF(AND(S457=Categories!A$3, T457=Categories!B$2), Categories!C$1, IF(AND(S457=Categories!A$3, OR(T457=Categories!B$1, T457=Categories!B$3)), Categories!C$2, Categories!C$3)))))</f>
        <v/>
      </c>
      <c r="AF457" s="10" t="str">
        <f>IF(AB457="", "", IF(AB457=Categories!A$1, Categories!C$1, IF(AB457=Categories!A$2, Categories!C$2, IF(AND(AB457=Categories!A$3, AC457=Categories!B$2), Categories!C$1, IF(AND(AB457=Categories!A$3, OR(AC457=Categories!B$1, AC457=Categories!B$3)), Categories!C$2, Categories!C$3)))))</f>
        <v/>
      </c>
      <c r="AG457" s="9">
        <f t="shared" ref="AG457:AK457" si="464">D457+M457+V457</f>
        <v>0</v>
      </c>
      <c r="AH457" s="9">
        <f t="shared" si="464"/>
        <v>0</v>
      </c>
      <c r="AI457" s="9">
        <f t="shared" si="464"/>
        <v>0</v>
      </c>
      <c r="AJ457" s="9">
        <f t="shared" si="464"/>
        <v>0</v>
      </c>
      <c r="AK457" s="9">
        <f t="shared" si="464"/>
        <v>0</v>
      </c>
      <c r="AL457" s="9">
        <f>COUNTIF(AD457:AF457, Categories!C$1)</f>
        <v>0</v>
      </c>
      <c r="AM457" s="12" t="str">
        <f>IF(AD457="", "", IF(OR(AND(AD457=AE457, AD457=Categories!C$3), AND(AE457=AF457,AE457=Categories!C$3), AND(AD457=AF457, AD457=Categories!C$3)), Categories!D$3, IF(OR(AND(AD457&lt;&gt;AE457, AND(AD457&lt;&gt;Categories!C$3, AE457&lt;&gt;Categories!C$3)), AND(AE457&lt;&gt;AF457, AND(AF457&lt;&gt;Categories!C$3, AE457&lt;&gt;Categories!C$3)), AND(AD457&lt;&gt;AF457, AND(AD457&lt;&gt;Categories!C$3, AF457&lt;&gt;Categories!C$3))), Categories!D$2, Categories!D$1)))</f>
        <v/>
      </c>
      <c r="AN457" s="23" t="s">
        <v>58</v>
      </c>
      <c r="AO457" s="6"/>
      <c r="AP457" s="6"/>
      <c r="AQ457" s="6"/>
      <c r="AR457" s="6"/>
    </row>
    <row r="458">
      <c r="A458" s="6" t="s">
        <v>2510</v>
      </c>
      <c r="B458" s="6" t="s">
        <v>2511</v>
      </c>
      <c r="C458" s="6" t="s">
        <v>2512</v>
      </c>
      <c r="D458" s="9"/>
      <c r="E458" s="9"/>
      <c r="F458" s="9"/>
      <c r="G458" s="9"/>
      <c r="H458" s="9"/>
      <c r="I458" s="9"/>
      <c r="J458" s="9"/>
      <c r="K458" s="9"/>
      <c r="L458" s="6" t="s">
        <v>2513</v>
      </c>
      <c r="M458" s="6"/>
      <c r="N458" s="6"/>
      <c r="O458" s="6"/>
      <c r="P458" s="6"/>
      <c r="Q458" s="6"/>
      <c r="R458" s="6"/>
      <c r="S458" s="6"/>
      <c r="T458" s="6"/>
      <c r="U458" s="6" t="s">
        <v>2514</v>
      </c>
      <c r="V458" s="9"/>
      <c r="W458" s="9"/>
      <c r="X458" s="9"/>
      <c r="Y458" s="9"/>
      <c r="Z458" s="9"/>
      <c r="AA458" s="9"/>
      <c r="AB458" s="9"/>
      <c r="AC458" s="9"/>
      <c r="AD458" s="6" t="str">
        <f>IF(J458="", "",IF(J458=Categories!A$1, Categories!C$1, IF(J458=Categories!A$2, Categories!C$2, IF(AND(J458=Categories!A$3, K458=Categories!B$2), Categories!C$1, IF(AND(J458=Categories!A$3, OR(K458=Categories!B$1, K458=Categories!B$3)), Categories!C$2, Categories!C$3)))))</f>
        <v/>
      </c>
      <c r="AE458" s="6" t="str">
        <f>IF(S458="", "", IF(S458=Categories!A$1, Categories!C$1, IF(S458=Categories!A$2, Categories!C$2, IF(AND(S458=Categories!A$3, T458=Categories!B$2), Categories!C$1, IF(AND(S458=Categories!A$3, OR(T458=Categories!B$1, T458=Categories!B$3)), Categories!C$2, Categories!C$3)))))</f>
        <v/>
      </c>
      <c r="AF458" s="10" t="str">
        <f>IF(AB458="", "", IF(AB458=Categories!A$1, Categories!C$1, IF(AB458=Categories!A$2, Categories!C$2, IF(AND(AB458=Categories!A$3, AC458=Categories!B$2), Categories!C$1, IF(AND(AB458=Categories!A$3, OR(AC458=Categories!B$1, AC458=Categories!B$3)), Categories!C$2, Categories!C$3)))))</f>
        <v/>
      </c>
      <c r="AG458" s="9">
        <f t="shared" ref="AG458:AK458" si="465">D458+M458+V458</f>
        <v>0</v>
      </c>
      <c r="AH458" s="9">
        <f t="shared" si="465"/>
        <v>0</v>
      </c>
      <c r="AI458" s="9">
        <f t="shared" si="465"/>
        <v>0</v>
      </c>
      <c r="AJ458" s="9">
        <f t="shared" si="465"/>
        <v>0</v>
      </c>
      <c r="AK458" s="9">
        <f t="shared" si="465"/>
        <v>0</v>
      </c>
      <c r="AL458" s="9">
        <f>COUNTIF(AD458:AF458, Categories!C$1)</f>
        <v>0</v>
      </c>
      <c r="AM458" s="12" t="str">
        <f>IF(AD458="", "", IF(OR(AND(AD458=AE458, AD458=Categories!C$3), AND(AE458=AF458,AE458=Categories!C$3), AND(AD458=AF458, AD458=Categories!C$3)), Categories!D$3, IF(OR(AND(AD458&lt;&gt;AE458, AND(AD458&lt;&gt;Categories!C$3, AE458&lt;&gt;Categories!C$3)), AND(AE458&lt;&gt;AF458, AND(AF458&lt;&gt;Categories!C$3, AE458&lt;&gt;Categories!C$3)), AND(AD458&lt;&gt;AF458, AND(AD458&lt;&gt;Categories!C$3, AF458&lt;&gt;Categories!C$3))), Categories!D$2, Categories!D$1)))</f>
        <v/>
      </c>
      <c r="AN458" s="19" t="s">
        <v>2515</v>
      </c>
      <c r="AO458" s="6"/>
      <c r="AP458" s="6"/>
      <c r="AQ458" s="6"/>
      <c r="AR458" s="6"/>
    </row>
    <row r="459">
      <c r="A459" s="6" t="s">
        <v>2516</v>
      </c>
      <c r="B459" s="6" t="s">
        <v>2517</v>
      </c>
      <c r="C459" s="6" t="s">
        <v>622</v>
      </c>
      <c r="D459" s="9"/>
      <c r="E459" s="9"/>
      <c r="F459" s="9"/>
      <c r="G459" s="9"/>
      <c r="H459" s="9"/>
      <c r="I459" s="9"/>
      <c r="J459" s="9"/>
      <c r="K459" s="9"/>
      <c r="L459" s="6" t="s">
        <v>2518</v>
      </c>
      <c r="M459" s="6"/>
      <c r="N459" s="6"/>
      <c r="O459" s="6"/>
      <c r="P459" s="6"/>
      <c r="Q459" s="6"/>
      <c r="R459" s="6"/>
      <c r="S459" s="6"/>
      <c r="T459" s="6"/>
      <c r="U459" s="6" t="s">
        <v>2519</v>
      </c>
      <c r="V459" s="9"/>
      <c r="W459" s="9"/>
      <c r="X459" s="9"/>
      <c r="Y459" s="9"/>
      <c r="Z459" s="9"/>
      <c r="AA459" s="9"/>
      <c r="AB459" s="9"/>
      <c r="AC459" s="9"/>
      <c r="AD459" s="6" t="str">
        <f>IF(J459="", "",IF(J459=Categories!A$1, Categories!C$1, IF(J459=Categories!A$2, Categories!C$2, IF(AND(J459=Categories!A$3, K459=Categories!B$2), Categories!C$1, IF(AND(J459=Categories!A$3, OR(K459=Categories!B$1, K459=Categories!B$3)), Categories!C$2, Categories!C$3)))))</f>
        <v/>
      </c>
      <c r="AE459" s="6" t="str">
        <f>IF(S459="", "", IF(S459=Categories!A$1, Categories!C$1, IF(S459=Categories!A$2, Categories!C$2, IF(AND(S459=Categories!A$3, T459=Categories!B$2), Categories!C$1, IF(AND(S459=Categories!A$3, OR(T459=Categories!B$1, T459=Categories!B$3)), Categories!C$2, Categories!C$3)))))</f>
        <v/>
      </c>
      <c r="AF459" s="10" t="str">
        <f>IF(AB459="", "", IF(AB459=Categories!A$1, Categories!C$1, IF(AB459=Categories!A$2, Categories!C$2, IF(AND(AB459=Categories!A$3, AC459=Categories!B$2), Categories!C$1, IF(AND(AB459=Categories!A$3, OR(AC459=Categories!B$1, AC459=Categories!B$3)), Categories!C$2, Categories!C$3)))))</f>
        <v/>
      </c>
      <c r="AG459" s="9">
        <f t="shared" ref="AG459:AK459" si="466">D459+M459+V459</f>
        <v>0</v>
      </c>
      <c r="AH459" s="9">
        <f t="shared" si="466"/>
        <v>0</v>
      </c>
      <c r="AI459" s="9">
        <f t="shared" si="466"/>
        <v>0</v>
      </c>
      <c r="AJ459" s="9">
        <f t="shared" si="466"/>
        <v>0</v>
      </c>
      <c r="AK459" s="9">
        <f t="shared" si="466"/>
        <v>0</v>
      </c>
      <c r="AL459" s="9">
        <f>COUNTIF(AD459:AF459, Categories!C$1)</f>
        <v>0</v>
      </c>
      <c r="AM459" s="12" t="str">
        <f>IF(AD459="", "", IF(OR(AND(AD459=AE459, AD459=Categories!C$3), AND(AE459=AF459,AE459=Categories!C$3), AND(AD459=AF459, AD459=Categories!C$3)), Categories!D$3, IF(OR(AND(AD459&lt;&gt;AE459, AND(AD459&lt;&gt;Categories!C$3, AE459&lt;&gt;Categories!C$3)), AND(AE459&lt;&gt;AF459, AND(AF459&lt;&gt;Categories!C$3, AE459&lt;&gt;Categories!C$3)), AND(AD459&lt;&gt;AF459, AND(AD459&lt;&gt;Categories!C$3, AF459&lt;&gt;Categories!C$3))), Categories!D$2, Categories!D$1)))</f>
        <v/>
      </c>
      <c r="AN459" s="19" t="s">
        <v>2520</v>
      </c>
      <c r="AO459" s="6"/>
      <c r="AP459" s="6"/>
      <c r="AQ459" s="6"/>
      <c r="AR459" s="6"/>
    </row>
    <row r="460">
      <c r="A460" s="6" t="s">
        <v>2521</v>
      </c>
      <c r="B460" s="6" t="s">
        <v>2522</v>
      </c>
      <c r="C460" s="6" t="s">
        <v>2523</v>
      </c>
      <c r="D460" s="9"/>
      <c r="E460" s="9"/>
      <c r="F460" s="9"/>
      <c r="G460" s="9"/>
      <c r="H460" s="9"/>
      <c r="I460" s="9"/>
      <c r="J460" s="9"/>
      <c r="K460" s="9"/>
      <c r="L460" s="6" t="s">
        <v>2524</v>
      </c>
      <c r="M460" s="6"/>
      <c r="N460" s="6"/>
      <c r="O460" s="6"/>
      <c r="P460" s="6"/>
      <c r="Q460" s="6"/>
      <c r="R460" s="6"/>
      <c r="S460" s="6"/>
      <c r="T460" s="6"/>
      <c r="U460" s="6" t="s">
        <v>2525</v>
      </c>
      <c r="V460" s="9"/>
      <c r="W460" s="9"/>
      <c r="X460" s="9"/>
      <c r="Y460" s="9"/>
      <c r="Z460" s="9"/>
      <c r="AA460" s="9"/>
      <c r="AB460" s="9"/>
      <c r="AC460" s="9"/>
      <c r="AD460" s="6" t="str">
        <f>IF(J460="", "",IF(J460=Categories!A$1, Categories!C$1, IF(J460=Categories!A$2, Categories!C$2, IF(AND(J460=Categories!A$3, K460=Categories!B$2), Categories!C$1, IF(AND(J460=Categories!A$3, OR(K460=Categories!B$1, K460=Categories!B$3)), Categories!C$2, Categories!C$3)))))</f>
        <v/>
      </c>
      <c r="AE460" s="6" t="str">
        <f>IF(S460="", "", IF(S460=Categories!A$1, Categories!C$1, IF(S460=Categories!A$2, Categories!C$2, IF(AND(S460=Categories!A$3, T460=Categories!B$2), Categories!C$1, IF(AND(S460=Categories!A$3, OR(T460=Categories!B$1, T460=Categories!B$3)), Categories!C$2, Categories!C$3)))))</f>
        <v/>
      </c>
      <c r="AF460" s="10" t="str">
        <f>IF(AB460="", "", IF(AB460=Categories!A$1, Categories!C$1, IF(AB460=Categories!A$2, Categories!C$2, IF(AND(AB460=Categories!A$3, AC460=Categories!B$2), Categories!C$1, IF(AND(AB460=Categories!A$3, OR(AC460=Categories!B$1, AC460=Categories!B$3)), Categories!C$2, Categories!C$3)))))</f>
        <v/>
      </c>
      <c r="AG460" s="9">
        <f t="shared" ref="AG460:AK460" si="467">D460+M460+V460</f>
        <v>0</v>
      </c>
      <c r="AH460" s="9">
        <f t="shared" si="467"/>
        <v>0</v>
      </c>
      <c r="AI460" s="9">
        <f t="shared" si="467"/>
        <v>0</v>
      </c>
      <c r="AJ460" s="9">
        <f t="shared" si="467"/>
        <v>0</v>
      </c>
      <c r="AK460" s="9">
        <f t="shared" si="467"/>
        <v>0</v>
      </c>
      <c r="AL460" s="9">
        <f>COUNTIF(AD460:AF460, Categories!C$1)</f>
        <v>0</v>
      </c>
      <c r="AM460" s="12" t="str">
        <f>IF(AD460="", "", IF(OR(AND(AD460=AE460, AD460=Categories!C$3), AND(AE460=AF460,AE460=Categories!C$3), AND(AD460=AF460, AD460=Categories!C$3)), Categories!D$3, IF(OR(AND(AD460&lt;&gt;AE460, AND(AD460&lt;&gt;Categories!C$3, AE460&lt;&gt;Categories!C$3)), AND(AE460&lt;&gt;AF460, AND(AF460&lt;&gt;Categories!C$3, AE460&lt;&gt;Categories!C$3)), AND(AD460&lt;&gt;AF460, AND(AD460&lt;&gt;Categories!C$3, AF460&lt;&gt;Categories!C$3))), Categories!D$2, Categories!D$1)))</f>
        <v/>
      </c>
      <c r="AN460" s="19" t="s">
        <v>2526</v>
      </c>
      <c r="AO460" s="6"/>
      <c r="AP460" s="6"/>
      <c r="AQ460" s="6"/>
      <c r="AR460" s="6"/>
    </row>
    <row r="461">
      <c r="A461" s="6" t="s">
        <v>2527</v>
      </c>
      <c r="B461" s="6" t="s">
        <v>2528</v>
      </c>
      <c r="C461" s="6" t="s">
        <v>2529</v>
      </c>
      <c r="D461" s="9"/>
      <c r="E461" s="9"/>
      <c r="F461" s="9"/>
      <c r="G461" s="9"/>
      <c r="H461" s="9"/>
      <c r="I461" s="9"/>
      <c r="J461" s="9"/>
      <c r="K461" s="9"/>
      <c r="L461" s="6" t="s">
        <v>2530</v>
      </c>
      <c r="M461" s="6"/>
      <c r="N461" s="6"/>
      <c r="O461" s="6"/>
      <c r="P461" s="6"/>
      <c r="Q461" s="6"/>
      <c r="R461" s="6"/>
      <c r="S461" s="6"/>
      <c r="T461" s="6"/>
      <c r="U461" s="6" t="s">
        <v>2531</v>
      </c>
      <c r="V461" s="9"/>
      <c r="W461" s="9"/>
      <c r="X461" s="9"/>
      <c r="Y461" s="9"/>
      <c r="Z461" s="9"/>
      <c r="AA461" s="9"/>
      <c r="AB461" s="9"/>
      <c r="AC461" s="9"/>
      <c r="AD461" s="6" t="str">
        <f>IF(J461="", "",IF(J461=Categories!A$1, Categories!C$1, IF(J461=Categories!A$2, Categories!C$2, IF(AND(J461=Categories!A$3, K461=Categories!B$2), Categories!C$1, IF(AND(J461=Categories!A$3, OR(K461=Categories!B$1, K461=Categories!B$3)), Categories!C$2, Categories!C$3)))))</f>
        <v/>
      </c>
      <c r="AE461" s="6" t="str">
        <f>IF(S461="", "", IF(S461=Categories!A$1, Categories!C$1, IF(S461=Categories!A$2, Categories!C$2, IF(AND(S461=Categories!A$3, T461=Categories!B$2), Categories!C$1, IF(AND(S461=Categories!A$3, OR(T461=Categories!B$1, T461=Categories!B$3)), Categories!C$2, Categories!C$3)))))</f>
        <v/>
      </c>
      <c r="AF461" s="10" t="str">
        <f>IF(AB461="", "", IF(AB461=Categories!A$1, Categories!C$1, IF(AB461=Categories!A$2, Categories!C$2, IF(AND(AB461=Categories!A$3, AC461=Categories!B$2), Categories!C$1, IF(AND(AB461=Categories!A$3, OR(AC461=Categories!B$1, AC461=Categories!B$3)), Categories!C$2, Categories!C$3)))))</f>
        <v/>
      </c>
      <c r="AG461" s="9">
        <f t="shared" ref="AG461:AK461" si="468">D461+M461+V461</f>
        <v>0</v>
      </c>
      <c r="AH461" s="9">
        <f t="shared" si="468"/>
        <v>0</v>
      </c>
      <c r="AI461" s="9">
        <f t="shared" si="468"/>
        <v>0</v>
      </c>
      <c r="AJ461" s="9">
        <f t="shared" si="468"/>
        <v>0</v>
      </c>
      <c r="AK461" s="9">
        <f t="shared" si="468"/>
        <v>0</v>
      </c>
      <c r="AL461" s="9">
        <f>COUNTIF(AD461:AF461, Categories!C$1)</f>
        <v>0</v>
      </c>
      <c r="AM461" s="12" t="str">
        <f>IF(AD461="", "", IF(OR(AND(AD461=AE461, AD461=Categories!C$3), AND(AE461=AF461,AE461=Categories!C$3), AND(AD461=AF461, AD461=Categories!C$3)), Categories!D$3, IF(OR(AND(AD461&lt;&gt;AE461, AND(AD461&lt;&gt;Categories!C$3, AE461&lt;&gt;Categories!C$3)), AND(AE461&lt;&gt;AF461, AND(AF461&lt;&gt;Categories!C$3, AE461&lt;&gt;Categories!C$3)), AND(AD461&lt;&gt;AF461, AND(AD461&lt;&gt;Categories!C$3, AF461&lt;&gt;Categories!C$3))), Categories!D$2, Categories!D$1)))</f>
        <v/>
      </c>
      <c r="AN461" s="19" t="s">
        <v>2532</v>
      </c>
      <c r="AO461" s="6"/>
      <c r="AP461" s="6"/>
      <c r="AQ461" s="6"/>
      <c r="AR461" s="6"/>
    </row>
    <row r="462">
      <c r="A462" s="6" t="s">
        <v>2533</v>
      </c>
      <c r="B462" s="6" t="s">
        <v>2534</v>
      </c>
      <c r="C462" s="6" t="s">
        <v>2535</v>
      </c>
      <c r="D462" s="9"/>
      <c r="E462" s="9"/>
      <c r="F462" s="9"/>
      <c r="G462" s="9"/>
      <c r="H462" s="9"/>
      <c r="I462" s="9"/>
      <c r="J462" s="9"/>
      <c r="K462" s="9"/>
      <c r="L462" s="6" t="s">
        <v>2536</v>
      </c>
      <c r="M462" s="6"/>
      <c r="N462" s="6"/>
      <c r="O462" s="6"/>
      <c r="P462" s="6"/>
      <c r="Q462" s="6"/>
      <c r="R462" s="6"/>
      <c r="S462" s="6"/>
      <c r="T462" s="6"/>
      <c r="U462" s="6" t="s">
        <v>2537</v>
      </c>
      <c r="V462" s="9"/>
      <c r="W462" s="9"/>
      <c r="X462" s="9"/>
      <c r="Y462" s="9"/>
      <c r="Z462" s="9"/>
      <c r="AA462" s="9"/>
      <c r="AB462" s="9"/>
      <c r="AC462" s="9"/>
      <c r="AD462" s="6" t="str">
        <f>IF(J462="", "",IF(J462=Categories!A$1, Categories!C$1, IF(J462=Categories!A$2, Categories!C$2, IF(AND(J462=Categories!A$3, K462=Categories!B$2), Categories!C$1, IF(AND(J462=Categories!A$3, OR(K462=Categories!B$1, K462=Categories!B$3)), Categories!C$2, Categories!C$3)))))</f>
        <v/>
      </c>
      <c r="AE462" s="6" t="str">
        <f>IF(S462="", "", IF(S462=Categories!A$1, Categories!C$1, IF(S462=Categories!A$2, Categories!C$2, IF(AND(S462=Categories!A$3, T462=Categories!B$2), Categories!C$1, IF(AND(S462=Categories!A$3, OR(T462=Categories!B$1, T462=Categories!B$3)), Categories!C$2, Categories!C$3)))))</f>
        <v/>
      </c>
      <c r="AF462" s="10" t="str">
        <f>IF(AB462="", "", IF(AB462=Categories!A$1, Categories!C$1, IF(AB462=Categories!A$2, Categories!C$2, IF(AND(AB462=Categories!A$3, AC462=Categories!B$2), Categories!C$1, IF(AND(AB462=Categories!A$3, OR(AC462=Categories!B$1, AC462=Categories!B$3)), Categories!C$2, Categories!C$3)))))</f>
        <v/>
      </c>
      <c r="AG462" s="9">
        <f t="shared" ref="AG462:AK462" si="469">D462+M462+V462</f>
        <v>0</v>
      </c>
      <c r="AH462" s="9">
        <f t="shared" si="469"/>
        <v>0</v>
      </c>
      <c r="AI462" s="9">
        <f t="shared" si="469"/>
        <v>0</v>
      </c>
      <c r="AJ462" s="9">
        <f t="shared" si="469"/>
        <v>0</v>
      </c>
      <c r="AK462" s="9">
        <f t="shared" si="469"/>
        <v>0</v>
      </c>
      <c r="AL462" s="9">
        <f>COUNTIF(AD462:AF462, Categories!C$1)</f>
        <v>0</v>
      </c>
      <c r="AM462" s="12" t="str">
        <f>IF(AD462="", "", IF(OR(AND(AD462=AE462, AD462=Categories!C$3), AND(AE462=AF462,AE462=Categories!C$3), AND(AD462=AF462, AD462=Categories!C$3)), Categories!D$3, IF(OR(AND(AD462&lt;&gt;AE462, AND(AD462&lt;&gt;Categories!C$3, AE462&lt;&gt;Categories!C$3)), AND(AE462&lt;&gt;AF462, AND(AF462&lt;&gt;Categories!C$3, AE462&lt;&gt;Categories!C$3)), AND(AD462&lt;&gt;AF462, AND(AD462&lt;&gt;Categories!C$3, AF462&lt;&gt;Categories!C$3))), Categories!D$2, Categories!D$1)))</f>
        <v/>
      </c>
      <c r="AN462" s="23" t="s">
        <v>58</v>
      </c>
      <c r="AO462" s="6"/>
      <c r="AP462" s="6"/>
      <c r="AQ462" s="6"/>
      <c r="AR462" s="6"/>
    </row>
    <row r="463">
      <c r="A463" s="6" t="s">
        <v>2538</v>
      </c>
      <c r="B463" s="6" t="s">
        <v>2539</v>
      </c>
      <c r="C463" s="6" t="s">
        <v>2540</v>
      </c>
      <c r="D463" s="9"/>
      <c r="E463" s="9"/>
      <c r="F463" s="9"/>
      <c r="G463" s="9"/>
      <c r="H463" s="9"/>
      <c r="I463" s="9"/>
      <c r="J463" s="9"/>
      <c r="K463" s="9"/>
      <c r="L463" s="6" t="s">
        <v>2541</v>
      </c>
      <c r="M463" s="6"/>
      <c r="N463" s="6"/>
      <c r="O463" s="6"/>
      <c r="P463" s="6"/>
      <c r="Q463" s="6"/>
      <c r="R463" s="6"/>
      <c r="S463" s="6"/>
      <c r="T463" s="6"/>
      <c r="U463" s="6" t="s">
        <v>2542</v>
      </c>
      <c r="V463" s="14"/>
      <c r="W463" s="14"/>
      <c r="X463" s="14"/>
      <c r="Y463" s="14"/>
      <c r="Z463" s="14"/>
      <c r="AA463" s="14"/>
      <c r="AB463" s="14"/>
      <c r="AC463" s="14"/>
      <c r="AD463" s="6" t="str">
        <f>IF(J463="", "",IF(J463=Categories!A$1, Categories!C$1, IF(J463=Categories!A$2, Categories!C$2, IF(AND(J463=Categories!A$3, K463=Categories!B$2), Categories!C$1, IF(AND(J463=Categories!A$3, OR(K463=Categories!B$1, K463=Categories!B$3)), Categories!C$2, Categories!C$3)))))</f>
        <v/>
      </c>
      <c r="AE463" s="6" t="str">
        <f>IF(S463="", "", IF(S463=Categories!A$1, Categories!C$1, IF(S463=Categories!A$2, Categories!C$2, IF(AND(S463=Categories!A$3, T463=Categories!B$2), Categories!C$1, IF(AND(S463=Categories!A$3, OR(T463=Categories!B$1, T463=Categories!B$3)), Categories!C$2, Categories!C$3)))))</f>
        <v/>
      </c>
      <c r="AF463" s="10" t="str">
        <f>IF(AB463="", "", IF(AB463=Categories!A$1, Categories!C$1, IF(AB463=Categories!A$2, Categories!C$2, IF(AND(AB463=Categories!A$3, AC463=Categories!B$2), Categories!C$1, IF(AND(AB463=Categories!A$3, OR(AC463=Categories!B$1, AC463=Categories!B$3)), Categories!C$2, Categories!C$3)))))</f>
        <v/>
      </c>
      <c r="AG463" s="9">
        <f t="shared" ref="AG463:AK463" si="470">D463+M463+V463</f>
        <v>0</v>
      </c>
      <c r="AH463" s="9">
        <f t="shared" si="470"/>
        <v>0</v>
      </c>
      <c r="AI463" s="9">
        <f t="shared" si="470"/>
        <v>0</v>
      </c>
      <c r="AJ463" s="9">
        <f t="shared" si="470"/>
        <v>0</v>
      </c>
      <c r="AK463" s="9">
        <f t="shared" si="470"/>
        <v>0</v>
      </c>
      <c r="AL463" s="9">
        <f>COUNTIF(AD463:AF463, Categories!C$1)</f>
        <v>0</v>
      </c>
      <c r="AM463" s="12" t="str">
        <f>IF(AD463="", "", IF(OR(AND(AD463=AE463, AD463=Categories!C$3), AND(AE463=AF463,AE463=Categories!C$3), AND(AD463=AF463, AD463=Categories!C$3)), Categories!D$3, IF(OR(AND(AD463&lt;&gt;AE463, AND(AD463&lt;&gt;Categories!C$3, AE463&lt;&gt;Categories!C$3)), AND(AE463&lt;&gt;AF463, AND(AF463&lt;&gt;Categories!C$3, AE463&lt;&gt;Categories!C$3)), AND(AD463&lt;&gt;AF463, AND(AD463&lt;&gt;Categories!C$3, AF463&lt;&gt;Categories!C$3))), Categories!D$2, Categories!D$1)))</f>
        <v/>
      </c>
      <c r="AN463" s="23" t="s">
        <v>58</v>
      </c>
      <c r="AO463" s="6"/>
      <c r="AP463" s="6"/>
      <c r="AQ463" s="6"/>
      <c r="AR463" s="6"/>
    </row>
    <row r="464">
      <c r="A464" s="6" t="s">
        <v>2543</v>
      </c>
      <c r="B464" s="6" t="s">
        <v>2544</v>
      </c>
      <c r="C464" s="6" t="s">
        <v>2545</v>
      </c>
      <c r="D464" s="9"/>
      <c r="E464" s="9"/>
      <c r="F464" s="9"/>
      <c r="G464" s="9"/>
      <c r="H464" s="9"/>
      <c r="I464" s="9"/>
      <c r="J464" s="9"/>
      <c r="K464" s="9"/>
      <c r="L464" s="6" t="s">
        <v>2546</v>
      </c>
      <c r="M464" s="6"/>
      <c r="N464" s="6"/>
      <c r="O464" s="6"/>
      <c r="P464" s="6"/>
      <c r="Q464" s="6"/>
      <c r="R464" s="6"/>
      <c r="S464" s="6"/>
      <c r="T464" s="6"/>
      <c r="U464" s="6" t="s">
        <v>2547</v>
      </c>
      <c r="V464" s="9"/>
      <c r="W464" s="9"/>
      <c r="X464" s="9"/>
      <c r="Y464" s="9"/>
      <c r="Z464" s="9"/>
      <c r="AA464" s="9"/>
      <c r="AB464" s="9"/>
      <c r="AC464" s="9"/>
      <c r="AD464" s="6" t="str">
        <f>IF(J464="", "",IF(J464=Categories!A$1, Categories!C$1, IF(J464=Categories!A$2, Categories!C$2, IF(AND(J464=Categories!A$3, K464=Categories!B$2), Categories!C$1, IF(AND(J464=Categories!A$3, OR(K464=Categories!B$1, K464=Categories!B$3)), Categories!C$2, Categories!C$3)))))</f>
        <v/>
      </c>
      <c r="AE464" s="6" t="str">
        <f>IF(S464="", "", IF(S464=Categories!A$1, Categories!C$1, IF(S464=Categories!A$2, Categories!C$2, IF(AND(S464=Categories!A$3, T464=Categories!B$2), Categories!C$1, IF(AND(S464=Categories!A$3, OR(T464=Categories!B$1, T464=Categories!B$3)), Categories!C$2, Categories!C$3)))))</f>
        <v/>
      </c>
      <c r="AF464" s="10" t="str">
        <f>IF(AB464="", "", IF(AB464=Categories!A$1, Categories!C$1, IF(AB464=Categories!A$2, Categories!C$2, IF(AND(AB464=Categories!A$3, AC464=Categories!B$2), Categories!C$1, IF(AND(AB464=Categories!A$3, OR(AC464=Categories!B$1, AC464=Categories!B$3)), Categories!C$2, Categories!C$3)))))</f>
        <v/>
      </c>
      <c r="AG464" s="9">
        <f t="shared" ref="AG464:AK464" si="471">D464+M464+V464</f>
        <v>0</v>
      </c>
      <c r="AH464" s="9">
        <f t="shared" si="471"/>
        <v>0</v>
      </c>
      <c r="AI464" s="9">
        <f t="shared" si="471"/>
        <v>0</v>
      </c>
      <c r="AJ464" s="9">
        <f t="shared" si="471"/>
        <v>0</v>
      </c>
      <c r="AK464" s="9">
        <f t="shared" si="471"/>
        <v>0</v>
      </c>
      <c r="AL464" s="9">
        <f>COUNTIF(AD464:AF464, Categories!C$1)</f>
        <v>0</v>
      </c>
      <c r="AM464" s="12" t="str">
        <f>IF(AD464="", "", IF(OR(AND(AD464=AE464, AD464=Categories!C$3), AND(AE464=AF464,AE464=Categories!C$3), AND(AD464=AF464, AD464=Categories!C$3)), Categories!D$3, IF(OR(AND(AD464&lt;&gt;AE464, AND(AD464&lt;&gt;Categories!C$3, AE464&lt;&gt;Categories!C$3)), AND(AE464&lt;&gt;AF464, AND(AF464&lt;&gt;Categories!C$3, AE464&lt;&gt;Categories!C$3)), AND(AD464&lt;&gt;AF464, AND(AD464&lt;&gt;Categories!C$3, AF464&lt;&gt;Categories!C$3))), Categories!D$2, Categories!D$1)))</f>
        <v/>
      </c>
      <c r="AN464" s="19" t="s">
        <v>2548</v>
      </c>
      <c r="AO464" s="6"/>
      <c r="AP464" s="6"/>
      <c r="AQ464" s="6"/>
      <c r="AR464" s="6"/>
    </row>
    <row r="465">
      <c r="A465" s="6" t="s">
        <v>2549</v>
      </c>
      <c r="B465" s="6" t="s">
        <v>2550</v>
      </c>
      <c r="C465" s="6" t="s">
        <v>2551</v>
      </c>
      <c r="D465" s="9"/>
      <c r="E465" s="9"/>
      <c r="F465" s="9"/>
      <c r="G465" s="9"/>
      <c r="H465" s="9"/>
      <c r="I465" s="9"/>
      <c r="J465" s="9"/>
      <c r="K465" s="9"/>
      <c r="L465" s="6" t="s">
        <v>2552</v>
      </c>
      <c r="M465" s="6"/>
      <c r="N465" s="6"/>
      <c r="O465" s="6"/>
      <c r="P465" s="6"/>
      <c r="Q465" s="6"/>
      <c r="R465" s="6"/>
      <c r="S465" s="6"/>
      <c r="T465" s="6"/>
      <c r="U465" s="6" t="s">
        <v>2553</v>
      </c>
      <c r="V465" s="9"/>
      <c r="W465" s="9"/>
      <c r="X465" s="9"/>
      <c r="Y465" s="9"/>
      <c r="Z465" s="9"/>
      <c r="AA465" s="9"/>
      <c r="AB465" s="9"/>
      <c r="AC465" s="9"/>
      <c r="AD465" s="6" t="str">
        <f>IF(J465="", "",IF(J465=Categories!A$1, Categories!C$1, IF(J465=Categories!A$2, Categories!C$2, IF(AND(J465=Categories!A$3, K465=Categories!B$2), Categories!C$1, IF(AND(J465=Categories!A$3, OR(K465=Categories!B$1, K465=Categories!B$3)), Categories!C$2, Categories!C$3)))))</f>
        <v/>
      </c>
      <c r="AE465" s="6" t="str">
        <f>IF(S465="", "", IF(S465=Categories!A$1, Categories!C$1, IF(S465=Categories!A$2, Categories!C$2, IF(AND(S465=Categories!A$3, T465=Categories!B$2), Categories!C$1, IF(AND(S465=Categories!A$3, OR(T465=Categories!B$1, T465=Categories!B$3)), Categories!C$2, Categories!C$3)))))</f>
        <v/>
      </c>
      <c r="AF465" s="10" t="str">
        <f>IF(AB465="", "", IF(AB465=Categories!A$1, Categories!C$1, IF(AB465=Categories!A$2, Categories!C$2, IF(AND(AB465=Categories!A$3, AC465=Categories!B$2), Categories!C$1, IF(AND(AB465=Categories!A$3, OR(AC465=Categories!B$1, AC465=Categories!B$3)), Categories!C$2, Categories!C$3)))))</f>
        <v/>
      </c>
      <c r="AG465" s="9">
        <f t="shared" ref="AG465:AK465" si="472">D465+M465+V465</f>
        <v>0</v>
      </c>
      <c r="AH465" s="9">
        <f t="shared" si="472"/>
        <v>0</v>
      </c>
      <c r="AI465" s="9">
        <f t="shared" si="472"/>
        <v>0</v>
      </c>
      <c r="AJ465" s="9">
        <f t="shared" si="472"/>
        <v>0</v>
      </c>
      <c r="AK465" s="9">
        <f t="shared" si="472"/>
        <v>0</v>
      </c>
      <c r="AL465" s="9">
        <f>COUNTIF(AD465:AF465, Categories!C$1)</f>
        <v>0</v>
      </c>
      <c r="AM465" s="12" t="str">
        <f>IF(AD465="", "", IF(OR(AND(AD465=AE465, AD465=Categories!C$3), AND(AE465=AF465,AE465=Categories!C$3), AND(AD465=AF465, AD465=Categories!C$3)), Categories!D$3, IF(OR(AND(AD465&lt;&gt;AE465, AND(AD465&lt;&gt;Categories!C$3, AE465&lt;&gt;Categories!C$3)), AND(AE465&lt;&gt;AF465, AND(AF465&lt;&gt;Categories!C$3, AE465&lt;&gt;Categories!C$3)), AND(AD465&lt;&gt;AF465, AND(AD465&lt;&gt;Categories!C$3, AF465&lt;&gt;Categories!C$3))), Categories!D$2, Categories!D$1)))</f>
        <v/>
      </c>
      <c r="AN465" s="19" t="s">
        <v>2554</v>
      </c>
      <c r="AO465" s="6"/>
      <c r="AP465" s="6"/>
      <c r="AQ465" s="6"/>
      <c r="AR465" s="6"/>
    </row>
    <row r="466">
      <c r="A466" s="6" t="s">
        <v>2555</v>
      </c>
      <c r="B466" s="6" t="s">
        <v>2556</v>
      </c>
      <c r="C466" s="6" t="s">
        <v>2557</v>
      </c>
      <c r="D466" s="9"/>
      <c r="E466" s="9"/>
      <c r="F466" s="9"/>
      <c r="G466" s="9"/>
      <c r="H466" s="9"/>
      <c r="I466" s="9"/>
      <c r="J466" s="9"/>
      <c r="K466" s="9"/>
      <c r="L466" s="6" t="s">
        <v>58</v>
      </c>
      <c r="M466" s="6"/>
      <c r="N466" s="6"/>
      <c r="O466" s="6"/>
      <c r="P466" s="6"/>
      <c r="Q466" s="6"/>
      <c r="R466" s="6"/>
      <c r="S466" s="6"/>
      <c r="T466" s="6"/>
      <c r="U466" s="6" t="s">
        <v>627</v>
      </c>
      <c r="V466" s="9"/>
      <c r="W466" s="9"/>
      <c r="X466" s="9"/>
      <c r="Y466" s="9"/>
      <c r="Z466" s="9"/>
      <c r="AA466" s="9"/>
      <c r="AB466" s="9"/>
      <c r="AC466" s="9"/>
      <c r="AD466" s="6" t="str">
        <f>IF(J466="", "",IF(J466=Categories!A$1, Categories!C$1, IF(J466=Categories!A$2, Categories!C$2, IF(AND(J466=Categories!A$3, K466=Categories!B$2), Categories!C$1, IF(AND(J466=Categories!A$3, OR(K466=Categories!B$1, K466=Categories!B$3)), Categories!C$2, Categories!C$3)))))</f>
        <v/>
      </c>
      <c r="AE466" s="6" t="str">
        <f>IF(S466="", "", IF(S466=Categories!A$1, Categories!C$1, IF(S466=Categories!A$2, Categories!C$2, IF(AND(S466=Categories!A$3, T466=Categories!B$2), Categories!C$1, IF(AND(S466=Categories!A$3, OR(T466=Categories!B$1, T466=Categories!B$3)), Categories!C$2, Categories!C$3)))))</f>
        <v/>
      </c>
      <c r="AF466" s="10" t="str">
        <f>IF(AB466="", "", IF(AB466=Categories!A$1, Categories!C$1, IF(AB466=Categories!A$2, Categories!C$2, IF(AND(AB466=Categories!A$3, AC466=Categories!B$2), Categories!C$1, IF(AND(AB466=Categories!A$3, OR(AC466=Categories!B$1, AC466=Categories!B$3)), Categories!C$2, Categories!C$3)))))</f>
        <v/>
      </c>
      <c r="AG466" s="9">
        <f t="shared" ref="AG466:AK466" si="473">D466+M466+V466</f>
        <v>0</v>
      </c>
      <c r="AH466" s="9">
        <f t="shared" si="473"/>
        <v>0</v>
      </c>
      <c r="AI466" s="9">
        <f t="shared" si="473"/>
        <v>0</v>
      </c>
      <c r="AJ466" s="9">
        <f t="shared" si="473"/>
        <v>0</v>
      </c>
      <c r="AK466" s="9">
        <f t="shared" si="473"/>
        <v>0</v>
      </c>
      <c r="AL466" s="9">
        <f>COUNTIF(AD466:AF466, Categories!C$1)</f>
        <v>0</v>
      </c>
      <c r="AM466" s="12" t="str">
        <f>IF(AD466="", "", IF(OR(AND(AD466=AE466, AD466=Categories!C$3), AND(AE466=AF466,AE466=Categories!C$3), AND(AD466=AF466, AD466=Categories!C$3)), Categories!D$3, IF(OR(AND(AD466&lt;&gt;AE466, AND(AD466&lt;&gt;Categories!C$3, AE466&lt;&gt;Categories!C$3)), AND(AE466&lt;&gt;AF466, AND(AF466&lt;&gt;Categories!C$3, AE466&lt;&gt;Categories!C$3)), AND(AD466&lt;&gt;AF466, AND(AD466&lt;&gt;Categories!C$3, AF466&lt;&gt;Categories!C$3))), Categories!D$2, Categories!D$1)))</f>
        <v/>
      </c>
      <c r="AN466" s="23" t="s">
        <v>58</v>
      </c>
      <c r="AO466" s="6"/>
      <c r="AP466" s="6"/>
      <c r="AQ466" s="6"/>
      <c r="AR466" s="6"/>
    </row>
    <row r="467">
      <c r="A467" s="6" t="s">
        <v>2558</v>
      </c>
      <c r="B467" s="6" t="s">
        <v>2559</v>
      </c>
      <c r="C467" s="6" t="s">
        <v>2560</v>
      </c>
      <c r="D467" s="9"/>
      <c r="E467" s="9"/>
      <c r="F467" s="9"/>
      <c r="G467" s="9"/>
      <c r="H467" s="9"/>
      <c r="I467" s="9"/>
      <c r="J467" s="9"/>
      <c r="K467" s="9"/>
      <c r="L467" s="6" t="s">
        <v>2561</v>
      </c>
      <c r="M467" s="6"/>
      <c r="N467" s="6"/>
      <c r="O467" s="6"/>
      <c r="P467" s="6"/>
      <c r="Q467" s="6"/>
      <c r="R467" s="6"/>
      <c r="S467" s="6"/>
      <c r="T467" s="6"/>
      <c r="U467" s="6" t="s">
        <v>2562</v>
      </c>
      <c r="V467" s="9"/>
      <c r="W467" s="9"/>
      <c r="X467" s="9"/>
      <c r="Y467" s="9"/>
      <c r="Z467" s="9"/>
      <c r="AA467" s="9"/>
      <c r="AB467" s="9"/>
      <c r="AC467" s="9"/>
      <c r="AD467" s="6" t="str">
        <f>IF(J467="", "",IF(J467=Categories!A$1, Categories!C$1, IF(J467=Categories!A$2, Categories!C$2, IF(AND(J467=Categories!A$3, K467=Categories!B$2), Categories!C$1, IF(AND(J467=Categories!A$3, OR(K467=Categories!B$1, K467=Categories!B$3)), Categories!C$2, Categories!C$3)))))</f>
        <v/>
      </c>
      <c r="AE467" s="6" t="str">
        <f>IF(S467="", "", IF(S467=Categories!A$1, Categories!C$1, IF(S467=Categories!A$2, Categories!C$2, IF(AND(S467=Categories!A$3, T467=Categories!B$2), Categories!C$1, IF(AND(S467=Categories!A$3, OR(T467=Categories!B$1, T467=Categories!B$3)), Categories!C$2, Categories!C$3)))))</f>
        <v/>
      </c>
      <c r="AF467" s="10" t="str">
        <f>IF(AB467="", "", IF(AB467=Categories!A$1, Categories!C$1, IF(AB467=Categories!A$2, Categories!C$2, IF(AND(AB467=Categories!A$3, AC467=Categories!B$2), Categories!C$1, IF(AND(AB467=Categories!A$3, OR(AC467=Categories!B$1, AC467=Categories!B$3)), Categories!C$2, Categories!C$3)))))</f>
        <v/>
      </c>
      <c r="AG467" s="9">
        <f t="shared" ref="AG467:AK467" si="474">D467+M467+V467</f>
        <v>0</v>
      </c>
      <c r="AH467" s="9">
        <f t="shared" si="474"/>
        <v>0</v>
      </c>
      <c r="AI467" s="9">
        <f t="shared" si="474"/>
        <v>0</v>
      </c>
      <c r="AJ467" s="9">
        <f t="shared" si="474"/>
        <v>0</v>
      </c>
      <c r="AK467" s="9">
        <f t="shared" si="474"/>
        <v>0</v>
      </c>
      <c r="AL467" s="9">
        <f>COUNTIF(AD467:AF467, Categories!C$1)</f>
        <v>0</v>
      </c>
      <c r="AM467" s="12" t="str">
        <f>IF(AD467="", "", IF(OR(AND(AD467=AE467, AD467=Categories!C$3), AND(AE467=AF467,AE467=Categories!C$3), AND(AD467=AF467, AD467=Categories!C$3)), Categories!D$3, IF(OR(AND(AD467&lt;&gt;AE467, AND(AD467&lt;&gt;Categories!C$3, AE467&lt;&gt;Categories!C$3)), AND(AE467&lt;&gt;AF467, AND(AF467&lt;&gt;Categories!C$3, AE467&lt;&gt;Categories!C$3)), AND(AD467&lt;&gt;AF467, AND(AD467&lt;&gt;Categories!C$3, AF467&lt;&gt;Categories!C$3))), Categories!D$2, Categories!D$1)))</f>
        <v/>
      </c>
      <c r="AN467" s="19" t="s">
        <v>2563</v>
      </c>
      <c r="AO467" s="6"/>
      <c r="AP467" s="6"/>
      <c r="AQ467" s="6"/>
      <c r="AR467" s="6"/>
    </row>
    <row r="468">
      <c r="A468" s="6" t="s">
        <v>2564</v>
      </c>
      <c r="B468" s="6" t="s">
        <v>2565</v>
      </c>
      <c r="C468" s="6" t="s">
        <v>2566</v>
      </c>
      <c r="D468" s="9"/>
      <c r="E468" s="9"/>
      <c r="F468" s="9"/>
      <c r="G468" s="9"/>
      <c r="H468" s="9"/>
      <c r="I468" s="9"/>
      <c r="J468" s="9"/>
      <c r="K468" s="9"/>
      <c r="L468" s="6" t="s">
        <v>2567</v>
      </c>
      <c r="M468" s="6"/>
      <c r="N468" s="6"/>
      <c r="O468" s="6"/>
      <c r="P468" s="6"/>
      <c r="Q468" s="6"/>
      <c r="R468" s="6"/>
      <c r="S468" s="6"/>
      <c r="T468" s="6"/>
      <c r="U468" s="6"/>
      <c r="V468" s="9"/>
      <c r="W468" s="9"/>
      <c r="X468" s="9"/>
      <c r="Y468" s="9"/>
      <c r="Z468" s="9"/>
      <c r="AA468" s="9"/>
      <c r="AB468" s="9"/>
      <c r="AC468" s="9"/>
      <c r="AD468" s="6" t="str">
        <f>IF(J468="", "",IF(J468=Categories!A$1, Categories!C$1, IF(J468=Categories!A$2, Categories!C$2, IF(AND(J468=Categories!A$3, K468=Categories!B$2), Categories!C$1, IF(AND(J468=Categories!A$3, OR(K468=Categories!B$1, K468=Categories!B$3)), Categories!C$2, Categories!C$3)))))</f>
        <v/>
      </c>
      <c r="AE468" s="6" t="str">
        <f>IF(S468="", "", IF(S468=Categories!A$1, Categories!C$1, IF(S468=Categories!A$2, Categories!C$2, IF(AND(S468=Categories!A$3, T468=Categories!B$2), Categories!C$1, IF(AND(S468=Categories!A$3, OR(T468=Categories!B$1, T468=Categories!B$3)), Categories!C$2, Categories!C$3)))))</f>
        <v/>
      </c>
      <c r="AF468" s="10" t="str">
        <f>IF(AB468="", "", IF(AB468=Categories!A$1, Categories!C$1, IF(AB468=Categories!A$2, Categories!C$2, IF(AND(AB468=Categories!A$3, AC468=Categories!B$2), Categories!C$1, IF(AND(AB468=Categories!A$3, OR(AC468=Categories!B$1, AC468=Categories!B$3)), Categories!C$2, Categories!C$3)))))</f>
        <v/>
      </c>
      <c r="AG468" s="9">
        <f t="shared" ref="AG468:AK468" si="475">D468+M468+V468</f>
        <v>0</v>
      </c>
      <c r="AH468" s="9">
        <f t="shared" si="475"/>
        <v>0</v>
      </c>
      <c r="AI468" s="9">
        <f t="shared" si="475"/>
        <v>0</v>
      </c>
      <c r="AJ468" s="9">
        <f t="shared" si="475"/>
        <v>0</v>
      </c>
      <c r="AK468" s="9">
        <f t="shared" si="475"/>
        <v>0</v>
      </c>
      <c r="AL468" s="9">
        <f>COUNTIF(AD468:AF468, Categories!C$1)</f>
        <v>0</v>
      </c>
      <c r="AM468" s="12" t="str">
        <f>IF(AD468="", "", IF(OR(AND(AD468=AE468, AD468=Categories!C$3), AND(AE468=AF468,AE468=Categories!C$3), AND(AD468=AF468, AD468=Categories!C$3)), Categories!D$3, IF(OR(AND(AD468&lt;&gt;AE468, AND(AD468&lt;&gt;Categories!C$3, AE468&lt;&gt;Categories!C$3)), AND(AE468&lt;&gt;AF468, AND(AF468&lt;&gt;Categories!C$3, AE468&lt;&gt;Categories!C$3)), AND(AD468&lt;&gt;AF468, AND(AD468&lt;&gt;Categories!C$3, AF468&lt;&gt;Categories!C$3))), Categories!D$2, Categories!D$1)))</f>
        <v/>
      </c>
      <c r="AN468" s="19" t="s">
        <v>2568</v>
      </c>
      <c r="AO468" s="6"/>
      <c r="AP468" s="6"/>
      <c r="AQ468" s="6"/>
      <c r="AR468" s="6"/>
    </row>
    <row r="469">
      <c r="A469" s="6" t="s">
        <v>2569</v>
      </c>
      <c r="B469" s="6" t="s">
        <v>2570</v>
      </c>
      <c r="C469" s="6" t="s">
        <v>2571</v>
      </c>
      <c r="D469" s="9"/>
      <c r="E469" s="9"/>
      <c r="F469" s="9"/>
      <c r="G469" s="9"/>
      <c r="H469" s="9"/>
      <c r="I469" s="9"/>
      <c r="J469" s="9"/>
      <c r="K469" s="9"/>
      <c r="L469" s="6" t="s">
        <v>2572</v>
      </c>
      <c r="M469" s="6"/>
      <c r="N469" s="6"/>
      <c r="O469" s="6"/>
      <c r="P469" s="6"/>
      <c r="Q469" s="6"/>
      <c r="R469" s="6"/>
      <c r="S469" s="6"/>
      <c r="T469" s="6"/>
      <c r="U469" s="6" t="s">
        <v>2573</v>
      </c>
      <c r="V469" s="14"/>
      <c r="W469" s="14"/>
      <c r="X469" s="14"/>
      <c r="Y469" s="14"/>
      <c r="Z469" s="14"/>
      <c r="AA469" s="14"/>
      <c r="AB469" s="14"/>
      <c r="AC469" s="14"/>
      <c r="AD469" s="6" t="str">
        <f>IF(J469="", "",IF(J469=Categories!A$1, Categories!C$1, IF(J469=Categories!A$2, Categories!C$2, IF(AND(J469=Categories!A$3, K469=Categories!B$2), Categories!C$1, IF(AND(J469=Categories!A$3, OR(K469=Categories!B$1, K469=Categories!B$3)), Categories!C$2, Categories!C$3)))))</f>
        <v/>
      </c>
      <c r="AE469" s="6" t="str">
        <f>IF(S469="", "", IF(S469=Categories!A$1, Categories!C$1, IF(S469=Categories!A$2, Categories!C$2, IF(AND(S469=Categories!A$3, T469=Categories!B$2), Categories!C$1, IF(AND(S469=Categories!A$3, OR(T469=Categories!B$1, T469=Categories!B$3)), Categories!C$2, Categories!C$3)))))</f>
        <v/>
      </c>
      <c r="AF469" s="10" t="str">
        <f>IF(AB469="", "", IF(AB469=Categories!A$1, Categories!C$1, IF(AB469=Categories!A$2, Categories!C$2, IF(AND(AB469=Categories!A$3, AC469=Categories!B$2), Categories!C$1, IF(AND(AB469=Categories!A$3, OR(AC469=Categories!B$1, AC469=Categories!B$3)), Categories!C$2, Categories!C$3)))))</f>
        <v/>
      </c>
      <c r="AG469" s="9">
        <f t="shared" ref="AG469:AK469" si="476">D469+M469+V469</f>
        <v>0</v>
      </c>
      <c r="AH469" s="9">
        <f t="shared" si="476"/>
        <v>0</v>
      </c>
      <c r="AI469" s="9">
        <f t="shared" si="476"/>
        <v>0</v>
      </c>
      <c r="AJ469" s="9">
        <f t="shared" si="476"/>
        <v>0</v>
      </c>
      <c r="AK469" s="9">
        <f t="shared" si="476"/>
        <v>0</v>
      </c>
      <c r="AL469" s="9">
        <f>COUNTIF(AD469:AF469, Categories!C$1)</f>
        <v>0</v>
      </c>
      <c r="AM469" s="12" t="str">
        <f>IF(AD469="", "", IF(OR(AND(AD469=AE469, AD469=Categories!C$3), AND(AE469=AF469,AE469=Categories!C$3), AND(AD469=AF469, AD469=Categories!C$3)), Categories!D$3, IF(OR(AND(AD469&lt;&gt;AE469, AND(AD469&lt;&gt;Categories!C$3, AE469&lt;&gt;Categories!C$3)), AND(AE469&lt;&gt;AF469, AND(AF469&lt;&gt;Categories!C$3, AE469&lt;&gt;Categories!C$3)), AND(AD469&lt;&gt;AF469, AND(AD469&lt;&gt;Categories!C$3, AF469&lt;&gt;Categories!C$3))), Categories!D$2, Categories!D$1)))</f>
        <v/>
      </c>
      <c r="AN469" s="19" t="s">
        <v>2574</v>
      </c>
      <c r="AO469" s="6"/>
      <c r="AP469" s="6"/>
      <c r="AQ469" s="6"/>
      <c r="AR469" s="6"/>
    </row>
    <row r="470">
      <c r="A470" s="6" t="s">
        <v>2575</v>
      </c>
      <c r="B470" s="6" t="s">
        <v>2576</v>
      </c>
      <c r="C470" s="6" t="s">
        <v>2577</v>
      </c>
      <c r="D470" s="9"/>
      <c r="E470" s="9"/>
      <c r="F470" s="9"/>
      <c r="G470" s="9"/>
      <c r="H470" s="9"/>
      <c r="I470" s="9"/>
      <c r="J470" s="9"/>
      <c r="K470" s="9"/>
      <c r="L470" s="6" t="s">
        <v>2578</v>
      </c>
      <c r="M470" s="6"/>
      <c r="N470" s="6"/>
      <c r="O470" s="6"/>
      <c r="P470" s="6"/>
      <c r="Q470" s="6"/>
      <c r="R470" s="6"/>
      <c r="S470" s="6"/>
      <c r="T470" s="6"/>
      <c r="U470" s="6" t="s">
        <v>2579</v>
      </c>
      <c r="V470" s="9"/>
      <c r="W470" s="9"/>
      <c r="X470" s="9"/>
      <c r="Y470" s="9"/>
      <c r="Z470" s="9"/>
      <c r="AA470" s="9"/>
      <c r="AB470" s="9"/>
      <c r="AC470" s="9"/>
      <c r="AD470" s="6" t="str">
        <f>IF(J470="", "",IF(J470=Categories!A$1, Categories!C$1, IF(J470=Categories!A$2, Categories!C$2, IF(AND(J470=Categories!A$3, K470=Categories!B$2), Categories!C$1, IF(AND(J470=Categories!A$3, OR(K470=Categories!B$1, K470=Categories!B$3)), Categories!C$2, Categories!C$3)))))</f>
        <v/>
      </c>
      <c r="AE470" s="6" t="str">
        <f>IF(S470="", "", IF(S470=Categories!A$1, Categories!C$1, IF(S470=Categories!A$2, Categories!C$2, IF(AND(S470=Categories!A$3, T470=Categories!B$2), Categories!C$1, IF(AND(S470=Categories!A$3, OR(T470=Categories!B$1, T470=Categories!B$3)), Categories!C$2, Categories!C$3)))))</f>
        <v/>
      </c>
      <c r="AF470" s="10" t="str">
        <f>IF(AB470="", "", IF(AB470=Categories!A$1, Categories!C$1, IF(AB470=Categories!A$2, Categories!C$2, IF(AND(AB470=Categories!A$3, AC470=Categories!B$2), Categories!C$1, IF(AND(AB470=Categories!A$3, OR(AC470=Categories!B$1, AC470=Categories!B$3)), Categories!C$2, Categories!C$3)))))</f>
        <v/>
      </c>
      <c r="AG470" s="9">
        <f t="shared" ref="AG470:AK470" si="477">D470+M470+V470</f>
        <v>0</v>
      </c>
      <c r="AH470" s="9">
        <f t="shared" si="477"/>
        <v>0</v>
      </c>
      <c r="AI470" s="9">
        <f t="shared" si="477"/>
        <v>0</v>
      </c>
      <c r="AJ470" s="9">
        <f t="shared" si="477"/>
        <v>0</v>
      </c>
      <c r="AK470" s="9">
        <f t="shared" si="477"/>
        <v>0</v>
      </c>
      <c r="AL470" s="9">
        <f>COUNTIF(AD470:AF470, Categories!C$1)</f>
        <v>0</v>
      </c>
      <c r="AM470" s="12" t="str">
        <f>IF(AD470="", "", IF(OR(AND(AD470=AE470, AD470=Categories!C$3), AND(AE470=AF470,AE470=Categories!C$3), AND(AD470=AF470, AD470=Categories!C$3)), Categories!D$3, IF(OR(AND(AD470&lt;&gt;AE470, AND(AD470&lt;&gt;Categories!C$3, AE470&lt;&gt;Categories!C$3)), AND(AE470&lt;&gt;AF470, AND(AF470&lt;&gt;Categories!C$3, AE470&lt;&gt;Categories!C$3)), AND(AD470&lt;&gt;AF470, AND(AD470&lt;&gt;Categories!C$3, AF470&lt;&gt;Categories!C$3))), Categories!D$2, Categories!D$1)))</f>
        <v/>
      </c>
      <c r="AN470" s="19" t="s">
        <v>2580</v>
      </c>
      <c r="AO470" s="6"/>
      <c r="AP470" s="6"/>
      <c r="AQ470" s="6"/>
      <c r="AR470" s="6"/>
    </row>
    <row r="471">
      <c r="A471" s="6" t="s">
        <v>2581</v>
      </c>
      <c r="B471" s="6" t="s">
        <v>2582</v>
      </c>
      <c r="C471" s="6" t="s">
        <v>2583</v>
      </c>
      <c r="D471" s="9"/>
      <c r="E471" s="9"/>
      <c r="F471" s="9"/>
      <c r="G471" s="9"/>
      <c r="H471" s="9"/>
      <c r="I471" s="9"/>
      <c r="J471" s="9"/>
      <c r="K471" s="9"/>
      <c r="L471" s="6" t="s">
        <v>2584</v>
      </c>
      <c r="M471" s="6"/>
      <c r="N471" s="6"/>
      <c r="O471" s="6"/>
      <c r="P471" s="6"/>
      <c r="Q471" s="6"/>
      <c r="R471" s="6"/>
      <c r="S471" s="6"/>
      <c r="T471" s="6"/>
      <c r="U471" s="6" t="s">
        <v>2585</v>
      </c>
      <c r="V471" s="9"/>
      <c r="W471" s="9"/>
      <c r="X471" s="9"/>
      <c r="Y471" s="9"/>
      <c r="Z471" s="9"/>
      <c r="AA471" s="9"/>
      <c r="AB471" s="9"/>
      <c r="AC471" s="9"/>
      <c r="AD471" s="6" t="str">
        <f>IF(J471="", "",IF(J471=Categories!A$1, Categories!C$1, IF(J471=Categories!A$2, Categories!C$2, IF(AND(J471=Categories!A$3, K471=Categories!B$2), Categories!C$1, IF(AND(J471=Categories!A$3, OR(K471=Categories!B$1, K471=Categories!B$3)), Categories!C$2, Categories!C$3)))))</f>
        <v/>
      </c>
      <c r="AE471" s="6" t="str">
        <f>IF(S471="", "", IF(S471=Categories!A$1, Categories!C$1, IF(S471=Categories!A$2, Categories!C$2, IF(AND(S471=Categories!A$3, T471=Categories!B$2), Categories!C$1, IF(AND(S471=Categories!A$3, OR(T471=Categories!B$1, T471=Categories!B$3)), Categories!C$2, Categories!C$3)))))</f>
        <v/>
      </c>
      <c r="AF471" s="10" t="str">
        <f>IF(AB471="", "", IF(AB471=Categories!A$1, Categories!C$1, IF(AB471=Categories!A$2, Categories!C$2, IF(AND(AB471=Categories!A$3, AC471=Categories!B$2), Categories!C$1, IF(AND(AB471=Categories!A$3, OR(AC471=Categories!B$1, AC471=Categories!B$3)), Categories!C$2, Categories!C$3)))))</f>
        <v/>
      </c>
      <c r="AG471" s="9">
        <f t="shared" ref="AG471:AK471" si="478">D471+M471+V471</f>
        <v>0</v>
      </c>
      <c r="AH471" s="9">
        <f t="shared" si="478"/>
        <v>0</v>
      </c>
      <c r="AI471" s="9">
        <f t="shared" si="478"/>
        <v>0</v>
      </c>
      <c r="AJ471" s="9">
        <f t="shared" si="478"/>
        <v>0</v>
      </c>
      <c r="AK471" s="9">
        <f t="shared" si="478"/>
        <v>0</v>
      </c>
      <c r="AL471" s="9">
        <f>COUNTIF(AD471:AF471, Categories!C$1)</f>
        <v>0</v>
      </c>
      <c r="AM471" s="12" t="str">
        <f>IF(AD471="", "", IF(OR(AND(AD471=AE471, AD471=Categories!C$3), AND(AE471=AF471,AE471=Categories!C$3), AND(AD471=AF471, AD471=Categories!C$3)), Categories!D$3, IF(OR(AND(AD471&lt;&gt;AE471, AND(AD471&lt;&gt;Categories!C$3, AE471&lt;&gt;Categories!C$3)), AND(AE471&lt;&gt;AF471, AND(AF471&lt;&gt;Categories!C$3, AE471&lt;&gt;Categories!C$3)), AND(AD471&lt;&gt;AF471, AND(AD471&lt;&gt;Categories!C$3, AF471&lt;&gt;Categories!C$3))), Categories!D$2, Categories!D$1)))</f>
        <v/>
      </c>
      <c r="AN471" s="19" t="s">
        <v>2586</v>
      </c>
      <c r="AO471" s="6"/>
      <c r="AP471" s="6"/>
      <c r="AQ471" s="6"/>
      <c r="AR471" s="6"/>
    </row>
    <row r="472">
      <c r="A472" s="6" t="s">
        <v>2587</v>
      </c>
      <c r="B472" s="6" t="s">
        <v>2588</v>
      </c>
      <c r="C472" s="6" t="s">
        <v>2589</v>
      </c>
      <c r="D472" s="9"/>
      <c r="E472" s="9"/>
      <c r="F472" s="9"/>
      <c r="G472" s="9"/>
      <c r="H472" s="9"/>
      <c r="I472" s="9"/>
      <c r="J472" s="9"/>
      <c r="K472" s="9"/>
      <c r="L472" s="6" t="s">
        <v>89</v>
      </c>
      <c r="M472" s="6"/>
      <c r="N472" s="6"/>
      <c r="O472" s="6"/>
      <c r="P472" s="6"/>
      <c r="Q472" s="6"/>
      <c r="R472" s="6"/>
      <c r="S472" s="6"/>
      <c r="T472" s="6"/>
      <c r="U472" s="6" t="s">
        <v>2590</v>
      </c>
      <c r="V472" s="9"/>
      <c r="W472" s="9"/>
      <c r="X472" s="9"/>
      <c r="Y472" s="9"/>
      <c r="Z472" s="9"/>
      <c r="AA472" s="9"/>
      <c r="AB472" s="9"/>
      <c r="AC472" s="9"/>
      <c r="AD472" s="6" t="str">
        <f>IF(J472="", "",IF(J472=Categories!A$1, Categories!C$1, IF(J472=Categories!A$2, Categories!C$2, IF(AND(J472=Categories!A$3, K472=Categories!B$2), Categories!C$1, IF(AND(J472=Categories!A$3, OR(K472=Categories!B$1, K472=Categories!B$3)), Categories!C$2, Categories!C$3)))))</f>
        <v/>
      </c>
      <c r="AE472" s="6" t="str">
        <f>IF(S472="", "", IF(S472=Categories!A$1, Categories!C$1, IF(S472=Categories!A$2, Categories!C$2, IF(AND(S472=Categories!A$3, T472=Categories!B$2), Categories!C$1, IF(AND(S472=Categories!A$3, OR(T472=Categories!B$1, T472=Categories!B$3)), Categories!C$2, Categories!C$3)))))</f>
        <v/>
      </c>
      <c r="AF472" s="10" t="str">
        <f>IF(AB472="", "", IF(AB472=Categories!A$1, Categories!C$1, IF(AB472=Categories!A$2, Categories!C$2, IF(AND(AB472=Categories!A$3, AC472=Categories!B$2), Categories!C$1, IF(AND(AB472=Categories!A$3, OR(AC472=Categories!B$1, AC472=Categories!B$3)), Categories!C$2, Categories!C$3)))))</f>
        <v/>
      </c>
      <c r="AG472" s="9">
        <f t="shared" ref="AG472:AK472" si="479">D472+M472+V472</f>
        <v>0</v>
      </c>
      <c r="AH472" s="9">
        <f t="shared" si="479"/>
        <v>0</v>
      </c>
      <c r="AI472" s="9">
        <f t="shared" si="479"/>
        <v>0</v>
      </c>
      <c r="AJ472" s="9">
        <f t="shared" si="479"/>
        <v>0</v>
      </c>
      <c r="AK472" s="9">
        <f t="shared" si="479"/>
        <v>0</v>
      </c>
      <c r="AL472" s="9">
        <f>COUNTIF(AD472:AF472, Categories!C$1)</f>
        <v>0</v>
      </c>
      <c r="AM472" s="12" t="str">
        <f>IF(AD472="", "", IF(OR(AND(AD472=AE472, AD472=Categories!C$3), AND(AE472=AF472,AE472=Categories!C$3), AND(AD472=AF472, AD472=Categories!C$3)), Categories!D$3, IF(OR(AND(AD472&lt;&gt;AE472, AND(AD472&lt;&gt;Categories!C$3, AE472&lt;&gt;Categories!C$3)), AND(AE472&lt;&gt;AF472, AND(AF472&lt;&gt;Categories!C$3, AE472&lt;&gt;Categories!C$3)), AND(AD472&lt;&gt;AF472, AND(AD472&lt;&gt;Categories!C$3, AF472&lt;&gt;Categories!C$3))), Categories!D$2, Categories!D$1)))</f>
        <v/>
      </c>
      <c r="AN472" s="23" t="s">
        <v>58</v>
      </c>
      <c r="AO472" s="6"/>
      <c r="AP472" s="6"/>
      <c r="AQ472" s="6"/>
      <c r="AR472" s="6"/>
    </row>
    <row r="473">
      <c r="A473" s="6" t="s">
        <v>2591</v>
      </c>
      <c r="B473" s="6" t="s">
        <v>2592</v>
      </c>
      <c r="C473" s="6" t="s">
        <v>2593</v>
      </c>
      <c r="D473" s="9"/>
      <c r="E473" s="9"/>
      <c r="F473" s="9"/>
      <c r="G473" s="9"/>
      <c r="H473" s="9"/>
      <c r="I473" s="9"/>
      <c r="J473" s="9"/>
      <c r="K473" s="9"/>
      <c r="L473" s="6" t="s">
        <v>2594</v>
      </c>
      <c r="M473" s="6"/>
      <c r="N473" s="6"/>
      <c r="O473" s="6"/>
      <c r="P473" s="6"/>
      <c r="Q473" s="6"/>
      <c r="R473" s="6"/>
      <c r="S473" s="6"/>
      <c r="T473" s="6"/>
      <c r="U473" s="6" t="s">
        <v>2595</v>
      </c>
      <c r="V473" s="9"/>
      <c r="W473" s="9"/>
      <c r="X473" s="9"/>
      <c r="Y473" s="9"/>
      <c r="Z473" s="9"/>
      <c r="AA473" s="9"/>
      <c r="AB473" s="9"/>
      <c r="AC473" s="9"/>
      <c r="AD473" s="6" t="str">
        <f>IF(J473="", "",IF(J473=Categories!A$1, Categories!C$1, IF(J473=Categories!A$2, Categories!C$2, IF(AND(J473=Categories!A$3, K473=Categories!B$2), Categories!C$1, IF(AND(J473=Categories!A$3, OR(K473=Categories!B$1, K473=Categories!B$3)), Categories!C$2, Categories!C$3)))))</f>
        <v/>
      </c>
      <c r="AE473" s="6" t="str">
        <f>IF(S473="", "", IF(S473=Categories!A$1, Categories!C$1, IF(S473=Categories!A$2, Categories!C$2, IF(AND(S473=Categories!A$3, T473=Categories!B$2), Categories!C$1, IF(AND(S473=Categories!A$3, OR(T473=Categories!B$1, T473=Categories!B$3)), Categories!C$2, Categories!C$3)))))</f>
        <v/>
      </c>
      <c r="AF473" s="10" t="str">
        <f>IF(AB473="", "", IF(AB473=Categories!A$1, Categories!C$1, IF(AB473=Categories!A$2, Categories!C$2, IF(AND(AB473=Categories!A$3, AC473=Categories!B$2), Categories!C$1, IF(AND(AB473=Categories!A$3, OR(AC473=Categories!B$1, AC473=Categories!B$3)), Categories!C$2, Categories!C$3)))))</f>
        <v/>
      </c>
      <c r="AG473" s="9">
        <f t="shared" ref="AG473:AK473" si="480">D473+M473+V473</f>
        <v>0</v>
      </c>
      <c r="AH473" s="9">
        <f t="shared" si="480"/>
        <v>0</v>
      </c>
      <c r="AI473" s="9">
        <f t="shared" si="480"/>
        <v>0</v>
      </c>
      <c r="AJ473" s="9">
        <f t="shared" si="480"/>
        <v>0</v>
      </c>
      <c r="AK473" s="9">
        <f t="shared" si="480"/>
        <v>0</v>
      </c>
      <c r="AL473" s="9">
        <f>COUNTIF(AD473:AF473, Categories!C$1)</f>
        <v>0</v>
      </c>
      <c r="AM473" s="12" t="str">
        <f>IF(AD473="", "", IF(OR(AND(AD473=AE473, AD473=Categories!C$3), AND(AE473=AF473,AE473=Categories!C$3), AND(AD473=AF473, AD473=Categories!C$3)), Categories!D$3, IF(OR(AND(AD473&lt;&gt;AE473, AND(AD473&lt;&gt;Categories!C$3, AE473&lt;&gt;Categories!C$3)), AND(AE473&lt;&gt;AF473, AND(AF473&lt;&gt;Categories!C$3, AE473&lt;&gt;Categories!C$3)), AND(AD473&lt;&gt;AF473, AND(AD473&lt;&gt;Categories!C$3, AF473&lt;&gt;Categories!C$3))), Categories!D$2, Categories!D$1)))</f>
        <v/>
      </c>
      <c r="AN473" s="23" t="s">
        <v>58</v>
      </c>
      <c r="AO473" s="6"/>
      <c r="AP473" s="6"/>
      <c r="AQ473" s="6"/>
      <c r="AR473" s="6"/>
    </row>
    <row r="474">
      <c r="A474" s="6" t="s">
        <v>2596</v>
      </c>
      <c r="B474" s="6" t="s">
        <v>2597</v>
      </c>
      <c r="C474" s="6" t="s">
        <v>2598</v>
      </c>
      <c r="D474" s="9"/>
      <c r="E474" s="9"/>
      <c r="F474" s="9"/>
      <c r="G474" s="9"/>
      <c r="H474" s="9"/>
      <c r="I474" s="9"/>
      <c r="J474" s="9"/>
      <c r="K474" s="9"/>
      <c r="L474" s="6" t="s">
        <v>2599</v>
      </c>
      <c r="M474" s="6"/>
      <c r="N474" s="6"/>
      <c r="O474" s="6"/>
      <c r="P474" s="6"/>
      <c r="Q474" s="6"/>
      <c r="R474" s="6"/>
      <c r="S474" s="6"/>
      <c r="T474" s="6"/>
      <c r="U474" s="6" t="s">
        <v>2600</v>
      </c>
      <c r="V474" s="9"/>
      <c r="W474" s="9"/>
      <c r="X474" s="9"/>
      <c r="Y474" s="9"/>
      <c r="Z474" s="9"/>
      <c r="AA474" s="9"/>
      <c r="AB474" s="9"/>
      <c r="AC474" s="9"/>
      <c r="AD474" s="6" t="str">
        <f>IF(J474="", "",IF(J474=Categories!A$1, Categories!C$1, IF(J474=Categories!A$2, Categories!C$2, IF(AND(J474=Categories!A$3, K474=Categories!B$2), Categories!C$1, IF(AND(J474=Categories!A$3, OR(K474=Categories!B$1, K474=Categories!B$3)), Categories!C$2, Categories!C$3)))))</f>
        <v/>
      </c>
      <c r="AE474" s="6" t="str">
        <f>IF(S474="", "", IF(S474=Categories!A$1, Categories!C$1, IF(S474=Categories!A$2, Categories!C$2, IF(AND(S474=Categories!A$3, T474=Categories!B$2), Categories!C$1, IF(AND(S474=Categories!A$3, OR(T474=Categories!B$1, T474=Categories!B$3)), Categories!C$2, Categories!C$3)))))</f>
        <v/>
      </c>
      <c r="AF474" s="10" t="str">
        <f>IF(AB474="", "", IF(AB474=Categories!A$1, Categories!C$1, IF(AB474=Categories!A$2, Categories!C$2, IF(AND(AB474=Categories!A$3, AC474=Categories!B$2), Categories!C$1, IF(AND(AB474=Categories!A$3, OR(AC474=Categories!B$1, AC474=Categories!B$3)), Categories!C$2, Categories!C$3)))))</f>
        <v/>
      </c>
      <c r="AG474" s="9">
        <f t="shared" ref="AG474:AK474" si="481">D474+M474+V474</f>
        <v>0</v>
      </c>
      <c r="AH474" s="9">
        <f t="shared" si="481"/>
        <v>0</v>
      </c>
      <c r="AI474" s="9">
        <f t="shared" si="481"/>
        <v>0</v>
      </c>
      <c r="AJ474" s="9">
        <f t="shared" si="481"/>
        <v>0</v>
      </c>
      <c r="AK474" s="9">
        <f t="shared" si="481"/>
        <v>0</v>
      </c>
      <c r="AL474" s="9">
        <f>COUNTIF(AD474:AF474, Categories!C$1)</f>
        <v>0</v>
      </c>
      <c r="AM474" s="12" t="str">
        <f>IF(AD474="", "", IF(OR(AND(AD474=AE474, AD474=Categories!C$3), AND(AE474=AF474,AE474=Categories!C$3), AND(AD474=AF474, AD474=Categories!C$3)), Categories!D$3, IF(OR(AND(AD474&lt;&gt;AE474, AND(AD474&lt;&gt;Categories!C$3, AE474&lt;&gt;Categories!C$3)), AND(AE474&lt;&gt;AF474, AND(AF474&lt;&gt;Categories!C$3, AE474&lt;&gt;Categories!C$3)), AND(AD474&lt;&gt;AF474, AND(AD474&lt;&gt;Categories!C$3, AF474&lt;&gt;Categories!C$3))), Categories!D$2, Categories!D$1)))</f>
        <v/>
      </c>
      <c r="AN474" s="19" t="s">
        <v>2601</v>
      </c>
      <c r="AO474" s="6"/>
      <c r="AP474" s="6"/>
      <c r="AQ474" s="6"/>
      <c r="AR474" s="6"/>
    </row>
    <row r="475">
      <c r="A475" s="6" t="s">
        <v>2602</v>
      </c>
      <c r="B475" s="6" t="s">
        <v>2603</v>
      </c>
      <c r="C475" s="6" t="s">
        <v>2604</v>
      </c>
      <c r="D475" s="9"/>
      <c r="E475" s="9"/>
      <c r="F475" s="9"/>
      <c r="G475" s="9"/>
      <c r="H475" s="9"/>
      <c r="I475" s="9"/>
      <c r="J475" s="9"/>
      <c r="K475" s="9"/>
      <c r="L475" s="6" t="s">
        <v>1645</v>
      </c>
      <c r="M475" s="6"/>
      <c r="N475" s="6"/>
      <c r="O475" s="6"/>
      <c r="P475" s="6"/>
      <c r="Q475" s="6"/>
      <c r="R475" s="6"/>
      <c r="S475" s="6"/>
      <c r="T475" s="6"/>
      <c r="U475" s="6" t="s">
        <v>2605</v>
      </c>
      <c r="V475" s="14"/>
      <c r="W475" s="14"/>
      <c r="X475" s="14"/>
      <c r="Y475" s="14"/>
      <c r="Z475" s="14"/>
      <c r="AA475" s="14"/>
      <c r="AB475" s="14"/>
      <c r="AC475" s="14"/>
      <c r="AD475" s="6" t="str">
        <f>IF(J475="", "",IF(J475=Categories!A$1, Categories!C$1, IF(J475=Categories!A$2, Categories!C$2, IF(AND(J475=Categories!A$3, K475=Categories!B$2), Categories!C$1, IF(AND(J475=Categories!A$3, OR(K475=Categories!B$1, K475=Categories!B$3)), Categories!C$2, Categories!C$3)))))</f>
        <v/>
      </c>
      <c r="AE475" s="6" t="str">
        <f>IF(S475="", "", IF(S475=Categories!A$1, Categories!C$1, IF(S475=Categories!A$2, Categories!C$2, IF(AND(S475=Categories!A$3, T475=Categories!B$2), Categories!C$1, IF(AND(S475=Categories!A$3, OR(T475=Categories!B$1, T475=Categories!B$3)), Categories!C$2, Categories!C$3)))))</f>
        <v/>
      </c>
      <c r="AF475" s="10" t="str">
        <f>IF(AB475="", "", IF(AB475=Categories!A$1, Categories!C$1, IF(AB475=Categories!A$2, Categories!C$2, IF(AND(AB475=Categories!A$3, AC475=Categories!B$2), Categories!C$1, IF(AND(AB475=Categories!A$3, OR(AC475=Categories!B$1, AC475=Categories!B$3)), Categories!C$2, Categories!C$3)))))</f>
        <v/>
      </c>
      <c r="AG475" s="9">
        <f t="shared" ref="AG475:AK475" si="482">D475+M475+V475</f>
        <v>0</v>
      </c>
      <c r="AH475" s="9">
        <f t="shared" si="482"/>
        <v>0</v>
      </c>
      <c r="AI475" s="9">
        <f t="shared" si="482"/>
        <v>0</v>
      </c>
      <c r="AJ475" s="9">
        <f t="shared" si="482"/>
        <v>0</v>
      </c>
      <c r="AK475" s="9">
        <f t="shared" si="482"/>
        <v>0</v>
      </c>
      <c r="AL475" s="9">
        <f>COUNTIF(AD475:AF475, Categories!C$1)</f>
        <v>0</v>
      </c>
      <c r="AM475" s="12" t="str">
        <f>IF(AD475="", "", IF(OR(AND(AD475=AE475, AD475=Categories!C$3), AND(AE475=AF475,AE475=Categories!C$3), AND(AD475=AF475, AD475=Categories!C$3)), Categories!D$3, IF(OR(AND(AD475&lt;&gt;AE475, AND(AD475&lt;&gt;Categories!C$3, AE475&lt;&gt;Categories!C$3)), AND(AE475&lt;&gt;AF475, AND(AF475&lt;&gt;Categories!C$3, AE475&lt;&gt;Categories!C$3)), AND(AD475&lt;&gt;AF475, AND(AD475&lt;&gt;Categories!C$3, AF475&lt;&gt;Categories!C$3))), Categories!D$2, Categories!D$1)))</f>
        <v/>
      </c>
      <c r="AN475" s="23" t="s">
        <v>58</v>
      </c>
      <c r="AO475" s="6"/>
      <c r="AP475" s="6"/>
      <c r="AQ475" s="6"/>
      <c r="AR475" s="6"/>
    </row>
    <row r="476">
      <c r="A476" s="6" t="s">
        <v>2606</v>
      </c>
      <c r="B476" s="6" t="s">
        <v>2607</v>
      </c>
      <c r="C476" s="6" t="s">
        <v>2608</v>
      </c>
      <c r="D476" s="9"/>
      <c r="E476" s="9"/>
      <c r="F476" s="9"/>
      <c r="G476" s="9"/>
      <c r="H476" s="9"/>
      <c r="I476" s="9"/>
      <c r="J476" s="9"/>
      <c r="K476" s="9"/>
      <c r="L476" s="6" t="s">
        <v>2609</v>
      </c>
      <c r="M476" s="6"/>
      <c r="N476" s="6"/>
      <c r="O476" s="6"/>
      <c r="P476" s="6"/>
      <c r="Q476" s="6"/>
      <c r="R476" s="6"/>
      <c r="S476" s="6"/>
      <c r="T476" s="6"/>
      <c r="U476" s="6" t="s">
        <v>2610</v>
      </c>
      <c r="V476" s="9"/>
      <c r="W476" s="9"/>
      <c r="X476" s="9"/>
      <c r="Y476" s="9"/>
      <c r="Z476" s="9"/>
      <c r="AA476" s="9"/>
      <c r="AB476" s="9"/>
      <c r="AC476" s="9"/>
      <c r="AD476" s="6" t="str">
        <f>IF(J476="", "",IF(J476=Categories!A$1, Categories!C$1, IF(J476=Categories!A$2, Categories!C$2, IF(AND(J476=Categories!A$3, K476=Categories!B$2), Categories!C$1, IF(AND(J476=Categories!A$3, OR(K476=Categories!B$1, K476=Categories!B$3)), Categories!C$2, Categories!C$3)))))</f>
        <v/>
      </c>
      <c r="AE476" s="6" t="str">
        <f>IF(S476="", "", IF(S476=Categories!A$1, Categories!C$1, IF(S476=Categories!A$2, Categories!C$2, IF(AND(S476=Categories!A$3, T476=Categories!B$2), Categories!C$1, IF(AND(S476=Categories!A$3, OR(T476=Categories!B$1, T476=Categories!B$3)), Categories!C$2, Categories!C$3)))))</f>
        <v/>
      </c>
      <c r="AF476" s="10" t="str">
        <f>IF(AB476="", "", IF(AB476=Categories!A$1, Categories!C$1, IF(AB476=Categories!A$2, Categories!C$2, IF(AND(AB476=Categories!A$3, AC476=Categories!B$2), Categories!C$1, IF(AND(AB476=Categories!A$3, OR(AC476=Categories!B$1, AC476=Categories!B$3)), Categories!C$2, Categories!C$3)))))</f>
        <v/>
      </c>
      <c r="AG476" s="9">
        <f t="shared" ref="AG476:AK476" si="483">D476+M476+V476</f>
        <v>0</v>
      </c>
      <c r="AH476" s="9">
        <f t="shared" si="483"/>
        <v>0</v>
      </c>
      <c r="AI476" s="9">
        <f t="shared" si="483"/>
        <v>0</v>
      </c>
      <c r="AJ476" s="9">
        <f t="shared" si="483"/>
        <v>0</v>
      </c>
      <c r="AK476" s="9">
        <f t="shared" si="483"/>
        <v>0</v>
      </c>
      <c r="AL476" s="9">
        <f>COUNTIF(AD476:AF476, Categories!C$1)</f>
        <v>0</v>
      </c>
      <c r="AM476" s="12" t="str">
        <f>IF(AD476="", "", IF(OR(AND(AD476=AE476, AD476=Categories!C$3), AND(AE476=AF476,AE476=Categories!C$3), AND(AD476=AF476, AD476=Categories!C$3)), Categories!D$3, IF(OR(AND(AD476&lt;&gt;AE476, AND(AD476&lt;&gt;Categories!C$3, AE476&lt;&gt;Categories!C$3)), AND(AE476&lt;&gt;AF476, AND(AF476&lt;&gt;Categories!C$3, AE476&lt;&gt;Categories!C$3)), AND(AD476&lt;&gt;AF476, AND(AD476&lt;&gt;Categories!C$3, AF476&lt;&gt;Categories!C$3))), Categories!D$2, Categories!D$1)))</f>
        <v/>
      </c>
      <c r="AN476" s="19" t="s">
        <v>2611</v>
      </c>
      <c r="AO476" s="6"/>
      <c r="AP476" s="6"/>
      <c r="AQ476" s="6"/>
      <c r="AR476" s="6"/>
    </row>
    <row r="477">
      <c r="A477" s="6" t="s">
        <v>2612</v>
      </c>
      <c r="B477" s="6" t="s">
        <v>2613</v>
      </c>
      <c r="C477" s="6" t="s">
        <v>2614</v>
      </c>
      <c r="D477" s="9"/>
      <c r="E477" s="9"/>
      <c r="F477" s="9"/>
      <c r="G477" s="9"/>
      <c r="H477" s="9"/>
      <c r="I477" s="9"/>
      <c r="J477" s="9"/>
      <c r="K477" s="9"/>
      <c r="L477" s="6" t="s">
        <v>2615</v>
      </c>
      <c r="M477" s="6"/>
      <c r="N477" s="6"/>
      <c r="O477" s="6"/>
      <c r="P477" s="6"/>
      <c r="Q477" s="6"/>
      <c r="R477" s="6"/>
      <c r="S477" s="6"/>
      <c r="T477" s="6"/>
      <c r="U477" s="6" t="s">
        <v>695</v>
      </c>
      <c r="V477" s="14"/>
      <c r="W477" s="14"/>
      <c r="X477" s="14"/>
      <c r="Y477" s="14"/>
      <c r="Z477" s="14"/>
      <c r="AA477" s="14"/>
      <c r="AB477" s="14"/>
      <c r="AC477" s="14"/>
      <c r="AD477" s="6" t="str">
        <f>IF(J477="", "",IF(J477=Categories!A$1, Categories!C$1, IF(J477=Categories!A$2, Categories!C$2, IF(AND(J477=Categories!A$3, K477=Categories!B$2), Categories!C$1, IF(AND(J477=Categories!A$3, OR(K477=Categories!B$1, K477=Categories!B$3)), Categories!C$2, Categories!C$3)))))</f>
        <v/>
      </c>
      <c r="AE477" s="6" t="str">
        <f>IF(S477="", "", IF(S477=Categories!A$1, Categories!C$1, IF(S477=Categories!A$2, Categories!C$2, IF(AND(S477=Categories!A$3, T477=Categories!B$2), Categories!C$1, IF(AND(S477=Categories!A$3, OR(T477=Categories!B$1, T477=Categories!B$3)), Categories!C$2, Categories!C$3)))))</f>
        <v/>
      </c>
      <c r="AF477" s="10" t="str">
        <f>IF(AB477="", "", IF(AB477=Categories!A$1, Categories!C$1, IF(AB477=Categories!A$2, Categories!C$2, IF(AND(AB477=Categories!A$3, AC477=Categories!B$2), Categories!C$1, IF(AND(AB477=Categories!A$3, OR(AC477=Categories!B$1, AC477=Categories!B$3)), Categories!C$2, Categories!C$3)))))</f>
        <v/>
      </c>
      <c r="AG477" s="9">
        <f t="shared" ref="AG477:AK477" si="484">D477+M477+V477</f>
        <v>0</v>
      </c>
      <c r="AH477" s="9">
        <f t="shared" si="484"/>
        <v>0</v>
      </c>
      <c r="AI477" s="9">
        <f t="shared" si="484"/>
        <v>0</v>
      </c>
      <c r="AJ477" s="9">
        <f t="shared" si="484"/>
        <v>0</v>
      </c>
      <c r="AK477" s="9">
        <f t="shared" si="484"/>
        <v>0</v>
      </c>
      <c r="AL477" s="9">
        <f>COUNTIF(AD477:AF477, Categories!C$1)</f>
        <v>0</v>
      </c>
      <c r="AM477" s="12" t="str">
        <f>IF(AD477="", "", IF(OR(AND(AD477=AE477, AD477=Categories!C$3), AND(AE477=AF477,AE477=Categories!C$3), AND(AD477=AF477, AD477=Categories!C$3)), Categories!D$3, IF(OR(AND(AD477&lt;&gt;AE477, AND(AD477&lt;&gt;Categories!C$3, AE477&lt;&gt;Categories!C$3)), AND(AE477&lt;&gt;AF477, AND(AF477&lt;&gt;Categories!C$3, AE477&lt;&gt;Categories!C$3)), AND(AD477&lt;&gt;AF477, AND(AD477&lt;&gt;Categories!C$3, AF477&lt;&gt;Categories!C$3))), Categories!D$2, Categories!D$1)))</f>
        <v/>
      </c>
      <c r="AN477" s="19" t="s">
        <v>2616</v>
      </c>
      <c r="AO477" s="6"/>
      <c r="AP477" s="6"/>
      <c r="AQ477" s="6"/>
      <c r="AR477" s="6"/>
    </row>
    <row r="478">
      <c r="A478" s="6" t="s">
        <v>2617</v>
      </c>
      <c r="B478" s="6" t="s">
        <v>2618</v>
      </c>
      <c r="C478" s="6" t="s">
        <v>2619</v>
      </c>
      <c r="D478" s="9"/>
      <c r="E478" s="9"/>
      <c r="F478" s="9"/>
      <c r="G478" s="9"/>
      <c r="H478" s="9"/>
      <c r="I478" s="9"/>
      <c r="J478" s="9"/>
      <c r="K478" s="9"/>
      <c r="L478" s="6" t="s">
        <v>2620</v>
      </c>
      <c r="M478" s="6"/>
      <c r="N478" s="6"/>
      <c r="O478" s="6"/>
      <c r="P478" s="6"/>
      <c r="Q478" s="6"/>
      <c r="R478" s="6"/>
      <c r="S478" s="6"/>
      <c r="T478" s="6"/>
      <c r="U478" s="6" t="s">
        <v>2621</v>
      </c>
      <c r="V478" s="9"/>
      <c r="W478" s="9"/>
      <c r="X478" s="9"/>
      <c r="Y478" s="9"/>
      <c r="Z478" s="9"/>
      <c r="AA478" s="9"/>
      <c r="AB478" s="9"/>
      <c r="AC478" s="9"/>
      <c r="AD478" s="6" t="str">
        <f>IF(J478="", "",IF(J478=Categories!A$1, Categories!C$1, IF(J478=Categories!A$2, Categories!C$2, IF(AND(J478=Categories!A$3, K478=Categories!B$2), Categories!C$1, IF(AND(J478=Categories!A$3, OR(K478=Categories!B$1, K478=Categories!B$3)), Categories!C$2, Categories!C$3)))))</f>
        <v/>
      </c>
      <c r="AE478" s="6" t="str">
        <f>IF(S478="", "", IF(S478=Categories!A$1, Categories!C$1, IF(S478=Categories!A$2, Categories!C$2, IF(AND(S478=Categories!A$3, T478=Categories!B$2), Categories!C$1, IF(AND(S478=Categories!A$3, OR(T478=Categories!B$1, T478=Categories!B$3)), Categories!C$2, Categories!C$3)))))</f>
        <v/>
      </c>
      <c r="AF478" s="10" t="str">
        <f>IF(AB478="", "", IF(AB478=Categories!A$1, Categories!C$1, IF(AB478=Categories!A$2, Categories!C$2, IF(AND(AB478=Categories!A$3, AC478=Categories!B$2), Categories!C$1, IF(AND(AB478=Categories!A$3, OR(AC478=Categories!B$1, AC478=Categories!B$3)), Categories!C$2, Categories!C$3)))))</f>
        <v/>
      </c>
      <c r="AG478" s="9">
        <f t="shared" ref="AG478:AK478" si="485">D478+M478+V478</f>
        <v>0</v>
      </c>
      <c r="AH478" s="9">
        <f t="shared" si="485"/>
        <v>0</v>
      </c>
      <c r="AI478" s="9">
        <f t="shared" si="485"/>
        <v>0</v>
      </c>
      <c r="AJ478" s="9">
        <f t="shared" si="485"/>
        <v>0</v>
      </c>
      <c r="AK478" s="9">
        <f t="shared" si="485"/>
        <v>0</v>
      </c>
      <c r="AL478" s="9">
        <f>COUNTIF(AD478:AF478, Categories!C$1)</f>
        <v>0</v>
      </c>
      <c r="AM478" s="12" t="str">
        <f>IF(AD478="", "", IF(OR(AND(AD478=AE478, AD478=Categories!C$3), AND(AE478=AF478,AE478=Categories!C$3), AND(AD478=AF478, AD478=Categories!C$3)), Categories!D$3, IF(OR(AND(AD478&lt;&gt;AE478, AND(AD478&lt;&gt;Categories!C$3, AE478&lt;&gt;Categories!C$3)), AND(AE478&lt;&gt;AF478, AND(AF478&lt;&gt;Categories!C$3, AE478&lt;&gt;Categories!C$3)), AND(AD478&lt;&gt;AF478, AND(AD478&lt;&gt;Categories!C$3, AF478&lt;&gt;Categories!C$3))), Categories!D$2, Categories!D$1)))</f>
        <v/>
      </c>
      <c r="AN478" s="19" t="s">
        <v>2622</v>
      </c>
      <c r="AO478" s="6"/>
      <c r="AP478" s="6"/>
      <c r="AQ478" s="6"/>
      <c r="AR478" s="6"/>
    </row>
    <row r="479">
      <c r="A479" s="6" t="s">
        <v>2623</v>
      </c>
      <c r="B479" s="6" t="s">
        <v>2624</v>
      </c>
      <c r="C479" s="6" t="s">
        <v>2625</v>
      </c>
      <c r="D479" s="9"/>
      <c r="E479" s="9"/>
      <c r="F479" s="9"/>
      <c r="G479" s="9"/>
      <c r="H479" s="9"/>
      <c r="I479" s="9"/>
      <c r="J479" s="9"/>
      <c r="K479" s="9"/>
      <c r="L479" s="6" t="s">
        <v>2626</v>
      </c>
      <c r="M479" s="6"/>
      <c r="N479" s="6"/>
      <c r="O479" s="6"/>
      <c r="P479" s="6"/>
      <c r="Q479" s="6"/>
      <c r="R479" s="6"/>
      <c r="S479" s="6"/>
      <c r="T479" s="6"/>
      <c r="U479" s="6" t="s">
        <v>2627</v>
      </c>
      <c r="V479" s="9"/>
      <c r="W479" s="9"/>
      <c r="X479" s="9"/>
      <c r="Y479" s="9"/>
      <c r="Z479" s="9"/>
      <c r="AA479" s="9"/>
      <c r="AB479" s="9"/>
      <c r="AC479" s="9"/>
      <c r="AD479" s="6" t="str">
        <f>IF(J479="", "",IF(J479=Categories!A$1, Categories!C$1, IF(J479=Categories!A$2, Categories!C$2, IF(AND(J479=Categories!A$3, K479=Categories!B$2), Categories!C$1, IF(AND(J479=Categories!A$3, OR(K479=Categories!B$1, K479=Categories!B$3)), Categories!C$2, Categories!C$3)))))</f>
        <v/>
      </c>
      <c r="AE479" s="6" t="str">
        <f>IF(S479="", "", IF(S479=Categories!A$1, Categories!C$1, IF(S479=Categories!A$2, Categories!C$2, IF(AND(S479=Categories!A$3, T479=Categories!B$2), Categories!C$1, IF(AND(S479=Categories!A$3, OR(T479=Categories!B$1, T479=Categories!B$3)), Categories!C$2, Categories!C$3)))))</f>
        <v/>
      </c>
      <c r="AF479" s="10" t="str">
        <f>IF(AB479="", "", IF(AB479=Categories!A$1, Categories!C$1, IF(AB479=Categories!A$2, Categories!C$2, IF(AND(AB479=Categories!A$3, AC479=Categories!B$2), Categories!C$1, IF(AND(AB479=Categories!A$3, OR(AC479=Categories!B$1, AC479=Categories!B$3)), Categories!C$2, Categories!C$3)))))</f>
        <v/>
      </c>
      <c r="AG479" s="9">
        <f t="shared" ref="AG479:AK479" si="486">D479+M479+V479</f>
        <v>0</v>
      </c>
      <c r="AH479" s="9">
        <f t="shared" si="486"/>
        <v>0</v>
      </c>
      <c r="AI479" s="9">
        <f t="shared" si="486"/>
        <v>0</v>
      </c>
      <c r="AJ479" s="9">
        <f t="shared" si="486"/>
        <v>0</v>
      </c>
      <c r="AK479" s="9">
        <f t="shared" si="486"/>
        <v>0</v>
      </c>
      <c r="AL479" s="9">
        <f>COUNTIF(AD479:AF479, Categories!C$1)</f>
        <v>0</v>
      </c>
      <c r="AM479" s="12" t="str">
        <f>IF(AD479="", "", IF(OR(AND(AD479=AE479, AD479=Categories!C$3), AND(AE479=AF479,AE479=Categories!C$3), AND(AD479=AF479, AD479=Categories!C$3)), Categories!D$3, IF(OR(AND(AD479&lt;&gt;AE479, AND(AD479&lt;&gt;Categories!C$3, AE479&lt;&gt;Categories!C$3)), AND(AE479&lt;&gt;AF479, AND(AF479&lt;&gt;Categories!C$3, AE479&lt;&gt;Categories!C$3)), AND(AD479&lt;&gt;AF479, AND(AD479&lt;&gt;Categories!C$3, AF479&lt;&gt;Categories!C$3))), Categories!D$2, Categories!D$1)))</f>
        <v/>
      </c>
      <c r="AN479" s="23" t="s">
        <v>58</v>
      </c>
      <c r="AO479" s="6"/>
      <c r="AP479" s="6"/>
      <c r="AQ479" s="6"/>
      <c r="AR479" s="6"/>
    </row>
    <row r="480">
      <c r="A480" s="6" t="s">
        <v>2628</v>
      </c>
      <c r="B480" s="6" t="s">
        <v>2629</v>
      </c>
      <c r="C480" s="6" t="s">
        <v>2630</v>
      </c>
      <c r="D480" s="9"/>
      <c r="E480" s="9"/>
      <c r="F480" s="9"/>
      <c r="G480" s="9"/>
      <c r="H480" s="9"/>
      <c r="I480" s="9"/>
      <c r="J480" s="9"/>
      <c r="K480" s="9"/>
      <c r="L480" s="6" t="s">
        <v>2631</v>
      </c>
      <c r="M480" s="6"/>
      <c r="N480" s="6"/>
      <c r="O480" s="6"/>
      <c r="P480" s="6"/>
      <c r="Q480" s="6"/>
      <c r="R480" s="6"/>
      <c r="S480" s="6"/>
      <c r="T480" s="6"/>
      <c r="U480" s="6" t="s">
        <v>2632</v>
      </c>
      <c r="V480" s="9"/>
      <c r="W480" s="9"/>
      <c r="X480" s="9"/>
      <c r="Y480" s="9"/>
      <c r="Z480" s="9"/>
      <c r="AA480" s="9"/>
      <c r="AB480" s="9"/>
      <c r="AC480" s="9"/>
      <c r="AD480" s="6" t="str">
        <f>IF(J480="", "",IF(J480=Categories!A$1, Categories!C$1, IF(J480=Categories!A$2, Categories!C$2, IF(AND(J480=Categories!A$3, K480=Categories!B$2), Categories!C$1, IF(AND(J480=Categories!A$3, OR(K480=Categories!B$1, K480=Categories!B$3)), Categories!C$2, Categories!C$3)))))</f>
        <v/>
      </c>
      <c r="AE480" s="6" t="str">
        <f>IF(S480="", "", IF(S480=Categories!A$1, Categories!C$1, IF(S480=Categories!A$2, Categories!C$2, IF(AND(S480=Categories!A$3, T480=Categories!B$2), Categories!C$1, IF(AND(S480=Categories!A$3, OR(T480=Categories!B$1, T480=Categories!B$3)), Categories!C$2, Categories!C$3)))))</f>
        <v/>
      </c>
      <c r="AF480" s="10" t="str">
        <f>IF(AB480="", "", IF(AB480=Categories!A$1, Categories!C$1, IF(AB480=Categories!A$2, Categories!C$2, IF(AND(AB480=Categories!A$3, AC480=Categories!B$2), Categories!C$1, IF(AND(AB480=Categories!A$3, OR(AC480=Categories!B$1, AC480=Categories!B$3)), Categories!C$2, Categories!C$3)))))</f>
        <v/>
      </c>
      <c r="AG480" s="9">
        <f t="shared" ref="AG480:AK480" si="487">D480+M480+V480</f>
        <v>0</v>
      </c>
      <c r="AH480" s="9">
        <f t="shared" si="487"/>
        <v>0</v>
      </c>
      <c r="AI480" s="9">
        <f t="shared" si="487"/>
        <v>0</v>
      </c>
      <c r="AJ480" s="9">
        <f t="shared" si="487"/>
        <v>0</v>
      </c>
      <c r="AK480" s="9">
        <f t="shared" si="487"/>
        <v>0</v>
      </c>
      <c r="AL480" s="9">
        <f>COUNTIF(AD480:AF480, Categories!C$1)</f>
        <v>0</v>
      </c>
      <c r="AM480" s="12" t="str">
        <f>IF(AD480="", "", IF(OR(AND(AD480=AE480, AD480=Categories!C$3), AND(AE480=AF480,AE480=Categories!C$3), AND(AD480=AF480, AD480=Categories!C$3)), Categories!D$3, IF(OR(AND(AD480&lt;&gt;AE480, AND(AD480&lt;&gt;Categories!C$3, AE480&lt;&gt;Categories!C$3)), AND(AE480&lt;&gt;AF480, AND(AF480&lt;&gt;Categories!C$3, AE480&lt;&gt;Categories!C$3)), AND(AD480&lt;&gt;AF480, AND(AD480&lt;&gt;Categories!C$3, AF480&lt;&gt;Categories!C$3))), Categories!D$2, Categories!D$1)))</f>
        <v/>
      </c>
      <c r="AN480" s="19" t="s">
        <v>2633</v>
      </c>
      <c r="AO480" s="6"/>
      <c r="AP480" s="6"/>
      <c r="AQ480" s="6"/>
      <c r="AR480" s="6"/>
    </row>
    <row r="481">
      <c r="A481" s="6" t="s">
        <v>2634</v>
      </c>
      <c r="B481" s="6" t="s">
        <v>2635</v>
      </c>
      <c r="C481" s="6" t="s">
        <v>2636</v>
      </c>
      <c r="D481" s="9"/>
      <c r="E481" s="9"/>
      <c r="F481" s="9"/>
      <c r="G481" s="9"/>
      <c r="H481" s="9"/>
      <c r="I481" s="9"/>
      <c r="J481" s="9"/>
      <c r="K481" s="9"/>
      <c r="L481" s="6" t="s">
        <v>2637</v>
      </c>
      <c r="M481" s="6"/>
      <c r="N481" s="6"/>
      <c r="O481" s="6"/>
      <c r="P481" s="6"/>
      <c r="Q481" s="6"/>
      <c r="R481" s="6"/>
      <c r="S481" s="6"/>
      <c r="T481" s="6"/>
      <c r="U481" s="6" t="s">
        <v>2638</v>
      </c>
      <c r="V481" s="9"/>
      <c r="W481" s="9"/>
      <c r="X481" s="9"/>
      <c r="Y481" s="9"/>
      <c r="Z481" s="9"/>
      <c r="AA481" s="9"/>
      <c r="AB481" s="9"/>
      <c r="AC481" s="9"/>
      <c r="AD481" s="6" t="str">
        <f>IF(J481="", "",IF(J481=Categories!A$1, Categories!C$1, IF(J481=Categories!A$2, Categories!C$2, IF(AND(J481=Categories!A$3, K481=Categories!B$2), Categories!C$1, IF(AND(J481=Categories!A$3, OR(K481=Categories!B$1, K481=Categories!B$3)), Categories!C$2, Categories!C$3)))))</f>
        <v/>
      </c>
      <c r="AE481" s="6" t="str">
        <f>IF(S481="", "", IF(S481=Categories!A$1, Categories!C$1, IF(S481=Categories!A$2, Categories!C$2, IF(AND(S481=Categories!A$3, T481=Categories!B$2), Categories!C$1, IF(AND(S481=Categories!A$3, OR(T481=Categories!B$1, T481=Categories!B$3)), Categories!C$2, Categories!C$3)))))</f>
        <v/>
      </c>
      <c r="AF481" s="10" t="str">
        <f>IF(AB481="", "", IF(AB481=Categories!A$1, Categories!C$1, IF(AB481=Categories!A$2, Categories!C$2, IF(AND(AB481=Categories!A$3, AC481=Categories!B$2), Categories!C$1, IF(AND(AB481=Categories!A$3, OR(AC481=Categories!B$1, AC481=Categories!B$3)), Categories!C$2, Categories!C$3)))))</f>
        <v/>
      </c>
      <c r="AG481" s="9">
        <f t="shared" ref="AG481:AK481" si="488">D481+M481+V481</f>
        <v>0</v>
      </c>
      <c r="AH481" s="9">
        <f t="shared" si="488"/>
        <v>0</v>
      </c>
      <c r="AI481" s="9">
        <f t="shared" si="488"/>
        <v>0</v>
      </c>
      <c r="AJ481" s="9">
        <f t="shared" si="488"/>
        <v>0</v>
      </c>
      <c r="AK481" s="9">
        <f t="shared" si="488"/>
        <v>0</v>
      </c>
      <c r="AL481" s="9">
        <f>COUNTIF(AD481:AF481, Categories!C$1)</f>
        <v>0</v>
      </c>
      <c r="AM481" s="12" t="str">
        <f>IF(AD481="", "", IF(OR(AND(AD481=AE481, AD481=Categories!C$3), AND(AE481=AF481,AE481=Categories!C$3), AND(AD481=AF481, AD481=Categories!C$3)), Categories!D$3, IF(OR(AND(AD481&lt;&gt;AE481, AND(AD481&lt;&gt;Categories!C$3, AE481&lt;&gt;Categories!C$3)), AND(AE481&lt;&gt;AF481, AND(AF481&lt;&gt;Categories!C$3, AE481&lt;&gt;Categories!C$3)), AND(AD481&lt;&gt;AF481, AND(AD481&lt;&gt;Categories!C$3, AF481&lt;&gt;Categories!C$3))), Categories!D$2, Categories!D$1)))</f>
        <v/>
      </c>
      <c r="AN481" s="23" t="s">
        <v>58</v>
      </c>
      <c r="AO481" s="6"/>
      <c r="AP481" s="6"/>
      <c r="AQ481" s="6"/>
      <c r="AR481" s="6"/>
    </row>
    <row r="482">
      <c r="A482" s="6" t="s">
        <v>2639</v>
      </c>
      <c r="B482" s="6" t="s">
        <v>2640</v>
      </c>
      <c r="C482" s="6" t="s">
        <v>2641</v>
      </c>
      <c r="D482" s="9"/>
      <c r="E482" s="9"/>
      <c r="F482" s="9"/>
      <c r="G482" s="9"/>
      <c r="H482" s="9"/>
      <c r="I482" s="9"/>
      <c r="J482" s="9"/>
      <c r="K482" s="9"/>
      <c r="L482" s="6" t="s">
        <v>2642</v>
      </c>
      <c r="M482" s="6"/>
      <c r="N482" s="6"/>
      <c r="O482" s="6"/>
      <c r="P482" s="6"/>
      <c r="Q482" s="6"/>
      <c r="R482" s="6"/>
      <c r="S482" s="6"/>
      <c r="T482" s="6"/>
      <c r="U482" s="6" t="s">
        <v>2643</v>
      </c>
      <c r="V482" s="9"/>
      <c r="W482" s="9"/>
      <c r="X482" s="9"/>
      <c r="Y482" s="9"/>
      <c r="Z482" s="9"/>
      <c r="AA482" s="9"/>
      <c r="AB482" s="9"/>
      <c r="AC482" s="9"/>
      <c r="AD482" s="6" t="str">
        <f>IF(J482="", "",IF(J482=Categories!A$1, Categories!C$1, IF(J482=Categories!A$2, Categories!C$2, IF(AND(J482=Categories!A$3, K482=Categories!B$2), Categories!C$1, IF(AND(J482=Categories!A$3, OR(K482=Categories!B$1, K482=Categories!B$3)), Categories!C$2, Categories!C$3)))))</f>
        <v/>
      </c>
      <c r="AE482" s="6" t="str">
        <f>IF(S482="", "", IF(S482=Categories!A$1, Categories!C$1, IF(S482=Categories!A$2, Categories!C$2, IF(AND(S482=Categories!A$3, T482=Categories!B$2), Categories!C$1, IF(AND(S482=Categories!A$3, OR(T482=Categories!B$1, T482=Categories!B$3)), Categories!C$2, Categories!C$3)))))</f>
        <v/>
      </c>
      <c r="AF482" s="10" t="str">
        <f>IF(AB482="", "", IF(AB482=Categories!A$1, Categories!C$1, IF(AB482=Categories!A$2, Categories!C$2, IF(AND(AB482=Categories!A$3, AC482=Categories!B$2), Categories!C$1, IF(AND(AB482=Categories!A$3, OR(AC482=Categories!B$1, AC482=Categories!B$3)), Categories!C$2, Categories!C$3)))))</f>
        <v/>
      </c>
      <c r="AG482" s="9">
        <f t="shared" ref="AG482:AK482" si="489">D482+M482+V482</f>
        <v>0</v>
      </c>
      <c r="AH482" s="9">
        <f t="shared" si="489"/>
        <v>0</v>
      </c>
      <c r="AI482" s="9">
        <f t="shared" si="489"/>
        <v>0</v>
      </c>
      <c r="AJ482" s="9">
        <f t="shared" si="489"/>
        <v>0</v>
      </c>
      <c r="AK482" s="9">
        <f t="shared" si="489"/>
        <v>0</v>
      </c>
      <c r="AL482" s="9">
        <f>COUNTIF(AD482:AF482, Categories!C$1)</f>
        <v>0</v>
      </c>
      <c r="AM482" s="12" t="str">
        <f>IF(AD482="", "", IF(OR(AND(AD482=AE482, AD482=Categories!C$3), AND(AE482=AF482,AE482=Categories!C$3), AND(AD482=AF482, AD482=Categories!C$3)), Categories!D$3, IF(OR(AND(AD482&lt;&gt;AE482, AND(AD482&lt;&gt;Categories!C$3, AE482&lt;&gt;Categories!C$3)), AND(AE482&lt;&gt;AF482, AND(AF482&lt;&gt;Categories!C$3, AE482&lt;&gt;Categories!C$3)), AND(AD482&lt;&gt;AF482, AND(AD482&lt;&gt;Categories!C$3, AF482&lt;&gt;Categories!C$3))), Categories!D$2, Categories!D$1)))</f>
        <v/>
      </c>
      <c r="AN482" s="23" t="s">
        <v>58</v>
      </c>
      <c r="AO482" s="6"/>
      <c r="AP482" s="6"/>
      <c r="AQ482" s="6"/>
      <c r="AR482" s="6"/>
    </row>
    <row r="483">
      <c r="A483" s="6" t="s">
        <v>2644</v>
      </c>
      <c r="B483" s="6" t="s">
        <v>2645</v>
      </c>
      <c r="C483" s="6" t="s">
        <v>2646</v>
      </c>
      <c r="D483" s="9"/>
      <c r="E483" s="9"/>
      <c r="F483" s="9"/>
      <c r="G483" s="9"/>
      <c r="H483" s="9"/>
      <c r="I483" s="9"/>
      <c r="J483" s="9"/>
      <c r="K483" s="9"/>
      <c r="L483" s="6" t="s">
        <v>2647</v>
      </c>
      <c r="M483" s="6"/>
      <c r="N483" s="6"/>
      <c r="O483" s="6"/>
      <c r="P483" s="6"/>
      <c r="Q483" s="6"/>
      <c r="R483" s="6"/>
      <c r="S483" s="6"/>
      <c r="T483" s="6"/>
      <c r="U483" s="6" t="s">
        <v>2648</v>
      </c>
      <c r="V483" s="9"/>
      <c r="W483" s="9"/>
      <c r="X483" s="9"/>
      <c r="Y483" s="9"/>
      <c r="Z483" s="9"/>
      <c r="AA483" s="9"/>
      <c r="AB483" s="9"/>
      <c r="AC483" s="9"/>
      <c r="AD483" s="6" t="str">
        <f>IF(J483="", "",IF(J483=Categories!A$1, Categories!C$1, IF(J483=Categories!A$2, Categories!C$2, IF(AND(J483=Categories!A$3, K483=Categories!B$2), Categories!C$1, IF(AND(J483=Categories!A$3, OR(K483=Categories!B$1, K483=Categories!B$3)), Categories!C$2, Categories!C$3)))))</f>
        <v/>
      </c>
      <c r="AE483" s="6" t="str">
        <f>IF(S483="", "", IF(S483=Categories!A$1, Categories!C$1, IF(S483=Categories!A$2, Categories!C$2, IF(AND(S483=Categories!A$3, T483=Categories!B$2), Categories!C$1, IF(AND(S483=Categories!A$3, OR(T483=Categories!B$1, T483=Categories!B$3)), Categories!C$2, Categories!C$3)))))</f>
        <v/>
      </c>
      <c r="AF483" s="10" t="str">
        <f>IF(AB483="", "", IF(AB483=Categories!A$1, Categories!C$1, IF(AB483=Categories!A$2, Categories!C$2, IF(AND(AB483=Categories!A$3, AC483=Categories!B$2), Categories!C$1, IF(AND(AB483=Categories!A$3, OR(AC483=Categories!B$1, AC483=Categories!B$3)), Categories!C$2, Categories!C$3)))))</f>
        <v/>
      </c>
      <c r="AG483" s="9">
        <f t="shared" ref="AG483:AK483" si="490">D483+M483+V483</f>
        <v>0</v>
      </c>
      <c r="AH483" s="9">
        <f t="shared" si="490"/>
        <v>0</v>
      </c>
      <c r="AI483" s="9">
        <f t="shared" si="490"/>
        <v>0</v>
      </c>
      <c r="AJ483" s="9">
        <f t="shared" si="490"/>
        <v>0</v>
      </c>
      <c r="AK483" s="9">
        <f t="shared" si="490"/>
        <v>0</v>
      </c>
      <c r="AL483" s="9">
        <f>COUNTIF(AD483:AF483, Categories!C$1)</f>
        <v>0</v>
      </c>
      <c r="AM483" s="12" t="str">
        <f>IF(AD483="", "", IF(OR(AND(AD483=AE483, AD483=Categories!C$3), AND(AE483=AF483,AE483=Categories!C$3), AND(AD483=AF483, AD483=Categories!C$3)), Categories!D$3, IF(OR(AND(AD483&lt;&gt;AE483, AND(AD483&lt;&gt;Categories!C$3, AE483&lt;&gt;Categories!C$3)), AND(AE483&lt;&gt;AF483, AND(AF483&lt;&gt;Categories!C$3, AE483&lt;&gt;Categories!C$3)), AND(AD483&lt;&gt;AF483, AND(AD483&lt;&gt;Categories!C$3, AF483&lt;&gt;Categories!C$3))), Categories!D$2, Categories!D$1)))</f>
        <v/>
      </c>
      <c r="AN483" s="19" t="s">
        <v>2649</v>
      </c>
      <c r="AO483" s="6"/>
      <c r="AP483" s="6"/>
      <c r="AQ483" s="6"/>
      <c r="AR483" s="6"/>
    </row>
    <row r="484">
      <c r="A484" s="6" t="s">
        <v>2650</v>
      </c>
      <c r="B484" s="6" t="s">
        <v>2651</v>
      </c>
      <c r="C484" s="6" t="s">
        <v>2652</v>
      </c>
      <c r="D484" s="9"/>
      <c r="E484" s="9"/>
      <c r="F484" s="9"/>
      <c r="G484" s="9"/>
      <c r="H484" s="9"/>
      <c r="I484" s="9"/>
      <c r="J484" s="9"/>
      <c r="K484" s="9"/>
      <c r="L484" s="6" t="s">
        <v>2653</v>
      </c>
      <c r="M484" s="6"/>
      <c r="N484" s="6"/>
      <c r="O484" s="6"/>
      <c r="P484" s="6"/>
      <c r="Q484" s="6"/>
      <c r="R484" s="6"/>
      <c r="S484" s="6"/>
      <c r="T484" s="6"/>
      <c r="U484" s="6" t="s">
        <v>2654</v>
      </c>
      <c r="V484" s="9"/>
      <c r="W484" s="9"/>
      <c r="X484" s="9"/>
      <c r="Y484" s="9"/>
      <c r="Z484" s="9"/>
      <c r="AA484" s="9"/>
      <c r="AB484" s="9"/>
      <c r="AC484" s="9"/>
      <c r="AD484" s="6" t="str">
        <f>IF(J484="", "",IF(J484=Categories!A$1, Categories!C$1, IF(J484=Categories!A$2, Categories!C$2, IF(AND(J484=Categories!A$3, K484=Categories!B$2), Categories!C$1, IF(AND(J484=Categories!A$3, OR(K484=Categories!B$1, K484=Categories!B$3)), Categories!C$2, Categories!C$3)))))</f>
        <v/>
      </c>
      <c r="AE484" s="6" t="str">
        <f>IF(S484="", "", IF(S484=Categories!A$1, Categories!C$1, IF(S484=Categories!A$2, Categories!C$2, IF(AND(S484=Categories!A$3, T484=Categories!B$2), Categories!C$1, IF(AND(S484=Categories!A$3, OR(T484=Categories!B$1, T484=Categories!B$3)), Categories!C$2, Categories!C$3)))))</f>
        <v/>
      </c>
      <c r="AF484" s="10" t="str">
        <f>IF(AB484="", "", IF(AB484=Categories!A$1, Categories!C$1, IF(AB484=Categories!A$2, Categories!C$2, IF(AND(AB484=Categories!A$3, AC484=Categories!B$2), Categories!C$1, IF(AND(AB484=Categories!A$3, OR(AC484=Categories!B$1, AC484=Categories!B$3)), Categories!C$2, Categories!C$3)))))</f>
        <v/>
      </c>
      <c r="AG484" s="9">
        <f t="shared" ref="AG484:AK484" si="491">D484+M484+V484</f>
        <v>0</v>
      </c>
      <c r="AH484" s="9">
        <f t="shared" si="491"/>
        <v>0</v>
      </c>
      <c r="AI484" s="9">
        <f t="shared" si="491"/>
        <v>0</v>
      </c>
      <c r="AJ484" s="9">
        <f t="shared" si="491"/>
        <v>0</v>
      </c>
      <c r="AK484" s="9">
        <f t="shared" si="491"/>
        <v>0</v>
      </c>
      <c r="AL484" s="9">
        <f>COUNTIF(AD484:AF484, Categories!C$1)</f>
        <v>0</v>
      </c>
      <c r="AM484" s="12" t="str">
        <f>IF(AD484="", "", IF(OR(AND(AD484=AE484, AD484=Categories!C$3), AND(AE484=AF484,AE484=Categories!C$3), AND(AD484=AF484, AD484=Categories!C$3)), Categories!D$3, IF(OR(AND(AD484&lt;&gt;AE484, AND(AD484&lt;&gt;Categories!C$3, AE484&lt;&gt;Categories!C$3)), AND(AE484&lt;&gt;AF484, AND(AF484&lt;&gt;Categories!C$3, AE484&lt;&gt;Categories!C$3)), AND(AD484&lt;&gt;AF484, AND(AD484&lt;&gt;Categories!C$3, AF484&lt;&gt;Categories!C$3))), Categories!D$2, Categories!D$1)))</f>
        <v/>
      </c>
      <c r="AN484" s="23" t="s">
        <v>58</v>
      </c>
      <c r="AO484" s="6"/>
      <c r="AP484" s="6"/>
      <c r="AQ484" s="6"/>
      <c r="AR484" s="6"/>
    </row>
    <row r="485">
      <c r="A485" s="6" t="s">
        <v>2655</v>
      </c>
      <c r="B485" s="6" t="s">
        <v>2656</v>
      </c>
      <c r="C485" s="6" t="s">
        <v>2657</v>
      </c>
      <c r="D485" s="9"/>
      <c r="E485" s="9"/>
      <c r="F485" s="9"/>
      <c r="G485" s="9"/>
      <c r="H485" s="9"/>
      <c r="I485" s="9"/>
      <c r="J485" s="9"/>
      <c r="K485" s="9"/>
      <c r="L485" s="6" t="s">
        <v>2658</v>
      </c>
      <c r="M485" s="6"/>
      <c r="N485" s="6"/>
      <c r="O485" s="6"/>
      <c r="P485" s="6"/>
      <c r="Q485" s="6"/>
      <c r="R485" s="6"/>
      <c r="S485" s="6"/>
      <c r="T485" s="6"/>
      <c r="U485" s="6" t="s">
        <v>2659</v>
      </c>
      <c r="V485" s="9"/>
      <c r="W485" s="9"/>
      <c r="X485" s="9"/>
      <c r="Y485" s="9"/>
      <c r="Z485" s="9"/>
      <c r="AA485" s="9"/>
      <c r="AB485" s="9"/>
      <c r="AC485" s="9"/>
      <c r="AD485" s="6" t="str">
        <f>IF(J485="", "",IF(J485=Categories!A$1, Categories!C$1, IF(J485=Categories!A$2, Categories!C$2, IF(AND(J485=Categories!A$3, K485=Categories!B$2), Categories!C$1, IF(AND(J485=Categories!A$3, OR(K485=Categories!B$1, K485=Categories!B$3)), Categories!C$2, Categories!C$3)))))</f>
        <v/>
      </c>
      <c r="AE485" s="6" t="str">
        <f>IF(S485="", "", IF(S485=Categories!A$1, Categories!C$1, IF(S485=Categories!A$2, Categories!C$2, IF(AND(S485=Categories!A$3, T485=Categories!B$2), Categories!C$1, IF(AND(S485=Categories!A$3, OR(T485=Categories!B$1, T485=Categories!B$3)), Categories!C$2, Categories!C$3)))))</f>
        <v/>
      </c>
      <c r="AF485" s="10" t="str">
        <f>IF(AB485="", "", IF(AB485=Categories!A$1, Categories!C$1, IF(AB485=Categories!A$2, Categories!C$2, IF(AND(AB485=Categories!A$3, AC485=Categories!B$2), Categories!C$1, IF(AND(AB485=Categories!A$3, OR(AC485=Categories!B$1, AC485=Categories!B$3)), Categories!C$2, Categories!C$3)))))</f>
        <v/>
      </c>
      <c r="AG485" s="9">
        <f t="shared" ref="AG485:AK485" si="492">D485+M485+V485</f>
        <v>0</v>
      </c>
      <c r="AH485" s="9">
        <f t="shared" si="492"/>
        <v>0</v>
      </c>
      <c r="AI485" s="9">
        <f t="shared" si="492"/>
        <v>0</v>
      </c>
      <c r="AJ485" s="9">
        <f t="shared" si="492"/>
        <v>0</v>
      </c>
      <c r="AK485" s="9">
        <f t="shared" si="492"/>
        <v>0</v>
      </c>
      <c r="AL485" s="9">
        <f>COUNTIF(AD485:AF485, Categories!C$1)</f>
        <v>0</v>
      </c>
      <c r="AM485" s="12" t="str">
        <f>IF(AD485="", "", IF(OR(AND(AD485=AE485, AD485=Categories!C$3), AND(AE485=AF485,AE485=Categories!C$3), AND(AD485=AF485, AD485=Categories!C$3)), Categories!D$3, IF(OR(AND(AD485&lt;&gt;AE485, AND(AD485&lt;&gt;Categories!C$3, AE485&lt;&gt;Categories!C$3)), AND(AE485&lt;&gt;AF485, AND(AF485&lt;&gt;Categories!C$3, AE485&lt;&gt;Categories!C$3)), AND(AD485&lt;&gt;AF485, AND(AD485&lt;&gt;Categories!C$3, AF485&lt;&gt;Categories!C$3))), Categories!D$2, Categories!D$1)))</f>
        <v/>
      </c>
      <c r="AN485" s="23" t="s">
        <v>58</v>
      </c>
      <c r="AO485" s="6"/>
      <c r="AP485" s="6"/>
      <c r="AQ485" s="6"/>
      <c r="AR485" s="6"/>
    </row>
    <row r="486">
      <c r="A486" s="6" t="s">
        <v>2660</v>
      </c>
      <c r="B486" s="6" t="s">
        <v>2661</v>
      </c>
      <c r="C486" s="6" t="s">
        <v>2662</v>
      </c>
      <c r="D486" s="9"/>
      <c r="E486" s="9"/>
      <c r="F486" s="9"/>
      <c r="G486" s="9"/>
      <c r="H486" s="9"/>
      <c r="I486" s="9"/>
      <c r="J486" s="9"/>
      <c r="K486" s="9"/>
      <c r="L486" s="6" t="s">
        <v>2663</v>
      </c>
      <c r="M486" s="6"/>
      <c r="N486" s="6"/>
      <c r="O486" s="6"/>
      <c r="P486" s="6"/>
      <c r="Q486" s="6"/>
      <c r="R486" s="6"/>
      <c r="S486" s="6"/>
      <c r="T486" s="6"/>
      <c r="U486" s="6" t="s">
        <v>2664</v>
      </c>
      <c r="V486" s="9"/>
      <c r="W486" s="9"/>
      <c r="X486" s="9"/>
      <c r="Y486" s="9"/>
      <c r="Z486" s="9"/>
      <c r="AA486" s="9"/>
      <c r="AB486" s="9"/>
      <c r="AC486" s="9"/>
      <c r="AD486" s="6" t="str">
        <f>IF(J486="", "",IF(J486=Categories!A$1, Categories!C$1, IF(J486=Categories!A$2, Categories!C$2, IF(AND(J486=Categories!A$3, K486=Categories!B$2), Categories!C$1, IF(AND(J486=Categories!A$3, OR(K486=Categories!B$1, K486=Categories!B$3)), Categories!C$2, Categories!C$3)))))</f>
        <v/>
      </c>
      <c r="AE486" s="6" t="str">
        <f>IF(S486="", "", IF(S486=Categories!A$1, Categories!C$1, IF(S486=Categories!A$2, Categories!C$2, IF(AND(S486=Categories!A$3, T486=Categories!B$2), Categories!C$1, IF(AND(S486=Categories!A$3, OR(T486=Categories!B$1, T486=Categories!B$3)), Categories!C$2, Categories!C$3)))))</f>
        <v/>
      </c>
      <c r="AF486" s="10" t="str">
        <f>IF(AB486="", "", IF(AB486=Categories!A$1, Categories!C$1, IF(AB486=Categories!A$2, Categories!C$2, IF(AND(AB486=Categories!A$3, AC486=Categories!B$2), Categories!C$1, IF(AND(AB486=Categories!A$3, OR(AC486=Categories!B$1, AC486=Categories!B$3)), Categories!C$2, Categories!C$3)))))</f>
        <v/>
      </c>
      <c r="AG486" s="9">
        <f t="shared" ref="AG486:AK486" si="493">D486+M486+V486</f>
        <v>0</v>
      </c>
      <c r="AH486" s="9">
        <f t="shared" si="493"/>
        <v>0</v>
      </c>
      <c r="AI486" s="9">
        <f t="shared" si="493"/>
        <v>0</v>
      </c>
      <c r="AJ486" s="9">
        <f t="shared" si="493"/>
        <v>0</v>
      </c>
      <c r="AK486" s="9">
        <f t="shared" si="493"/>
        <v>0</v>
      </c>
      <c r="AL486" s="9">
        <f>COUNTIF(AD486:AF486, Categories!C$1)</f>
        <v>0</v>
      </c>
      <c r="AM486" s="12" t="str">
        <f>IF(AD486="", "", IF(OR(AND(AD486=AE486, AD486=Categories!C$3), AND(AE486=AF486,AE486=Categories!C$3), AND(AD486=AF486, AD486=Categories!C$3)), Categories!D$3, IF(OR(AND(AD486&lt;&gt;AE486, AND(AD486&lt;&gt;Categories!C$3, AE486&lt;&gt;Categories!C$3)), AND(AE486&lt;&gt;AF486, AND(AF486&lt;&gt;Categories!C$3, AE486&lt;&gt;Categories!C$3)), AND(AD486&lt;&gt;AF486, AND(AD486&lt;&gt;Categories!C$3, AF486&lt;&gt;Categories!C$3))), Categories!D$2, Categories!D$1)))</f>
        <v/>
      </c>
      <c r="AN486" s="19" t="s">
        <v>2665</v>
      </c>
      <c r="AO486" s="6"/>
      <c r="AP486" s="6"/>
      <c r="AQ486" s="6"/>
      <c r="AR486" s="6"/>
    </row>
    <row r="487">
      <c r="A487" s="6" t="s">
        <v>2666</v>
      </c>
      <c r="B487" s="6" t="s">
        <v>2667</v>
      </c>
      <c r="C487" s="6" t="s">
        <v>2668</v>
      </c>
      <c r="D487" s="9"/>
      <c r="E487" s="9"/>
      <c r="F487" s="9"/>
      <c r="G487" s="9"/>
      <c r="H487" s="9"/>
      <c r="I487" s="9"/>
      <c r="J487" s="9"/>
      <c r="K487" s="9"/>
      <c r="L487" s="6" t="s">
        <v>2669</v>
      </c>
      <c r="M487" s="6"/>
      <c r="N487" s="6"/>
      <c r="O487" s="6"/>
      <c r="P487" s="6"/>
      <c r="Q487" s="6"/>
      <c r="R487" s="6"/>
      <c r="S487" s="6"/>
      <c r="T487" s="6"/>
      <c r="U487" s="6" t="s">
        <v>2670</v>
      </c>
      <c r="V487" s="9"/>
      <c r="W487" s="9"/>
      <c r="X487" s="9"/>
      <c r="Y487" s="9"/>
      <c r="Z487" s="9"/>
      <c r="AA487" s="9"/>
      <c r="AB487" s="9"/>
      <c r="AC487" s="9"/>
      <c r="AD487" s="6" t="str">
        <f>IF(J487="", "",IF(J487=Categories!A$1, Categories!C$1, IF(J487=Categories!A$2, Categories!C$2, IF(AND(J487=Categories!A$3, K487=Categories!B$2), Categories!C$1, IF(AND(J487=Categories!A$3, OR(K487=Categories!B$1, K487=Categories!B$3)), Categories!C$2, Categories!C$3)))))</f>
        <v/>
      </c>
      <c r="AE487" s="6" t="str">
        <f>IF(S487="", "", IF(S487=Categories!A$1, Categories!C$1, IF(S487=Categories!A$2, Categories!C$2, IF(AND(S487=Categories!A$3, T487=Categories!B$2), Categories!C$1, IF(AND(S487=Categories!A$3, OR(T487=Categories!B$1, T487=Categories!B$3)), Categories!C$2, Categories!C$3)))))</f>
        <v/>
      </c>
      <c r="AF487" s="10" t="str">
        <f>IF(AB487="", "", IF(AB487=Categories!A$1, Categories!C$1, IF(AB487=Categories!A$2, Categories!C$2, IF(AND(AB487=Categories!A$3, AC487=Categories!B$2), Categories!C$1, IF(AND(AB487=Categories!A$3, OR(AC487=Categories!B$1, AC487=Categories!B$3)), Categories!C$2, Categories!C$3)))))</f>
        <v/>
      </c>
      <c r="AG487" s="9">
        <f t="shared" ref="AG487:AK487" si="494">D487+M487+V487</f>
        <v>0</v>
      </c>
      <c r="AH487" s="9">
        <f t="shared" si="494"/>
        <v>0</v>
      </c>
      <c r="AI487" s="9">
        <f t="shared" si="494"/>
        <v>0</v>
      </c>
      <c r="AJ487" s="9">
        <f t="shared" si="494"/>
        <v>0</v>
      </c>
      <c r="AK487" s="9">
        <f t="shared" si="494"/>
        <v>0</v>
      </c>
      <c r="AL487" s="9">
        <f>COUNTIF(AD487:AF487, Categories!C$1)</f>
        <v>0</v>
      </c>
      <c r="AM487" s="12" t="str">
        <f>IF(AD487="", "", IF(OR(AND(AD487=AE487, AD487=Categories!C$3), AND(AE487=AF487,AE487=Categories!C$3), AND(AD487=AF487, AD487=Categories!C$3)), Categories!D$3, IF(OR(AND(AD487&lt;&gt;AE487, AND(AD487&lt;&gt;Categories!C$3, AE487&lt;&gt;Categories!C$3)), AND(AE487&lt;&gt;AF487, AND(AF487&lt;&gt;Categories!C$3, AE487&lt;&gt;Categories!C$3)), AND(AD487&lt;&gt;AF487, AND(AD487&lt;&gt;Categories!C$3, AF487&lt;&gt;Categories!C$3))), Categories!D$2, Categories!D$1)))</f>
        <v/>
      </c>
      <c r="AN487" s="23" t="s">
        <v>58</v>
      </c>
      <c r="AO487" s="6"/>
      <c r="AP487" s="6"/>
      <c r="AQ487" s="6"/>
      <c r="AR487" s="6"/>
    </row>
    <row r="488">
      <c r="A488" s="6" t="s">
        <v>2671</v>
      </c>
      <c r="B488" s="6" t="s">
        <v>2672</v>
      </c>
      <c r="C488" s="6" t="s">
        <v>2673</v>
      </c>
      <c r="D488" s="9"/>
      <c r="E488" s="9"/>
      <c r="F488" s="9"/>
      <c r="G488" s="9"/>
      <c r="H488" s="9"/>
      <c r="I488" s="9"/>
      <c r="J488" s="9"/>
      <c r="K488" s="9"/>
      <c r="L488" s="6" t="s">
        <v>2674</v>
      </c>
      <c r="M488" s="6"/>
      <c r="N488" s="6"/>
      <c r="O488" s="6"/>
      <c r="P488" s="6"/>
      <c r="Q488" s="6"/>
      <c r="R488" s="6"/>
      <c r="S488" s="6"/>
      <c r="T488" s="6"/>
      <c r="U488" s="6" t="s">
        <v>2675</v>
      </c>
      <c r="V488" s="9"/>
      <c r="W488" s="9"/>
      <c r="X488" s="9"/>
      <c r="Y488" s="9"/>
      <c r="Z488" s="9"/>
      <c r="AA488" s="9"/>
      <c r="AB488" s="9"/>
      <c r="AC488" s="9"/>
      <c r="AD488" s="6" t="str">
        <f>IF(J488="", "",IF(J488=Categories!A$1, Categories!C$1, IF(J488=Categories!A$2, Categories!C$2, IF(AND(J488=Categories!A$3, K488=Categories!B$2), Categories!C$1, IF(AND(J488=Categories!A$3, OR(K488=Categories!B$1, K488=Categories!B$3)), Categories!C$2, Categories!C$3)))))</f>
        <v/>
      </c>
      <c r="AE488" s="6" t="str">
        <f>IF(S488="", "", IF(S488=Categories!A$1, Categories!C$1, IF(S488=Categories!A$2, Categories!C$2, IF(AND(S488=Categories!A$3, T488=Categories!B$2), Categories!C$1, IF(AND(S488=Categories!A$3, OR(T488=Categories!B$1, T488=Categories!B$3)), Categories!C$2, Categories!C$3)))))</f>
        <v/>
      </c>
      <c r="AF488" s="10" t="str">
        <f>IF(AB488="", "", IF(AB488=Categories!A$1, Categories!C$1, IF(AB488=Categories!A$2, Categories!C$2, IF(AND(AB488=Categories!A$3, AC488=Categories!B$2), Categories!C$1, IF(AND(AB488=Categories!A$3, OR(AC488=Categories!B$1, AC488=Categories!B$3)), Categories!C$2, Categories!C$3)))))</f>
        <v/>
      </c>
      <c r="AG488" s="9">
        <f t="shared" ref="AG488:AK488" si="495">D488+M488+V488</f>
        <v>0</v>
      </c>
      <c r="AH488" s="9">
        <f t="shared" si="495"/>
        <v>0</v>
      </c>
      <c r="AI488" s="9">
        <f t="shared" si="495"/>
        <v>0</v>
      </c>
      <c r="AJ488" s="9">
        <f t="shared" si="495"/>
        <v>0</v>
      </c>
      <c r="AK488" s="9">
        <f t="shared" si="495"/>
        <v>0</v>
      </c>
      <c r="AL488" s="9">
        <f>COUNTIF(AD488:AF488, Categories!C$1)</f>
        <v>0</v>
      </c>
      <c r="AM488" s="12" t="str">
        <f>IF(AD488="", "", IF(OR(AND(AD488=AE488, AD488=Categories!C$3), AND(AE488=AF488,AE488=Categories!C$3), AND(AD488=AF488, AD488=Categories!C$3)), Categories!D$3, IF(OR(AND(AD488&lt;&gt;AE488, AND(AD488&lt;&gt;Categories!C$3, AE488&lt;&gt;Categories!C$3)), AND(AE488&lt;&gt;AF488, AND(AF488&lt;&gt;Categories!C$3, AE488&lt;&gt;Categories!C$3)), AND(AD488&lt;&gt;AF488, AND(AD488&lt;&gt;Categories!C$3, AF488&lt;&gt;Categories!C$3))), Categories!D$2, Categories!D$1)))</f>
        <v/>
      </c>
      <c r="AN488" s="23" t="s">
        <v>58</v>
      </c>
      <c r="AO488" s="6"/>
      <c r="AP488" s="6"/>
      <c r="AQ488" s="6"/>
      <c r="AR488" s="6"/>
    </row>
    <row r="489">
      <c r="A489" s="6" t="s">
        <v>2676</v>
      </c>
      <c r="B489" s="6" t="s">
        <v>2677</v>
      </c>
      <c r="C489" s="6" t="s">
        <v>2678</v>
      </c>
      <c r="D489" s="9"/>
      <c r="E489" s="9"/>
      <c r="F489" s="9"/>
      <c r="G489" s="9"/>
      <c r="H489" s="9"/>
      <c r="I489" s="9"/>
      <c r="J489" s="9"/>
      <c r="K489" s="9"/>
      <c r="L489" s="6" t="s">
        <v>2679</v>
      </c>
      <c r="M489" s="6"/>
      <c r="N489" s="6"/>
      <c r="O489" s="6"/>
      <c r="P489" s="6"/>
      <c r="Q489" s="6"/>
      <c r="R489" s="6"/>
      <c r="S489" s="6"/>
      <c r="T489" s="6"/>
      <c r="U489" s="6" t="s">
        <v>2680</v>
      </c>
      <c r="V489" s="9"/>
      <c r="W489" s="9"/>
      <c r="X489" s="9"/>
      <c r="Y489" s="9"/>
      <c r="Z489" s="9"/>
      <c r="AA489" s="9"/>
      <c r="AB489" s="9"/>
      <c r="AC489" s="9"/>
      <c r="AD489" s="6" t="str">
        <f>IF(J489="", "",IF(J489=Categories!A$1, Categories!C$1, IF(J489=Categories!A$2, Categories!C$2, IF(AND(J489=Categories!A$3, K489=Categories!B$2), Categories!C$1, IF(AND(J489=Categories!A$3, OR(K489=Categories!B$1, K489=Categories!B$3)), Categories!C$2, Categories!C$3)))))</f>
        <v/>
      </c>
      <c r="AE489" s="6" t="str">
        <f>IF(S489="", "", IF(S489=Categories!A$1, Categories!C$1, IF(S489=Categories!A$2, Categories!C$2, IF(AND(S489=Categories!A$3, T489=Categories!B$2), Categories!C$1, IF(AND(S489=Categories!A$3, OR(T489=Categories!B$1, T489=Categories!B$3)), Categories!C$2, Categories!C$3)))))</f>
        <v/>
      </c>
      <c r="AF489" s="10" t="str">
        <f>IF(AB489="", "", IF(AB489=Categories!A$1, Categories!C$1, IF(AB489=Categories!A$2, Categories!C$2, IF(AND(AB489=Categories!A$3, AC489=Categories!B$2), Categories!C$1, IF(AND(AB489=Categories!A$3, OR(AC489=Categories!B$1, AC489=Categories!B$3)), Categories!C$2, Categories!C$3)))))</f>
        <v/>
      </c>
      <c r="AG489" s="9">
        <f t="shared" ref="AG489:AK489" si="496">D489+M489+V489</f>
        <v>0</v>
      </c>
      <c r="AH489" s="9">
        <f t="shared" si="496"/>
        <v>0</v>
      </c>
      <c r="AI489" s="9">
        <f t="shared" si="496"/>
        <v>0</v>
      </c>
      <c r="AJ489" s="9">
        <f t="shared" si="496"/>
        <v>0</v>
      </c>
      <c r="AK489" s="9">
        <f t="shared" si="496"/>
        <v>0</v>
      </c>
      <c r="AL489" s="9">
        <f>COUNTIF(AD489:AF489, Categories!C$1)</f>
        <v>0</v>
      </c>
      <c r="AM489" s="12" t="str">
        <f>IF(AD489="", "", IF(OR(AND(AD489=AE489, AD489=Categories!C$3), AND(AE489=AF489,AE489=Categories!C$3), AND(AD489=AF489, AD489=Categories!C$3)), Categories!D$3, IF(OR(AND(AD489&lt;&gt;AE489, AND(AD489&lt;&gt;Categories!C$3, AE489&lt;&gt;Categories!C$3)), AND(AE489&lt;&gt;AF489, AND(AF489&lt;&gt;Categories!C$3, AE489&lt;&gt;Categories!C$3)), AND(AD489&lt;&gt;AF489, AND(AD489&lt;&gt;Categories!C$3, AF489&lt;&gt;Categories!C$3))), Categories!D$2, Categories!D$1)))</f>
        <v/>
      </c>
      <c r="AN489" s="23" t="s">
        <v>58</v>
      </c>
      <c r="AO489" s="6"/>
      <c r="AP489" s="6"/>
      <c r="AQ489" s="6"/>
      <c r="AR489" s="6"/>
    </row>
    <row r="490">
      <c r="A490" s="6" t="s">
        <v>2681</v>
      </c>
      <c r="B490" s="6" t="s">
        <v>2682</v>
      </c>
      <c r="C490" s="6" t="s">
        <v>2683</v>
      </c>
      <c r="D490" s="9"/>
      <c r="E490" s="9"/>
      <c r="F490" s="9"/>
      <c r="G490" s="9"/>
      <c r="H490" s="9"/>
      <c r="I490" s="9"/>
      <c r="J490" s="9"/>
      <c r="K490" s="9"/>
      <c r="L490" s="6" t="s">
        <v>2684</v>
      </c>
      <c r="M490" s="6"/>
      <c r="N490" s="6"/>
      <c r="O490" s="6"/>
      <c r="P490" s="6"/>
      <c r="Q490" s="6"/>
      <c r="R490" s="6"/>
      <c r="S490" s="6"/>
      <c r="T490" s="6"/>
      <c r="U490" s="6" t="s">
        <v>2685</v>
      </c>
      <c r="V490" s="14"/>
      <c r="W490" s="14"/>
      <c r="X490" s="14"/>
      <c r="Y490" s="14"/>
      <c r="Z490" s="14"/>
      <c r="AA490" s="14"/>
      <c r="AB490" s="14"/>
      <c r="AC490" s="14"/>
      <c r="AD490" s="6" t="str">
        <f>IF(J490="", "",IF(J490=Categories!A$1, Categories!C$1, IF(J490=Categories!A$2, Categories!C$2, IF(AND(J490=Categories!A$3, K490=Categories!B$2), Categories!C$1, IF(AND(J490=Categories!A$3, OR(K490=Categories!B$1, K490=Categories!B$3)), Categories!C$2, Categories!C$3)))))</f>
        <v/>
      </c>
      <c r="AE490" s="6" t="str">
        <f>IF(S490="", "", IF(S490=Categories!A$1, Categories!C$1, IF(S490=Categories!A$2, Categories!C$2, IF(AND(S490=Categories!A$3, T490=Categories!B$2), Categories!C$1, IF(AND(S490=Categories!A$3, OR(T490=Categories!B$1, T490=Categories!B$3)), Categories!C$2, Categories!C$3)))))</f>
        <v/>
      </c>
      <c r="AF490" s="10" t="str">
        <f>IF(AB490="", "", IF(AB490=Categories!A$1, Categories!C$1, IF(AB490=Categories!A$2, Categories!C$2, IF(AND(AB490=Categories!A$3, AC490=Categories!B$2), Categories!C$1, IF(AND(AB490=Categories!A$3, OR(AC490=Categories!B$1, AC490=Categories!B$3)), Categories!C$2, Categories!C$3)))))</f>
        <v/>
      </c>
      <c r="AG490" s="9">
        <f t="shared" ref="AG490:AK490" si="497">D490+M490+V490</f>
        <v>0</v>
      </c>
      <c r="AH490" s="9">
        <f t="shared" si="497"/>
        <v>0</v>
      </c>
      <c r="AI490" s="9">
        <f t="shared" si="497"/>
        <v>0</v>
      </c>
      <c r="AJ490" s="9">
        <f t="shared" si="497"/>
        <v>0</v>
      </c>
      <c r="AK490" s="9">
        <f t="shared" si="497"/>
        <v>0</v>
      </c>
      <c r="AL490" s="9">
        <f>COUNTIF(AD490:AF490, Categories!C$1)</f>
        <v>0</v>
      </c>
      <c r="AM490" s="12" t="str">
        <f>IF(AD490="", "", IF(OR(AND(AD490=AE490, AD490=Categories!C$3), AND(AE490=AF490,AE490=Categories!C$3), AND(AD490=AF490, AD490=Categories!C$3)), Categories!D$3, IF(OR(AND(AD490&lt;&gt;AE490, AND(AD490&lt;&gt;Categories!C$3, AE490&lt;&gt;Categories!C$3)), AND(AE490&lt;&gt;AF490, AND(AF490&lt;&gt;Categories!C$3, AE490&lt;&gt;Categories!C$3)), AND(AD490&lt;&gt;AF490, AND(AD490&lt;&gt;Categories!C$3, AF490&lt;&gt;Categories!C$3))), Categories!D$2, Categories!D$1)))</f>
        <v/>
      </c>
      <c r="AN490" s="19" t="s">
        <v>2686</v>
      </c>
      <c r="AO490" s="6"/>
      <c r="AP490" s="6"/>
      <c r="AQ490" s="6"/>
      <c r="AR490" s="6"/>
    </row>
    <row r="491">
      <c r="A491" s="6" t="s">
        <v>2687</v>
      </c>
      <c r="B491" s="6" t="s">
        <v>2688</v>
      </c>
      <c r="C491" s="6" t="s">
        <v>2689</v>
      </c>
      <c r="D491" s="9"/>
      <c r="E491" s="9"/>
      <c r="F491" s="9"/>
      <c r="G491" s="9"/>
      <c r="H491" s="9"/>
      <c r="I491" s="9"/>
      <c r="J491" s="9"/>
      <c r="K491" s="9"/>
      <c r="L491" s="6" t="s">
        <v>2690</v>
      </c>
      <c r="M491" s="6"/>
      <c r="N491" s="6"/>
      <c r="O491" s="6"/>
      <c r="P491" s="6"/>
      <c r="Q491" s="6"/>
      <c r="R491" s="6"/>
      <c r="S491" s="6"/>
      <c r="T491" s="6"/>
      <c r="U491" s="6" t="s">
        <v>2691</v>
      </c>
      <c r="V491" s="9"/>
      <c r="W491" s="9"/>
      <c r="X491" s="9"/>
      <c r="Y491" s="9"/>
      <c r="Z491" s="9"/>
      <c r="AA491" s="9"/>
      <c r="AB491" s="9"/>
      <c r="AC491" s="9"/>
      <c r="AD491" s="6" t="str">
        <f>IF(J491="", "",IF(J491=Categories!A$1, Categories!C$1, IF(J491=Categories!A$2, Categories!C$2, IF(AND(J491=Categories!A$3, K491=Categories!B$2), Categories!C$1, IF(AND(J491=Categories!A$3, OR(K491=Categories!B$1, K491=Categories!B$3)), Categories!C$2, Categories!C$3)))))</f>
        <v/>
      </c>
      <c r="AE491" s="6" t="str">
        <f>IF(S491="", "", IF(S491=Categories!A$1, Categories!C$1, IF(S491=Categories!A$2, Categories!C$2, IF(AND(S491=Categories!A$3, T491=Categories!B$2), Categories!C$1, IF(AND(S491=Categories!A$3, OR(T491=Categories!B$1, T491=Categories!B$3)), Categories!C$2, Categories!C$3)))))</f>
        <v/>
      </c>
      <c r="AF491" s="10" t="str">
        <f>IF(AB491="", "", IF(AB491=Categories!A$1, Categories!C$1, IF(AB491=Categories!A$2, Categories!C$2, IF(AND(AB491=Categories!A$3, AC491=Categories!B$2), Categories!C$1, IF(AND(AB491=Categories!A$3, OR(AC491=Categories!B$1, AC491=Categories!B$3)), Categories!C$2, Categories!C$3)))))</f>
        <v/>
      </c>
      <c r="AG491" s="9">
        <f t="shared" ref="AG491:AK491" si="498">D491+M491+V491</f>
        <v>0</v>
      </c>
      <c r="AH491" s="9">
        <f t="shared" si="498"/>
        <v>0</v>
      </c>
      <c r="AI491" s="9">
        <f t="shared" si="498"/>
        <v>0</v>
      </c>
      <c r="AJ491" s="9">
        <f t="shared" si="498"/>
        <v>0</v>
      </c>
      <c r="AK491" s="9">
        <f t="shared" si="498"/>
        <v>0</v>
      </c>
      <c r="AL491" s="9">
        <f>COUNTIF(AD491:AF491, Categories!C$1)</f>
        <v>0</v>
      </c>
      <c r="AM491" s="12" t="str">
        <f>IF(AD491="", "", IF(OR(AND(AD491=AE491, AD491=Categories!C$3), AND(AE491=AF491,AE491=Categories!C$3), AND(AD491=AF491, AD491=Categories!C$3)), Categories!D$3, IF(OR(AND(AD491&lt;&gt;AE491, AND(AD491&lt;&gt;Categories!C$3, AE491&lt;&gt;Categories!C$3)), AND(AE491&lt;&gt;AF491, AND(AF491&lt;&gt;Categories!C$3, AE491&lt;&gt;Categories!C$3)), AND(AD491&lt;&gt;AF491, AND(AD491&lt;&gt;Categories!C$3, AF491&lt;&gt;Categories!C$3))), Categories!D$2, Categories!D$1)))</f>
        <v/>
      </c>
      <c r="AN491" s="23" t="s">
        <v>58</v>
      </c>
      <c r="AO491" s="6"/>
      <c r="AP491" s="6"/>
      <c r="AQ491" s="6"/>
      <c r="AR491" s="6"/>
    </row>
    <row r="492">
      <c r="A492" s="6" t="s">
        <v>2692</v>
      </c>
      <c r="B492" s="6" t="s">
        <v>2693</v>
      </c>
      <c r="C492" s="6" t="s">
        <v>2694</v>
      </c>
      <c r="D492" s="9"/>
      <c r="E492" s="9"/>
      <c r="F492" s="9"/>
      <c r="G492" s="9"/>
      <c r="H492" s="9"/>
      <c r="I492" s="9"/>
      <c r="J492" s="9"/>
      <c r="K492" s="9"/>
      <c r="L492" s="6" t="s">
        <v>2695</v>
      </c>
      <c r="M492" s="6"/>
      <c r="N492" s="6"/>
      <c r="O492" s="6"/>
      <c r="P492" s="6"/>
      <c r="Q492" s="6"/>
      <c r="R492" s="6"/>
      <c r="S492" s="6"/>
      <c r="T492" s="6"/>
      <c r="U492" s="6" t="s">
        <v>2696</v>
      </c>
      <c r="V492" s="9"/>
      <c r="W492" s="9"/>
      <c r="X492" s="9"/>
      <c r="Y492" s="9"/>
      <c r="Z492" s="9"/>
      <c r="AA492" s="9"/>
      <c r="AB492" s="9"/>
      <c r="AC492" s="9"/>
      <c r="AD492" s="6" t="str">
        <f>IF(J492="", "",IF(J492=Categories!A$1, Categories!C$1, IF(J492=Categories!A$2, Categories!C$2, IF(AND(J492=Categories!A$3, K492=Categories!B$2), Categories!C$1, IF(AND(J492=Categories!A$3, OR(K492=Categories!B$1, K492=Categories!B$3)), Categories!C$2, Categories!C$3)))))</f>
        <v/>
      </c>
      <c r="AE492" s="6" t="str">
        <f>IF(S492="", "", IF(S492=Categories!A$1, Categories!C$1, IF(S492=Categories!A$2, Categories!C$2, IF(AND(S492=Categories!A$3, T492=Categories!B$2), Categories!C$1, IF(AND(S492=Categories!A$3, OR(T492=Categories!B$1, T492=Categories!B$3)), Categories!C$2, Categories!C$3)))))</f>
        <v/>
      </c>
      <c r="AF492" s="10" t="str">
        <f>IF(AB492="", "", IF(AB492=Categories!A$1, Categories!C$1, IF(AB492=Categories!A$2, Categories!C$2, IF(AND(AB492=Categories!A$3, AC492=Categories!B$2), Categories!C$1, IF(AND(AB492=Categories!A$3, OR(AC492=Categories!B$1, AC492=Categories!B$3)), Categories!C$2, Categories!C$3)))))</f>
        <v/>
      </c>
      <c r="AG492" s="9">
        <f t="shared" ref="AG492:AK492" si="499">D492+M492+V492</f>
        <v>0</v>
      </c>
      <c r="AH492" s="9">
        <f t="shared" si="499"/>
        <v>0</v>
      </c>
      <c r="AI492" s="9">
        <f t="shared" si="499"/>
        <v>0</v>
      </c>
      <c r="AJ492" s="9">
        <f t="shared" si="499"/>
        <v>0</v>
      </c>
      <c r="AK492" s="9">
        <f t="shared" si="499"/>
        <v>0</v>
      </c>
      <c r="AL492" s="9">
        <f>COUNTIF(AD492:AF492, Categories!C$1)</f>
        <v>0</v>
      </c>
      <c r="AM492" s="12" t="str">
        <f>IF(AD492="", "", IF(OR(AND(AD492=AE492, AD492=Categories!C$3), AND(AE492=AF492,AE492=Categories!C$3), AND(AD492=AF492, AD492=Categories!C$3)), Categories!D$3, IF(OR(AND(AD492&lt;&gt;AE492, AND(AD492&lt;&gt;Categories!C$3, AE492&lt;&gt;Categories!C$3)), AND(AE492&lt;&gt;AF492, AND(AF492&lt;&gt;Categories!C$3, AE492&lt;&gt;Categories!C$3)), AND(AD492&lt;&gt;AF492, AND(AD492&lt;&gt;Categories!C$3, AF492&lt;&gt;Categories!C$3))), Categories!D$2, Categories!D$1)))</f>
        <v/>
      </c>
      <c r="AN492" s="19" t="s">
        <v>2697</v>
      </c>
      <c r="AO492" s="6"/>
      <c r="AP492" s="6"/>
      <c r="AQ492" s="6"/>
      <c r="AR492" s="6"/>
    </row>
    <row r="493">
      <c r="A493" s="6" t="s">
        <v>2698</v>
      </c>
      <c r="B493" s="6" t="s">
        <v>2699</v>
      </c>
      <c r="C493" s="6" t="s">
        <v>2700</v>
      </c>
      <c r="D493" s="9"/>
      <c r="E493" s="9"/>
      <c r="F493" s="9"/>
      <c r="G493" s="9"/>
      <c r="H493" s="9"/>
      <c r="I493" s="9"/>
      <c r="J493" s="9"/>
      <c r="K493" s="9"/>
      <c r="L493" s="6" t="s">
        <v>2701</v>
      </c>
      <c r="M493" s="6"/>
      <c r="N493" s="6"/>
      <c r="O493" s="6"/>
      <c r="P493" s="6"/>
      <c r="Q493" s="6"/>
      <c r="R493" s="6"/>
      <c r="S493" s="6"/>
      <c r="T493" s="6"/>
      <c r="U493" s="6" t="s">
        <v>2702</v>
      </c>
      <c r="V493" s="9"/>
      <c r="W493" s="9"/>
      <c r="X493" s="9"/>
      <c r="Y493" s="9"/>
      <c r="Z493" s="9"/>
      <c r="AA493" s="9"/>
      <c r="AB493" s="9"/>
      <c r="AC493" s="9"/>
      <c r="AD493" s="6" t="str">
        <f>IF(J493="", "",IF(J493=Categories!A$1, Categories!C$1, IF(J493=Categories!A$2, Categories!C$2, IF(AND(J493=Categories!A$3, K493=Categories!B$2), Categories!C$1, IF(AND(J493=Categories!A$3, OR(K493=Categories!B$1, K493=Categories!B$3)), Categories!C$2, Categories!C$3)))))</f>
        <v/>
      </c>
      <c r="AE493" s="6" t="str">
        <f>IF(S493="", "", IF(S493=Categories!A$1, Categories!C$1, IF(S493=Categories!A$2, Categories!C$2, IF(AND(S493=Categories!A$3, T493=Categories!B$2), Categories!C$1, IF(AND(S493=Categories!A$3, OR(T493=Categories!B$1, T493=Categories!B$3)), Categories!C$2, Categories!C$3)))))</f>
        <v/>
      </c>
      <c r="AF493" s="10" t="str">
        <f>IF(AB493="", "", IF(AB493=Categories!A$1, Categories!C$1, IF(AB493=Categories!A$2, Categories!C$2, IF(AND(AB493=Categories!A$3, AC493=Categories!B$2), Categories!C$1, IF(AND(AB493=Categories!A$3, OR(AC493=Categories!B$1, AC493=Categories!B$3)), Categories!C$2, Categories!C$3)))))</f>
        <v/>
      </c>
      <c r="AG493" s="9">
        <f t="shared" ref="AG493:AK493" si="500">D493+M493+V493</f>
        <v>0</v>
      </c>
      <c r="AH493" s="9">
        <f t="shared" si="500"/>
        <v>0</v>
      </c>
      <c r="AI493" s="9">
        <f t="shared" si="500"/>
        <v>0</v>
      </c>
      <c r="AJ493" s="9">
        <f t="shared" si="500"/>
        <v>0</v>
      </c>
      <c r="AK493" s="9">
        <f t="shared" si="500"/>
        <v>0</v>
      </c>
      <c r="AL493" s="9">
        <f>COUNTIF(AD493:AF493, Categories!C$1)</f>
        <v>0</v>
      </c>
      <c r="AM493" s="12" t="str">
        <f>IF(AD493="", "", IF(OR(AND(AD493=AE493, AD493=Categories!C$3), AND(AE493=AF493,AE493=Categories!C$3), AND(AD493=AF493, AD493=Categories!C$3)), Categories!D$3, IF(OR(AND(AD493&lt;&gt;AE493, AND(AD493&lt;&gt;Categories!C$3, AE493&lt;&gt;Categories!C$3)), AND(AE493&lt;&gt;AF493, AND(AF493&lt;&gt;Categories!C$3, AE493&lt;&gt;Categories!C$3)), AND(AD493&lt;&gt;AF493, AND(AD493&lt;&gt;Categories!C$3, AF493&lt;&gt;Categories!C$3))), Categories!D$2, Categories!D$1)))</f>
        <v/>
      </c>
      <c r="AN493" s="19" t="s">
        <v>2703</v>
      </c>
      <c r="AO493" s="6"/>
      <c r="AP493" s="6"/>
      <c r="AQ493" s="6"/>
      <c r="AR493" s="6"/>
    </row>
    <row r="494">
      <c r="A494" s="6" t="s">
        <v>2704</v>
      </c>
      <c r="B494" s="6" t="s">
        <v>2705</v>
      </c>
      <c r="C494" s="6" t="s">
        <v>2706</v>
      </c>
      <c r="D494" s="9"/>
      <c r="E494" s="9"/>
      <c r="F494" s="9"/>
      <c r="G494" s="9"/>
      <c r="H494" s="9"/>
      <c r="I494" s="9"/>
      <c r="J494" s="9"/>
      <c r="K494" s="9"/>
      <c r="L494" s="6" t="s">
        <v>2707</v>
      </c>
      <c r="M494" s="6"/>
      <c r="N494" s="6"/>
      <c r="O494" s="6"/>
      <c r="P494" s="6"/>
      <c r="Q494" s="6"/>
      <c r="R494" s="6"/>
      <c r="S494" s="6"/>
      <c r="T494" s="6"/>
      <c r="U494" s="6" t="s">
        <v>2708</v>
      </c>
      <c r="V494" s="9"/>
      <c r="W494" s="9"/>
      <c r="X494" s="9"/>
      <c r="Y494" s="9"/>
      <c r="Z494" s="9"/>
      <c r="AA494" s="9"/>
      <c r="AB494" s="9"/>
      <c r="AC494" s="9"/>
      <c r="AD494" s="6" t="str">
        <f>IF(J494="", "",IF(J494=Categories!A$1, Categories!C$1, IF(J494=Categories!A$2, Categories!C$2, IF(AND(J494=Categories!A$3, K494=Categories!B$2), Categories!C$1, IF(AND(J494=Categories!A$3, OR(K494=Categories!B$1, K494=Categories!B$3)), Categories!C$2, Categories!C$3)))))</f>
        <v/>
      </c>
      <c r="AE494" s="6" t="str">
        <f>IF(S494="", "", IF(S494=Categories!A$1, Categories!C$1, IF(S494=Categories!A$2, Categories!C$2, IF(AND(S494=Categories!A$3, T494=Categories!B$2), Categories!C$1, IF(AND(S494=Categories!A$3, OR(T494=Categories!B$1, T494=Categories!B$3)), Categories!C$2, Categories!C$3)))))</f>
        <v/>
      </c>
      <c r="AF494" s="10" t="str">
        <f>IF(AB494="", "", IF(AB494=Categories!A$1, Categories!C$1, IF(AB494=Categories!A$2, Categories!C$2, IF(AND(AB494=Categories!A$3, AC494=Categories!B$2), Categories!C$1, IF(AND(AB494=Categories!A$3, OR(AC494=Categories!B$1, AC494=Categories!B$3)), Categories!C$2, Categories!C$3)))))</f>
        <v/>
      </c>
      <c r="AG494" s="9">
        <f t="shared" ref="AG494:AK494" si="501">D494+M494+V494</f>
        <v>0</v>
      </c>
      <c r="AH494" s="9">
        <f t="shared" si="501"/>
        <v>0</v>
      </c>
      <c r="AI494" s="9">
        <f t="shared" si="501"/>
        <v>0</v>
      </c>
      <c r="AJ494" s="9">
        <f t="shared" si="501"/>
        <v>0</v>
      </c>
      <c r="AK494" s="9">
        <f t="shared" si="501"/>
        <v>0</v>
      </c>
      <c r="AL494" s="9">
        <f>COUNTIF(AD494:AF494, Categories!C$1)</f>
        <v>0</v>
      </c>
      <c r="AM494" s="12" t="str">
        <f>IF(AD494="", "", IF(OR(AND(AD494=AE494, AD494=Categories!C$3), AND(AE494=AF494,AE494=Categories!C$3), AND(AD494=AF494, AD494=Categories!C$3)), Categories!D$3, IF(OR(AND(AD494&lt;&gt;AE494, AND(AD494&lt;&gt;Categories!C$3, AE494&lt;&gt;Categories!C$3)), AND(AE494&lt;&gt;AF494, AND(AF494&lt;&gt;Categories!C$3, AE494&lt;&gt;Categories!C$3)), AND(AD494&lt;&gt;AF494, AND(AD494&lt;&gt;Categories!C$3, AF494&lt;&gt;Categories!C$3))), Categories!D$2, Categories!D$1)))</f>
        <v/>
      </c>
      <c r="AN494" s="23" t="s">
        <v>58</v>
      </c>
      <c r="AO494" s="6"/>
      <c r="AP494" s="6"/>
      <c r="AQ494" s="6"/>
      <c r="AR494" s="6"/>
    </row>
    <row r="495">
      <c r="A495" s="6" t="s">
        <v>2709</v>
      </c>
      <c r="B495" s="6" t="s">
        <v>2710</v>
      </c>
      <c r="C495" s="6" t="s">
        <v>2711</v>
      </c>
      <c r="D495" s="9"/>
      <c r="E495" s="9"/>
      <c r="F495" s="9"/>
      <c r="G495" s="9"/>
      <c r="H495" s="9"/>
      <c r="I495" s="9"/>
      <c r="J495" s="9"/>
      <c r="K495" s="9"/>
      <c r="L495" s="6" t="s">
        <v>2712</v>
      </c>
      <c r="M495" s="6"/>
      <c r="N495" s="6"/>
      <c r="O495" s="6"/>
      <c r="P495" s="6"/>
      <c r="Q495" s="6"/>
      <c r="R495" s="6"/>
      <c r="S495" s="6"/>
      <c r="T495" s="6"/>
      <c r="U495" s="6" t="s">
        <v>2713</v>
      </c>
      <c r="V495" s="9"/>
      <c r="W495" s="9"/>
      <c r="X495" s="9"/>
      <c r="Y495" s="9"/>
      <c r="Z495" s="9"/>
      <c r="AA495" s="9"/>
      <c r="AB495" s="9"/>
      <c r="AC495" s="9"/>
      <c r="AD495" s="6" t="str">
        <f>IF(J495="", "",IF(J495=Categories!A$1, Categories!C$1, IF(J495=Categories!A$2, Categories!C$2, IF(AND(J495=Categories!A$3, K495=Categories!B$2), Categories!C$1, IF(AND(J495=Categories!A$3, OR(K495=Categories!B$1, K495=Categories!B$3)), Categories!C$2, Categories!C$3)))))</f>
        <v/>
      </c>
      <c r="AE495" s="6" t="str">
        <f>IF(S495="", "", IF(S495=Categories!A$1, Categories!C$1, IF(S495=Categories!A$2, Categories!C$2, IF(AND(S495=Categories!A$3, T495=Categories!B$2), Categories!C$1, IF(AND(S495=Categories!A$3, OR(T495=Categories!B$1, T495=Categories!B$3)), Categories!C$2, Categories!C$3)))))</f>
        <v/>
      </c>
      <c r="AF495" s="10" t="str">
        <f>IF(AB495="", "", IF(AB495=Categories!A$1, Categories!C$1, IF(AB495=Categories!A$2, Categories!C$2, IF(AND(AB495=Categories!A$3, AC495=Categories!B$2), Categories!C$1, IF(AND(AB495=Categories!A$3, OR(AC495=Categories!B$1, AC495=Categories!B$3)), Categories!C$2, Categories!C$3)))))</f>
        <v/>
      </c>
      <c r="AG495" s="9">
        <f t="shared" ref="AG495:AK495" si="502">D495+M495+V495</f>
        <v>0</v>
      </c>
      <c r="AH495" s="9">
        <f t="shared" si="502"/>
        <v>0</v>
      </c>
      <c r="AI495" s="9">
        <f t="shared" si="502"/>
        <v>0</v>
      </c>
      <c r="AJ495" s="9">
        <f t="shared" si="502"/>
        <v>0</v>
      </c>
      <c r="AK495" s="9">
        <f t="shared" si="502"/>
        <v>0</v>
      </c>
      <c r="AL495" s="9">
        <f>COUNTIF(AD495:AF495, Categories!C$1)</f>
        <v>0</v>
      </c>
      <c r="AM495" s="12" t="str">
        <f>IF(AD495="", "", IF(OR(AND(AD495=AE495, AD495=Categories!C$3), AND(AE495=AF495,AE495=Categories!C$3), AND(AD495=AF495, AD495=Categories!C$3)), Categories!D$3, IF(OR(AND(AD495&lt;&gt;AE495, AND(AD495&lt;&gt;Categories!C$3, AE495&lt;&gt;Categories!C$3)), AND(AE495&lt;&gt;AF495, AND(AF495&lt;&gt;Categories!C$3, AE495&lt;&gt;Categories!C$3)), AND(AD495&lt;&gt;AF495, AND(AD495&lt;&gt;Categories!C$3, AF495&lt;&gt;Categories!C$3))), Categories!D$2, Categories!D$1)))</f>
        <v/>
      </c>
      <c r="AN495" s="19" t="s">
        <v>2714</v>
      </c>
      <c r="AO495" s="6"/>
      <c r="AP495" s="6"/>
      <c r="AQ495" s="6"/>
      <c r="AR495" s="6"/>
    </row>
    <row r="496">
      <c r="A496" s="6" t="s">
        <v>2715</v>
      </c>
      <c r="B496" s="6" t="s">
        <v>2716</v>
      </c>
      <c r="C496" s="6" t="s">
        <v>2717</v>
      </c>
      <c r="D496" s="9"/>
      <c r="E496" s="9"/>
      <c r="F496" s="9"/>
      <c r="G496" s="9"/>
      <c r="H496" s="9"/>
      <c r="I496" s="9"/>
      <c r="J496" s="9"/>
      <c r="K496" s="9"/>
      <c r="L496" s="6" t="s">
        <v>2718</v>
      </c>
      <c r="M496" s="6"/>
      <c r="N496" s="6"/>
      <c r="O496" s="6"/>
      <c r="P496" s="6"/>
      <c r="Q496" s="6"/>
      <c r="R496" s="6"/>
      <c r="S496" s="6"/>
      <c r="T496" s="6"/>
      <c r="U496" s="6" t="s">
        <v>2719</v>
      </c>
      <c r="V496" s="9"/>
      <c r="W496" s="9"/>
      <c r="X496" s="9"/>
      <c r="Y496" s="9"/>
      <c r="Z496" s="9"/>
      <c r="AA496" s="9"/>
      <c r="AB496" s="9"/>
      <c r="AC496" s="9"/>
      <c r="AD496" s="6" t="str">
        <f>IF(J496="", "",IF(J496=Categories!A$1, Categories!C$1, IF(J496=Categories!A$2, Categories!C$2, IF(AND(J496=Categories!A$3, K496=Categories!B$2), Categories!C$1, IF(AND(J496=Categories!A$3, OR(K496=Categories!B$1, K496=Categories!B$3)), Categories!C$2, Categories!C$3)))))</f>
        <v/>
      </c>
      <c r="AE496" s="6" t="str">
        <f>IF(S496="", "", IF(S496=Categories!A$1, Categories!C$1, IF(S496=Categories!A$2, Categories!C$2, IF(AND(S496=Categories!A$3, T496=Categories!B$2), Categories!C$1, IF(AND(S496=Categories!A$3, OR(T496=Categories!B$1, T496=Categories!B$3)), Categories!C$2, Categories!C$3)))))</f>
        <v/>
      </c>
      <c r="AF496" s="10" t="str">
        <f>IF(AB496="", "", IF(AB496=Categories!A$1, Categories!C$1, IF(AB496=Categories!A$2, Categories!C$2, IF(AND(AB496=Categories!A$3, AC496=Categories!B$2), Categories!C$1, IF(AND(AB496=Categories!A$3, OR(AC496=Categories!B$1, AC496=Categories!B$3)), Categories!C$2, Categories!C$3)))))</f>
        <v/>
      </c>
      <c r="AG496" s="9">
        <f t="shared" ref="AG496:AK496" si="503">D496+M496+V496</f>
        <v>0</v>
      </c>
      <c r="AH496" s="9">
        <f t="shared" si="503"/>
        <v>0</v>
      </c>
      <c r="AI496" s="9">
        <f t="shared" si="503"/>
        <v>0</v>
      </c>
      <c r="AJ496" s="9">
        <f t="shared" si="503"/>
        <v>0</v>
      </c>
      <c r="AK496" s="9">
        <f t="shared" si="503"/>
        <v>0</v>
      </c>
      <c r="AL496" s="9">
        <f>COUNTIF(AD496:AF496, Categories!C$1)</f>
        <v>0</v>
      </c>
      <c r="AM496" s="12" t="str">
        <f>IF(AD496="", "", IF(OR(AND(AD496=AE496, AD496=Categories!C$3), AND(AE496=AF496,AE496=Categories!C$3), AND(AD496=AF496, AD496=Categories!C$3)), Categories!D$3, IF(OR(AND(AD496&lt;&gt;AE496, AND(AD496&lt;&gt;Categories!C$3, AE496&lt;&gt;Categories!C$3)), AND(AE496&lt;&gt;AF496, AND(AF496&lt;&gt;Categories!C$3, AE496&lt;&gt;Categories!C$3)), AND(AD496&lt;&gt;AF496, AND(AD496&lt;&gt;Categories!C$3, AF496&lt;&gt;Categories!C$3))), Categories!D$2, Categories!D$1)))</f>
        <v/>
      </c>
      <c r="AN496" s="19" t="s">
        <v>2720</v>
      </c>
      <c r="AO496" s="6"/>
      <c r="AP496" s="6"/>
      <c r="AQ496" s="6"/>
      <c r="AR496" s="6"/>
    </row>
    <row r="497">
      <c r="A497" s="6" t="s">
        <v>2721</v>
      </c>
      <c r="B497" s="6" t="s">
        <v>2722</v>
      </c>
      <c r="C497" s="6" t="s">
        <v>2723</v>
      </c>
      <c r="D497" s="9"/>
      <c r="E497" s="9"/>
      <c r="F497" s="9"/>
      <c r="G497" s="9"/>
      <c r="H497" s="9"/>
      <c r="I497" s="9"/>
      <c r="J497" s="9"/>
      <c r="K497" s="9"/>
      <c r="L497" s="6" t="s">
        <v>2724</v>
      </c>
      <c r="M497" s="6"/>
      <c r="N497" s="6"/>
      <c r="O497" s="6"/>
      <c r="P497" s="6"/>
      <c r="Q497" s="6"/>
      <c r="R497" s="6"/>
      <c r="S497" s="6"/>
      <c r="T497" s="6"/>
      <c r="U497" s="6" t="s">
        <v>2725</v>
      </c>
      <c r="V497" s="14"/>
      <c r="W497" s="14"/>
      <c r="X497" s="14"/>
      <c r="Y497" s="14"/>
      <c r="Z497" s="14"/>
      <c r="AA497" s="14"/>
      <c r="AB497" s="14"/>
      <c r="AC497" s="14"/>
      <c r="AD497" s="6" t="str">
        <f>IF(J497="", "",IF(J497=Categories!A$1, Categories!C$1, IF(J497=Categories!A$2, Categories!C$2, IF(AND(J497=Categories!A$3, K497=Categories!B$2), Categories!C$1, IF(AND(J497=Categories!A$3, OR(K497=Categories!B$1, K497=Categories!B$3)), Categories!C$2, Categories!C$3)))))</f>
        <v/>
      </c>
      <c r="AE497" s="6" t="str">
        <f>IF(S497="", "", IF(S497=Categories!A$1, Categories!C$1, IF(S497=Categories!A$2, Categories!C$2, IF(AND(S497=Categories!A$3, T497=Categories!B$2), Categories!C$1, IF(AND(S497=Categories!A$3, OR(T497=Categories!B$1, T497=Categories!B$3)), Categories!C$2, Categories!C$3)))))</f>
        <v/>
      </c>
      <c r="AF497" s="10" t="str">
        <f>IF(AB497="", "", IF(AB497=Categories!A$1, Categories!C$1, IF(AB497=Categories!A$2, Categories!C$2, IF(AND(AB497=Categories!A$3, AC497=Categories!B$2), Categories!C$1, IF(AND(AB497=Categories!A$3, OR(AC497=Categories!B$1, AC497=Categories!B$3)), Categories!C$2, Categories!C$3)))))</f>
        <v/>
      </c>
      <c r="AG497" s="9">
        <f t="shared" ref="AG497:AK497" si="504">D497+M497+V497</f>
        <v>0</v>
      </c>
      <c r="AH497" s="9">
        <f t="shared" si="504"/>
        <v>0</v>
      </c>
      <c r="AI497" s="9">
        <f t="shared" si="504"/>
        <v>0</v>
      </c>
      <c r="AJ497" s="9">
        <f t="shared" si="504"/>
        <v>0</v>
      </c>
      <c r="AK497" s="9">
        <f t="shared" si="504"/>
        <v>0</v>
      </c>
      <c r="AL497" s="9">
        <f>COUNTIF(AD497:AF497, Categories!C$1)</f>
        <v>0</v>
      </c>
      <c r="AM497" s="12" t="str">
        <f>IF(AD497="", "", IF(OR(AND(AD497=AE497, AD497=Categories!C$3), AND(AE497=AF497,AE497=Categories!C$3), AND(AD497=AF497, AD497=Categories!C$3)), Categories!D$3, IF(OR(AND(AD497&lt;&gt;AE497, AND(AD497&lt;&gt;Categories!C$3, AE497&lt;&gt;Categories!C$3)), AND(AE497&lt;&gt;AF497, AND(AF497&lt;&gt;Categories!C$3, AE497&lt;&gt;Categories!C$3)), AND(AD497&lt;&gt;AF497, AND(AD497&lt;&gt;Categories!C$3, AF497&lt;&gt;Categories!C$3))), Categories!D$2, Categories!D$1)))</f>
        <v/>
      </c>
      <c r="AN497" s="23" t="s">
        <v>58</v>
      </c>
      <c r="AO497" s="6"/>
      <c r="AP497" s="6"/>
      <c r="AQ497" s="6"/>
      <c r="AR497" s="6"/>
    </row>
    <row r="498">
      <c r="A498" s="6" t="s">
        <v>2726</v>
      </c>
      <c r="B498" s="6" t="s">
        <v>2727</v>
      </c>
      <c r="C498" s="6" t="s">
        <v>2728</v>
      </c>
      <c r="D498" s="9"/>
      <c r="E498" s="9"/>
      <c r="F498" s="9"/>
      <c r="G498" s="9"/>
      <c r="H498" s="9"/>
      <c r="I498" s="9"/>
      <c r="J498" s="9"/>
      <c r="K498" s="9"/>
      <c r="L498" s="6" t="s">
        <v>2729</v>
      </c>
      <c r="M498" s="6"/>
      <c r="N498" s="6"/>
      <c r="O498" s="6"/>
      <c r="P498" s="6"/>
      <c r="Q498" s="6"/>
      <c r="R498" s="6"/>
      <c r="S498" s="6"/>
      <c r="T498" s="6"/>
      <c r="U498" s="6" t="s">
        <v>2730</v>
      </c>
      <c r="V498" s="9"/>
      <c r="W498" s="9"/>
      <c r="X498" s="9"/>
      <c r="Y498" s="9"/>
      <c r="Z498" s="9"/>
      <c r="AA498" s="9"/>
      <c r="AB498" s="9"/>
      <c r="AC498" s="9"/>
      <c r="AD498" s="6" t="str">
        <f>IF(J498="", "",IF(J498=Categories!A$1, Categories!C$1, IF(J498=Categories!A$2, Categories!C$2, IF(AND(J498=Categories!A$3, K498=Categories!B$2), Categories!C$1, IF(AND(J498=Categories!A$3, OR(K498=Categories!B$1, K498=Categories!B$3)), Categories!C$2, Categories!C$3)))))</f>
        <v/>
      </c>
      <c r="AE498" s="6" t="str">
        <f>IF(S498="", "", IF(S498=Categories!A$1, Categories!C$1, IF(S498=Categories!A$2, Categories!C$2, IF(AND(S498=Categories!A$3, T498=Categories!B$2), Categories!C$1, IF(AND(S498=Categories!A$3, OR(T498=Categories!B$1, T498=Categories!B$3)), Categories!C$2, Categories!C$3)))))</f>
        <v/>
      </c>
      <c r="AF498" s="10" t="str">
        <f>IF(AB498="", "", IF(AB498=Categories!A$1, Categories!C$1, IF(AB498=Categories!A$2, Categories!C$2, IF(AND(AB498=Categories!A$3, AC498=Categories!B$2), Categories!C$1, IF(AND(AB498=Categories!A$3, OR(AC498=Categories!B$1, AC498=Categories!B$3)), Categories!C$2, Categories!C$3)))))</f>
        <v/>
      </c>
      <c r="AG498" s="9">
        <f t="shared" ref="AG498:AK498" si="505">D498+M498+V498</f>
        <v>0</v>
      </c>
      <c r="AH498" s="9">
        <f t="shared" si="505"/>
        <v>0</v>
      </c>
      <c r="AI498" s="9">
        <f t="shared" si="505"/>
        <v>0</v>
      </c>
      <c r="AJ498" s="9">
        <f t="shared" si="505"/>
        <v>0</v>
      </c>
      <c r="AK498" s="9">
        <f t="shared" si="505"/>
        <v>0</v>
      </c>
      <c r="AL498" s="9">
        <f>COUNTIF(AD498:AF498, Categories!C$1)</f>
        <v>0</v>
      </c>
      <c r="AM498" s="12" t="str">
        <f>IF(AD498="", "", IF(OR(AND(AD498=AE498, AD498=Categories!C$3), AND(AE498=AF498,AE498=Categories!C$3), AND(AD498=AF498, AD498=Categories!C$3)), Categories!D$3, IF(OR(AND(AD498&lt;&gt;AE498, AND(AD498&lt;&gt;Categories!C$3, AE498&lt;&gt;Categories!C$3)), AND(AE498&lt;&gt;AF498, AND(AF498&lt;&gt;Categories!C$3, AE498&lt;&gt;Categories!C$3)), AND(AD498&lt;&gt;AF498, AND(AD498&lt;&gt;Categories!C$3, AF498&lt;&gt;Categories!C$3))), Categories!D$2, Categories!D$1)))</f>
        <v/>
      </c>
      <c r="AN498" s="23" t="s">
        <v>58</v>
      </c>
      <c r="AO498" s="6"/>
      <c r="AP498" s="6"/>
      <c r="AQ498" s="6"/>
      <c r="AR498" s="6"/>
    </row>
    <row r="499">
      <c r="A499" s="6" t="s">
        <v>2731</v>
      </c>
      <c r="B499" s="6" t="s">
        <v>2732</v>
      </c>
      <c r="C499" s="6" t="s">
        <v>2733</v>
      </c>
      <c r="D499" s="9"/>
      <c r="E499" s="9"/>
      <c r="F499" s="9"/>
      <c r="G499" s="9"/>
      <c r="H499" s="9"/>
      <c r="I499" s="9"/>
      <c r="J499" s="9"/>
      <c r="K499" s="9"/>
      <c r="L499" s="6" t="s">
        <v>1646</v>
      </c>
      <c r="M499" s="6"/>
      <c r="N499" s="6"/>
      <c r="O499" s="6"/>
      <c r="P499" s="6"/>
      <c r="Q499" s="6"/>
      <c r="R499" s="6"/>
      <c r="S499" s="6"/>
      <c r="T499" s="6"/>
      <c r="U499" s="6" t="s">
        <v>2734</v>
      </c>
      <c r="V499" s="9"/>
      <c r="W499" s="9"/>
      <c r="X499" s="9"/>
      <c r="Y499" s="9"/>
      <c r="Z499" s="9"/>
      <c r="AA499" s="9"/>
      <c r="AB499" s="9"/>
      <c r="AC499" s="9"/>
      <c r="AD499" s="6" t="str">
        <f>IF(J499="", "",IF(J499=Categories!A$1, Categories!C$1, IF(J499=Categories!A$2, Categories!C$2, IF(AND(J499=Categories!A$3, K499=Categories!B$2), Categories!C$1, IF(AND(J499=Categories!A$3, OR(K499=Categories!B$1, K499=Categories!B$3)), Categories!C$2, Categories!C$3)))))</f>
        <v/>
      </c>
      <c r="AE499" s="6" t="str">
        <f>IF(S499="", "", IF(S499=Categories!A$1, Categories!C$1, IF(S499=Categories!A$2, Categories!C$2, IF(AND(S499=Categories!A$3, T499=Categories!B$2), Categories!C$1, IF(AND(S499=Categories!A$3, OR(T499=Categories!B$1, T499=Categories!B$3)), Categories!C$2, Categories!C$3)))))</f>
        <v/>
      </c>
      <c r="AF499" s="10" t="str">
        <f>IF(AB499="", "", IF(AB499=Categories!A$1, Categories!C$1, IF(AB499=Categories!A$2, Categories!C$2, IF(AND(AB499=Categories!A$3, AC499=Categories!B$2), Categories!C$1, IF(AND(AB499=Categories!A$3, OR(AC499=Categories!B$1, AC499=Categories!B$3)), Categories!C$2, Categories!C$3)))))</f>
        <v/>
      </c>
      <c r="AG499" s="9">
        <f t="shared" ref="AG499:AK499" si="506">D499+M499+V499</f>
        <v>0</v>
      </c>
      <c r="AH499" s="9">
        <f t="shared" si="506"/>
        <v>0</v>
      </c>
      <c r="AI499" s="9">
        <f t="shared" si="506"/>
        <v>0</v>
      </c>
      <c r="AJ499" s="9">
        <f t="shared" si="506"/>
        <v>0</v>
      </c>
      <c r="AK499" s="9">
        <f t="shared" si="506"/>
        <v>0</v>
      </c>
      <c r="AL499" s="9">
        <f>COUNTIF(AD499:AF499, Categories!C$1)</f>
        <v>0</v>
      </c>
      <c r="AM499" s="12" t="str">
        <f>IF(AD499="", "", IF(OR(AND(AD499=AE499, AD499=Categories!C$3), AND(AE499=AF499,AE499=Categories!C$3), AND(AD499=AF499, AD499=Categories!C$3)), Categories!D$3, IF(OR(AND(AD499&lt;&gt;AE499, AND(AD499&lt;&gt;Categories!C$3, AE499&lt;&gt;Categories!C$3)), AND(AE499&lt;&gt;AF499, AND(AF499&lt;&gt;Categories!C$3, AE499&lt;&gt;Categories!C$3)), AND(AD499&lt;&gt;AF499, AND(AD499&lt;&gt;Categories!C$3, AF499&lt;&gt;Categories!C$3))), Categories!D$2, Categories!D$1)))</f>
        <v/>
      </c>
      <c r="AN499" s="23" t="s">
        <v>58</v>
      </c>
      <c r="AO499" s="6"/>
      <c r="AP499" s="6"/>
      <c r="AQ499" s="6"/>
      <c r="AR499" s="6"/>
    </row>
    <row r="500">
      <c r="A500" s="6" t="s">
        <v>2735</v>
      </c>
      <c r="B500" s="6" t="s">
        <v>2736</v>
      </c>
      <c r="C500" s="6" t="s">
        <v>2737</v>
      </c>
      <c r="D500" s="9"/>
      <c r="E500" s="9"/>
      <c r="F500" s="9"/>
      <c r="G500" s="9"/>
      <c r="H500" s="9"/>
      <c r="I500" s="9"/>
      <c r="J500" s="9"/>
      <c r="K500" s="9"/>
      <c r="L500" s="6" t="s">
        <v>2738</v>
      </c>
      <c r="M500" s="6"/>
      <c r="N500" s="6"/>
      <c r="O500" s="6"/>
      <c r="P500" s="6"/>
      <c r="Q500" s="6"/>
      <c r="R500" s="6"/>
      <c r="S500" s="6"/>
      <c r="T500" s="6"/>
      <c r="U500" s="6" t="s">
        <v>2739</v>
      </c>
      <c r="V500" s="9"/>
      <c r="W500" s="9"/>
      <c r="X500" s="9"/>
      <c r="Y500" s="9"/>
      <c r="Z500" s="9"/>
      <c r="AA500" s="9"/>
      <c r="AB500" s="9"/>
      <c r="AC500" s="9"/>
      <c r="AD500" s="6" t="str">
        <f>IF(J500="", "",IF(J500=Categories!A$1, Categories!C$1, IF(J500=Categories!A$2, Categories!C$2, IF(AND(J500=Categories!A$3, K500=Categories!B$2), Categories!C$1, IF(AND(J500=Categories!A$3, OR(K500=Categories!B$1, K500=Categories!B$3)), Categories!C$2, Categories!C$3)))))</f>
        <v/>
      </c>
      <c r="AE500" s="6" t="str">
        <f>IF(S500="", "", IF(S500=Categories!A$1, Categories!C$1, IF(S500=Categories!A$2, Categories!C$2, IF(AND(S500=Categories!A$3, T500=Categories!B$2), Categories!C$1, IF(AND(S500=Categories!A$3, OR(T500=Categories!B$1, T500=Categories!B$3)), Categories!C$2, Categories!C$3)))))</f>
        <v/>
      </c>
      <c r="AF500" s="10" t="str">
        <f>IF(AB500="", "", IF(AB500=Categories!A$1, Categories!C$1, IF(AB500=Categories!A$2, Categories!C$2, IF(AND(AB500=Categories!A$3, AC500=Categories!B$2), Categories!C$1, IF(AND(AB500=Categories!A$3, OR(AC500=Categories!B$1, AC500=Categories!B$3)), Categories!C$2, Categories!C$3)))))</f>
        <v/>
      </c>
      <c r="AG500" s="9">
        <f t="shared" ref="AG500:AK500" si="507">D500+M500+V500</f>
        <v>0</v>
      </c>
      <c r="AH500" s="9">
        <f t="shared" si="507"/>
        <v>0</v>
      </c>
      <c r="AI500" s="9">
        <f t="shared" si="507"/>
        <v>0</v>
      </c>
      <c r="AJ500" s="9">
        <f t="shared" si="507"/>
        <v>0</v>
      </c>
      <c r="AK500" s="9">
        <f t="shared" si="507"/>
        <v>0</v>
      </c>
      <c r="AL500" s="9">
        <f>COUNTIF(AD500:AF500, Categories!C$1)</f>
        <v>0</v>
      </c>
      <c r="AM500" s="12" t="str">
        <f>IF(AD500="", "", IF(OR(AND(AD500=AE500, AD500=Categories!C$3), AND(AE500=AF500,AE500=Categories!C$3), AND(AD500=AF500, AD500=Categories!C$3)), Categories!D$3, IF(OR(AND(AD500&lt;&gt;AE500, AND(AD500&lt;&gt;Categories!C$3, AE500&lt;&gt;Categories!C$3)), AND(AE500&lt;&gt;AF500, AND(AF500&lt;&gt;Categories!C$3, AE500&lt;&gt;Categories!C$3)), AND(AD500&lt;&gt;AF500, AND(AD500&lt;&gt;Categories!C$3, AF500&lt;&gt;Categories!C$3))), Categories!D$2, Categories!D$1)))</f>
        <v/>
      </c>
      <c r="AN500" s="19" t="s">
        <v>2740</v>
      </c>
      <c r="AO500" s="6"/>
      <c r="AP500" s="6"/>
      <c r="AQ500" s="6"/>
      <c r="AR500" s="6"/>
    </row>
    <row r="501">
      <c r="A501" s="6" t="s">
        <v>2741</v>
      </c>
      <c r="B501" s="6" t="s">
        <v>2742</v>
      </c>
      <c r="C501" s="6" t="s">
        <v>2743</v>
      </c>
      <c r="D501" s="9"/>
      <c r="E501" s="9"/>
      <c r="F501" s="9"/>
      <c r="G501" s="9"/>
      <c r="H501" s="9"/>
      <c r="I501" s="9"/>
      <c r="J501" s="9"/>
      <c r="K501" s="9"/>
      <c r="L501" s="6" t="s">
        <v>2744</v>
      </c>
      <c r="M501" s="6"/>
      <c r="N501" s="6"/>
      <c r="O501" s="6"/>
      <c r="P501" s="6"/>
      <c r="Q501" s="6"/>
      <c r="R501" s="6"/>
      <c r="S501" s="6"/>
      <c r="T501" s="6"/>
      <c r="U501" s="6" t="s">
        <v>2745</v>
      </c>
      <c r="V501" s="9"/>
      <c r="W501" s="9"/>
      <c r="X501" s="9"/>
      <c r="Y501" s="9"/>
      <c r="Z501" s="9"/>
      <c r="AA501" s="9"/>
      <c r="AB501" s="9"/>
      <c r="AC501" s="9"/>
      <c r="AD501" s="6" t="str">
        <f>IF(J501="", "",IF(J501=Categories!A$1, Categories!C$1, IF(J501=Categories!A$2, Categories!C$2, IF(AND(J501=Categories!A$3, K501=Categories!B$2), Categories!C$1, IF(AND(J501=Categories!A$3, OR(K501=Categories!B$1, K501=Categories!B$3)), Categories!C$2, Categories!C$3)))))</f>
        <v/>
      </c>
      <c r="AE501" s="6" t="str">
        <f>IF(S501="", "", IF(S501=Categories!A$1, Categories!C$1, IF(S501=Categories!A$2, Categories!C$2, IF(AND(S501=Categories!A$3, T501=Categories!B$2), Categories!C$1, IF(AND(S501=Categories!A$3, OR(T501=Categories!B$1, T501=Categories!B$3)), Categories!C$2, Categories!C$3)))))</f>
        <v/>
      </c>
      <c r="AF501" s="10" t="str">
        <f>IF(AB501="", "", IF(AB501=Categories!A$1, Categories!C$1, IF(AB501=Categories!A$2, Categories!C$2, IF(AND(AB501=Categories!A$3, AC501=Categories!B$2), Categories!C$1, IF(AND(AB501=Categories!A$3, OR(AC501=Categories!B$1, AC501=Categories!B$3)), Categories!C$2, Categories!C$3)))))</f>
        <v/>
      </c>
      <c r="AG501" s="9">
        <f t="shared" ref="AG501:AK501" si="508">D501+M501+V501</f>
        <v>0</v>
      </c>
      <c r="AH501" s="9">
        <f t="shared" si="508"/>
        <v>0</v>
      </c>
      <c r="AI501" s="9">
        <f t="shared" si="508"/>
        <v>0</v>
      </c>
      <c r="AJ501" s="9">
        <f t="shared" si="508"/>
        <v>0</v>
      </c>
      <c r="AK501" s="9">
        <f t="shared" si="508"/>
        <v>0</v>
      </c>
      <c r="AL501" s="9">
        <f>COUNTIF(AD501:AF501, Categories!C$1)</f>
        <v>0</v>
      </c>
      <c r="AM501" s="12" t="str">
        <f>IF(AD501="", "", IF(OR(AND(AD501=AE501, AD501=Categories!C$3), AND(AE501=AF501,AE501=Categories!C$3), AND(AD501=AF501, AD501=Categories!C$3)), Categories!D$3, IF(OR(AND(AD501&lt;&gt;AE501, AND(AD501&lt;&gt;Categories!C$3, AE501&lt;&gt;Categories!C$3)), AND(AE501&lt;&gt;AF501, AND(AF501&lt;&gt;Categories!C$3, AE501&lt;&gt;Categories!C$3)), AND(AD501&lt;&gt;AF501, AND(AD501&lt;&gt;Categories!C$3, AF501&lt;&gt;Categories!C$3))), Categories!D$2, Categories!D$1)))</f>
        <v/>
      </c>
      <c r="AN501" s="19" t="s">
        <v>2746</v>
      </c>
      <c r="AO501" s="6"/>
      <c r="AP501" s="6"/>
      <c r="AQ501" s="6"/>
      <c r="AR501" s="6"/>
    </row>
    <row r="502">
      <c r="A502" s="6" t="s">
        <v>2747</v>
      </c>
      <c r="B502" s="6" t="s">
        <v>2748</v>
      </c>
      <c r="C502" s="6" t="s">
        <v>2749</v>
      </c>
      <c r="D502" s="9"/>
      <c r="E502" s="9"/>
      <c r="F502" s="9"/>
      <c r="G502" s="9"/>
      <c r="H502" s="9"/>
      <c r="I502" s="9"/>
      <c r="J502" s="9"/>
      <c r="K502" s="9"/>
      <c r="L502" s="6" t="s">
        <v>2750</v>
      </c>
      <c r="M502" s="6"/>
      <c r="N502" s="6"/>
      <c r="O502" s="6"/>
      <c r="P502" s="6"/>
      <c r="Q502" s="6"/>
      <c r="R502" s="6"/>
      <c r="S502" s="6"/>
      <c r="T502" s="6"/>
      <c r="U502" s="6" t="s">
        <v>2751</v>
      </c>
      <c r="V502" s="9"/>
      <c r="W502" s="9"/>
      <c r="X502" s="9"/>
      <c r="Y502" s="9"/>
      <c r="Z502" s="9"/>
      <c r="AA502" s="9"/>
      <c r="AB502" s="9"/>
      <c r="AC502" s="9"/>
      <c r="AD502" s="6" t="str">
        <f>IF(J502="", "",IF(J502=Categories!A$1, Categories!C$1, IF(J502=Categories!A$2, Categories!C$2, IF(AND(J502=Categories!A$3, K502=Categories!B$2), Categories!C$1, IF(AND(J502=Categories!A$3, OR(K502=Categories!B$1, K502=Categories!B$3)), Categories!C$2, Categories!C$3)))))</f>
        <v/>
      </c>
      <c r="AE502" s="6" t="str">
        <f>IF(S502="", "", IF(S502=Categories!A$1, Categories!C$1, IF(S502=Categories!A$2, Categories!C$2, IF(AND(S502=Categories!A$3, T502=Categories!B$2), Categories!C$1, IF(AND(S502=Categories!A$3, OR(T502=Categories!B$1, T502=Categories!B$3)), Categories!C$2, Categories!C$3)))))</f>
        <v/>
      </c>
      <c r="AF502" s="10" t="str">
        <f>IF(AB502="", "", IF(AB502=Categories!A$1, Categories!C$1, IF(AB502=Categories!A$2, Categories!C$2, IF(AND(AB502=Categories!A$3, AC502=Categories!B$2), Categories!C$1, IF(AND(AB502=Categories!A$3, OR(AC502=Categories!B$1, AC502=Categories!B$3)), Categories!C$2, Categories!C$3)))))</f>
        <v/>
      </c>
      <c r="AG502" s="9">
        <f t="shared" ref="AG502:AK502" si="509">D502+M502+V502</f>
        <v>0</v>
      </c>
      <c r="AH502" s="9">
        <f t="shared" si="509"/>
        <v>0</v>
      </c>
      <c r="AI502" s="9">
        <f t="shared" si="509"/>
        <v>0</v>
      </c>
      <c r="AJ502" s="9">
        <f t="shared" si="509"/>
        <v>0</v>
      </c>
      <c r="AK502" s="9">
        <f t="shared" si="509"/>
        <v>0</v>
      </c>
      <c r="AL502" s="9">
        <f>COUNTIF(AD502:AF502, Categories!C$1)</f>
        <v>0</v>
      </c>
      <c r="AM502" s="12" t="str">
        <f>IF(AD502="", "", IF(OR(AND(AD502=AE502, AD502=Categories!C$3), AND(AE502=AF502,AE502=Categories!C$3), AND(AD502=AF502, AD502=Categories!C$3)), Categories!D$3, IF(OR(AND(AD502&lt;&gt;AE502, AND(AD502&lt;&gt;Categories!C$3, AE502&lt;&gt;Categories!C$3)), AND(AE502&lt;&gt;AF502, AND(AF502&lt;&gt;Categories!C$3, AE502&lt;&gt;Categories!C$3)), AND(AD502&lt;&gt;AF502, AND(AD502&lt;&gt;Categories!C$3, AF502&lt;&gt;Categories!C$3))), Categories!D$2, Categories!D$1)))</f>
        <v/>
      </c>
      <c r="AN502" s="19" t="s">
        <v>2752</v>
      </c>
      <c r="AO502" s="6"/>
      <c r="AP502" s="6"/>
      <c r="AQ502" s="6"/>
      <c r="AR502" s="6"/>
    </row>
    <row r="503">
      <c r="A503" s="6" t="s">
        <v>2753</v>
      </c>
      <c r="B503" s="6" t="s">
        <v>2754</v>
      </c>
      <c r="C503" s="6" t="s">
        <v>2755</v>
      </c>
      <c r="D503" s="9"/>
      <c r="E503" s="9"/>
      <c r="F503" s="9"/>
      <c r="G503" s="9"/>
      <c r="H503" s="9"/>
      <c r="I503" s="9"/>
      <c r="J503" s="9"/>
      <c r="K503" s="9"/>
      <c r="L503" s="6" t="s">
        <v>2756</v>
      </c>
      <c r="M503" s="6"/>
      <c r="N503" s="6"/>
      <c r="O503" s="6"/>
      <c r="P503" s="6"/>
      <c r="Q503" s="6"/>
      <c r="R503" s="6"/>
      <c r="S503" s="6"/>
      <c r="T503" s="6"/>
      <c r="U503" s="6" t="s">
        <v>2757</v>
      </c>
      <c r="V503" s="14"/>
      <c r="W503" s="14"/>
      <c r="X503" s="14"/>
      <c r="Y503" s="14"/>
      <c r="Z503" s="14"/>
      <c r="AA503" s="14"/>
      <c r="AB503" s="14"/>
      <c r="AC503" s="14"/>
      <c r="AD503" s="6" t="str">
        <f>IF(J503="", "",IF(J503=Categories!A$1, Categories!C$1, IF(J503=Categories!A$2, Categories!C$2, IF(AND(J503=Categories!A$3, K503=Categories!B$2), Categories!C$1, IF(AND(J503=Categories!A$3, OR(K503=Categories!B$1, K503=Categories!B$3)), Categories!C$2, Categories!C$3)))))</f>
        <v/>
      </c>
      <c r="AE503" s="6" t="str">
        <f>IF(S503="", "", IF(S503=Categories!A$1, Categories!C$1, IF(S503=Categories!A$2, Categories!C$2, IF(AND(S503=Categories!A$3, T503=Categories!B$2), Categories!C$1, IF(AND(S503=Categories!A$3, OR(T503=Categories!B$1, T503=Categories!B$3)), Categories!C$2, Categories!C$3)))))</f>
        <v/>
      </c>
      <c r="AF503" s="10" t="str">
        <f>IF(AB503="", "", IF(AB503=Categories!A$1, Categories!C$1, IF(AB503=Categories!A$2, Categories!C$2, IF(AND(AB503=Categories!A$3, AC503=Categories!B$2), Categories!C$1, IF(AND(AB503=Categories!A$3, OR(AC503=Categories!B$1, AC503=Categories!B$3)), Categories!C$2, Categories!C$3)))))</f>
        <v/>
      </c>
      <c r="AG503" s="9">
        <f t="shared" ref="AG503:AK503" si="510">D503+M503+V503</f>
        <v>0</v>
      </c>
      <c r="AH503" s="9">
        <f t="shared" si="510"/>
        <v>0</v>
      </c>
      <c r="AI503" s="9">
        <f t="shared" si="510"/>
        <v>0</v>
      </c>
      <c r="AJ503" s="9">
        <f t="shared" si="510"/>
        <v>0</v>
      </c>
      <c r="AK503" s="9">
        <f t="shared" si="510"/>
        <v>0</v>
      </c>
      <c r="AL503" s="9">
        <f>COUNTIF(AD503:AF503, Categories!C$1)</f>
        <v>0</v>
      </c>
      <c r="AM503" s="12" t="str">
        <f>IF(AD503="", "", IF(OR(AND(AD503=AE503, AD503=Categories!C$3), AND(AE503=AF503,AE503=Categories!C$3), AND(AD503=AF503, AD503=Categories!C$3)), Categories!D$3, IF(OR(AND(AD503&lt;&gt;AE503, AND(AD503&lt;&gt;Categories!C$3, AE503&lt;&gt;Categories!C$3)), AND(AE503&lt;&gt;AF503, AND(AF503&lt;&gt;Categories!C$3, AE503&lt;&gt;Categories!C$3)), AND(AD503&lt;&gt;AF503, AND(AD503&lt;&gt;Categories!C$3, AF503&lt;&gt;Categories!C$3))), Categories!D$2, Categories!D$1)))</f>
        <v/>
      </c>
      <c r="AN503" s="19" t="s">
        <v>2758</v>
      </c>
      <c r="AO503" s="6"/>
      <c r="AP503" s="6"/>
      <c r="AQ503" s="6"/>
      <c r="AR503" s="6"/>
    </row>
    <row r="504">
      <c r="A504" s="6" t="s">
        <v>2759</v>
      </c>
      <c r="B504" s="6" t="s">
        <v>2760</v>
      </c>
      <c r="C504" s="6" t="s">
        <v>2761</v>
      </c>
      <c r="D504" s="9"/>
      <c r="E504" s="9"/>
      <c r="F504" s="9"/>
      <c r="G504" s="9"/>
      <c r="H504" s="9"/>
      <c r="I504" s="9"/>
      <c r="J504" s="9"/>
      <c r="K504" s="9"/>
      <c r="L504" s="6" t="s">
        <v>2762</v>
      </c>
      <c r="M504" s="6"/>
      <c r="N504" s="6"/>
      <c r="O504" s="6"/>
      <c r="P504" s="6"/>
      <c r="Q504" s="6"/>
      <c r="R504" s="6"/>
      <c r="S504" s="6"/>
      <c r="T504" s="6"/>
      <c r="U504" s="6" t="s">
        <v>2763</v>
      </c>
      <c r="V504" s="14"/>
      <c r="W504" s="14"/>
      <c r="X504" s="14"/>
      <c r="Y504" s="14"/>
      <c r="Z504" s="14"/>
      <c r="AA504" s="14"/>
      <c r="AB504" s="14"/>
      <c r="AC504" s="14"/>
      <c r="AD504" s="6" t="str">
        <f>IF(J504="", "",IF(J504=Categories!A$1, Categories!C$1, IF(J504=Categories!A$2, Categories!C$2, IF(AND(J504=Categories!A$3, K504=Categories!B$2), Categories!C$1, IF(AND(J504=Categories!A$3, OR(K504=Categories!B$1, K504=Categories!B$3)), Categories!C$2, Categories!C$3)))))</f>
        <v/>
      </c>
      <c r="AE504" s="6" t="str">
        <f>IF(S504="", "", IF(S504=Categories!A$1, Categories!C$1, IF(S504=Categories!A$2, Categories!C$2, IF(AND(S504=Categories!A$3, T504=Categories!B$2), Categories!C$1, IF(AND(S504=Categories!A$3, OR(T504=Categories!B$1, T504=Categories!B$3)), Categories!C$2, Categories!C$3)))))</f>
        <v/>
      </c>
      <c r="AF504" s="10" t="str">
        <f>IF(AB504="", "", IF(AB504=Categories!A$1, Categories!C$1, IF(AB504=Categories!A$2, Categories!C$2, IF(AND(AB504=Categories!A$3, AC504=Categories!B$2), Categories!C$1, IF(AND(AB504=Categories!A$3, OR(AC504=Categories!B$1, AC504=Categories!B$3)), Categories!C$2, Categories!C$3)))))</f>
        <v/>
      </c>
      <c r="AG504" s="9">
        <f t="shared" ref="AG504:AK504" si="511">D504+M504+V504</f>
        <v>0</v>
      </c>
      <c r="AH504" s="9">
        <f t="shared" si="511"/>
        <v>0</v>
      </c>
      <c r="AI504" s="9">
        <f t="shared" si="511"/>
        <v>0</v>
      </c>
      <c r="AJ504" s="9">
        <f t="shared" si="511"/>
        <v>0</v>
      </c>
      <c r="AK504" s="9">
        <f t="shared" si="511"/>
        <v>0</v>
      </c>
      <c r="AL504" s="9">
        <f>COUNTIF(AD504:AF504, Categories!C$1)</f>
        <v>0</v>
      </c>
      <c r="AM504" s="12" t="str">
        <f>IF(AD504="", "", IF(OR(AND(AD504=AE504, AD504=Categories!C$3), AND(AE504=AF504,AE504=Categories!C$3), AND(AD504=AF504, AD504=Categories!C$3)), Categories!D$3, IF(OR(AND(AD504&lt;&gt;AE504, AND(AD504&lt;&gt;Categories!C$3, AE504&lt;&gt;Categories!C$3)), AND(AE504&lt;&gt;AF504, AND(AF504&lt;&gt;Categories!C$3, AE504&lt;&gt;Categories!C$3)), AND(AD504&lt;&gt;AF504, AND(AD504&lt;&gt;Categories!C$3, AF504&lt;&gt;Categories!C$3))), Categories!D$2, Categories!D$1)))</f>
        <v/>
      </c>
      <c r="AN504" s="19" t="s">
        <v>2764</v>
      </c>
      <c r="AO504" s="6"/>
      <c r="AP504" s="6"/>
      <c r="AQ504" s="6"/>
      <c r="AR504" s="6"/>
    </row>
    <row r="505">
      <c r="A505" s="6" t="s">
        <v>2765</v>
      </c>
      <c r="B505" s="6" t="s">
        <v>2766</v>
      </c>
      <c r="C505" s="6" t="s">
        <v>2767</v>
      </c>
      <c r="D505" s="9"/>
      <c r="E505" s="9"/>
      <c r="F505" s="9"/>
      <c r="G505" s="9"/>
      <c r="H505" s="9"/>
      <c r="I505" s="9"/>
      <c r="J505" s="9"/>
      <c r="K505" s="9"/>
      <c r="L505" s="6" t="s">
        <v>2768</v>
      </c>
      <c r="M505" s="6"/>
      <c r="N505" s="6"/>
      <c r="O505" s="6"/>
      <c r="P505" s="6"/>
      <c r="Q505" s="6"/>
      <c r="R505" s="6"/>
      <c r="S505" s="6"/>
      <c r="T505" s="6"/>
      <c r="U505" s="6" t="s">
        <v>2769</v>
      </c>
      <c r="V505" s="9"/>
      <c r="W505" s="9"/>
      <c r="X505" s="9"/>
      <c r="Y505" s="9"/>
      <c r="Z505" s="9"/>
      <c r="AA505" s="9"/>
      <c r="AB505" s="9"/>
      <c r="AC505" s="9"/>
      <c r="AD505" s="6" t="str">
        <f>IF(J505="", "",IF(J505=Categories!A$1, Categories!C$1, IF(J505=Categories!A$2, Categories!C$2, IF(AND(J505=Categories!A$3, K505=Categories!B$2), Categories!C$1, IF(AND(J505=Categories!A$3, OR(K505=Categories!B$1, K505=Categories!B$3)), Categories!C$2, Categories!C$3)))))</f>
        <v/>
      </c>
      <c r="AE505" s="6" t="str">
        <f>IF(S505="", "", IF(S505=Categories!A$1, Categories!C$1, IF(S505=Categories!A$2, Categories!C$2, IF(AND(S505=Categories!A$3, T505=Categories!B$2), Categories!C$1, IF(AND(S505=Categories!A$3, OR(T505=Categories!B$1, T505=Categories!B$3)), Categories!C$2, Categories!C$3)))))</f>
        <v/>
      </c>
      <c r="AF505" s="10" t="str">
        <f>IF(AB505="", "", IF(AB505=Categories!A$1, Categories!C$1, IF(AB505=Categories!A$2, Categories!C$2, IF(AND(AB505=Categories!A$3, AC505=Categories!B$2), Categories!C$1, IF(AND(AB505=Categories!A$3, OR(AC505=Categories!B$1, AC505=Categories!B$3)), Categories!C$2, Categories!C$3)))))</f>
        <v/>
      </c>
      <c r="AG505" s="9">
        <f t="shared" ref="AG505:AK505" si="512">D505+M505+V505</f>
        <v>0</v>
      </c>
      <c r="AH505" s="9">
        <f t="shared" si="512"/>
        <v>0</v>
      </c>
      <c r="AI505" s="9">
        <f t="shared" si="512"/>
        <v>0</v>
      </c>
      <c r="AJ505" s="9">
        <f t="shared" si="512"/>
        <v>0</v>
      </c>
      <c r="AK505" s="9">
        <f t="shared" si="512"/>
        <v>0</v>
      </c>
      <c r="AL505" s="9">
        <f>COUNTIF(AD505:AF505, Categories!C$1)</f>
        <v>0</v>
      </c>
      <c r="AM505" s="12" t="str">
        <f>IF(AD505="", "", IF(OR(AND(AD505=AE505, AD505=Categories!C$3), AND(AE505=AF505,AE505=Categories!C$3), AND(AD505=AF505, AD505=Categories!C$3)), Categories!D$3, IF(OR(AND(AD505&lt;&gt;AE505, AND(AD505&lt;&gt;Categories!C$3, AE505&lt;&gt;Categories!C$3)), AND(AE505&lt;&gt;AF505, AND(AF505&lt;&gt;Categories!C$3, AE505&lt;&gt;Categories!C$3)), AND(AD505&lt;&gt;AF505, AND(AD505&lt;&gt;Categories!C$3, AF505&lt;&gt;Categories!C$3))), Categories!D$2, Categories!D$1)))</f>
        <v/>
      </c>
      <c r="AN505" s="19" t="s">
        <v>2770</v>
      </c>
      <c r="AO505" s="6"/>
      <c r="AP505" s="6"/>
      <c r="AQ505" s="6"/>
      <c r="AR505" s="6"/>
    </row>
    <row r="506">
      <c r="A506" s="6" t="s">
        <v>2771</v>
      </c>
      <c r="B506" s="6" t="s">
        <v>2772</v>
      </c>
      <c r="C506" s="6" t="s">
        <v>2773</v>
      </c>
      <c r="D506" s="9"/>
      <c r="E506" s="9"/>
      <c r="F506" s="9"/>
      <c r="G506" s="9"/>
      <c r="H506" s="9"/>
      <c r="I506" s="9"/>
      <c r="J506" s="9"/>
      <c r="K506" s="9"/>
      <c r="L506" s="6" t="s">
        <v>2774</v>
      </c>
      <c r="M506" s="6"/>
      <c r="N506" s="6"/>
      <c r="O506" s="6"/>
      <c r="P506" s="6"/>
      <c r="Q506" s="6"/>
      <c r="R506" s="6"/>
      <c r="S506" s="6"/>
      <c r="T506" s="6"/>
      <c r="U506" s="6" t="s">
        <v>2775</v>
      </c>
      <c r="V506" s="9"/>
      <c r="W506" s="9"/>
      <c r="X506" s="9"/>
      <c r="Y506" s="9"/>
      <c r="Z506" s="9"/>
      <c r="AA506" s="9"/>
      <c r="AB506" s="9"/>
      <c r="AC506" s="9"/>
      <c r="AD506" s="6" t="str">
        <f>IF(J506="", "",IF(J506=Categories!A$1, Categories!C$1, IF(J506=Categories!A$2, Categories!C$2, IF(AND(J506=Categories!A$3, K506=Categories!B$2), Categories!C$1, IF(AND(J506=Categories!A$3, OR(K506=Categories!B$1, K506=Categories!B$3)), Categories!C$2, Categories!C$3)))))</f>
        <v/>
      </c>
      <c r="AE506" s="6" t="str">
        <f>IF(S506="", "", IF(S506=Categories!A$1, Categories!C$1, IF(S506=Categories!A$2, Categories!C$2, IF(AND(S506=Categories!A$3, T506=Categories!B$2), Categories!C$1, IF(AND(S506=Categories!A$3, OR(T506=Categories!B$1, T506=Categories!B$3)), Categories!C$2, Categories!C$3)))))</f>
        <v/>
      </c>
      <c r="AF506" s="10" t="str">
        <f>IF(AB506="", "", IF(AB506=Categories!A$1, Categories!C$1, IF(AB506=Categories!A$2, Categories!C$2, IF(AND(AB506=Categories!A$3, AC506=Categories!B$2), Categories!C$1, IF(AND(AB506=Categories!A$3, OR(AC506=Categories!B$1, AC506=Categories!B$3)), Categories!C$2, Categories!C$3)))))</f>
        <v/>
      </c>
      <c r="AG506" s="9">
        <f t="shared" ref="AG506:AK506" si="513">D506+M506+V506</f>
        <v>0</v>
      </c>
      <c r="AH506" s="9">
        <f t="shared" si="513"/>
        <v>0</v>
      </c>
      <c r="AI506" s="9">
        <f t="shared" si="513"/>
        <v>0</v>
      </c>
      <c r="AJ506" s="9">
        <f t="shared" si="513"/>
        <v>0</v>
      </c>
      <c r="AK506" s="9">
        <f t="shared" si="513"/>
        <v>0</v>
      </c>
      <c r="AL506" s="9">
        <f>COUNTIF(AD506:AF506, Categories!C$1)</f>
        <v>0</v>
      </c>
      <c r="AM506" s="12" t="str">
        <f>IF(AD506="", "", IF(OR(AND(AD506=AE506, AD506=Categories!C$3), AND(AE506=AF506,AE506=Categories!C$3), AND(AD506=AF506, AD506=Categories!C$3)), Categories!D$3, IF(OR(AND(AD506&lt;&gt;AE506, AND(AD506&lt;&gt;Categories!C$3, AE506&lt;&gt;Categories!C$3)), AND(AE506&lt;&gt;AF506, AND(AF506&lt;&gt;Categories!C$3, AE506&lt;&gt;Categories!C$3)), AND(AD506&lt;&gt;AF506, AND(AD506&lt;&gt;Categories!C$3, AF506&lt;&gt;Categories!C$3))), Categories!D$2, Categories!D$1)))</f>
        <v/>
      </c>
      <c r="AN506" s="19" t="s">
        <v>2776</v>
      </c>
      <c r="AO506" s="6"/>
      <c r="AP506" s="6"/>
      <c r="AQ506" s="6"/>
      <c r="AR506" s="6"/>
    </row>
    <row r="507">
      <c r="A507" s="6" t="s">
        <v>2777</v>
      </c>
      <c r="B507" s="6" t="s">
        <v>2778</v>
      </c>
      <c r="C507" s="6" t="s">
        <v>2779</v>
      </c>
      <c r="D507" s="9"/>
      <c r="E507" s="9"/>
      <c r="F507" s="9"/>
      <c r="G507" s="9"/>
      <c r="H507" s="9"/>
      <c r="I507" s="9"/>
      <c r="J507" s="9"/>
      <c r="K507" s="9"/>
      <c r="L507" s="6" t="s">
        <v>2780</v>
      </c>
      <c r="M507" s="6"/>
      <c r="N507" s="6"/>
      <c r="O507" s="6"/>
      <c r="P507" s="6"/>
      <c r="Q507" s="6"/>
      <c r="R507" s="6"/>
      <c r="S507" s="6"/>
      <c r="T507" s="6"/>
      <c r="U507" s="6" t="s">
        <v>2781</v>
      </c>
      <c r="V507" s="9"/>
      <c r="W507" s="9"/>
      <c r="X507" s="9"/>
      <c r="Y507" s="9"/>
      <c r="Z507" s="9"/>
      <c r="AA507" s="9"/>
      <c r="AB507" s="9"/>
      <c r="AC507" s="9"/>
      <c r="AD507" s="6" t="str">
        <f>IF(J507="", "",IF(J507=Categories!A$1, Categories!C$1, IF(J507=Categories!A$2, Categories!C$2, IF(AND(J507=Categories!A$3, K507=Categories!B$2), Categories!C$1, IF(AND(J507=Categories!A$3, OR(K507=Categories!B$1, K507=Categories!B$3)), Categories!C$2, Categories!C$3)))))</f>
        <v/>
      </c>
      <c r="AE507" s="6" t="str">
        <f>IF(S507="", "", IF(S507=Categories!A$1, Categories!C$1, IF(S507=Categories!A$2, Categories!C$2, IF(AND(S507=Categories!A$3, T507=Categories!B$2), Categories!C$1, IF(AND(S507=Categories!A$3, OR(T507=Categories!B$1, T507=Categories!B$3)), Categories!C$2, Categories!C$3)))))</f>
        <v/>
      </c>
      <c r="AF507" s="10" t="str">
        <f>IF(AB507="", "", IF(AB507=Categories!A$1, Categories!C$1, IF(AB507=Categories!A$2, Categories!C$2, IF(AND(AB507=Categories!A$3, AC507=Categories!B$2), Categories!C$1, IF(AND(AB507=Categories!A$3, OR(AC507=Categories!B$1, AC507=Categories!B$3)), Categories!C$2, Categories!C$3)))))</f>
        <v/>
      </c>
      <c r="AG507" s="9">
        <f t="shared" ref="AG507:AK507" si="514">D507+M507+V507</f>
        <v>0</v>
      </c>
      <c r="AH507" s="9">
        <f t="shared" si="514"/>
        <v>0</v>
      </c>
      <c r="AI507" s="9">
        <f t="shared" si="514"/>
        <v>0</v>
      </c>
      <c r="AJ507" s="9">
        <f t="shared" si="514"/>
        <v>0</v>
      </c>
      <c r="AK507" s="9">
        <f t="shared" si="514"/>
        <v>0</v>
      </c>
      <c r="AL507" s="9">
        <f>COUNTIF(AD507:AF507, Categories!C$1)</f>
        <v>0</v>
      </c>
      <c r="AM507" s="12" t="str">
        <f>IF(AD507="", "", IF(OR(AND(AD507=AE507, AD507=Categories!C$3), AND(AE507=AF507,AE507=Categories!C$3), AND(AD507=AF507, AD507=Categories!C$3)), Categories!D$3, IF(OR(AND(AD507&lt;&gt;AE507, AND(AD507&lt;&gt;Categories!C$3, AE507&lt;&gt;Categories!C$3)), AND(AE507&lt;&gt;AF507, AND(AF507&lt;&gt;Categories!C$3, AE507&lt;&gt;Categories!C$3)), AND(AD507&lt;&gt;AF507, AND(AD507&lt;&gt;Categories!C$3, AF507&lt;&gt;Categories!C$3))), Categories!D$2, Categories!D$1)))</f>
        <v/>
      </c>
      <c r="AN507" s="19" t="s">
        <v>2782</v>
      </c>
      <c r="AO507" s="6"/>
      <c r="AP507" s="6"/>
      <c r="AQ507" s="6"/>
      <c r="AR507" s="6"/>
    </row>
    <row r="508">
      <c r="A508" s="6" t="s">
        <v>2783</v>
      </c>
      <c r="B508" s="6" t="s">
        <v>2784</v>
      </c>
      <c r="C508" s="6" t="s">
        <v>2785</v>
      </c>
      <c r="D508" s="9"/>
      <c r="E508" s="9"/>
      <c r="F508" s="9"/>
      <c r="G508" s="9"/>
      <c r="H508" s="9"/>
      <c r="I508" s="9"/>
      <c r="J508" s="9"/>
      <c r="K508" s="9"/>
      <c r="L508" s="6" t="s">
        <v>2786</v>
      </c>
      <c r="M508" s="6"/>
      <c r="N508" s="6"/>
      <c r="O508" s="6"/>
      <c r="P508" s="6"/>
      <c r="Q508" s="6"/>
      <c r="R508" s="6"/>
      <c r="S508" s="6"/>
      <c r="T508" s="6"/>
      <c r="U508" s="6" t="s">
        <v>662</v>
      </c>
      <c r="V508" s="9"/>
      <c r="W508" s="9"/>
      <c r="X508" s="9"/>
      <c r="Y508" s="9"/>
      <c r="Z508" s="9"/>
      <c r="AA508" s="9"/>
      <c r="AB508" s="9"/>
      <c r="AC508" s="9"/>
      <c r="AD508" s="6" t="str">
        <f>IF(J508="", "",IF(J508=Categories!A$1, Categories!C$1, IF(J508=Categories!A$2, Categories!C$2, IF(AND(J508=Categories!A$3, K508=Categories!B$2), Categories!C$1, IF(AND(J508=Categories!A$3, OR(K508=Categories!B$1, K508=Categories!B$3)), Categories!C$2, Categories!C$3)))))</f>
        <v/>
      </c>
      <c r="AE508" s="6" t="str">
        <f>IF(S508="", "", IF(S508=Categories!A$1, Categories!C$1, IF(S508=Categories!A$2, Categories!C$2, IF(AND(S508=Categories!A$3, T508=Categories!B$2), Categories!C$1, IF(AND(S508=Categories!A$3, OR(T508=Categories!B$1, T508=Categories!B$3)), Categories!C$2, Categories!C$3)))))</f>
        <v/>
      </c>
      <c r="AF508" s="10" t="str">
        <f>IF(AB508="", "", IF(AB508=Categories!A$1, Categories!C$1, IF(AB508=Categories!A$2, Categories!C$2, IF(AND(AB508=Categories!A$3, AC508=Categories!B$2), Categories!C$1, IF(AND(AB508=Categories!A$3, OR(AC508=Categories!B$1, AC508=Categories!B$3)), Categories!C$2, Categories!C$3)))))</f>
        <v/>
      </c>
      <c r="AG508" s="9">
        <f t="shared" ref="AG508:AK508" si="515">D508+M508+V508</f>
        <v>0</v>
      </c>
      <c r="AH508" s="9">
        <f t="shared" si="515"/>
        <v>0</v>
      </c>
      <c r="AI508" s="9">
        <f t="shared" si="515"/>
        <v>0</v>
      </c>
      <c r="AJ508" s="9">
        <f t="shared" si="515"/>
        <v>0</v>
      </c>
      <c r="AK508" s="9">
        <f t="shared" si="515"/>
        <v>0</v>
      </c>
      <c r="AL508" s="9">
        <f>COUNTIF(AD508:AF508, Categories!C$1)</f>
        <v>0</v>
      </c>
      <c r="AM508" s="12" t="str">
        <f>IF(AD508="", "", IF(OR(AND(AD508=AE508, AD508=Categories!C$3), AND(AE508=AF508,AE508=Categories!C$3), AND(AD508=AF508, AD508=Categories!C$3)), Categories!D$3, IF(OR(AND(AD508&lt;&gt;AE508, AND(AD508&lt;&gt;Categories!C$3, AE508&lt;&gt;Categories!C$3)), AND(AE508&lt;&gt;AF508, AND(AF508&lt;&gt;Categories!C$3, AE508&lt;&gt;Categories!C$3)), AND(AD508&lt;&gt;AF508, AND(AD508&lt;&gt;Categories!C$3, AF508&lt;&gt;Categories!C$3))), Categories!D$2, Categories!D$1)))</f>
        <v/>
      </c>
      <c r="AN508" s="19" t="s">
        <v>2787</v>
      </c>
      <c r="AO508" s="6"/>
      <c r="AP508" s="6"/>
      <c r="AQ508" s="6"/>
      <c r="AR508" s="6"/>
    </row>
    <row r="509">
      <c r="A509" s="6" t="s">
        <v>2788</v>
      </c>
      <c r="B509" s="6" t="s">
        <v>2789</v>
      </c>
      <c r="C509" s="6" t="s">
        <v>2790</v>
      </c>
      <c r="D509" s="9"/>
      <c r="E509" s="9"/>
      <c r="F509" s="9"/>
      <c r="G509" s="9"/>
      <c r="H509" s="9"/>
      <c r="I509" s="9"/>
      <c r="J509" s="9"/>
      <c r="K509" s="9"/>
      <c r="L509" s="6" t="s">
        <v>2791</v>
      </c>
      <c r="M509" s="6"/>
      <c r="N509" s="6"/>
      <c r="O509" s="6"/>
      <c r="P509" s="6"/>
      <c r="Q509" s="6"/>
      <c r="R509" s="6"/>
      <c r="S509" s="6"/>
      <c r="T509" s="6"/>
      <c r="U509" s="6" t="s">
        <v>882</v>
      </c>
      <c r="V509" s="9"/>
      <c r="W509" s="9"/>
      <c r="X509" s="9"/>
      <c r="Y509" s="9"/>
      <c r="Z509" s="9"/>
      <c r="AA509" s="9"/>
      <c r="AB509" s="9"/>
      <c r="AC509" s="9"/>
      <c r="AD509" s="6" t="str">
        <f>IF(J509="", "",IF(J509=Categories!A$1, Categories!C$1, IF(J509=Categories!A$2, Categories!C$2, IF(AND(J509=Categories!A$3, K509=Categories!B$2), Categories!C$1, IF(AND(J509=Categories!A$3, OR(K509=Categories!B$1, K509=Categories!B$3)), Categories!C$2, Categories!C$3)))))</f>
        <v/>
      </c>
      <c r="AE509" s="6" t="str">
        <f>IF(S509="", "", IF(S509=Categories!A$1, Categories!C$1, IF(S509=Categories!A$2, Categories!C$2, IF(AND(S509=Categories!A$3, T509=Categories!B$2), Categories!C$1, IF(AND(S509=Categories!A$3, OR(T509=Categories!B$1, T509=Categories!B$3)), Categories!C$2, Categories!C$3)))))</f>
        <v/>
      </c>
      <c r="AF509" s="10" t="str">
        <f>IF(AB509="", "", IF(AB509=Categories!A$1, Categories!C$1, IF(AB509=Categories!A$2, Categories!C$2, IF(AND(AB509=Categories!A$3, AC509=Categories!B$2), Categories!C$1, IF(AND(AB509=Categories!A$3, OR(AC509=Categories!B$1, AC509=Categories!B$3)), Categories!C$2, Categories!C$3)))))</f>
        <v/>
      </c>
      <c r="AG509" s="9">
        <f t="shared" ref="AG509:AK509" si="516">D509+M509+V509</f>
        <v>0</v>
      </c>
      <c r="AH509" s="9">
        <f t="shared" si="516"/>
        <v>0</v>
      </c>
      <c r="AI509" s="9">
        <f t="shared" si="516"/>
        <v>0</v>
      </c>
      <c r="AJ509" s="9">
        <f t="shared" si="516"/>
        <v>0</v>
      </c>
      <c r="AK509" s="9">
        <f t="shared" si="516"/>
        <v>0</v>
      </c>
      <c r="AL509" s="9">
        <f>COUNTIF(AD509:AF509, Categories!C$1)</f>
        <v>0</v>
      </c>
      <c r="AM509" s="12" t="str">
        <f>IF(AD509="", "", IF(OR(AND(AD509=AE509, AD509=Categories!C$3), AND(AE509=AF509,AE509=Categories!C$3), AND(AD509=AF509, AD509=Categories!C$3)), Categories!D$3, IF(OR(AND(AD509&lt;&gt;AE509, AND(AD509&lt;&gt;Categories!C$3, AE509&lt;&gt;Categories!C$3)), AND(AE509&lt;&gt;AF509, AND(AF509&lt;&gt;Categories!C$3, AE509&lt;&gt;Categories!C$3)), AND(AD509&lt;&gt;AF509, AND(AD509&lt;&gt;Categories!C$3, AF509&lt;&gt;Categories!C$3))), Categories!D$2, Categories!D$1)))</f>
        <v/>
      </c>
      <c r="AN509" s="23" t="s">
        <v>58</v>
      </c>
      <c r="AO509" s="6"/>
      <c r="AP509" s="6"/>
      <c r="AQ509" s="6"/>
      <c r="AR509" s="6"/>
    </row>
    <row r="510">
      <c r="A510" s="6" t="s">
        <v>2792</v>
      </c>
      <c r="B510" s="6" t="s">
        <v>2793</v>
      </c>
      <c r="C510" s="6" t="s">
        <v>2794</v>
      </c>
      <c r="D510" s="9"/>
      <c r="E510" s="9"/>
      <c r="F510" s="9"/>
      <c r="G510" s="9"/>
      <c r="H510" s="9"/>
      <c r="I510" s="9"/>
      <c r="J510" s="9"/>
      <c r="K510" s="9"/>
      <c r="L510" s="6" t="s">
        <v>2795</v>
      </c>
      <c r="M510" s="6"/>
      <c r="N510" s="6"/>
      <c r="O510" s="6"/>
      <c r="P510" s="6"/>
      <c r="Q510" s="6"/>
      <c r="R510" s="6"/>
      <c r="S510" s="6"/>
      <c r="T510" s="6"/>
      <c r="U510" s="6" t="s">
        <v>2796</v>
      </c>
      <c r="V510" s="9"/>
      <c r="W510" s="9"/>
      <c r="X510" s="9"/>
      <c r="Y510" s="9"/>
      <c r="Z510" s="9"/>
      <c r="AA510" s="9"/>
      <c r="AB510" s="9"/>
      <c r="AC510" s="9"/>
      <c r="AD510" s="6" t="str">
        <f>IF(J510="", "",IF(J510=Categories!A$1, Categories!C$1, IF(J510=Categories!A$2, Categories!C$2, IF(AND(J510=Categories!A$3, K510=Categories!B$2), Categories!C$1, IF(AND(J510=Categories!A$3, OR(K510=Categories!B$1, K510=Categories!B$3)), Categories!C$2, Categories!C$3)))))</f>
        <v/>
      </c>
      <c r="AE510" s="6" t="str">
        <f>IF(S510="", "", IF(S510=Categories!A$1, Categories!C$1, IF(S510=Categories!A$2, Categories!C$2, IF(AND(S510=Categories!A$3, T510=Categories!B$2), Categories!C$1, IF(AND(S510=Categories!A$3, OR(T510=Categories!B$1, T510=Categories!B$3)), Categories!C$2, Categories!C$3)))))</f>
        <v/>
      </c>
      <c r="AF510" s="10" t="str">
        <f>IF(AB510="", "", IF(AB510=Categories!A$1, Categories!C$1, IF(AB510=Categories!A$2, Categories!C$2, IF(AND(AB510=Categories!A$3, AC510=Categories!B$2), Categories!C$1, IF(AND(AB510=Categories!A$3, OR(AC510=Categories!B$1, AC510=Categories!B$3)), Categories!C$2, Categories!C$3)))))</f>
        <v/>
      </c>
      <c r="AG510" s="9">
        <f t="shared" ref="AG510:AK510" si="517">D510+M510+V510</f>
        <v>0</v>
      </c>
      <c r="AH510" s="9">
        <f t="shared" si="517"/>
        <v>0</v>
      </c>
      <c r="AI510" s="9">
        <f t="shared" si="517"/>
        <v>0</v>
      </c>
      <c r="AJ510" s="9">
        <f t="shared" si="517"/>
        <v>0</v>
      </c>
      <c r="AK510" s="9">
        <f t="shared" si="517"/>
        <v>0</v>
      </c>
      <c r="AL510" s="9">
        <f>COUNTIF(AD510:AF510, Categories!C$1)</f>
        <v>0</v>
      </c>
      <c r="AM510" s="12" t="str">
        <f>IF(AD510="", "", IF(OR(AND(AD510=AE510, AD510=Categories!C$3), AND(AE510=AF510,AE510=Categories!C$3), AND(AD510=AF510, AD510=Categories!C$3)), Categories!D$3, IF(OR(AND(AD510&lt;&gt;AE510, AND(AD510&lt;&gt;Categories!C$3, AE510&lt;&gt;Categories!C$3)), AND(AE510&lt;&gt;AF510, AND(AF510&lt;&gt;Categories!C$3, AE510&lt;&gt;Categories!C$3)), AND(AD510&lt;&gt;AF510, AND(AD510&lt;&gt;Categories!C$3, AF510&lt;&gt;Categories!C$3))), Categories!D$2, Categories!D$1)))</f>
        <v/>
      </c>
      <c r="AN510" s="19" t="s">
        <v>2797</v>
      </c>
      <c r="AO510" s="6"/>
      <c r="AP510" s="6"/>
      <c r="AQ510" s="6"/>
      <c r="AR510" s="6"/>
    </row>
    <row r="511">
      <c r="A511" s="6" t="s">
        <v>2798</v>
      </c>
      <c r="B511" s="6" t="s">
        <v>2799</v>
      </c>
      <c r="C511" s="6" t="s">
        <v>2800</v>
      </c>
      <c r="D511" s="9"/>
      <c r="E511" s="9"/>
      <c r="F511" s="9"/>
      <c r="G511" s="9"/>
      <c r="H511" s="9"/>
      <c r="I511" s="9"/>
      <c r="J511" s="9"/>
      <c r="K511" s="9"/>
      <c r="L511" s="6" t="s">
        <v>2801</v>
      </c>
      <c r="M511" s="6"/>
      <c r="N511" s="6"/>
      <c r="O511" s="6"/>
      <c r="P511" s="6"/>
      <c r="Q511" s="6"/>
      <c r="R511" s="6"/>
      <c r="S511" s="6"/>
      <c r="T511" s="6"/>
      <c r="U511" s="6" t="s">
        <v>2802</v>
      </c>
      <c r="V511" s="9"/>
      <c r="W511" s="9"/>
      <c r="X511" s="9"/>
      <c r="Y511" s="9"/>
      <c r="Z511" s="9"/>
      <c r="AA511" s="9"/>
      <c r="AB511" s="9"/>
      <c r="AC511" s="9"/>
      <c r="AD511" s="6" t="str">
        <f>IF(J511="", "",IF(J511=Categories!A$1, Categories!C$1, IF(J511=Categories!A$2, Categories!C$2, IF(AND(J511=Categories!A$3, K511=Categories!B$2), Categories!C$1, IF(AND(J511=Categories!A$3, OR(K511=Categories!B$1, K511=Categories!B$3)), Categories!C$2, Categories!C$3)))))</f>
        <v/>
      </c>
      <c r="AE511" s="6" t="str">
        <f>IF(S511="", "", IF(S511=Categories!A$1, Categories!C$1, IF(S511=Categories!A$2, Categories!C$2, IF(AND(S511=Categories!A$3, T511=Categories!B$2), Categories!C$1, IF(AND(S511=Categories!A$3, OR(T511=Categories!B$1, T511=Categories!B$3)), Categories!C$2, Categories!C$3)))))</f>
        <v/>
      </c>
      <c r="AF511" s="10" t="str">
        <f>IF(AB511="", "", IF(AB511=Categories!A$1, Categories!C$1, IF(AB511=Categories!A$2, Categories!C$2, IF(AND(AB511=Categories!A$3, AC511=Categories!B$2), Categories!C$1, IF(AND(AB511=Categories!A$3, OR(AC511=Categories!B$1, AC511=Categories!B$3)), Categories!C$2, Categories!C$3)))))</f>
        <v/>
      </c>
      <c r="AG511" s="9">
        <f t="shared" ref="AG511:AK511" si="518">D511+M511+V511</f>
        <v>0</v>
      </c>
      <c r="AH511" s="9">
        <f t="shared" si="518"/>
        <v>0</v>
      </c>
      <c r="AI511" s="9">
        <f t="shared" si="518"/>
        <v>0</v>
      </c>
      <c r="AJ511" s="9">
        <f t="shared" si="518"/>
        <v>0</v>
      </c>
      <c r="AK511" s="9">
        <f t="shared" si="518"/>
        <v>0</v>
      </c>
      <c r="AL511" s="9">
        <f>COUNTIF(AD511:AF511, Categories!C$1)</f>
        <v>0</v>
      </c>
      <c r="AM511" s="12" t="str">
        <f>IF(AD511="", "", IF(OR(AND(AD511=AE511, AD511=Categories!C$3), AND(AE511=AF511,AE511=Categories!C$3), AND(AD511=AF511, AD511=Categories!C$3)), Categories!D$3, IF(OR(AND(AD511&lt;&gt;AE511, AND(AD511&lt;&gt;Categories!C$3, AE511&lt;&gt;Categories!C$3)), AND(AE511&lt;&gt;AF511, AND(AF511&lt;&gt;Categories!C$3, AE511&lt;&gt;Categories!C$3)), AND(AD511&lt;&gt;AF511, AND(AD511&lt;&gt;Categories!C$3, AF511&lt;&gt;Categories!C$3))), Categories!D$2, Categories!D$1)))</f>
        <v/>
      </c>
      <c r="AN511" s="19" t="s">
        <v>2803</v>
      </c>
      <c r="AO511" s="6"/>
      <c r="AP511" s="6"/>
      <c r="AQ511" s="6"/>
      <c r="AR511" s="6"/>
    </row>
    <row r="512">
      <c r="A512" s="6" t="s">
        <v>2804</v>
      </c>
      <c r="B512" s="6" t="s">
        <v>2805</v>
      </c>
      <c r="C512" s="6" t="s">
        <v>1615</v>
      </c>
      <c r="D512" s="9"/>
      <c r="E512" s="9"/>
      <c r="F512" s="9"/>
      <c r="G512" s="9"/>
      <c r="H512" s="9"/>
      <c r="I512" s="9"/>
      <c r="J512" s="9"/>
      <c r="K512" s="9"/>
      <c r="L512" s="6" t="s">
        <v>2806</v>
      </c>
      <c r="M512" s="6"/>
      <c r="N512" s="6"/>
      <c r="O512" s="6"/>
      <c r="P512" s="6"/>
      <c r="Q512" s="6"/>
      <c r="R512" s="6"/>
      <c r="S512" s="6"/>
      <c r="T512" s="6"/>
      <c r="U512" s="6" t="s">
        <v>2807</v>
      </c>
      <c r="V512" s="14"/>
      <c r="W512" s="14"/>
      <c r="X512" s="14"/>
      <c r="Y512" s="14"/>
      <c r="Z512" s="14"/>
      <c r="AA512" s="14"/>
      <c r="AB512" s="14"/>
      <c r="AC512" s="14"/>
      <c r="AD512" s="6" t="str">
        <f>IF(J512="", "",IF(J512=Categories!A$1, Categories!C$1, IF(J512=Categories!A$2, Categories!C$2, IF(AND(J512=Categories!A$3, K512=Categories!B$2), Categories!C$1, IF(AND(J512=Categories!A$3, OR(K512=Categories!B$1, K512=Categories!B$3)), Categories!C$2, Categories!C$3)))))</f>
        <v/>
      </c>
      <c r="AE512" s="6" t="str">
        <f>IF(S512="", "", IF(S512=Categories!A$1, Categories!C$1, IF(S512=Categories!A$2, Categories!C$2, IF(AND(S512=Categories!A$3, T512=Categories!B$2), Categories!C$1, IF(AND(S512=Categories!A$3, OR(T512=Categories!B$1, T512=Categories!B$3)), Categories!C$2, Categories!C$3)))))</f>
        <v/>
      </c>
      <c r="AF512" s="10" t="str">
        <f>IF(AB512="", "", IF(AB512=Categories!A$1, Categories!C$1, IF(AB512=Categories!A$2, Categories!C$2, IF(AND(AB512=Categories!A$3, AC512=Categories!B$2), Categories!C$1, IF(AND(AB512=Categories!A$3, OR(AC512=Categories!B$1, AC512=Categories!B$3)), Categories!C$2, Categories!C$3)))))</f>
        <v/>
      </c>
      <c r="AG512" s="9">
        <f t="shared" ref="AG512:AK512" si="519">D512+M512+V512</f>
        <v>0</v>
      </c>
      <c r="AH512" s="9">
        <f t="shared" si="519"/>
        <v>0</v>
      </c>
      <c r="AI512" s="9">
        <f t="shared" si="519"/>
        <v>0</v>
      </c>
      <c r="AJ512" s="9">
        <f t="shared" si="519"/>
        <v>0</v>
      </c>
      <c r="AK512" s="9">
        <f t="shared" si="519"/>
        <v>0</v>
      </c>
      <c r="AL512" s="9">
        <f>COUNTIF(AD512:AF512, Categories!C$1)</f>
        <v>0</v>
      </c>
      <c r="AM512" s="12" t="str">
        <f>IF(AD512="", "", IF(OR(AND(AD512=AE512, AD512=Categories!C$3), AND(AE512=AF512,AE512=Categories!C$3), AND(AD512=AF512, AD512=Categories!C$3)), Categories!D$3, IF(OR(AND(AD512&lt;&gt;AE512, AND(AD512&lt;&gt;Categories!C$3, AE512&lt;&gt;Categories!C$3)), AND(AE512&lt;&gt;AF512, AND(AF512&lt;&gt;Categories!C$3, AE512&lt;&gt;Categories!C$3)), AND(AD512&lt;&gt;AF512, AND(AD512&lt;&gt;Categories!C$3, AF512&lt;&gt;Categories!C$3))), Categories!D$2, Categories!D$1)))</f>
        <v/>
      </c>
      <c r="AN512" s="23" t="s">
        <v>58</v>
      </c>
      <c r="AO512" s="6"/>
      <c r="AP512" s="6"/>
      <c r="AQ512" s="6"/>
      <c r="AR512" s="6"/>
    </row>
    <row r="513">
      <c r="A513" s="6" t="s">
        <v>2808</v>
      </c>
      <c r="B513" s="6" t="s">
        <v>2809</v>
      </c>
      <c r="C513" s="6" t="s">
        <v>2810</v>
      </c>
      <c r="D513" s="9"/>
      <c r="E513" s="9"/>
      <c r="F513" s="9"/>
      <c r="G513" s="9"/>
      <c r="H513" s="9"/>
      <c r="I513" s="9"/>
      <c r="J513" s="9"/>
      <c r="K513" s="9"/>
      <c r="L513" s="6" t="s">
        <v>2811</v>
      </c>
      <c r="M513" s="6"/>
      <c r="N513" s="6"/>
      <c r="O513" s="6"/>
      <c r="P513" s="6"/>
      <c r="Q513" s="6"/>
      <c r="R513" s="6"/>
      <c r="S513" s="6"/>
      <c r="T513" s="6"/>
      <c r="U513" s="6" t="s">
        <v>2812</v>
      </c>
      <c r="V513" s="9"/>
      <c r="W513" s="9"/>
      <c r="X513" s="9"/>
      <c r="Y513" s="9"/>
      <c r="Z513" s="9"/>
      <c r="AA513" s="9"/>
      <c r="AB513" s="9"/>
      <c r="AC513" s="9"/>
      <c r="AD513" s="6" t="str">
        <f>IF(J513="", "",IF(J513=Categories!A$1, Categories!C$1, IF(J513=Categories!A$2, Categories!C$2, IF(AND(J513=Categories!A$3, K513=Categories!B$2), Categories!C$1, IF(AND(J513=Categories!A$3, OR(K513=Categories!B$1, K513=Categories!B$3)), Categories!C$2, Categories!C$3)))))</f>
        <v/>
      </c>
      <c r="AE513" s="6" t="str">
        <f>IF(S513="", "", IF(S513=Categories!A$1, Categories!C$1, IF(S513=Categories!A$2, Categories!C$2, IF(AND(S513=Categories!A$3, T513=Categories!B$2), Categories!C$1, IF(AND(S513=Categories!A$3, OR(T513=Categories!B$1, T513=Categories!B$3)), Categories!C$2, Categories!C$3)))))</f>
        <v/>
      </c>
      <c r="AF513" s="10" t="str">
        <f>IF(AB513="", "", IF(AB513=Categories!A$1, Categories!C$1, IF(AB513=Categories!A$2, Categories!C$2, IF(AND(AB513=Categories!A$3, AC513=Categories!B$2), Categories!C$1, IF(AND(AB513=Categories!A$3, OR(AC513=Categories!B$1, AC513=Categories!B$3)), Categories!C$2, Categories!C$3)))))</f>
        <v/>
      </c>
      <c r="AG513" s="9">
        <f t="shared" ref="AG513:AK513" si="520">D513+M513+V513</f>
        <v>0</v>
      </c>
      <c r="AH513" s="9">
        <f t="shared" si="520"/>
        <v>0</v>
      </c>
      <c r="AI513" s="9">
        <f t="shared" si="520"/>
        <v>0</v>
      </c>
      <c r="AJ513" s="9">
        <f t="shared" si="520"/>
        <v>0</v>
      </c>
      <c r="AK513" s="9">
        <f t="shared" si="520"/>
        <v>0</v>
      </c>
      <c r="AL513" s="9">
        <f>COUNTIF(AD513:AF513, Categories!C$1)</f>
        <v>0</v>
      </c>
      <c r="AM513" s="12" t="str">
        <f>IF(AD513="", "", IF(OR(AND(AD513=AE513, AD513=Categories!C$3), AND(AE513=AF513,AE513=Categories!C$3), AND(AD513=AF513, AD513=Categories!C$3)), Categories!D$3, IF(OR(AND(AD513&lt;&gt;AE513, AND(AD513&lt;&gt;Categories!C$3, AE513&lt;&gt;Categories!C$3)), AND(AE513&lt;&gt;AF513, AND(AF513&lt;&gt;Categories!C$3, AE513&lt;&gt;Categories!C$3)), AND(AD513&lt;&gt;AF513, AND(AD513&lt;&gt;Categories!C$3, AF513&lt;&gt;Categories!C$3))), Categories!D$2, Categories!D$1)))</f>
        <v/>
      </c>
      <c r="AN513" s="19" t="s">
        <v>2813</v>
      </c>
      <c r="AO513" s="6"/>
      <c r="AP513" s="6"/>
      <c r="AQ513" s="6"/>
      <c r="AR513" s="6"/>
    </row>
    <row r="514">
      <c r="A514" s="6" t="s">
        <v>2814</v>
      </c>
      <c r="B514" s="6" t="s">
        <v>2815</v>
      </c>
      <c r="C514" s="6" t="s">
        <v>2816</v>
      </c>
      <c r="D514" s="9"/>
      <c r="E514" s="9"/>
      <c r="F514" s="9"/>
      <c r="G514" s="9"/>
      <c r="H514" s="9"/>
      <c r="I514" s="9"/>
      <c r="J514" s="9"/>
      <c r="K514" s="9"/>
      <c r="L514" s="6" t="s">
        <v>2817</v>
      </c>
      <c r="M514" s="6"/>
      <c r="N514" s="6"/>
      <c r="O514" s="6"/>
      <c r="P514" s="6"/>
      <c r="Q514" s="6"/>
      <c r="R514" s="6"/>
      <c r="S514" s="6"/>
      <c r="T514" s="6"/>
      <c r="U514" s="6" t="s">
        <v>2818</v>
      </c>
      <c r="V514" s="9"/>
      <c r="W514" s="9"/>
      <c r="X514" s="9"/>
      <c r="Y514" s="9"/>
      <c r="Z514" s="9"/>
      <c r="AA514" s="9"/>
      <c r="AB514" s="9"/>
      <c r="AC514" s="9"/>
      <c r="AD514" s="6" t="str">
        <f>IF(J514="", "",IF(J514=Categories!A$1, Categories!C$1, IF(J514=Categories!A$2, Categories!C$2, IF(AND(J514=Categories!A$3, K514=Categories!B$2), Categories!C$1, IF(AND(J514=Categories!A$3, OR(K514=Categories!B$1, K514=Categories!B$3)), Categories!C$2, Categories!C$3)))))</f>
        <v/>
      </c>
      <c r="AE514" s="6" t="str">
        <f>IF(S514="", "", IF(S514=Categories!A$1, Categories!C$1, IF(S514=Categories!A$2, Categories!C$2, IF(AND(S514=Categories!A$3, T514=Categories!B$2), Categories!C$1, IF(AND(S514=Categories!A$3, OR(T514=Categories!B$1, T514=Categories!B$3)), Categories!C$2, Categories!C$3)))))</f>
        <v/>
      </c>
      <c r="AF514" s="10" t="str">
        <f>IF(AB514="", "", IF(AB514=Categories!A$1, Categories!C$1, IF(AB514=Categories!A$2, Categories!C$2, IF(AND(AB514=Categories!A$3, AC514=Categories!B$2), Categories!C$1, IF(AND(AB514=Categories!A$3, OR(AC514=Categories!B$1, AC514=Categories!B$3)), Categories!C$2, Categories!C$3)))))</f>
        <v/>
      </c>
      <c r="AG514" s="9">
        <f t="shared" ref="AG514:AK514" si="521">D514+M514+V514</f>
        <v>0</v>
      </c>
      <c r="AH514" s="9">
        <f t="shared" si="521"/>
        <v>0</v>
      </c>
      <c r="AI514" s="9">
        <f t="shared" si="521"/>
        <v>0</v>
      </c>
      <c r="AJ514" s="9">
        <f t="shared" si="521"/>
        <v>0</v>
      </c>
      <c r="AK514" s="9">
        <f t="shared" si="521"/>
        <v>0</v>
      </c>
      <c r="AL514" s="9">
        <f>COUNTIF(AD514:AF514, Categories!C$1)</f>
        <v>0</v>
      </c>
      <c r="AM514" s="12" t="str">
        <f>IF(AD514="", "", IF(OR(AND(AD514=AE514, AD514=Categories!C$3), AND(AE514=AF514,AE514=Categories!C$3), AND(AD514=AF514, AD514=Categories!C$3)), Categories!D$3, IF(OR(AND(AD514&lt;&gt;AE514, AND(AD514&lt;&gt;Categories!C$3, AE514&lt;&gt;Categories!C$3)), AND(AE514&lt;&gt;AF514, AND(AF514&lt;&gt;Categories!C$3, AE514&lt;&gt;Categories!C$3)), AND(AD514&lt;&gt;AF514, AND(AD514&lt;&gt;Categories!C$3, AF514&lt;&gt;Categories!C$3))), Categories!D$2, Categories!D$1)))</f>
        <v/>
      </c>
      <c r="AN514" s="13" t="s">
        <v>58</v>
      </c>
      <c r="AO514" s="6"/>
      <c r="AP514" s="6"/>
      <c r="AQ514" s="6"/>
      <c r="AR514" s="6"/>
    </row>
    <row r="515">
      <c r="A515" s="6" t="s">
        <v>2819</v>
      </c>
      <c r="B515" s="6" t="s">
        <v>2820</v>
      </c>
      <c r="C515" s="6" t="s">
        <v>2821</v>
      </c>
      <c r="D515" s="9"/>
      <c r="E515" s="9"/>
      <c r="F515" s="9"/>
      <c r="G515" s="9"/>
      <c r="H515" s="9"/>
      <c r="I515" s="9"/>
      <c r="J515" s="9"/>
      <c r="K515" s="9"/>
      <c r="L515" s="6" t="s">
        <v>2822</v>
      </c>
      <c r="M515" s="6"/>
      <c r="N515" s="6"/>
      <c r="O515" s="6"/>
      <c r="P515" s="6"/>
      <c r="Q515" s="6"/>
      <c r="R515" s="6"/>
      <c r="S515" s="6"/>
      <c r="T515" s="6"/>
      <c r="U515" s="6" t="s">
        <v>72</v>
      </c>
      <c r="V515" s="9"/>
      <c r="W515" s="9"/>
      <c r="X515" s="9"/>
      <c r="Y515" s="9"/>
      <c r="Z515" s="9"/>
      <c r="AA515" s="9"/>
      <c r="AB515" s="9"/>
      <c r="AC515" s="9"/>
      <c r="AD515" s="6" t="str">
        <f>IF(J515="", "",IF(J515=Categories!A$1, Categories!C$1, IF(J515=Categories!A$2, Categories!C$2, IF(AND(J515=Categories!A$3, K515=Categories!B$2), Categories!C$1, IF(AND(J515=Categories!A$3, OR(K515=Categories!B$1, K515=Categories!B$3)), Categories!C$2, Categories!C$3)))))</f>
        <v/>
      </c>
      <c r="AE515" s="6" t="str">
        <f>IF(S515="", "", IF(S515=Categories!A$1, Categories!C$1, IF(S515=Categories!A$2, Categories!C$2, IF(AND(S515=Categories!A$3, T515=Categories!B$2), Categories!C$1, IF(AND(S515=Categories!A$3, OR(T515=Categories!B$1, T515=Categories!B$3)), Categories!C$2, Categories!C$3)))))</f>
        <v/>
      </c>
      <c r="AF515" s="10" t="str">
        <f>IF(AB515="", "", IF(AB515=Categories!A$1, Categories!C$1, IF(AB515=Categories!A$2, Categories!C$2, IF(AND(AB515=Categories!A$3, AC515=Categories!B$2), Categories!C$1, IF(AND(AB515=Categories!A$3, OR(AC515=Categories!B$1, AC515=Categories!B$3)), Categories!C$2, Categories!C$3)))))</f>
        <v/>
      </c>
      <c r="AG515" s="9">
        <f t="shared" ref="AG515:AK515" si="522">D515+M515+V515</f>
        <v>0</v>
      </c>
      <c r="AH515" s="9">
        <f t="shared" si="522"/>
        <v>0</v>
      </c>
      <c r="AI515" s="9">
        <f t="shared" si="522"/>
        <v>0</v>
      </c>
      <c r="AJ515" s="9">
        <f t="shared" si="522"/>
        <v>0</v>
      </c>
      <c r="AK515" s="9">
        <f t="shared" si="522"/>
        <v>0</v>
      </c>
      <c r="AL515" s="9">
        <f>COUNTIF(AD515:AF515, Categories!C$1)</f>
        <v>0</v>
      </c>
      <c r="AM515" s="12" t="str">
        <f>IF(AD515="", "", IF(OR(AND(AD515=AE515, AD515=Categories!C$3), AND(AE515=AF515,AE515=Categories!C$3), AND(AD515=AF515, AD515=Categories!C$3)), Categories!D$3, IF(OR(AND(AD515&lt;&gt;AE515, AND(AD515&lt;&gt;Categories!C$3, AE515&lt;&gt;Categories!C$3)), AND(AE515&lt;&gt;AF515, AND(AF515&lt;&gt;Categories!C$3, AE515&lt;&gt;Categories!C$3)), AND(AD515&lt;&gt;AF515, AND(AD515&lt;&gt;Categories!C$3, AF515&lt;&gt;Categories!C$3))), Categories!D$2, Categories!D$1)))</f>
        <v/>
      </c>
      <c r="AN515" s="23" t="s">
        <v>58</v>
      </c>
      <c r="AO515" s="6"/>
      <c r="AP515" s="6"/>
      <c r="AQ515" s="6"/>
      <c r="AR515" s="6"/>
    </row>
    <row r="516">
      <c r="A516" s="6" t="s">
        <v>2823</v>
      </c>
      <c r="B516" s="6" t="s">
        <v>2824</v>
      </c>
      <c r="C516" s="6" t="s">
        <v>2183</v>
      </c>
      <c r="D516" s="9"/>
      <c r="E516" s="9"/>
      <c r="F516" s="9"/>
      <c r="G516" s="9"/>
      <c r="H516" s="9"/>
      <c r="I516" s="9"/>
      <c r="J516" s="9"/>
      <c r="K516" s="9"/>
      <c r="L516" s="6" t="s">
        <v>2825</v>
      </c>
      <c r="M516" s="6"/>
      <c r="N516" s="6"/>
      <c r="O516" s="6"/>
      <c r="P516" s="6"/>
      <c r="Q516" s="6"/>
      <c r="R516" s="6"/>
      <c r="S516" s="6"/>
      <c r="T516" s="6"/>
      <c r="U516" s="6" t="s">
        <v>2826</v>
      </c>
      <c r="V516" s="9"/>
      <c r="W516" s="9"/>
      <c r="X516" s="9"/>
      <c r="Y516" s="9"/>
      <c r="Z516" s="9"/>
      <c r="AA516" s="9"/>
      <c r="AB516" s="9"/>
      <c r="AC516" s="9"/>
      <c r="AD516" s="6" t="str">
        <f>IF(J516="", "",IF(J516=Categories!A$1, Categories!C$1, IF(J516=Categories!A$2, Categories!C$2, IF(AND(J516=Categories!A$3, K516=Categories!B$2), Categories!C$1, IF(AND(J516=Categories!A$3, OR(K516=Categories!B$1, K516=Categories!B$3)), Categories!C$2, Categories!C$3)))))</f>
        <v/>
      </c>
      <c r="AE516" s="6" t="str">
        <f>IF(S516="", "", IF(S516=Categories!A$1, Categories!C$1, IF(S516=Categories!A$2, Categories!C$2, IF(AND(S516=Categories!A$3, T516=Categories!B$2), Categories!C$1, IF(AND(S516=Categories!A$3, OR(T516=Categories!B$1, T516=Categories!B$3)), Categories!C$2, Categories!C$3)))))</f>
        <v/>
      </c>
      <c r="AF516" s="10" t="str">
        <f>IF(AB516="", "", IF(AB516=Categories!A$1, Categories!C$1, IF(AB516=Categories!A$2, Categories!C$2, IF(AND(AB516=Categories!A$3, AC516=Categories!B$2), Categories!C$1, IF(AND(AB516=Categories!A$3, OR(AC516=Categories!B$1, AC516=Categories!B$3)), Categories!C$2, Categories!C$3)))))</f>
        <v/>
      </c>
      <c r="AG516" s="9">
        <f t="shared" ref="AG516:AK516" si="523">D516+M516+V516</f>
        <v>0</v>
      </c>
      <c r="AH516" s="9">
        <f t="shared" si="523"/>
        <v>0</v>
      </c>
      <c r="AI516" s="9">
        <f t="shared" si="523"/>
        <v>0</v>
      </c>
      <c r="AJ516" s="9">
        <f t="shared" si="523"/>
        <v>0</v>
      </c>
      <c r="AK516" s="9">
        <f t="shared" si="523"/>
        <v>0</v>
      </c>
      <c r="AL516" s="9">
        <f>COUNTIF(AD516:AF516, Categories!C$1)</f>
        <v>0</v>
      </c>
      <c r="AM516" s="12" t="str">
        <f>IF(AD516="", "", IF(OR(AND(AD516=AE516, AD516=Categories!C$3), AND(AE516=AF516,AE516=Categories!C$3), AND(AD516=AF516, AD516=Categories!C$3)), Categories!D$3, IF(OR(AND(AD516&lt;&gt;AE516, AND(AD516&lt;&gt;Categories!C$3, AE516&lt;&gt;Categories!C$3)), AND(AE516&lt;&gt;AF516, AND(AF516&lt;&gt;Categories!C$3, AE516&lt;&gt;Categories!C$3)), AND(AD516&lt;&gt;AF516, AND(AD516&lt;&gt;Categories!C$3, AF516&lt;&gt;Categories!C$3))), Categories!D$2, Categories!D$1)))</f>
        <v/>
      </c>
      <c r="AN516" s="23" t="s">
        <v>58</v>
      </c>
      <c r="AO516" s="6"/>
      <c r="AP516" s="6"/>
      <c r="AQ516" s="6"/>
      <c r="AR516" s="6"/>
    </row>
    <row r="517">
      <c r="A517" s="6" t="s">
        <v>2827</v>
      </c>
      <c r="B517" s="6" t="s">
        <v>2828</v>
      </c>
      <c r="C517" s="6" t="s">
        <v>2829</v>
      </c>
      <c r="D517" s="9"/>
      <c r="E517" s="9"/>
      <c r="F517" s="9"/>
      <c r="G517" s="9"/>
      <c r="H517" s="9"/>
      <c r="I517" s="9"/>
      <c r="J517" s="9"/>
      <c r="K517" s="9"/>
      <c r="L517" s="6" t="s">
        <v>2830</v>
      </c>
      <c r="M517" s="6"/>
      <c r="N517" s="6"/>
      <c r="O517" s="6"/>
      <c r="P517" s="6"/>
      <c r="Q517" s="6"/>
      <c r="R517" s="6"/>
      <c r="S517" s="6"/>
      <c r="T517" s="6"/>
      <c r="U517" s="6" t="s">
        <v>2831</v>
      </c>
      <c r="V517" s="9"/>
      <c r="W517" s="9"/>
      <c r="X517" s="9"/>
      <c r="Y517" s="9"/>
      <c r="Z517" s="9"/>
      <c r="AA517" s="9"/>
      <c r="AB517" s="9"/>
      <c r="AC517" s="9"/>
      <c r="AD517" s="6" t="str">
        <f>IF(J517="", "",IF(J517=Categories!A$1, Categories!C$1, IF(J517=Categories!A$2, Categories!C$2, IF(AND(J517=Categories!A$3, K517=Categories!B$2), Categories!C$1, IF(AND(J517=Categories!A$3, OR(K517=Categories!B$1, K517=Categories!B$3)), Categories!C$2, Categories!C$3)))))</f>
        <v/>
      </c>
      <c r="AE517" s="6" t="str">
        <f>IF(S517="", "", IF(S517=Categories!A$1, Categories!C$1, IF(S517=Categories!A$2, Categories!C$2, IF(AND(S517=Categories!A$3, T517=Categories!B$2), Categories!C$1, IF(AND(S517=Categories!A$3, OR(T517=Categories!B$1, T517=Categories!B$3)), Categories!C$2, Categories!C$3)))))</f>
        <v/>
      </c>
      <c r="AF517" s="10" t="str">
        <f>IF(AB517="", "", IF(AB517=Categories!A$1, Categories!C$1, IF(AB517=Categories!A$2, Categories!C$2, IF(AND(AB517=Categories!A$3, AC517=Categories!B$2), Categories!C$1, IF(AND(AB517=Categories!A$3, OR(AC517=Categories!B$1, AC517=Categories!B$3)), Categories!C$2, Categories!C$3)))))</f>
        <v/>
      </c>
      <c r="AG517" s="9">
        <f t="shared" ref="AG517:AK517" si="524">D517+M517+V517</f>
        <v>0</v>
      </c>
      <c r="AH517" s="9">
        <f t="shared" si="524"/>
        <v>0</v>
      </c>
      <c r="AI517" s="9">
        <f t="shared" si="524"/>
        <v>0</v>
      </c>
      <c r="AJ517" s="9">
        <f t="shared" si="524"/>
        <v>0</v>
      </c>
      <c r="AK517" s="9">
        <f t="shared" si="524"/>
        <v>0</v>
      </c>
      <c r="AL517" s="9">
        <f>COUNTIF(AD517:AF517, Categories!C$1)</f>
        <v>0</v>
      </c>
      <c r="AM517" s="12" t="str">
        <f>IF(AD517="", "", IF(OR(AND(AD517=AE517, AD517=Categories!C$3), AND(AE517=AF517,AE517=Categories!C$3), AND(AD517=AF517, AD517=Categories!C$3)), Categories!D$3, IF(OR(AND(AD517&lt;&gt;AE517, AND(AD517&lt;&gt;Categories!C$3, AE517&lt;&gt;Categories!C$3)), AND(AE517&lt;&gt;AF517, AND(AF517&lt;&gt;Categories!C$3, AE517&lt;&gt;Categories!C$3)), AND(AD517&lt;&gt;AF517, AND(AD517&lt;&gt;Categories!C$3, AF517&lt;&gt;Categories!C$3))), Categories!D$2, Categories!D$1)))</f>
        <v/>
      </c>
      <c r="AN517" s="23" t="s">
        <v>58</v>
      </c>
      <c r="AO517" s="6"/>
      <c r="AP517" s="6"/>
      <c r="AQ517" s="6"/>
      <c r="AR517" s="6"/>
    </row>
    <row r="518">
      <c r="A518" s="6" t="s">
        <v>2832</v>
      </c>
      <c r="B518" s="6" t="s">
        <v>2833</v>
      </c>
      <c r="C518" s="6" t="s">
        <v>2834</v>
      </c>
      <c r="D518" s="9"/>
      <c r="E518" s="9"/>
      <c r="F518" s="9"/>
      <c r="G518" s="9"/>
      <c r="H518" s="9"/>
      <c r="I518" s="9"/>
      <c r="J518" s="9"/>
      <c r="K518" s="9"/>
      <c r="L518" s="6" t="s">
        <v>2835</v>
      </c>
      <c r="M518" s="6"/>
      <c r="N518" s="6"/>
      <c r="O518" s="6"/>
      <c r="P518" s="6"/>
      <c r="Q518" s="6"/>
      <c r="R518" s="6"/>
      <c r="S518" s="6"/>
      <c r="T518" s="6"/>
      <c r="U518" s="6" t="s">
        <v>2836</v>
      </c>
      <c r="V518" s="9"/>
      <c r="W518" s="9"/>
      <c r="X518" s="9"/>
      <c r="Y518" s="9"/>
      <c r="Z518" s="9"/>
      <c r="AA518" s="9"/>
      <c r="AB518" s="9"/>
      <c r="AC518" s="9"/>
      <c r="AD518" s="6" t="str">
        <f>IF(J518="", "",IF(J518=Categories!A$1, Categories!C$1, IF(J518=Categories!A$2, Categories!C$2, IF(AND(J518=Categories!A$3, K518=Categories!B$2), Categories!C$1, IF(AND(J518=Categories!A$3, OR(K518=Categories!B$1, K518=Categories!B$3)), Categories!C$2, Categories!C$3)))))</f>
        <v/>
      </c>
      <c r="AE518" s="6" t="str">
        <f>IF(S518="", "", IF(S518=Categories!A$1, Categories!C$1, IF(S518=Categories!A$2, Categories!C$2, IF(AND(S518=Categories!A$3, T518=Categories!B$2), Categories!C$1, IF(AND(S518=Categories!A$3, OR(T518=Categories!B$1, T518=Categories!B$3)), Categories!C$2, Categories!C$3)))))</f>
        <v/>
      </c>
      <c r="AF518" s="10" t="str">
        <f>IF(AB518="", "", IF(AB518=Categories!A$1, Categories!C$1, IF(AB518=Categories!A$2, Categories!C$2, IF(AND(AB518=Categories!A$3, AC518=Categories!B$2), Categories!C$1, IF(AND(AB518=Categories!A$3, OR(AC518=Categories!B$1, AC518=Categories!B$3)), Categories!C$2, Categories!C$3)))))</f>
        <v/>
      </c>
      <c r="AG518" s="9">
        <f t="shared" ref="AG518:AK518" si="525">D518+M518+V518</f>
        <v>0</v>
      </c>
      <c r="AH518" s="9">
        <f t="shared" si="525"/>
        <v>0</v>
      </c>
      <c r="AI518" s="9">
        <f t="shared" si="525"/>
        <v>0</v>
      </c>
      <c r="AJ518" s="9">
        <f t="shared" si="525"/>
        <v>0</v>
      </c>
      <c r="AK518" s="9">
        <f t="shared" si="525"/>
        <v>0</v>
      </c>
      <c r="AL518" s="9">
        <f>COUNTIF(AD518:AF518, Categories!C$1)</f>
        <v>0</v>
      </c>
      <c r="AM518" s="12" t="str">
        <f>IF(AD518="", "", IF(OR(AND(AD518=AE518, AD518=Categories!C$3), AND(AE518=AF518,AE518=Categories!C$3), AND(AD518=AF518, AD518=Categories!C$3)), Categories!D$3, IF(OR(AND(AD518&lt;&gt;AE518, AND(AD518&lt;&gt;Categories!C$3, AE518&lt;&gt;Categories!C$3)), AND(AE518&lt;&gt;AF518, AND(AF518&lt;&gt;Categories!C$3, AE518&lt;&gt;Categories!C$3)), AND(AD518&lt;&gt;AF518, AND(AD518&lt;&gt;Categories!C$3, AF518&lt;&gt;Categories!C$3))), Categories!D$2, Categories!D$1)))</f>
        <v/>
      </c>
      <c r="AN518" s="19" t="s">
        <v>2837</v>
      </c>
      <c r="AO518" s="6"/>
      <c r="AP518" s="6"/>
      <c r="AQ518" s="6"/>
      <c r="AR518" s="6"/>
    </row>
    <row r="519">
      <c r="A519" s="6" t="s">
        <v>2838</v>
      </c>
      <c r="B519" s="6" t="s">
        <v>2839</v>
      </c>
      <c r="C519" s="6" t="s">
        <v>2840</v>
      </c>
      <c r="D519" s="9"/>
      <c r="E519" s="9"/>
      <c r="F519" s="9"/>
      <c r="G519" s="9"/>
      <c r="H519" s="9"/>
      <c r="I519" s="9"/>
      <c r="J519" s="9"/>
      <c r="K519" s="9"/>
      <c r="L519" s="6" t="s">
        <v>2841</v>
      </c>
      <c r="M519" s="6"/>
      <c r="N519" s="6"/>
      <c r="O519" s="6"/>
      <c r="P519" s="6"/>
      <c r="Q519" s="6"/>
      <c r="R519" s="6"/>
      <c r="S519" s="6"/>
      <c r="T519" s="6"/>
      <c r="U519" s="6" t="s">
        <v>2842</v>
      </c>
      <c r="V519" s="9"/>
      <c r="W519" s="9"/>
      <c r="X519" s="9"/>
      <c r="Y519" s="9"/>
      <c r="Z519" s="9"/>
      <c r="AA519" s="9"/>
      <c r="AB519" s="9"/>
      <c r="AC519" s="9"/>
      <c r="AD519" s="6" t="str">
        <f>IF(J519="", "",IF(J519=Categories!A$1, Categories!C$1, IF(J519=Categories!A$2, Categories!C$2, IF(AND(J519=Categories!A$3, K519=Categories!B$2), Categories!C$1, IF(AND(J519=Categories!A$3, OR(K519=Categories!B$1, K519=Categories!B$3)), Categories!C$2, Categories!C$3)))))</f>
        <v/>
      </c>
      <c r="AE519" s="6" t="str">
        <f>IF(S519="", "", IF(S519=Categories!A$1, Categories!C$1, IF(S519=Categories!A$2, Categories!C$2, IF(AND(S519=Categories!A$3, T519=Categories!B$2), Categories!C$1, IF(AND(S519=Categories!A$3, OR(T519=Categories!B$1, T519=Categories!B$3)), Categories!C$2, Categories!C$3)))))</f>
        <v/>
      </c>
      <c r="AF519" s="10" t="str">
        <f>IF(AB519="", "", IF(AB519=Categories!A$1, Categories!C$1, IF(AB519=Categories!A$2, Categories!C$2, IF(AND(AB519=Categories!A$3, AC519=Categories!B$2), Categories!C$1, IF(AND(AB519=Categories!A$3, OR(AC519=Categories!B$1, AC519=Categories!B$3)), Categories!C$2, Categories!C$3)))))</f>
        <v/>
      </c>
      <c r="AG519" s="9">
        <f t="shared" ref="AG519:AK519" si="526">D519+M519+V519</f>
        <v>0</v>
      </c>
      <c r="AH519" s="9">
        <f t="shared" si="526"/>
        <v>0</v>
      </c>
      <c r="AI519" s="9">
        <f t="shared" si="526"/>
        <v>0</v>
      </c>
      <c r="AJ519" s="9">
        <f t="shared" si="526"/>
        <v>0</v>
      </c>
      <c r="AK519" s="9">
        <f t="shared" si="526"/>
        <v>0</v>
      </c>
      <c r="AL519" s="9">
        <f>COUNTIF(AD519:AF519, Categories!C$1)</f>
        <v>0</v>
      </c>
      <c r="AM519" s="12" t="str">
        <f>IF(AD519="", "", IF(OR(AND(AD519=AE519, AD519=Categories!C$3), AND(AE519=AF519,AE519=Categories!C$3), AND(AD519=AF519, AD519=Categories!C$3)), Categories!D$3, IF(OR(AND(AD519&lt;&gt;AE519, AND(AD519&lt;&gt;Categories!C$3, AE519&lt;&gt;Categories!C$3)), AND(AE519&lt;&gt;AF519, AND(AF519&lt;&gt;Categories!C$3, AE519&lt;&gt;Categories!C$3)), AND(AD519&lt;&gt;AF519, AND(AD519&lt;&gt;Categories!C$3, AF519&lt;&gt;Categories!C$3))), Categories!D$2, Categories!D$1)))</f>
        <v/>
      </c>
      <c r="AN519" s="23" t="s">
        <v>58</v>
      </c>
      <c r="AO519" s="6"/>
      <c r="AP519" s="6"/>
      <c r="AQ519" s="6"/>
      <c r="AR519" s="6"/>
    </row>
    <row r="520">
      <c r="A520" s="6" t="s">
        <v>2843</v>
      </c>
      <c r="B520" s="6" t="s">
        <v>2844</v>
      </c>
      <c r="C520" s="6" t="s">
        <v>625</v>
      </c>
      <c r="D520" s="9"/>
      <c r="E520" s="9"/>
      <c r="F520" s="9"/>
      <c r="G520" s="9"/>
      <c r="H520" s="9"/>
      <c r="I520" s="9"/>
      <c r="J520" s="9"/>
      <c r="K520" s="9"/>
      <c r="L520" s="6" t="s">
        <v>2845</v>
      </c>
      <c r="M520" s="6"/>
      <c r="N520" s="6"/>
      <c r="O520" s="6"/>
      <c r="P520" s="6"/>
      <c r="Q520" s="6"/>
      <c r="R520" s="6"/>
      <c r="S520" s="6"/>
      <c r="T520" s="6"/>
      <c r="U520" s="6" t="s">
        <v>2846</v>
      </c>
      <c r="V520" s="9"/>
      <c r="W520" s="9"/>
      <c r="X520" s="9"/>
      <c r="Y520" s="9"/>
      <c r="Z520" s="9"/>
      <c r="AA520" s="9"/>
      <c r="AB520" s="9"/>
      <c r="AC520" s="9"/>
      <c r="AD520" s="6" t="str">
        <f>IF(J520="", "",IF(J520=Categories!A$1, Categories!C$1, IF(J520=Categories!A$2, Categories!C$2, IF(AND(J520=Categories!A$3, K520=Categories!B$2), Categories!C$1, IF(AND(J520=Categories!A$3, OR(K520=Categories!B$1, K520=Categories!B$3)), Categories!C$2, Categories!C$3)))))</f>
        <v/>
      </c>
      <c r="AE520" s="6" t="str">
        <f>IF(S520="", "", IF(S520=Categories!A$1, Categories!C$1, IF(S520=Categories!A$2, Categories!C$2, IF(AND(S520=Categories!A$3, T520=Categories!B$2), Categories!C$1, IF(AND(S520=Categories!A$3, OR(T520=Categories!B$1, T520=Categories!B$3)), Categories!C$2, Categories!C$3)))))</f>
        <v/>
      </c>
      <c r="AF520" s="10" t="str">
        <f>IF(AB520="", "", IF(AB520=Categories!A$1, Categories!C$1, IF(AB520=Categories!A$2, Categories!C$2, IF(AND(AB520=Categories!A$3, AC520=Categories!B$2), Categories!C$1, IF(AND(AB520=Categories!A$3, OR(AC520=Categories!B$1, AC520=Categories!B$3)), Categories!C$2, Categories!C$3)))))</f>
        <v/>
      </c>
      <c r="AG520" s="9">
        <f t="shared" ref="AG520:AK520" si="527">D520+M520+V520</f>
        <v>0</v>
      </c>
      <c r="AH520" s="9">
        <f t="shared" si="527"/>
        <v>0</v>
      </c>
      <c r="AI520" s="9">
        <f t="shared" si="527"/>
        <v>0</v>
      </c>
      <c r="AJ520" s="9">
        <f t="shared" si="527"/>
        <v>0</v>
      </c>
      <c r="AK520" s="9">
        <f t="shared" si="527"/>
        <v>0</v>
      </c>
      <c r="AL520" s="9">
        <f>COUNTIF(AD520:AF520, Categories!C$1)</f>
        <v>0</v>
      </c>
      <c r="AM520" s="12" t="str">
        <f>IF(AD520="", "", IF(OR(AND(AD520=AE520, AD520=Categories!C$3), AND(AE520=AF520,AE520=Categories!C$3), AND(AD520=AF520, AD520=Categories!C$3)), Categories!D$3, IF(OR(AND(AD520&lt;&gt;AE520, AND(AD520&lt;&gt;Categories!C$3, AE520&lt;&gt;Categories!C$3)), AND(AE520&lt;&gt;AF520, AND(AF520&lt;&gt;Categories!C$3, AE520&lt;&gt;Categories!C$3)), AND(AD520&lt;&gt;AF520, AND(AD520&lt;&gt;Categories!C$3, AF520&lt;&gt;Categories!C$3))), Categories!D$2, Categories!D$1)))</f>
        <v/>
      </c>
      <c r="AN520" s="19" t="s">
        <v>2847</v>
      </c>
      <c r="AO520" s="6"/>
      <c r="AP520" s="6"/>
      <c r="AQ520" s="6"/>
      <c r="AR520" s="6"/>
    </row>
    <row r="521">
      <c r="A521" s="6" t="s">
        <v>2848</v>
      </c>
      <c r="B521" s="6" t="s">
        <v>2849</v>
      </c>
      <c r="C521" s="6" t="s">
        <v>2850</v>
      </c>
      <c r="D521" s="9"/>
      <c r="E521" s="9"/>
      <c r="F521" s="9"/>
      <c r="G521" s="9"/>
      <c r="H521" s="9"/>
      <c r="I521" s="9"/>
      <c r="J521" s="9"/>
      <c r="K521" s="9"/>
      <c r="L521" s="6" t="s">
        <v>2851</v>
      </c>
      <c r="M521" s="6"/>
      <c r="N521" s="6"/>
      <c r="O521" s="6"/>
      <c r="P521" s="6"/>
      <c r="Q521" s="6"/>
      <c r="R521" s="6"/>
      <c r="S521" s="6"/>
      <c r="T521" s="6"/>
      <c r="U521" s="6" t="s">
        <v>2852</v>
      </c>
      <c r="V521" s="9"/>
      <c r="W521" s="9"/>
      <c r="X521" s="9"/>
      <c r="Y521" s="9"/>
      <c r="Z521" s="9"/>
      <c r="AA521" s="9"/>
      <c r="AB521" s="9"/>
      <c r="AC521" s="9"/>
      <c r="AD521" s="6" t="str">
        <f>IF(J521="", "",IF(J521=Categories!A$1, Categories!C$1, IF(J521=Categories!A$2, Categories!C$2, IF(AND(J521=Categories!A$3, K521=Categories!B$2), Categories!C$1, IF(AND(J521=Categories!A$3, OR(K521=Categories!B$1, K521=Categories!B$3)), Categories!C$2, Categories!C$3)))))</f>
        <v/>
      </c>
      <c r="AE521" s="6" t="str">
        <f>IF(S521="", "", IF(S521=Categories!A$1, Categories!C$1, IF(S521=Categories!A$2, Categories!C$2, IF(AND(S521=Categories!A$3, T521=Categories!B$2), Categories!C$1, IF(AND(S521=Categories!A$3, OR(T521=Categories!B$1, T521=Categories!B$3)), Categories!C$2, Categories!C$3)))))</f>
        <v/>
      </c>
      <c r="AF521" s="10" t="str">
        <f>IF(AB521="", "", IF(AB521=Categories!A$1, Categories!C$1, IF(AB521=Categories!A$2, Categories!C$2, IF(AND(AB521=Categories!A$3, AC521=Categories!B$2), Categories!C$1, IF(AND(AB521=Categories!A$3, OR(AC521=Categories!B$1, AC521=Categories!B$3)), Categories!C$2, Categories!C$3)))))</f>
        <v/>
      </c>
      <c r="AG521" s="9">
        <f t="shared" ref="AG521:AK521" si="528">D521+M521+V521</f>
        <v>0</v>
      </c>
      <c r="AH521" s="9">
        <f t="shared" si="528"/>
        <v>0</v>
      </c>
      <c r="AI521" s="9">
        <f t="shared" si="528"/>
        <v>0</v>
      </c>
      <c r="AJ521" s="9">
        <f t="shared" si="528"/>
        <v>0</v>
      </c>
      <c r="AK521" s="9">
        <f t="shared" si="528"/>
        <v>0</v>
      </c>
      <c r="AL521" s="9">
        <f>COUNTIF(AD521:AF521, Categories!C$1)</f>
        <v>0</v>
      </c>
      <c r="AM521" s="12" t="str">
        <f>IF(AD521="", "", IF(OR(AND(AD521=AE521, AD521=Categories!C$3), AND(AE521=AF521,AE521=Categories!C$3), AND(AD521=AF521, AD521=Categories!C$3)), Categories!D$3, IF(OR(AND(AD521&lt;&gt;AE521, AND(AD521&lt;&gt;Categories!C$3, AE521&lt;&gt;Categories!C$3)), AND(AE521&lt;&gt;AF521, AND(AF521&lt;&gt;Categories!C$3, AE521&lt;&gt;Categories!C$3)), AND(AD521&lt;&gt;AF521, AND(AD521&lt;&gt;Categories!C$3, AF521&lt;&gt;Categories!C$3))), Categories!D$2, Categories!D$1)))</f>
        <v/>
      </c>
      <c r="AN521" s="19" t="s">
        <v>2853</v>
      </c>
      <c r="AO521" s="6"/>
      <c r="AP521" s="6"/>
      <c r="AQ521" s="6"/>
      <c r="AR521" s="6"/>
    </row>
    <row r="522">
      <c r="A522" s="6" t="s">
        <v>2854</v>
      </c>
      <c r="B522" s="6" t="s">
        <v>2855</v>
      </c>
      <c r="C522" s="6" t="s">
        <v>2856</v>
      </c>
      <c r="D522" s="9"/>
      <c r="E522" s="9"/>
      <c r="F522" s="9"/>
      <c r="G522" s="9"/>
      <c r="H522" s="9"/>
      <c r="I522" s="9"/>
      <c r="J522" s="9"/>
      <c r="K522" s="9"/>
      <c r="L522" s="6" t="s">
        <v>2857</v>
      </c>
      <c r="M522" s="6"/>
      <c r="N522" s="6"/>
      <c r="O522" s="6"/>
      <c r="P522" s="6"/>
      <c r="Q522" s="6"/>
      <c r="R522" s="6"/>
      <c r="S522" s="6"/>
      <c r="T522" s="6"/>
      <c r="U522" s="6" t="s">
        <v>2858</v>
      </c>
      <c r="V522" s="9"/>
      <c r="W522" s="9"/>
      <c r="X522" s="9"/>
      <c r="Y522" s="9"/>
      <c r="Z522" s="9"/>
      <c r="AA522" s="9"/>
      <c r="AB522" s="9"/>
      <c r="AC522" s="9"/>
      <c r="AD522" s="6" t="str">
        <f>IF(J522="", "",IF(J522=Categories!A$1, Categories!C$1, IF(J522=Categories!A$2, Categories!C$2, IF(AND(J522=Categories!A$3, K522=Categories!B$2), Categories!C$1, IF(AND(J522=Categories!A$3, OR(K522=Categories!B$1, K522=Categories!B$3)), Categories!C$2, Categories!C$3)))))</f>
        <v/>
      </c>
      <c r="AE522" s="6" t="str">
        <f>IF(S522="", "", IF(S522=Categories!A$1, Categories!C$1, IF(S522=Categories!A$2, Categories!C$2, IF(AND(S522=Categories!A$3, T522=Categories!B$2), Categories!C$1, IF(AND(S522=Categories!A$3, OR(T522=Categories!B$1, T522=Categories!B$3)), Categories!C$2, Categories!C$3)))))</f>
        <v/>
      </c>
      <c r="AF522" s="10" t="str">
        <f>IF(AB522="", "", IF(AB522=Categories!A$1, Categories!C$1, IF(AB522=Categories!A$2, Categories!C$2, IF(AND(AB522=Categories!A$3, AC522=Categories!B$2), Categories!C$1, IF(AND(AB522=Categories!A$3, OR(AC522=Categories!B$1, AC522=Categories!B$3)), Categories!C$2, Categories!C$3)))))</f>
        <v/>
      </c>
      <c r="AG522" s="9">
        <f t="shared" ref="AG522:AK522" si="529">D522+M522+V522</f>
        <v>0</v>
      </c>
      <c r="AH522" s="9">
        <f t="shared" si="529"/>
        <v>0</v>
      </c>
      <c r="AI522" s="9">
        <f t="shared" si="529"/>
        <v>0</v>
      </c>
      <c r="AJ522" s="9">
        <f t="shared" si="529"/>
        <v>0</v>
      </c>
      <c r="AK522" s="9">
        <f t="shared" si="529"/>
        <v>0</v>
      </c>
      <c r="AL522" s="9">
        <f>COUNTIF(AD522:AF522, Categories!C$1)</f>
        <v>0</v>
      </c>
      <c r="AM522" s="12" t="str">
        <f>IF(AD522="", "", IF(OR(AND(AD522=AE522, AD522=Categories!C$3), AND(AE522=AF522,AE522=Categories!C$3), AND(AD522=AF522, AD522=Categories!C$3)), Categories!D$3, IF(OR(AND(AD522&lt;&gt;AE522, AND(AD522&lt;&gt;Categories!C$3, AE522&lt;&gt;Categories!C$3)), AND(AE522&lt;&gt;AF522, AND(AF522&lt;&gt;Categories!C$3, AE522&lt;&gt;Categories!C$3)), AND(AD522&lt;&gt;AF522, AND(AD522&lt;&gt;Categories!C$3, AF522&lt;&gt;Categories!C$3))), Categories!D$2, Categories!D$1)))</f>
        <v/>
      </c>
      <c r="AN522" s="19" t="s">
        <v>2859</v>
      </c>
      <c r="AO522" s="6"/>
      <c r="AP522" s="6"/>
      <c r="AQ522" s="6"/>
      <c r="AR522" s="6"/>
    </row>
    <row r="523">
      <c r="A523" s="6" t="s">
        <v>2860</v>
      </c>
      <c r="B523" s="6" t="s">
        <v>2861</v>
      </c>
      <c r="C523" s="6" t="s">
        <v>2862</v>
      </c>
      <c r="D523" s="9"/>
      <c r="E523" s="9"/>
      <c r="F523" s="9"/>
      <c r="G523" s="9"/>
      <c r="H523" s="9"/>
      <c r="I523" s="9"/>
      <c r="J523" s="9"/>
      <c r="K523" s="9"/>
      <c r="L523" s="6" t="s">
        <v>2863</v>
      </c>
      <c r="M523" s="6"/>
      <c r="N523" s="6"/>
      <c r="O523" s="6"/>
      <c r="P523" s="6"/>
      <c r="Q523" s="6"/>
      <c r="R523" s="6"/>
      <c r="S523" s="6"/>
      <c r="T523" s="6"/>
      <c r="U523" s="6" t="s">
        <v>2864</v>
      </c>
      <c r="V523" s="9"/>
      <c r="W523" s="9"/>
      <c r="X523" s="9"/>
      <c r="Y523" s="9"/>
      <c r="Z523" s="9"/>
      <c r="AA523" s="9"/>
      <c r="AB523" s="9"/>
      <c r="AC523" s="9"/>
      <c r="AD523" s="6" t="str">
        <f>IF(J523="", "",IF(J523=Categories!A$1, Categories!C$1, IF(J523=Categories!A$2, Categories!C$2, IF(AND(J523=Categories!A$3, K523=Categories!B$2), Categories!C$1, IF(AND(J523=Categories!A$3, OR(K523=Categories!B$1, K523=Categories!B$3)), Categories!C$2, Categories!C$3)))))</f>
        <v/>
      </c>
      <c r="AE523" s="6" t="str">
        <f>IF(S523="", "", IF(S523=Categories!A$1, Categories!C$1, IF(S523=Categories!A$2, Categories!C$2, IF(AND(S523=Categories!A$3, T523=Categories!B$2), Categories!C$1, IF(AND(S523=Categories!A$3, OR(T523=Categories!B$1, T523=Categories!B$3)), Categories!C$2, Categories!C$3)))))</f>
        <v/>
      </c>
      <c r="AF523" s="10" t="str">
        <f>IF(AB523="", "", IF(AB523=Categories!A$1, Categories!C$1, IF(AB523=Categories!A$2, Categories!C$2, IF(AND(AB523=Categories!A$3, AC523=Categories!B$2), Categories!C$1, IF(AND(AB523=Categories!A$3, OR(AC523=Categories!B$1, AC523=Categories!B$3)), Categories!C$2, Categories!C$3)))))</f>
        <v/>
      </c>
      <c r="AG523" s="9">
        <f t="shared" ref="AG523:AK523" si="530">D523+M523+V523</f>
        <v>0</v>
      </c>
      <c r="AH523" s="9">
        <f t="shared" si="530"/>
        <v>0</v>
      </c>
      <c r="AI523" s="9">
        <f t="shared" si="530"/>
        <v>0</v>
      </c>
      <c r="AJ523" s="9">
        <f t="shared" si="530"/>
        <v>0</v>
      </c>
      <c r="AK523" s="9">
        <f t="shared" si="530"/>
        <v>0</v>
      </c>
      <c r="AL523" s="9">
        <f>COUNTIF(AD523:AF523, Categories!C$1)</f>
        <v>0</v>
      </c>
      <c r="AM523" s="12" t="str">
        <f>IF(AD523="", "", IF(OR(AND(AD523=AE523, AD523=Categories!C$3), AND(AE523=AF523,AE523=Categories!C$3), AND(AD523=AF523, AD523=Categories!C$3)), Categories!D$3, IF(OR(AND(AD523&lt;&gt;AE523, AND(AD523&lt;&gt;Categories!C$3, AE523&lt;&gt;Categories!C$3)), AND(AE523&lt;&gt;AF523, AND(AF523&lt;&gt;Categories!C$3, AE523&lt;&gt;Categories!C$3)), AND(AD523&lt;&gt;AF523, AND(AD523&lt;&gt;Categories!C$3, AF523&lt;&gt;Categories!C$3))), Categories!D$2, Categories!D$1)))</f>
        <v/>
      </c>
      <c r="AN523" s="23" t="s">
        <v>58</v>
      </c>
      <c r="AO523" s="6"/>
      <c r="AP523" s="6"/>
      <c r="AQ523" s="6"/>
      <c r="AR523" s="6"/>
    </row>
    <row r="524">
      <c r="A524" s="6" t="s">
        <v>2865</v>
      </c>
      <c r="B524" s="6" t="s">
        <v>2866</v>
      </c>
      <c r="C524" s="6" t="s">
        <v>2867</v>
      </c>
      <c r="D524" s="9"/>
      <c r="E524" s="9"/>
      <c r="F524" s="9"/>
      <c r="G524" s="9"/>
      <c r="H524" s="9"/>
      <c r="I524" s="9"/>
      <c r="J524" s="9"/>
      <c r="K524" s="9"/>
      <c r="L524" s="6" t="s">
        <v>2868</v>
      </c>
      <c r="M524" s="6"/>
      <c r="N524" s="6"/>
      <c r="O524" s="6"/>
      <c r="P524" s="6"/>
      <c r="Q524" s="6"/>
      <c r="R524" s="6"/>
      <c r="S524" s="6"/>
      <c r="T524" s="6"/>
      <c r="U524" s="6" t="s">
        <v>2869</v>
      </c>
      <c r="V524" s="9"/>
      <c r="W524" s="9"/>
      <c r="X524" s="9"/>
      <c r="Y524" s="9"/>
      <c r="Z524" s="9"/>
      <c r="AA524" s="9"/>
      <c r="AB524" s="9"/>
      <c r="AC524" s="9"/>
      <c r="AD524" s="6" t="str">
        <f>IF(J524="", "",IF(J524=Categories!A$1, Categories!C$1, IF(J524=Categories!A$2, Categories!C$2, IF(AND(J524=Categories!A$3, K524=Categories!B$2), Categories!C$1, IF(AND(J524=Categories!A$3, OR(K524=Categories!B$1, K524=Categories!B$3)), Categories!C$2, Categories!C$3)))))</f>
        <v/>
      </c>
      <c r="AE524" s="6" t="str">
        <f>IF(S524="", "", IF(S524=Categories!A$1, Categories!C$1, IF(S524=Categories!A$2, Categories!C$2, IF(AND(S524=Categories!A$3, T524=Categories!B$2), Categories!C$1, IF(AND(S524=Categories!A$3, OR(T524=Categories!B$1, T524=Categories!B$3)), Categories!C$2, Categories!C$3)))))</f>
        <v/>
      </c>
      <c r="AF524" s="10" t="str">
        <f>IF(AB524="", "", IF(AB524=Categories!A$1, Categories!C$1, IF(AB524=Categories!A$2, Categories!C$2, IF(AND(AB524=Categories!A$3, AC524=Categories!B$2), Categories!C$1, IF(AND(AB524=Categories!A$3, OR(AC524=Categories!B$1, AC524=Categories!B$3)), Categories!C$2, Categories!C$3)))))</f>
        <v/>
      </c>
      <c r="AG524" s="9">
        <f t="shared" ref="AG524:AK524" si="531">D524+M524+V524</f>
        <v>0</v>
      </c>
      <c r="AH524" s="9">
        <f t="shared" si="531"/>
        <v>0</v>
      </c>
      <c r="AI524" s="9">
        <f t="shared" si="531"/>
        <v>0</v>
      </c>
      <c r="AJ524" s="9">
        <f t="shared" si="531"/>
        <v>0</v>
      </c>
      <c r="AK524" s="9">
        <f t="shared" si="531"/>
        <v>0</v>
      </c>
      <c r="AL524" s="9">
        <f>COUNTIF(AD524:AF524, Categories!C$1)</f>
        <v>0</v>
      </c>
      <c r="AM524" s="12" t="str">
        <f>IF(AD524="", "", IF(OR(AND(AD524=AE524, AD524=Categories!C$3), AND(AE524=AF524,AE524=Categories!C$3), AND(AD524=AF524, AD524=Categories!C$3)), Categories!D$3, IF(OR(AND(AD524&lt;&gt;AE524, AND(AD524&lt;&gt;Categories!C$3, AE524&lt;&gt;Categories!C$3)), AND(AE524&lt;&gt;AF524, AND(AF524&lt;&gt;Categories!C$3, AE524&lt;&gt;Categories!C$3)), AND(AD524&lt;&gt;AF524, AND(AD524&lt;&gt;Categories!C$3, AF524&lt;&gt;Categories!C$3))), Categories!D$2, Categories!D$1)))</f>
        <v/>
      </c>
      <c r="AN524" s="23" t="s">
        <v>58</v>
      </c>
      <c r="AO524" s="6"/>
      <c r="AP524" s="6"/>
      <c r="AQ524" s="6"/>
      <c r="AR524" s="6"/>
    </row>
    <row r="525">
      <c r="A525" s="6" t="s">
        <v>2870</v>
      </c>
      <c r="B525" s="6" t="s">
        <v>2871</v>
      </c>
      <c r="C525" s="6" t="s">
        <v>2872</v>
      </c>
      <c r="D525" s="9"/>
      <c r="E525" s="9"/>
      <c r="F525" s="9"/>
      <c r="G525" s="9"/>
      <c r="H525" s="9"/>
      <c r="I525" s="9"/>
      <c r="J525" s="9"/>
      <c r="K525" s="9"/>
      <c r="L525" s="6" t="s">
        <v>2873</v>
      </c>
      <c r="M525" s="6"/>
      <c r="N525" s="6"/>
      <c r="O525" s="6"/>
      <c r="P525" s="6"/>
      <c r="Q525" s="6"/>
      <c r="R525" s="6"/>
      <c r="S525" s="6"/>
      <c r="T525" s="6"/>
      <c r="U525" s="6" t="s">
        <v>2874</v>
      </c>
      <c r="V525" s="9"/>
      <c r="W525" s="9"/>
      <c r="X525" s="9"/>
      <c r="Y525" s="9"/>
      <c r="Z525" s="9"/>
      <c r="AA525" s="9"/>
      <c r="AB525" s="9"/>
      <c r="AC525" s="9"/>
      <c r="AD525" s="6" t="str">
        <f>IF(J525="", "",IF(J525=Categories!A$1, Categories!C$1, IF(J525=Categories!A$2, Categories!C$2, IF(AND(J525=Categories!A$3, K525=Categories!B$2), Categories!C$1, IF(AND(J525=Categories!A$3, OR(K525=Categories!B$1, K525=Categories!B$3)), Categories!C$2, Categories!C$3)))))</f>
        <v/>
      </c>
      <c r="AE525" s="6" t="str">
        <f>IF(S525="", "", IF(S525=Categories!A$1, Categories!C$1, IF(S525=Categories!A$2, Categories!C$2, IF(AND(S525=Categories!A$3, T525=Categories!B$2), Categories!C$1, IF(AND(S525=Categories!A$3, OR(T525=Categories!B$1, T525=Categories!B$3)), Categories!C$2, Categories!C$3)))))</f>
        <v/>
      </c>
      <c r="AF525" s="10" t="str">
        <f>IF(AB525="", "", IF(AB525=Categories!A$1, Categories!C$1, IF(AB525=Categories!A$2, Categories!C$2, IF(AND(AB525=Categories!A$3, AC525=Categories!B$2), Categories!C$1, IF(AND(AB525=Categories!A$3, OR(AC525=Categories!B$1, AC525=Categories!B$3)), Categories!C$2, Categories!C$3)))))</f>
        <v/>
      </c>
      <c r="AG525" s="9">
        <f t="shared" ref="AG525:AK525" si="532">D525+M525+V525</f>
        <v>0</v>
      </c>
      <c r="AH525" s="9">
        <f t="shared" si="532"/>
        <v>0</v>
      </c>
      <c r="AI525" s="9">
        <f t="shared" si="532"/>
        <v>0</v>
      </c>
      <c r="AJ525" s="9">
        <f t="shared" si="532"/>
        <v>0</v>
      </c>
      <c r="AK525" s="9">
        <f t="shared" si="532"/>
        <v>0</v>
      </c>
      <c r="AL525" s="9">
        <f>COUNTIF(AD525:AF525, Categories!C$1)</f>
        <v>0</v>
      </c>
      <c r="AM525" s="12" t="str">
        <f>IF(AD525="", "", IF(OR(AND(AD525=AE525, AD525=Categories!C$3), AND(AE525=AF525,AE525=Categories!C$3), AND(AD525=AF525, AD525=Categories!C$3)), Categories!D$3, IF(OR(AND(AD525&lt;&gt;AE525, AND(AD525&lt;&gt;Categories!C$3, AE525&lt;&gt;Categories!C$3)), AND(AE525&lt;&gt;AF525, AND(AF525&lt;&gt;Categories!C$3, AE525&lt;&gt;Categories!C$3)), AND(AD525&lt;&gt;AF525, AND(AD525&lt;&gt;Categories!C$3, AF525&lt;&gt;Categories!C$3))), Categories!D$2, Categories!D$1)))</f>
        <v/>
      </c>
      <c r="AN525" s="19" t="s">
        <v>2875</v>
      </c>
      <c r="AO525" s="6"/>
      <c r="AP525" s="6"/>
      <c r="AQ525" s="6"/>
      <c r="AR525" s="6"/>
    </row>
    <row r="526">
      <c r="A526" s="6" t="s">
        <v>2876</v>
      </c>
      <c r="B526" s="6" t="s">
        <v>2877</v>
      </c>
      <c r="C526" s="6" t="s">
        <v>2878</v>
      </c>
      <c r="D526" s="9"/>
      <c r="E526" s="9"/>
      <c r="F526" s="9"/>
      <c r="G526" s="9"/>
      <c r="H526" s="9"/>
      <c r="I526" s="9"/>
      <c r="J526" s="9"/>
      <c r="K526" s="9"/>
      <c r="L526" s="6" t="s">
        <v>2879</v>
      </c>
      <c r="M526" s="6"/>
      <c r="N526" s="6"/>
      <c r="O526" s="6"/>
      <c r="P526" s="6"/>
      <c r="Q526" s="6"/>
      <c r="R526" s="6"/>
      <c r="S526" s="6"/>
      <c r="T526" s="6"/>
      <c r="U526" s="6" t="s">
        <v>1171</v>
      </c>
      <c r="V526" s="9"/>
      <c r="W526" s="9"/>
      <c r="X526" s="9"/>
      <c r="Y526" s="9"/>
      <c r="Z526" s="9"/>
      <c r="AA526" s="9"/>
      <c r="AB526" s="9"/>
      <c r="AC526" s="9"/>
      <c r="AD526" s="6" t="str">
        <f>IF(J526="", "",IF(J526=Categories!A$1, Categories!C$1, IF(J526=Categories!A$2, Categories!C$2, IF(AND(J526=Categories!A$3, K526=Categories!B$2), Categories!C$1, IF(AND(J526=Categories!A$3, OR(K526=Categories!B$1, K526=Categories!B$3)), Categories!C$2, Categories!C$3)))))</f>
        <v/>
      </c>
      <c r="AE526" s="6" t="str">
        <f>IF(S526="", "", IF(S526=Categories!A$1, Categories!C$1, IF(S526=Categories!A$2, Categories!C$2, IF(AND(S526=Categories!A$3, T526=Categories!B$2), Categories!C$1, IF(AND(S526=Categories!A$3, OR(T526=Categories!B$1, T526=Categories!B$3)), Categories!C$2, Categories!C$3)))))</f>
        <v/>
      </c>
      <c r="AF526" s="10" t="str">
        <f>IF(AB526="", "", IF(AB526=Categories!A$1, Categories!C$1, IF(AB526=Categories!A$2, Categories!C$2, IF(AND(AB526=Categories!A$3, AC526=Categories!B$2), Categories!C$1, IF(AND(AB526=Categories!A$3, OR(AC526=Categories!B$1, AC526=Categories!B$3)), Categories!C$2, Categories!C$3)))))</f>
        <v/>
      </c>
      <c r="AG526" s="9">
        <f t="shared" ref="AG526:AK526" si="533">D526+M526+V526</f>
        <v>0</v>
      </c>
      <c r="AH526" s="9">
        <f t="shared" si="533"/>
        <v>0</v>
      </c>
      <c r="AI526" s="9">
        <f t="shared" si="533"/>
        <v>0</v>
      </c>
      <c r="AJ526" s="9">
        <f t="shared" si="533"/>
        <v>0</v>
      </c>
      <c r="AK526" s="9">
        <f t="shared" si="533"/>
        <v>0</v>
      </c>
      <c r="AL526" s="9">
        <f>COUNTIF(AD526:AF526, Categories!C$1)</f>
        <v>0</v>
      </c>
      <c r="AM526" s="12" t="str">
        <f>IF(AD526="", "", IF(OR(AND(AD526=AE526, AD526=Categories!C$3), AND(AE526=AF526,AE526=Categories!C$3), AND(AD526=AF526, AD526=Categories!C$3)), Categories!D$3, IF(OR(AND(AD526&lt;&gt;AE526, AND(AD526&lt;&gt;Categories!C$3, AE526&lt;&gt;Categories!C$3)), AND(AE526&lt;&gt;AF526, AND(AF526&lt;&gt;Categories!C$3, AE526&lt;&gt;Categories!C$3)), AND(AD526&lt;&gt;AF526, AND(AD526&lt;&gt;Categories!C$3, AF526&lt;&gt;Categories!C$3))), Categories!D$2, Categories!D$1)))</f>
        <v/>
      </c>
      <c r="AN526" s="23" t="s">
        <v>58</v>
      </c>
      <c r="AO526" s="6"/>
      <c r="AP526" s="6"/>
      <c r="AQ526" s="6"/>
      <c r="AR526" s="6"/>
    </row>
    <row r="527">
      <c r="A527" s="6" t="s">
        <v>2880</v>
      </c>
      <c r="B527" s="6" t="s">
        <v>2881</v>
      </c>
      <c r="C527" s="6" t="s">
        <v>2882</v>
      </c>
      <c r="D527" s="9"/>
      <c r="E527" s="9"/>
      <c r="F527" s="9"/>
      <c r="G527" s="9"/>
      <c r="H527" s="9"/>
      <c r="I527" s="9"/>
      <c r="J527" s="9"/>
      <c r="K527" s="9"/>
      <c r="L527" s="6" t="s">
        <v>2883</v>
      </c>
      <c r="M527" s="6"/>
      <c r="N527" s="6"/>
      <c r="O527" s="6"/>
      <c r="P527" s="6"/>
      <c r="Q527" s="6"/>
      <c r="R527" s="6"/>
      <c r="S527" s="6"/>
      <c r="T527" s="6"/>
      <c r="U527" s="6" t="s">
        <v>2884</v>
      </c>
      <c r="V527" s="9"/>
      <c r="W527" s="9"/>
      <c r="X527" s="9"/>
      <c r="Y527" s="9"/>
      <c r="Z527" s="9"/>
      <c r="AA527" s="9"/>
      <c r="AB527" s="9"/>
      <c r="AC527" s="9"/>
      <c r="AD527" s="6" t="str">
        <f>IF(J527="", "",IF(J527=Categories!A$1, Categories!C$1, IF(J527=Categories!A$2, Categories!C$2, IF(AND(J527=Categories!A$3, K527=Categories!B$2), Categories!C$1, IF(AND(J527=Categories!A$3, OR(K527=Categories!B$1, K527=Categories!B$3)), Categories!C$2, Categories!C$3)))))</f>
        <v/>
      </c>
      <c r="AE527" s="6" t="str">
        <f>IF(S527="", "", IF(S527=Categories!A$1, Categories!C$1, IF(S527=Categories!A$2, Categories!C$2, IF(AND(S527=Categories!A$3, T527=Categories!B$2), Categories!C$1, IF(AND(S527=Categories!A$3, OR(T527=Categories!B$1, T527=Categories!B$3)), Categories!C$2, Categories!C$3)))))</f>
        <v/>
      </c>
      <c r="AF527" s="10" t="str">
        <f>IF(AB527="", "", IF(AB527=Categories!A$1, Categories!C$1, IF(AB527=Categories!A$2, Categories!C$2, IF(AND(AB527=Categories!A$3, AC527=Categories!B$2), Categories!C$1, IF(AND(AB527=Categories!A$3, OR(AC527=Categories!B$1, AC527=Categories!B$3)), Categories!C$2, Categories!C$3)))))</f>
        <v/>
      </c>
      <c r="AG527" s="9">
        <f t="shared" ref="AG527:AK527" si="534">D527+M527+V527</f>
        <v>0</v>
      </c>
      <c r="AH527" s="9">
        <f t="shared" si="534"/>
        <v>0</v>
      </c>
      <c r="AI527" s="9">
        <f t="shared" si="534"/>
        <v>0</v>
      </c>
      <c r="AJ527" s="9">
        <f t="shared" si="534"/>
        <v>0</v>
      </c>
      <c r="AK527" s="9">
        <f t="shared" si="534"/>
        <v>0</v>
      </c>
      <c r="AL527" s="9">
        <f>COUNTIF(AD527:AF527, Categories!C$1)</f>
        <v>0</v>
      </c>
      <c r="AM527" s="12" t="str">
        <f>IF(AD527="", "", IF(OR(AND(AD527=AE527, AD527=Categories!C$3), AND(AE527=AF527,AE527=Categories!C$3), AND(AD527=AF527, AD527=Categories!C$3)), Categories!D$3, IF(OR(AND(AD527&lt;&gt;AE527, AND(AD527&lt;&gt;Categories!C$3, AE527&lt;&gt;Categories!C$3)), AND(AE527&lt;&gt;AF527, AND(AF527&lt;&gt;Categories!C$3, AE527&lt;&gt;Categories!C$3)), AND(AD527&lt;&gt;AF527, AND(AD527&lt;&gt;Categories!C$3, AF527&lt;&gt;Categories!C$3))), Categories!D$2, Categories!D$1)))</f>
        <v/>
      </c>
      <c r="AN527" s="19" t="s">
        <v>2885</v>
      </c>
      <c r="AO527" s="6"/>
      <c r="AP527" s="6"/>
      <c r="AQ527" s="6"/>
      <c r="AR527" s="6"/>
    </row>
    <row r="528">
      <c r="A528" s="6" t="s">
        <v>2886</v>
      </c>
      <c r="B528" s="6" t="s">
        <v>2887</v>
      </c>
      <c r="C528" s="6" t="s">
        <v>2888</v>
      </c>
      <c r="D528" s="9"/>
      <c r="E528" s="9"/>
      <c r="F528" s="9"/>
      <c r="G528" s="9"/>
      <c r="H528" s="9"/>
      <c r="I528" s="9"/>
      <c r="J528" s="9"/>
      <c r="K528" s="9"/>
      <c r="L528" s="6" t="s">
        <v>2889</v>
      </c>
      <c r="M528" s="6"/>
      <c r="N528" s="6"/>
      <c r="O528" s="6"/>
      <c r="P528" s="6"/>
      <c r="Q528" s="6"/>
      <c r="R528" s="6"/>
      <c r="S528" s="6"/>
      <c r="T528" s="6"/>
      <c r="U528" s="6" t="s">
        <v>434</v>
      </c>
      <c r="V528" s="9"/>
      <c r="W528" s="9"/>
      <c r="X528" s="9"/>
      <c r="Y528" s="9"/>
      <c r="Z528" s="9"/>
      <c r="AA528" s="9"/>
      <c r="AB528" s="9"/>
      <c r="AC528" s="9"/>
      <c r="AD528" s="6" t="str">
        <f>IF(J528="", "",IF(J528=Categories!A$1, Categories!C$1, IF(J528=Categories!A$2, Categories!C$2, IF(AND(J528=Categories!A$3, K528=Categories!B$2), Categories!C$1, IF(AND(J528=Categories!A$3, OR(K528=Categories!B$1, K528=Categories!B$3)), Categories!C$2, Categories!C$3)))))</f>
        <v/>
      </c>
      <c r="AE528" s="6" t="str">
        <f>IF(S528="", "", IF(S528=Categories!A$1, Categories!C$1, IF(S528=Categories!A$2, Categories!C$2, IF(AND(S528=Categories!A$3, T528=Categories!B$2), Categories!C$1, IF(AND(S528=Categories!A$3, OR(T528=Categories!B$1, T528=Categories!B$3)), Categories!C$2, Categories!C$3)))))</f>
        <v/>
      </c>
      <c r="AF528" s="10" t="str">
        <f>IF(AB528="", "", IF(AB528=Categories!A$1, Categories!C$1, IF(AB528=Categories!A$2, Categories!C$2, IF(AND(AB528=Categories!A$3, AC528=Categories!B$2), Categories!C$1, IF(AND(AB528=Categories!A$3, OR(AC528=Categories!B$1, AC528=Categories!B$3)), Categories!C$2, Categories!C$3)))))</f>
        <v/>
      </c>
      <c r="AG528" s="9">
        <f t="shared" ref="AG528:AK528" si="535">D528+M528+V528</f>
        <v>0</v>
      </c>
      <c r="AH528" s="9">
        <f t="shared" si="535"/>
        <v>0</v>
      </c>
      <c r="AI528" s="9">
        <f t="shared" si="535"/>
        <v>0</v>
      </c>
      <c r="AJ528" s="9">
        <f t="shared" si="535"/>
        <v>0</v>
      </c>
      <c r="AK528" s="9">
        <f t="shared" si="535"/>
        <v>0</v>
      </c>
      <c r="AL528" s="9">
        <f>COUNTIF(AD528:AF528, Categories!C$1)</f>
        <v>0</v>
      </c>
      <c r="AM528" s="12" t="str">
        <f>IF(AD528="", "", IF(OR(AND(AD528=AE528, AD528=Categories!C$3), AND(AE528=AF528,AE528=Categories!C$3), AND(AD528=AF528, AD528=Categories!C$3)), Categories!D$3, IF(OR(AND(AD528&lt;&gt;AE528, AND(AD528&lt;&gt;Categories!C$3, AE528&lt;&gt;Categories!C$3)), AND(AE528&lt;&gt;AF528, AND(AF528&lt;&gt;Categories!C$3, AE528&lt;&gt;Categories!C$3)), AND(AD528&lt;&gt;AF528, AND(AD528&lt;&gt;Categories!C$3, AF528&lt;&gt;Categories!C$3))), Categories!D$2, Categories!D$1)))</f>
        <v/>
      </c>
      <c r="AN528" s="19" t="s">
        <v>2890</v>
      </c>
      <c r="AO528" s="6"/>
      <c r="AP528" s="6"/>
      <c r="AQ528" s="6"/>
      <c r="AR528" s="6"/>
    </row>
    <row r="529">
      <c r="A529" s="6" t="s">
        <v>2891</v>
      </c>
      <c r="B529" s="6" t="s">
        <v>2892</v>
      </c>
      <c r="C529" s="6" t="s">
        <v>2893</v>
      </c>
      <c r="D529" s="9"/>
      <c r="E529" s="9"/>
      <c r="F529" s="9"/>
      <c r="G529" s="9"/>
      <c r="H529" s="9"/>
      <c r="I529" s="9"/>
      <c r="J529" s="9"/>
      <c r="K529" s="9"/>
      <c r="L529" s="6" t="s">
        <v>2894</v>
      </c>
      <c r="M529" s="6"/>
      <c r="N529" s="6"/>
      <c r="O529" s="6"/>
      <c r="P529" s="6"/>
      <c r="Q529" s="6"/>
      <c r="R529" s="6"/>
      <c r="S529" s="6"/>
      <c r="T529" s="6"/>
      <c r="U529" s="6" t="s">
        <v>2895</v>
      </c>
      <c r="V529" s="9"/>
      <c r="W529" s="9"/>
      <c r="X529" s="9"/>
      <c r="Y529" s="9"/>
      <c r="Z529" s="9"/>
      <c r="AA529" s="9"/>
      <c r="AB529" s="9"/>
      <c r="AC529" s="9"/>
      <c r="AD529" s="6" t="str">
        <f>IF(J529="", "",IF(J529=Categories!A$1, Categories!C$1, IF(J529=Categories!A$2, Categories!C$2, IF(AND(J529=Categories!A$3, K529=Categories!B$2), Categories!C$1, IF(AND(J529=Categories!A$3, OR(K529=Categories!B$1, K529=Categories!B$3)), Categories!C$2, Categories!C$3)))))</f>
        <v/>
      </c>
      <c r="AE529" s="6" t="str">
        <f>IF(S529="", "", IF(S529=Categories!A$1, Categories!C$1, IF(S529=Categories!A$2, Categories!C$2, IF(AND(S529=Categories!A$3, T529=Categories!B$2), Categories!C$1, IF(AND(S529=Categories!A$3, OR(T529=Categories!B$1, T529=Categories!B$3)), Categories!C$2, Categories!C$3)))))</f>
        <v/>
      </c>
      <c r="AF529" s="10" t="str">
        <f>IF(AB529="", "", IF(AB529=Categories!A$1, Categories!C$1, IF(AB529=Categories!A$2, Categories!C$2, IF(AND(AB529=Categories!A$3, AC529=Categories!B$2), Categories!C$1, IF(AND(AB529=Categories!A$3, OR(AC529=Categories!B$1, AC529=Categories!B$3)), Categories!C$2, Categories!C$3)))))</f>
        <v/>
      </c>
      <c r="AG529" s="9">
        <f t="shared" ref="AG529:AK529" si="536">D529+M529+V529</f>
        <v>0</v>
      </c>
      <c r="AH529" s="9">
        <f t="shared" si="536"/>
        <v>0</v>
      </c>
      <c r="AI529" s="9">
        <f t="shared" si="536"/>
        <v>0</v>
      </c>
      <c r="AJ529" s="9">
        <f t="shared" si="536"/>
        <v>0</v>
      </c>
      <c r="AK529" s="9">
        <f t="shared" si="536"/>
        <v>0</v>
      </c>
      <c r="AL529" s="9">
        <f>COUNTIF(AD529:AF529, Categories!C$1)</f>
        <v>0</v>
      </c>
      <c r="AM529" s="12" t="str">
        <f>IF(AD529="", "", IF(OR(AND(AD529=AE529, AD529=Categories!C$3), AND(AE529=AF529,AE529=Categories!C$3), AND(AD529=AF529, AD529=Categories!C$3)), Categories!D$3, IF(OR(AND(AD529&lt;&gt;AE529, AND(AD529&lt;&gt;Categories!C$3, AE529&lt;&gt;Categories!C$3)), AND(AE529&lt;&gt;AF529, AND(AF529&lt;&gt;Categories!C$3, AE529&lt;&gt;Categories!C$3)), AND(AD529&lt;&gt;AF529, AND(AD529&lt;&gt;Categories!C$3, AF529&lt;&gt;Categories!C$3))), Categories!D$2, Categories!D$1)))</f>
        <v/>
      </c>
      <c r="AN529" s="19" t="s">
        <v>2896</v>
      </c>
      <c r="AO529" s="6"/>
      <c r="AP529" s="6"/>
      <c r="AQ529" s="6"/>
      <c r="AR529" s="6"/>
    </row>
    <row r="530">
      <c r="A530" s="6" t="s">
        <v>2897</v>
      </c>
      <c r="B530" s="6" t="s">
        <v>2898</v>
      </c>
      <c r="C530" s="6" t="s">
        <v>1017</v>
      </c>
      <c r="D530" s="9"/>
      <c r="E530" s="9"/>
      <c r="F530" s="9"/>
      <c r="G530" s="9"/>
      <c r="H530" s="9"/>
      <c r="I530" s="9"/>
      <c r="J530" s="9"/>
      <c r="K530" s="9"/>
      <c r="L530" s="6" t="s">
        <v>2899</v>
      </c>
      <c r="M530" s="6"/>
      <c r="N530" s="6"/>
      <c r="O530" s="6"/>
      <c r="P530" s="6"/>
      <c r="Q530" s="6"/>
      <c r="R530" s="6"/>
      <c r="S530" s="6"/>
      <c r="T530" s="6"/>
      <c r="U530" s="6" t="s">
        <v>2402</v>
      </c>
      <c r="V530" s="9"/>
      <c r="W530" s="9"/>
      <c r="X530" s="9"/>
      <c r="Y530" s="9"/>
      <c r="Z530" s="9"/>
      <c r="AA530" s="9"/>
      <c r="AB530" s="9"/>
      <c r="AC530" s="9"/>
      <c r="AD530" s="6" t="str">
        <f>IF(J530="", "",IF(J530=Categories!A$1, Categories!C$1, IF(J530=Categories!A$2, Categories!C$2, IF(AND(J530=Categories!A$3, K530=Categories!B$2), Categories!C$1, IF(AND(J530=Categories!A$3, OR(K530=Categories!B$1, K530=Categories!B$3)), Categories!C$2, Categories!C$3)))))</f>
        <v/>
      </c>
      <c r="AE530" s="6" t="str">
        <f>IF(S530="", "", IF(S530=Categories!A$1, Categories!C$1, IF(S530=Categories!A$2, Categories!C$2, IF(AND(S530=Categories!A$3, T530=Categories!B$2), Categories!C$1, IF(AND(S530=Categories!A$3, OR(T530=Categories!B$1, T530=Categories!B$3)), Categories!C$2, Categories!C$3)))))</f>
        <v/>
      </c>
      <c r="AF530" s="10" t="str">
        <f>IF(AB530="", "", IF(AB530=Categories!A$1, Categories!C$1, IF(AB530=Categories!A$2, Categories!C$2, IF(AND(AB530=Categories!A$3, AC530=Categories!B$2), Categories!C$1, IF(AND(AB530=Categories!A$3, OR(AC530=Categories!B$1, AC530=Categories!B$3)), Categories!C$2, Categories!C$3)))))</f>
        <v/>
      </c>
      <c r="AG530" s="9">
        <f t="shared" ref="AG530:AK530" si="537">D530+M530+V530</f>
        <v>0</v>
      </c>
      <c r="AH530" s="9">
        <f t="shared" si="537"/>
        <v>0</v>
      </c>
      <c r="AI530" s="9">
        <f t="shared" si="537"/>
        <v>0</v>
      </c>
      <c r="AJ530" s="9">
        <f t="shared" si="537"/>
        <v>0</v>
      </c>
      <c r="AK530" s="9">
        <f t="shared" si="537"/>
        <v>0</v>
      </c>
      <c r="AL530" s="9">
        <f>COUNTIF(AD530:AF530, Categories!C$1)</f>
        <v>0</v>
      </c>
      <c r="AM530" s="12" t="str">
        <f>IF(AD530="", "", IF(OR(AND(AD530=AE530, AD530=Categories!C$3), AND(AE530=AF530,AE530=Categories!C$3), AND(AD530=AF530, AD530=Categories!C$3)), Categories!D$3, IF(OR(AND(AD530&lt;&gt;AE530, AND(AD530&lt;&gt;Categories!C$3, AE530&lt;&gt;Categories!C$3)), AND(AE530&lt;&gt;AF530, AND(AF530&lt;&gt;Categories!C$3, AE530&lt;&gt;Categories!C$3)), AND(AD530&lt;&gt;AF530, AND(AD530&lt;&gt;Categories!C$3, AF530&lt;&gt;Categories!C$3))), Categories!D$2, Categories!D$1)))</f>
        <v/>
      </c>
      <c r="AN530" s="19" t="s">
        <v>2900</v>
      </c>
      <c r="AO530" s="6"/>
      <c r="AP530" s="6"/>
      <c r="AQ530" s="6"/>
      <c r="AR530" s="6"/>
    </row>
    <row r="531">
      <c r="A531" s="6" t="s">
        <v>2901</v>
      </c>
      <c r="B531" s="6" t="s">
        <v>2902</v>
      </c>
      <c r="C531" s="6" t="s">
        <v>473</v>
      </c>
      <c r="D531" s="9"/>
      <c r="E531" s="9"/>
      <c r="F531" s="9"/>
      <c r="G531" s="9"/>
      <c r="H531" s="9"/>
      <c r="I531" s="9"/>
      <c r="J531" s="9"/>
      <c r="K531" s="9"/>
      <c r="L531" s="6" t="s">
        <v>2903</v>
      </c>
      <c r="M531" s="6"/>
      <c r="N531" s="6"/>
      <c r="O531" s="6"/>
      <c r="P531" s="6"/>
      <c r="Q531" s="6"/>
      <c r="R531" s="6"/>
      <c r="S531" s="6"/>
      <c r="T531" s="6"/>
      <c r="U531" s="6" t="s">
        <v>2904</v>
      </c>
      <c r="V531" s="9"/>
      <c r="W531" s="9"/>
      <c r="X531" s="9"/>
      <c r="Y531" s="9"/>
      <c r="Z531" s="9"/>
      <c r="AA531" s="9"/>
      <c r="AB531" s="9"/>
      <c r="AC531" s="9"/>
      <c r="AD531" s="6" t="str">
        <f>IF(J531="", "",IF(J531=Categories!A$1, Categories!C$1, IF(J531=Categories!A$2, Categories!C$2, IF(AND(J531=Categories!A$3, K531=Categories!B$2), Categories!C$1, IF(AND(J531=Categories!A$3, OR(K531=Categories!B$1, K531=Categories!B$3)), Categories!C$2, Categories!C$3)))))</f>
        <v/>
      </c>
      <c r="AE531" s="6" t="str">
        <f>IF(S531="", "", IF(S531=Categories!A$1, Categories!C$1, IF(S531=Categories!A$2, Categories!C$2, IF(AND(S531=Categories!A$3, T531=Categories!B$2), Categories!C$1, IF(AND(S531=Categories!A$3, OR(T531=Categories!B$1, T531=Categories!B$3)), Categories!C$2, Categories!C$3)))))</f>
        <v/>
      </c>
      <c r="AF531" s="10" t="str">
        <f>IF(AB531="", "", IF(AB531=Categories!A$1, Categories!C$1, IF(AB531=Categories!A$2, Categories!C$2, IF(AND(AB531=Categories!A$3, AC531=Categories!B$2), Categories!C$1, IF(AND(AB531=Categories!A$3, OR(AC531=Categories!B$1, AC531=Categories!B$3)), Categories!C$2, Categories!C$3)))))</f>
        <v/>
      </c>
      <c r="AG531" s="9">
        <f t="shared" ref="AG531:AK531" si="538">D531+M531+V531</f>
        <v>0</v>
      </c>
      <c r="AH531" s="9">
        <f t="shared" si="538"/>
        <v>0</v>
      </c>
      <c r="AI531" s="9">
        <f t="shared" si="538"/>
        <v>0</v>
      </c>
      <c r="AJ531" s="9">
        <f t="shared" si="538"/>
        <v>0</v>
      </c>
      <c r="AK531" s="9">
        <f t="shared" si="538"/>
        <v>0</v>
      </c>
      <c r="AL531" s="9">
        <f>COUNTIF(AD531:AF531, Categories!C$1)</f>
        <v>0</v>
      </c>
      <c r="AM531" s="12" t="str">
        <f>IF(AD531="", "", IF(OR(AND(AD531=AE531, AD531=Categories!C$3), AND(AE531=AF531,AE531=Categories!C$3), AND(AD531=AF531, AD531=Categories!C$3)), Categories!D$3, IF(OR(AND(AD531&lt;&gt;AE531, AND(AD531&lt;&gt;Categories!C$3, AE531&lt;&gt;Categories!C$3)), AND(AE531&lt;&gt;AF531, AND(AF531&lt;&gt;Categories!C$3, AE531&lt;&gt;Categories!C$3)), AND(AD531&lt;&gt;AF531, AND(AD531&lt;&gt;Categories!C$3, AF531&lt;&gt;Categories!C$3))), Categories!D$2, Categories!D$1)))</f>
        <v/>
      </c>
      <c r="AN531" s="19" t="s">
        <v>2905</v>
      </c>
      <c r="AO531" s="6"/>
      <c r="AP531" s="6"/>
      <c r="AQ531" s="6"/>
      <c r="AR531" s="6"/>
    </row>
    <row r="532">
      <c r="A532" s="6" t="s">
        <v>2906</v>
      </c>
      <c r="B532" s="6" t="s">
        <v>2907</v>
      </c>
      <c r="C532" s="6" t="s">
        <v>2908</v>
      </c>
      <c r="D532" s="9"/>
      <c r="E532" s="9"/>
      <c r="F532" s="9"/>
      <c r="G532" s="9"/>
      <c r="H532" s="9"/>
      <c r="I532" s="9"/>
      <c r="J532" s="9"/>
      <c r="K532" s="9"/>
      <c r="L532" s="6" t="s">
        <v>2909</v>
      </c>
      <c r="M532" s="6"/>
      <c r="N532" s="6"/>
      <c r="O532" s="6"/>
      <c r="P532" s="6"/>
      <c r="Q532" s="6"/>
      <c r="R532" s="6"/>
      <c r="S532" s="6"/>
      <c r="T532" s="6"/>
      <c r="U532" s="6" t="s">
        <v>2910</v>
      </c>
      <c r="V532" s="9"/>
      <c r="W532" s="9"/>
      <c r="X532" s="9"/>
      <c r="Y532" s="9"/>
      <c r="Z532" s="9"/>
      <c r="AA532" s="9"/>
      <c r="AB532" s="9"/>
      <c r="AC532" s="9"/>
      <c r="AD532" s="6" t="str">
        <f>IF(J532="", "",IF(J532=Categories!A$1, Categories!C$1, IF(J532=Categories!A$2, Categories!C$2, IF(AND(J532=Categories!A$3, K532=Categories!B$2), Categories!C$1, IF(AND(J532=Categories!A$3, OR(K532=Categories!B$1, K532=Categories!B$3)), Categories!C$2, Categories!C$3)))))</f>
        <v/>
      </c>
      <c r="AE532" s="6" t="str">
        <f>IF(S532="", "", IF(S532=Categories!A$1, Categories!C$1, IF(S532=Categories!A$2, Categories!C$2, IF(AND(S532=Categories!A$3, T532=Categories!B$2), Categories!C$1, IF(AND(S532=Categories!A$3, OR(T532=Categories!B$1, T532=Categories!B$3)), Categories!C$2, Categories!C$3)))))</f>
        <v/>
      </c>
      <c r="AF532" s="10" t="str">
        <f>IF(AB532="", "", IF(AB532=Categories!A$1, Categories!C$1, IF(AB532=Categories!A$2, Categories!C$2, IF(AND(AB532=Categories!A$3, AC532=Categories!B$2), Categories!C$1, IF(AND(AB532=Categories!A$3, OR(AC532=Categories!B$1, AC532=Categories!B$3)), Categories!C$2, Categories!C$3)))))</f>
        <v/>
      </c>
      <c r="AG532" s="9">
        <f t="shared" ref="AG532:AK532" si="539">D532+M532+V532</f>
        <v>0</v>
      </c>
      <c r="AH532" s="9">
        <f t="shared" si="539"/>
        <v>0</v>
      </c>
      <c r="AI532" s="9">
        <f t="shared" si="539"/>
        <v>0</v>
      </c>
      <c r="AJ532" s="9">
        <f t="shared" si="539"/>
        <v>0</v>
      </c>
      <c r="AK532" s="9">
        <f t="shared" si="539"/>
        <v>0</v>
      </c>
      <c r="AL532" s="9">
        <f>COUNTIF(AD532:AF532, Categories!C$1)</f>
        <v>0</v>
      </c>
      <c r="AM532" s="12" t="str">
        <f>IF(AD532="", "", IF(OR(AND(AD532=AE532, AD532=Categories!C$3), AND(AE532=AF532,AE532=Categories!C$3), AND(AD532=AF532, AD532=Categories!C$3)), Categories!D$3, IF(OR(AND(AD532&lt;&gt;AE532, AND(AD532&lt;&gt;Categories!C$3, AE532&lt;&gt;Categories!C$3)), AND(AE532&lt;&gt;AF532, AND(AF532&lt;&gt;Categories!C$3, AE532&lt;&gt;Categories!C$3)), AND(AD532&lt;&gt;AF532, AND(AD532&lt;&gt;Categories!C$3, AF532&lt;&gt;Categories!C$3))), Categories!D$2, Categories!D$1)))</f>
        <v/>
      </c>
      <c r="AN532" s="19" t="s">
        <v>2911</v>
      </c>
      <c r="AO532" s="6"/>
      <c r="AP532" s="6"/>
      <c r="AQ532" s="6"/>
      <c r="AR532" s="6"/>
    </row>
    <row r="533">
      <c r="A533" s="6" t="s">
        <v>2912</v>
      </c>
      <c r="B533" s="6" t="s">
        <v>2913</v>
      </c>
      <c r="C533" s="6" t="s">
        <v>2914</v>
      </c>
      <c r="D533" s="9"/>
      <c r="E533" s="9"/>
      <c r="F533" s="9"/>
      <c r="G533" s="9"/>
      <c r="H533" s="9"/>
      <c r="I533" s="9"/>
      <c r="J533" s="9"/>
      <c r="K533" s="9"/>
      <c r="L533" s="6" t="s">
        <v>2915</v>
      </c>
      <c r="M533" s="6"/>
      <c r="N533" s="6"/>
      <c r="O533" s="6"/>
      <c r="P533" s="6"/>
      <c r="Q533" s="6"/>
      <c r="R533" s="6"/>
      <c r="S533" s="6"/>
      <c r="T533" s="6"/>
      <c r="U533" s="6" t="s">
        <v>2738</v>
      </c>
      <c r="V533" s="9"/>
      <c r="W533" s="9"/>
      <c r="X533" s="9"/>
      <c r="Y533" s="9"/>
      <c r="Z533" s="9"/>
      <c r="AA533" s="9"/>
      <c r="AB533" s="9"/>
      <c r="AC533" s="9"/>
      <c r="AD533" s="6" t="str">
        <f>IF(J533="", "",IF(J533=Categories!A$1, Categories!C$1, IF(J533=Categories!A$2, Categories!C$2, IF(AND(J533=Categories!A$3, K533=Categories!B$2), Categories!C$1, IF(AND(J533=Categories!A$3, OR(K533=Categories!B$1, K533=Categories!B$3)), Categories!C$2, Categories!C$3)))))</f>
        <v/>
      </c>
      <c r="AE533" s="6" t="str">
        <f>IF(S533="", "", IF(S533=Categories!A$1, Categories!C$1, IF(S533=Categories!A$2, Categories!C$2, IF(AND(S533=Categories!A$3, T533=Categories!B$2), Categories!C$1, IF(AND(S533=Categories!A$3, OR(T533=Categories!B$1, T533=Categories!B$3)), Categories!C$2, Categories!C$3)))))</f>
        <v/>
      </c>
      <c r="AF533" s="10" t="str">
        <f>IF(AB533="", "", IF(AB533=Categories!A$1, Categories!C$1, IF(AB533=Categories!A$2, Categories!C$2, IF(AND(AB533=Categories!A$3, AC533=Categories!B$2), Categories!C$1, IF(AND(AB533=Categories!A$3, OR(AC533=Categories!B$1, AC533=Categories!B$3)), Categories!C$2, Categories!C$3)))))</f>
        <v/>
      </c>
      <c r="AG533" s="9">
        <f t="shared" ref="AG533:AK533" si="540">D533+M533+V533</f>
        <v>0</v>
      </c>
      <c r="AH533" s="9">
        <f t="shared" si="540"/>
        <v>0</v>
      </c>
      <c r="AI533" s="9">
        <f t="shared" si="540"/>
        <v>0</v>
      </c>
      <c r="AJ533" s="9">
        <f t="shared" si="540"/>
        <v>0</v>
      </c>
      <c r="AK533" s="9">
        <f t="shared" si="540"/>
        <v>0</v>
      </c>
      <c r="AL533" s="9">
        <f>COUNTIF(AD533:AF533, Categories!C$1)</f>
        <v>0</v>
      </c>
      <c r="AM533" s="12" t="str">
        <f>IF(AD533="", "", IF(OR(AND(AD533=AE533, AD533=Categories!C$3), AND(AE533=AF533,AE533=Categories!C$3), AND(AD533=AF533, AD533=Categories!C$3)), Categories!D$3, IF(OR(AND(AD533&lt;&gt;AE533, AND(AD533&lt;&gt;Categories!C$3, AE533&lt;&gt;Categories!C$3)), AND(AE533&lt;&gt;AF533, AND(AF533&lt;&gt;Categories!C$3, AE533&lt;&gt;Categories!C$3)), AND(AD533&lt;&gt;AF533, AND(AD533&lt;&gt;Categories!C$3, AF533&lt;&gt;Categories!C$3))), Categories!D$2, Categories!D$1)))</f>
        <v/>
      </c>
      <c r="AN533" s="19" t="s">
        <v>2916</v>
      </c>
      <c r="AO533" s="6"/>
      <c r="AP533" s="6"/>
      <c r="AQ533" s="6"/>
      <c r="AR533" s="6"/>
    </row>
    <row r="534">
      <c r="A534" s="6" t="s">
        <v>2917</v>
      </c>
      <c r="B534" s="6" t="s">
        <v>2918</v>
      </c>
      <c r="C534" s="6" t="s">
        <v>2919</v>
      </c>
      <c r="D534" s="9"/>
      <c r="E534" s="9"/>
      <c r="F534" s="9"/>
      <c r="G534" s="9"/>
      <c r="H534" s="9"/>
      <c r="I534" s="9"/>
      <c r="J534" s="9"/>
      <c r="K534" s="9"/>
      <c r="L534" s="6" t="s">
        <v>2920</v>
      </c>
      <c r="M534" s="6"/>
      <c r="N534" s="6"/>
      <c r="O534" s="6"/>
      <c r="P534" s="6"/>
      <c r="Q534" s="6"/>
      <c r="R534" s="6"/>
      <c r="S534" s="6"/>
      <c r="T534" s="6"/>
      <c r="U534" s="6" t="s">
        <v>2921</v>
      </c>
      <c r="V534" s="9"/>
      <c r="W534" s="9"/>
      <c r="X534" s="9"/>
      <c r="Y534" s="9"/>
      <c r="Z534" s="9"/>
      <c r="AA534" s="9"/>
      <c r="AB534" s="9"/>
      <c r="AC534" s="9"/>
      <c r="AD534" s="6" t="str">
        <f>IF(J534="", "",IF(J534=Categories!A$1, Categories!C$1, IF(J534=Categories!A$2, Categories!C$2, IF(AND(J534=Categories!A$3, K534=Categories!B$2), Categories!C$1, IF(AND(J534=Categories!A$3, OR(K534=Categories!B$1, K534=Categories!B$3)), Categories!C$2, Categories!C$3)))))</f>
        <v/>
      </c>
      <c r="AE534" s="6" t="str">
        <f>IF(S534="", "", IF(S534=Categories!A$1, Categories!C$1, IF(S534=Categories!A$2, Categories!C$2, IF(AND(S534=Categories!A$3, T534=Categories!B$2), Categories!C$1, IF(AND(S534=Categories!A$3, OR(T534=Categories!B$1, T534=Categories!B$3)), Categories!C$2, Categories!C$3)))))</f>
        <v/>
      </c>
      <c r="AF534" s="10" t="str">
        <f>IF(AB534="", "", IF(AB534=Categories!A$1, Categories!C$1, IF(AB534=Categories!A$2, Categories!C$2, IF(AND(AB534=Categories!A$3, AC534=Categories!B$2), Categories!C$1, IF(AND(AB534=Categories!A$3, OR(AC534=Categories!B$1, AC534=Categories!B$3)), Categories!C$2, Categories!C$3)))))</f>
        <v/>
      </c>
      <c r="AG534" s="9">
        <f t="shared" ref="AG534:AK534" si="541">D534+M534+V534</f>
        <v>0</v>
      </c>
      <c r="AH534" s="9">
        <f t="shared" si="541"/>
        <v>0</v>
      </c>
      <c r="AI534" s="9">
        <f t="shared" si="541"/>
        <v>0</v>
      </c>
      <c r="AJ534" s="9">
        <f t="shared" si="541"/>
        <v>0</v>
      </c>
      <c r="AK534" s="9">
        <f t="shared" si="541"/>
        <v>0</v>
      </c>
      <c r="AL534" s="9">
        <f>COUNTIF(AD534:AF534, Categories!C$1)</f>
        <v>0</v>
      </c>
      <c r="AM534" s="12" t="str">
        <f>IF(AD534="", "", IF(OR(AND(AD534=AE534, AD534=Categories!C$3), AND(AE534=AF534,AE534=Categories!C$3), AND(AD534=AF534, AD534=Categories!C$3)), Categories!D$3, IF(OR(AND(AD534&lt;&gt;AE534, AND(AD534&lt;&gt;Categories!C$3, AE534&lt;&gt;Categories!C$3)), AND(AE534&lt;&gt;AF534, AND(AF534&lt;&gt;Categories!C$3, AE534&lt;&gt;Categories!C$3)), AND(AD534&lt;&gt;AF534, AND(AD534&lt;&gt;Categories!C$3, AF534&lt;&gt;Categories!C$3))), Categories!D$2, Categories!D$1)))</f>
        <v/>
      </c>
      <c r="AN534" s="19" t="s">
        <v>2922</v>
      </c>
      <c r="AO534" s="6"/>
      <c r="AP534" s="6"/>
      <c r="AQ534" s="6"/>
      <c r="AR534" s="6"/>
    </row>
    <row r="535">
      <c r="A535" s="6" t="s">
        <v>2923</v>
      </c>
      <c r="B535" s="6" t="s">
        <v>2924</v>
      </c>
      <c r="C535" s="6" t="s">
        <v>316</v>
      </c>
      <c r="D535" s="9"/>
      <c r="E535" s="9"/>
      <c r="F535" s="9"/>
      <c r="G535" s="9"/>
      <c r="H535" s="9"/>
      <c r="I535" s="9"/>
      <c r="J535" s="9"/>
      <c r="K535" s="9"/>
      <c r="L535" s="6" t="s">
        <v>2925</v>
      </c>
      <c r="M535" s="6"/>
      <c r="N535" s="6"/>
      <c r="O535" s="6"/>
      <c r="P535" s="6"/>
      <c r="Q535" s="6"/>
      <c r="R535" s="6"/>
      <c r="S535" s="6"/>
      <c r="T535" s="6"/>
      <c r="U535" s="6" t="s">
        <v>2926</v>
      </c>
      <c r="V535" s="9"/>
      <c r="W535" s="9"/>
      <c r="X535" s="9"/>
      <c r="Y535" s="9"/>
      <c r="Z535" s="9"/>
      <c r="AA535" s="9"/>
      <c r="AB535" s="9"/>
      <c r="AC535" s="9"/>
      <c r="AD535" s="6" t="str">
        <f>IF(J535="", "",IF(J535=Categories!A$1, Categories!C$1, IF(J535=Categories!A$2, Categories!C$2, IF(AND(J535=Categories!A$3, K535=Categories!B$2), Categories!C$1, IF(AND(J535=Categories!A$3, OR(K535=Categories!B$1, K535=Categories!B$3)), Categories!C$2, Categories!C$3)))))</f>
        <v/>
      </c>
      <c r="AE535" s="6" t="str">
        <f>IF(S535="", "", IF(S535=Categories!A$1, Categories!C$1, IF(S535=Categories!A$2, Categories!C$2, IF(AND(S535=Categories!A$3, T535=Categories!B$2), Categories!C$1, IF(AND(S535=Categories!A$3, OR(T535=Categories!B$1, T535=Categories!B$3)), Categories!C$2, Categories!C$3)))))</f>
        <v/>
      </c>
      <c r="AF535" s="10" t="str">
        <f>IF(AB535="", "", IF(AB535=Categories!A$1, Categories!C$1, IF(AB535=Categories!A$2, Categories!C$2, IF(AND(AB535=Categories!A$3, AC535=Categories!B$2), Categories!C$1, IF(AND(AB535=Categories!A$3, OR(AC535=Categories!B$1, AC535=Categories!B$3)), Categories!C$2, Categories!C$3)))))</f>
        <v/>
      </c>
      <c r="AG535" s="9">
        <f t="shared" ref="AG535:AK535" si="542">D535+M535+V535</f>
        <v>0</v>
      </c>
      <c r="AH535" s="9">
        <f t="shared" si="542"/>
        <v>0</v>
      </c>
      <c r="AI535" s="9">
        <f t="shared" si="542"/>
        <v>0</v>
      </c>
      <c r="AJ535" s="9">
        <f t="shared" si="542"/>
        <v>0</v>
      </c>
      <c r="AK535" s="9">
        <f t="shared" si="542"/>
        <v>0</v>
      </c>
      <c r="AL535" s="9">
        <f>COUNTIF(AD535:AF535, Categories!C$1)</f>
        <v>0</v>
      </c>
      <c r="AM535" s="12" t="str">
        <f>IF(AD535="", "", IF(OR(AND(AD535=AE535, AD535=Categories!C$3), AND(AE535=AF535,AE535=Categories!C$3), AND(AD535=AF535, AD535=Categories!C$3)), Categories!D$3, IF(OR(AND(AD535&lt;&gt;AE535, AND(AD535&lt;&gt;Categories!C$3, AE535&lt;&gt;Categories!C$3)), AND(AE535&lt;&gt;AF535, AND(AF535&lt;&gt;Categories!C$3, AE535&lt;&gt;Categories!C$3)), AND(AD535&lt;&gt;AF535, AND(AD535&lt;&gt;Categories!C$3, AF535&lt;&gt;Categories!C$3))), Categories!D$2, Categories!D$1)))</f>
        <v/>
      </c>
      <c r="AN535" s="23" t="s">
        <v>2927</v>
      </c>
      <c r="AO535" s="6"/>
      <c r="AP535" s="6"/>
      <c r="AQ535" s="6"/>
      <c r="AR535" s="6"/>
    </row>
    <row r="536">
      <c r="A536" s="6" t="s">
        <v>2928</v>
      </c>
      <c r="B536" s="6" t="s">
        <v>2929</v>
      </c>
      <c r="C536" s="6" t="s">
        <v>2930</v>
      </c>
      <c r="D536" s="9"/>
      <c r="E536" s="9"/>
      <c r="F536" s="9"/>
      <c r="G536" s="9"/>
      <c r="H536" s="9"/>
      <c r="I536" s="9"/>
      <c r="J536" s="9"/>
      <c r="K536" s="9"/>
      <c r="L536" s="6" t="s">
        <v>2931</v>
      </c>
      <c r="M536" s="6"/>
      <c r="N536" s="6"/>
      <c r="O536" s="6"/>
      <c r="P536" s="6"/>
      <c r="Q536" s="6"/>
      <c r="R536" s="6"/>
      <c r="S536" s="6"/>
      <c r="T536" s="6"/>
      <c r="U536" s="6" t="s">
        <v>2932</v>
      </c>
      <c r="V536" s="14"/>
      <c r="W536" s="14"/>
      <c r="X536" s="14"/>
      <c r="Y536" s="14"/>
      <c r="Z536" s="14"/>
      <c r="AA536" s="14"/>
      <c r="AB536" s="14"/>
      <c r="AC536" s="14"/>
      <c r="AD536" s="6" t="str">
        <f>IF(J536="", "",IF(J536=Categories!A$1, Categories!C$1, IF(J536=Categories!A$2, Categories!C$2, IF(AND(J536=Categories!A$3, K536=Categories!B$2), Categories!C$1, IF(AND(J536=Categories!A$3, OR(K536=Categories!B$1, K536=Categories!B$3)), Categories!C$2, Categories!C$3)))))</f>
        <v/>
      </c>
      <c r="AE536" s="6" t="str">
        <f>IF(S536="", "", IF(S536=Categories!A$1, Categories!C$1, IF(S536=Categories!A$2, Categories!C$2, IF(AND(S536=Categories!A$3, T536=Categories!B$2), Categories!C$1, IF(AND(S536=Categories!A$3, OR(T536=Categories!B$1, T536=Categories!B$3)), Categories!C$2, Categories!C$3)))))</f>
        <v/>
      </c>
      <c r="AF536" s="10" t="str">
        <f>IF(AB536="", "", IF(AB536=Categories!A$1, Categories!C$1, IF(AB536=Categories!A$2, Categories!C$2, IF(AND(AB536=Categories!A$3, AC536=Categories!B$2), Categories!C$1, IF(AND(AB536=Categories!A$3, OR(AC536=Categories!B$1, AC536=Categories!B$3)), Categories!C$2, Categories!C$3)))))</f>
        <v/>
      </c>
      <c r="AG536" s="9">
        <f t="shared" ref="AG536:AK536" si="543">D536+M536+V536</f>
        <v>0</v>
      </c>
      <c r="AH536" s="9">
        <f t="shared" si="543"/>
        <v>0</v>
      </c>
      <c r="AI536" s="9">
        <f t="shared" si="543"/>
        <v>0</v>
      </c>
      <c r="AJ536" s="9">
        <f t="shared" si="543"/>
        <v>0</v>
      </c>
      <c r="AK536" s="9">
        <f t="shared" si="543"/>
        <v>0</v>
      </c>
      <c r="AL536" s="9">
        <f>COUNTIF(AD536:AF536, Categories!C$1)</f>
        <v>0</v>
      </c>
      <c r="AM536" s="12" t="str">
        <f>IF(AD536="", "", IF(OR(AND(AD536=AE536, AD536=Categories!C$3), AND(AE536=AF536,AE536=Categories!C$3), AND(AD536=AF536, AD536=Categories!C$3)), Categories!D$3, IF(OR(AND(AD536&lt;&gt;AE536, AND(AD536&lt;&gt;Categories!C$3, AE536&lt;&gt;Categories!C$3)), AND(AE536&lt;&gt;AF536, AND(AF536&lt;&gt;Categories!C$3, AE536&lt;&gt;Categories!C$3)), AND(AD536&lt;&gt;AF536, AND(AD536&lt;&gt;Categories!C$3, AF536&lt;&gt;Categories!C$3))), Categories!D$2, Categories!D$1)))</f>
        <v/>
      </c>
      <c r="AN536" s="23" t="s">
        <v>58</v>
      </c>
      <c r="AO536" s="6"/>
      <c r="AP536" s="6"/>
      <c r="AQ536" s="6"/>
      <c r="AR536" s="6"/>
    </row>
    <row r="537">
      <c r="A537" s="6" t="s">
        <v>2933</v>
      </c>
      <c r="B537" s="6" t="s">
        <v>2934</v>
      </c>
      <c r="C537" s="6" t="s">
        <v>2935</v>
      </c>
      <c r="D537" s="9"/>
      <c r="E537" s="9"/>
      <c r="F537" s="9"/>
      <c r="G537" s="9"/>
      <c r="H537" s="9"/>
      <c r="I537" s="9"/>
      <c r="J537" s="9"/>
      <c r="K537" s="9"/>
      <c r="L537" s="6" t="s">
        <v>2936</v>
      </c>
      <c r="M537" s="6"/>
      <c r="N537" s="6"/>
      <c r="O537" s="6"/>
      <c r="P537" s="6"/>
      <c r="Q537" s="6"/>
      <c r="R537" s="6"/>
      <c r="S537" s="6"/>
      <c r="T537" s="6"/>
      <c r="U537" s="6" t="s">
        <v>2937</v>
      </c>
      <c r="V537" s="9"/>
      <c r="W537" s="9"/>
      <c r="X537" s="9"/>
      <c r="Y537" s="9"/>
      <c r="Z537" s="9"/>
      <c r="AA537" s="9"/>
      <c r="AB537" s="9"/>
      <c r="AC537" s="9"/>
      <c r="AD537" s="6" t="str">
        <f>IF(J537="", "",IF(J537=Categories!A$1, Categories!C$1, IF(J537=Categories!A$2, Categories!C$2, IF(AND(J537=Categories!A$3, K537=Categories!B$2), Categories!C$1, IF(AND(J537=Categories!A$3, OR(K537=Categories!B$1, K537=Categories!B$3)), Categories!C$2, Categories!C$3)))))</f>
        <v/>
      </c>
      <c r="AE537" s="6" t="str">
        <f>IF(S537="", "", IF(S537=Categories!A$1, Categories!C$1, IF(S537=Categories!A$2, Categories!C$2, IF(AND(S537=Categories!A$3, T537=Categories!B$2), Categories!C$1, IF(AND(S537=Categories!A$3, OR(T537=Categories!B$1, T537=Categories!B$3)), Categories!C$2, Categories!C$3)))))</f>
        <v/>
      </c>
      <c r="AF537" s="10" t="str">
        <f>IF(AB537="", "", IF(AB537=Categories!A$1, Categories!C$1, IF(AB537=Categories!A$2, Categories!C$2, IF(AND(AB537=Categories!A$3, AC537=Categories!B$2), Categories!C$1, IF(AND(AB537=Categories!A$3, OR(AC537=Categories!B$1, AC537=Categories!B$3)), Categories!C$2, Categories!C$3)))))</f>
        <v/>
      </c>
      <c r="AG537" s="9">
        <f t="shared" ref="AG537:AK537" si="544">D537+M537+V537</f>
        <v>0</v>
      </c>
      <c r="AH537" s="9">
        <f t="shared" si="544"/>
        <v>0</v>
      </c>
      <c r="AI537" s="9">
        <f t="shared" si="544"/>
        <v>0</v>
      </c>
      <c r="AJ537" s="9">
        <f t="shared" si="544"/>
        <v>0</v>
      </c>
      <c r="AK537" s="9">
        <f t="shared" si="544"/>
        <v>0</v>
      </c>
      <c r="AL537" s="9">
        <f>COUNTIF(AD537:AF537, Categories!C$1)</f>
        <v>0</v>
      </c>
      <c r="AM537" s="12" t="str">
        <f>IF(AD537="", "", IF(OR(AND(AD537=AE537, AD537=Categories!C$3), AND(AE537=AF537,AE537=Categories!C$3), AND(AD537=AF537, AD537=Categories!C$3)), Categories!D$3, IF(OR(AND(AD537&lt;&gt;AE537, AND(AD537&lt;&gt;Categories!C$3, AE537&lt;&gt;Categories!C$3)), AND(AE537&lt;&gt;AF537, AND(AF537&lt;&gt;Categories!C$3, AE537&lt;&gt;Categories!C$3)), AND(AD537&lt;&gt;AF537, AND(AD537&lt;&gt;Categories!C$3, AF537&lt;&gt;Categories!C$3))), Categories!D$2, Categories!D$1)))</f>
        <v/>
      </c>
      <c r="AN537" s="19" t="s">
        <v>2938</v>
      </c>
      <c r="AO537" s="6"/>
      <c r="AP537" s="6"/>
      <c r="AQ537" s="6"/>
      <c r="AR537" s="6"/>
    </row>
    <row r="538">
      <c r="A538" s="6" t="s">
        <v>2939</v>
      </c>
      <c r="B538" s="6" t="s">
        <v>2940</v>
      </c>
      <c r="C538" s="6" t="s">
        <v>2941</v>
      </c>
      <c r="D538" s="9"/>
      <c r="E538" s="9"/>
      <c r="F538" s="9"/>
      <c r="G538" s="9"/>
      <c r="H538" s="9"/>
      <c r="I538" s="9"/>
      <c r="J538" s="9"/>
      <c r="K538" s="9"/>
      <c r="L538" s="6" t="s">
        <v>2942</v>
      </c>
      <c r="M538" s="6"/>
      <c r="N538" s="6"/>
      <c r="O538" s="6"/>
      <c r="P538" s="6"/>
      <c r="Q538" s="6"/>
      <c r="R538" s="6"/>
      <c r="S538" s="6"/>
      <c r="T538" s="6"/>
      <c r="U538" s="6"/>
      <c r="V538" s="9"/>
      <c r="W538" s="9"/>
      <c r="X538" s="9"/>
      <c r="Y538" s="9"/>
      <c r="Z538" s="9"/>
      <c r="AA538" s="9"/>
      <c r="AB538" s="9"/>
      <c r="AC538" s="9"/>
      <c r="AD538" s="6" t="str">
        <f>IF(J538="", "",IF(J538=Categories!A$1, Categories!C$1, IF(J538=Categories!A$2, Categories!C$2, IF(AND(J538=Categories!A$3, K538=Categories!B$2), Categories!C$1, IF(AND(J538=Categories!A$3, OR(K538=Categories!B$1, K538=Categories!B$3)), Categories!C$2, Categories!C$3)))))</f>
        <v/>
      </c>
      <c r="AE538" s="6" t="str">
        <f>IF(S538="", "", IF(S538=Categories!A$1, Categories!C$1, IF(S538=Categories!A$2, Categories!C$2, IF(AND(S538=Categories!A$3, T538=Categories!B$2), Categories!C$1, IF(AND(S538=Categories!A$3, OR(T538=Categories!B$1, T538=Categories!B$3)), Categories!C$2, Categories!C$3)))))</f>
        <v/>
      </c>
      <c r="AF538" s="10" t="str">
        <f>IF(AB538="", "", IF(AB538=Categories!A$1, Categories!C$1, IF(AB538=Categories!A$2, Categories!C$2, IF(AND(AB538=Categories!A$3, AC538=Categories!B$2), Categories!C$1, IF(AND(AB538=Categories!A$3, OR(AC538=Categories!B$1, AC538=Categories!B$3)), Categories!C$2, Categories!C$3)))))</f>
        <v/>
      </c>
      <c r="AG538" s="9">
        <f t="shared" ref="AG538:AK538" si="545">D538+M538+V538</f>
        <v>0</v>
      </c>
      <c r="AH538" s="9">
        <f t="shared" si="545"/>
        <v>0</v>
      </c>
      <c r="AI538" s="9">
        <f t="shared" si="545"/>
        <v>0</v>
      </c>
      <c r="AJ538" s="9">
        <f t="shared" si="545"/>
        <v>0</v>
      </c>
      <c r="AK538" s="9">
        <f t="shared" si="545"/>
        <v>0</v>
      </c>
      <c r="AL538" s="9">
        <f>COUNTIF(AD538:AF538, Categories!C$1)</f>
        <v>0</v>
      </c>
      <c r="AM538" s="12" t="str">
        <f>IF(AD538="", "", IF(OR(AND(AD538=AE538, AD538=Categories!C$3), AND(AE538=AF538,AE538=Categories!C$3), AND(AD538=AF538, AD538=Categories!C$3)), Categories!D$3, IF(OR(AND(AD538&lt;&gt;AE538, AND(AD538&lt;&gt;Categories!C$3, AE538&lt;&gt;Categories!C$3)), AND(AE538&lt;&gt;AF538, AND(AF538&lt;&gt;Categories!C$3, AE538&lt;&gt;Categories!C$3)), AND(AD538&lt;&gt;AF538, AND(AD538&lt;&gt;Categories!C$3, AF538&lt;&gt;Categories!C$3))), Categories!D$2, Categories!D$1)))</f>
        <v/>
      </c>
      <c r="AN538" s="19" t="s">
        <v>2943</v>
      </c>
      <c r="AO538" s="6"/>
      <c r="AP538" s="6"/>
      <c r="AQ538" s="6"/>
      <c r="AR538" s="6"/>
    </row>
    <row r="539">
      <c r="A539" s="6" t="s">
        <v>2944</v>
      </c>
      <c r="B539" s="6" t="s">
        <v>2945</v>
      </c>
      <c r="C539" s="6" t="s">
        <v>2946</v>
      </c>
      <c r="D539" s="9"/>
      <c r="E539" s="9"/>
      <c r="F539" s="9"/>
      <c r="G539" s="9"/>
      <c r="H539" s="9"/>
      <c r="I539" s="9"/>
      <c r="J539" s="9"/>
      <c r="K539" s="9"/>
      <c r="L539" s="6" t="s">
        <v>2947</v>
      </c>
      <c r="M539" s="6"/>
      <c r="N539" s="6"/>
      <c r="O539" s="6"/>
      <c r="P539" s="6"/>
      <c r="Q539" s="6"/>
      <c r="R539" s="6"/>
      <c r="S539" s="6"/>
      <c r="T539" s="6"/>
      <c r="U539" s="6" t="s">
        <v>2948</v>
      </c>
      <c r="V539" s="9"/>
      <c r="W539" s="9"/>
      <c r="X539" s="9"/>
      <c r="Y539" s="9"/>
      <c r="Z539" s="9"/>
      <c r="AA539" s="9"/>
      <c r="AB539" s="9"/>
      <c r="AC539" s="9"/>
      <c r="AD539" s="6" t="str">
        <f>IF(J539="", "",IF(J539=Categories!A$1, Categories!C$1, IF(J539=Categories!A$2, Categories!C$2, IF(AND(J539=Categories!A$3, K539=Categories!B$2), Categories!C$1, IF(AND(J539=Categories!A$3, OR(K539=Categories!B$1, K539=Categories!B$3)), Categories!C$2, Categories!C$3)))))</f>
        <v/>
      </c>
      <c r="AE539" s="6" t="str">
        <f>IF(S539="", "", IF(S539=Categories!A$1, Categories!C$1, IF(S539=Categories!A$2, Categories!C$2, IF(AND(S539=Categories!A$3, T539=Categories!B$2), Categories!C$1, IF(AND(S539=Categories!A$3, OR(T539=Categories!B$1, T539=Categories!B$3)), Categories!C$2, Categories!C$3)))))</f>
        <v/>
      </c>
      <c r="AF539" s="10" t="str">
        <f>IF(AB539="", "", IF(AB539=Categories!A$1, Categories!C$1, IF(AB539=Categories!A$2, Categories!C$2, IF(AND(AB539=Categories!A$3, AC539=Categories!B$2), Categories!C$1, IF(AND(AB539=Categories!A$3, OR(AC539=Categories!B$1, AC539=Categories!B$3)), Categories!C$2, Categories!C$3)))))</f>
        <v/>
      </c>
      <c r="AG539" s="9">
        <f t="shared" ref="AG539:AK539" si="546">D539+M539+V539</f>
        <v>0</v>
      </c>
      <c r="AH539" s="9">
        <f t="shared" si="546"/>
        <v>0</v>
      </c>
      <c r="AI539" s="9">
        <f t="shared" si="546"/>
        <v>0</v>
      </c>
      <c r="AJ539" s="9">
        <f t="shared" si="546"/>
        <v>0</v>
      </c>
      <c r="AK539" s="9">
        <f t="shared" si="546"/>
        <v>0</v>
      </c>
      <c r="AL539" s="9">
        <f>COUNTIF(AD539:AF539, Categories!C$1)</f>
        <v>0</v>
      </c>
      <c r="AM539" s="12" t="str">
        <f>IF(AD539="", "", IF(OR(AND(AD539=AE539, AD539=Categories!C$3), AND(AE539=AF539,AE539=Categories!C$3), AND(AD539=AF539, AD539=Categories!C$3)), Categories!D$3, IF(OR(AND(AD539&lt;&gt;AE539, AND(AD539&lt;&gt;Categories!C$3, AE539&lt;&gt;Categories!C$3)), AND(AE539&lt;&gt;AF539, AND(AF539&lt;&gt;Categories!C$3, AE539&lt;&gt;Categories!C$3)), AND(AD539&lt;&gt;AF539, AND(AD539&lt;&gt;Categories!C$3, AF539&lt;&gt;Categories!C$3))), Categories!D$2, Categories!D$1)))</f>
        <v/>
      </c>
      <c r="AN539" s="19" t="s">
        <v>2949</v>
      </c>
      <c r="AO539" s="6"/>
      <c r="AP539" s="6"/>
      <c r="AQ539" s="6"/>
      <c r="AR539" s="6"/>
    </row>
    <row r="540">
      <c r="A540" s="6" t="s">
        <v>2950</v>
      </c>
      <c r="B540" s="6" t="s">
        <v>2951</v>
      </c>
      <c r="C540" s="6" t="s">
        <v>662</v>
      </c>
      <c r="D540" s="9"/>
      <c r="E540" s="9"/>
      <c r="F540" s="9"/>
      <c r="G540" s="9"/>
      <c r="H540" s="9"/>
      <c r="I540" s="9"/>
      <c r="J540" s="9"/>
      <c r="K540" s="9"/>
      <c r="L540" s="6" t="s">
        <v>2952</v>
      </c>
      <c r="M540" s="6"/>
      <c r="N540" s="6"/>
      <c r="O540" s="6"/>
      <c r="P540" s="6"/>
      <c r="Q540" s="6"/>
      <c r="R540" s="6"/>
      <c r="S540" s="6"/>
      <c r="T540" s="6"/>
      <c r="U540" s="6" t="s">
        <v>2953</v>
      </c>
      <c r="V540" s="9"/>
      <c r="W540" s="9"/>
      <c r="X540" s="9"/>
      <c r="Y540" s="9"/>
      <c r="Z540" s="9"/>
      <c r="AA540" s="9"/>
      <c r="AB540" s="9"/>
      <c r="AC540" s="9"/>
      <c r="AD540" s="6" t="str">
        <f>IF(J540="", "",IF(J540=Categories!A$1, Categories!C$1, IF(J540=Categories!A$2, Categories!C$2, IF(AND(J540=Categories!A$3, K540=Categories!B$2), Categories!C$1, IF(AND(J540=Categories!A$3, OR(K540=Categories!B$1, K540=Categories!B$3)), Categories!C$2, Categories!C$3)))))</f>
        <v/>
      </c>
      <c r="AE540" s="6" t="str">
        <f>IF(S540="", "", IF(S540=Categories!A$1, Categories!C$1, IF(S540=Categories!A$2, Categories!C$2, IF(AND(S540=Categories!A$3, T540=Categories!B$2), Categories!C$1, IF(AND(S540=Categories!A$3, OR(T540=Categories!B$1, T540=Categories!B$3)), Categories!C$2, Categories!C$3)))))</f>
        <v/>
      </c>
      <c r="AF540" s="10" t="str">
        <f>IF(AB540="", "", IF(AB540=Categories!A$1, Categories!C$1, IF(AB540=Categories!A$2, Categories!C$2, IF(AND(AB540=Categories!A$3, AC540=Categories!B$2), Categories!C$1, IF(AND(AB540=Categories!A$3, OR(AC540=Categories!B$1, AC540=Categories!B$3)), Categories!C$2, Categories!C$3)))))</f>
        <v/>
      </c>
      <c r="AG540" s="9">
        <f t="shared" ref="AG540:AK540" si="547">D540+M540+V540</f>
        <v>0</v>
      </c>
      <c r="AH540" s="9">
        <f t="shared" si="547"/>
        <v>0</v>
      </c>
      <c r="AI540" s="9">
        <f t="shared" si="547"/>
        <v>0</v>
      </c>
      <c r="AJ540" s="9">
        <f t="shared" si="547"/>
        <v>0</v>
      </c>
      <c r="AK540" s="9">
        <f t="shared" si="547"/>
        <v>0</v>
      </c>
      <c r="AL540" s="9">
        <f>COUNTIF(AD540:AF540, Categories!C$1)</f>
        <v>0</v>
      </c>
      <c r="AM540" s="12" t="str">
        <f>IF(AD540="", "", IF(OR(AND(AD540=AE540, AD540=Categories!C$3), AND(AE540=AF540,AE540=Categories!C$3), AND(AD540=AF540, AD540=Categories!C$3)), Categories!D$3, IF(OR(AND(AD540&lt;&gt;AE540, AND(AD540&lt;&gt;Categories!C$3, AE540&lt;&gt;Categories!C$3)), AND(AE540&lt;&gt;AF540, AND(AF540&lt;&gt;Categories!C$3, AE540&lt;&gt;Categories!C$3)), AND(AD540&lt;&gt;AF540, AND(AD540&lt;&gt;Categories!C$3, AF540&lt;&gt;Categories!C$3))), Categories!D$2, Categories!D$1)))</f>
        <v/>
      </c>
      <c r="AN540" s="19" t="s">
        <v>2954</v>
      </c>
      <c r="AO540" s="6"/>
      <c r="AP540" s="6"/>
      <c r="AQ540" s="6"/>
      <c r="AR540" s="6"/>
    </row>
    <row r="541">
      <c r="A541" s="6" t="s">
        <v>2955</v>
      </c>
      <c r="B541" s="6" t="s">
        <v>2956</v>
      </c>
      <c r="C541" s="6" t="s">
        <v>106</v>
      </c>
      <c r="D541" s="9"/>
      <c r="E541" s="9"/>
      <c r="F541" s="9"/>
      <c r="G541" s="9"/>
      <c r="H541" s="9"/>
      <c r="I541" s="9"/>
      <c r="J541" s="9"/>
      <c r="K541" s="9"/>
      <c r="L541" s="6" t="s">
        <v>2957</v>
      </c>
      <c r="M541" s="6"/>
      <c r="N541" s="6"/>
      <c r="O541" s="6"/>
      <c r="P541" s="6"/>
      <c r="Q541" s="6"/>
      <c r="R541" s="6"/>
      <c r="S541" s="6"/>
      <c r="T541" s="6"/>
      <c r="U541" s="6" t="s">
        <v>2958</v>
      </c>
      <c r="V541" s="9"/>
      <c r="W541" s="9"/>
      <c r="X541" s="9"/>
      <c r="Y541" s="9"/>
      <c r="Z541" s="9"/>
      <c r="AA541" s="9"/>
      <c r="AB541" s="9"/>
      <c r="AC541" s="9"/>
      <c r="AD541" s="6" t="str">
        <f>IF(J541="", "",IF(J541=Categories!A$1, Categories!C$1, IF(J541=Categories!A$2, Categories!C$2, IF(AND(J541=Categories!A$3, K541=Categories!B$2), Categories!C$1, IF(AND(J541=Categories!A$3, OR(K541=Categories!B$1, K541=Categories!B$3)), Categories!C$2, Categories!C$3)))))</f>
        <v/>
      </c>
      <c r="AE541" s="6" t="str">
        <f>IF(S541="", "", IF(S541=Categories!A$1, Categories!C$1, IF(S541=Categories!A$2, Categories!C$2, IF(AND(S541=Categories!A$3, T541=Categories!B$2), Categories!C$1, IF(AND(S541=Categories!A$3, OR(T541=Categories!B$1, T541=Categories!B$3)), Categories!C$2, Categories!C$3)))))</f>
        <v/>
      </c>
      <c r="AF541" s="10" t="str">
        <f>IF(AB541="", "", IF(AB541=Categories!A$1, Categories!C$1, IF(AB541=Categories!A$2, Categories!C$2, IF(AND(AB541=Categories!A$3, AC541=Categories!B$2), Categories!C$1, IF(AND(AB541=Categories!A$3, OR(AC541=Categories!B$1, AC541=Categories!B$3)), Categories!C$2, Categories!C$3)))))</f>
        <v/>
      </c>
      <c r="AG541" s="9">
        <f t="shared" ref="AG541:AK541" si="548">D541+M541+V541</f>
        <v>0</v>
      </c>
      <c r="AH541" s="9">
        <f t="shared" si="548"/>
        <v>0</v>
      </c>
      <c r="AI541" s="9">
        <f t="shared" si="548"/>
        <v>0</v>
      </c>
      <c r="AJ541" s="9">
        <f t="shared" si="548"/>
        <v>0</v>
      </c>
      <c r="AK541" s="9">
        <f t="shared" si="548"/>
        <v>0</v>
      </c>
      <c r="AL541" s="9">
        <f>COUNTIF(AD541:AF541, Categories!C$1)</f>
        <v>0</v>
      </c>
      <c r="AM541" s="12" t="str">
        <f>IF(AD541="", "", IF(OR(AND(AD541=AE541, AD541=Categories!C$3), AND(AE541=AF541,AE541=Categories!C$3), AND(AD541=AF541, AD541=Categories!C$3)), Categories!D$3, IF(OR(AND(AD541&lt;&gt;AE541, AND(AD541&lt;&gt;Categories!C$3, AE541&lt;&gt;Categories!C$3)), AND(AE541&lt;&gt;AF541, AND(AF541&lt;&gt;Categories!C$3, AE541&lt;&gt;Categories!C$3)), AND(AD541&lt;&gt;AF541, AND(AD541&lt;&gt;Categories!C$3, AF541&lt;&gt;Categories!C$3))), Categories!D$2, Categories!D$1)))</f>
        <v/>
      </c>
      <c r="AN541" s="23" t="s">
        <v>58</v>
      </c>
      <c r="AO541" s="6"/>
      <c r="AP541" s="6"/>
      <c r="AQ541" s="6"/>
      <c r="AR541" s="6"/>
    </row>
    <row r="542">
      <c r="A542" s="6" t="s">
        <v>2959</v>
      </c>
      <c r="B542" s="6" t="s">
        <v>2960</v>
      </c>
      <c r="C542" s="6" t="s">
        <v>2961</v>
      </c>
      <c r="D542" s="9"/>
      <c r="E542" s="9"/>
      <c r="F542" s="9"/>
      <c r="G542" s="9"/>
      <c r="H542" s="9"/>
      <c r="I542" s="9"/>
      <c r="J542" s="9"/>
      <c r="K542" s="9"/>
      <c r="L542" s="6" t="s">
        <v>2962</v>
      </c>
      <c r="M542" s="6"/>
      <c r="N542" s="6"/>
      <c r="O542" s="6"/>
      <c r="P542" s="6"/>
      <c r="Q542" s="6"/>
      <c r="R542" s="6"/>
      <c r="S542" s="6"/>
      <c r="T542" s="6"/>
      <c r="U542" s="6" t="s">
        <v>2963</v>
      </c>
      <c r="V542" s="9"/>
      <c r="W542" s="9"/>
      <c r="X542" s="9"/>
      <c r="Y542" s="9"/>
      <c r="Z542" s="9"/>
      <c r="AA542" s="9"/>
      <c r="AB542" s="9"/>
      <c r="AC542" s="9"/>
      <c r="AD542" s="6" t="str">
        <f>IF(J542="", "",IF(J542=Categories!A$1, Categories!C$1, IF(J542=Categories!A$2, Categories!C$2, IF(AND(J542=Categories!A$3, K542=Categories!B$2), Categories!C$1, IF(AND(J542=Categories!A$3, OR(K542=Categories!B$1, K542=Categories!B$3)), Categories!C$2, Categories!C$3)))))</f>
        <v/>
      </c>
      <c r="AE542" s="6" t="str">
        <f>IF(S542="", "", IF(S542=Categories!A$1, Categories!C$1, IF(S542=Categories!A$2, Categories!C$2, IF(AND(S542=Categories!A$3, T542=Categories!B$2), Categories!C$1, IF(AND(S542=Categories!A$3, OR(T542=Categories!B$1, T542=Categories!B$3)), Categories!C$2, Categories!C$3)))))</f>
        <v/>
      </c>
      <c r="AF542" s="10" t="str">
        <f>IF(AB542="", "", IF(AB542=Categories!A$1, Categories!C$1, IF(AB542=Categories!A$2, Categories!C$2, IF(AND(AB542=Categories!A$3, AC542=Categories!B$2), Categories!C$1, IF(AND(AB542=Categories!A$3, OR(AC542=Categories!B$1, AC542=Categories!B$3)), Categories!C$2, Categories!C$3)))))</f>
        <v/>
      </c>
      <c r="AG542" s="9">
        <f t="shared" ref="AG542:AK542" si="549">D542+M542+V542</f>
        <v>0</v>
      </c>
      <c r="AH542" s="9">
        <f t="shared" si="549"/>
        <v>0</v>
      </c>
      <c r="AI542" s="9">
        <f t="shared" si="549"/>
        <v>0</v>
      </c>
      <c r="AJ542" s="9">
        <f t="shared" si="549"/>
        <v>0</v>
      </c>
      <c r="AK542" s="9">
        <f t="shared" si="549"/>
        <v>0</v>
      </c>
      <c r="AL542" s="9">
        <f>COUNTIF(AD542:AF542, Categories!C$1)</f>
        <v>0</v>
      </c>
      <c r="AM542" s="12" t="str">
        <f>IF(AD542="", "", IF(OR(AND(AD542=AE542, AD542=Categories!C$3), AND(AE542=AF542,AE542=Categories!C$3), AND(AD542=AF542, AD542=Categories!C$3)), Categories!D$3, IF(OR(AND(AD542&lt;&gt;AE542, AND(AD542&lt;&gt;Categories!C$3, AE542&lt;&gt;Categories!C$3)), AND(AE542&lt;&gt;AF542, AND(AF542&lt;&gt;Categories!C$3, AE542&lt;&gt;Categories!C$3)), AND(AD542&lt;&gt;AF542, AND(AD542&lt;&gt;Categories!C$3, AF542&lt;&gt;Categories!C$3))), Categories!D$2, Categories!D$1)))</f>
        <v/>
      </c>
      <c r="AN542" s="19" t="s">
        <v>2964</v>
      </c>
      <c r="AO542" s="6"/>
      <c r="AP542" s="6"/>
      <c r="AQ542" s="6"/>
      <c r="AR542" s="6"/>
    </row>
    <row r="543">
      <c r="A543" s="6" t="s">
        <v>2965</v>
      </c>
      <c r="B543" s="6" t="s">
        <v>2966</v>
      </c>
      <c r="C543" s="6" t="s">
        <v>2967</v>
      </c>
      <c r="D543" s="9"/>
      <c r="E543" s="9"/>
      <c r="F543" s="9"/>
      <c r="G543" s="9"/>
      <c r="H543" s="9"/>
      <c r="I543" s="9"/>
      <c r="J543" s="9"/>
      <c r="K543" s="9"/>
      <c r="L543" s="6" t="s">
        <v>2968</v>
      </c>
      <c r="M543" s="6"/>
      <c r="N543" s="6"/>
      <c r="O543" s="6"/>
      <c r="P543" s="6"/>
      <c r="Q543" s="6"/>
      <c r="R543" s="6"/>
      <c r="S543" s="6"/>
      <c r="T543" s="6"/>
      <c r="U543" s="6" t="s">
        <v>2969</v>
      </c>
      <c r="V543" s="9"/>
      <c r="W543" s="9"/>
      <c r="X543" s="9"/>
      <c r="Y543" s="9"/>
      <c r="Z543" s="9"/>
      <c r="AA543" s="9"/>
      <c r="AB543" s="9"/>
      <c r="AC543" s="9"/>
      <c r="AD543" s="6" t="str">
        <f>IF(J543="", "",IF(J543=Categories!A$1, Categories!C$1, IF(J543=Categories!A$2, Categories!C$2, IF(AND(J543=Categories!A$3, K543=Categories!B$2), Categories!C$1, IF(AND(J543=Categories!A$3, OR(K543=Categories!B$1, K543=Categories!B$3)), Categories!C$2, Categories!C$3)))))</f>
        <v/>
      </c>
      <c r="AE543" s="6" t="str">
        <f>IF(S543="", "", IF(S543=Categories!A$1, Categories!C$1, IF(S543=Categories!A$2, Categories!C$2, IF(AND(S543=Categories!A$3, T543=Categories!B$2), Categories!C$1, IF(AND(S543=Categories!A$3, OR(T543=Categories!B$1, T543=Categories!B$3)), Categories!C$2, Categories!C$3)))))</f>
        <v/>
      </c>
      <c r="AF543" s="10" t="str">
        <f>IF(AB543="", "", IF(AB543=Categories!A$1, Categories!C$1, IF(AB543=Categories!A$2, Categories!C$2, IF(AND(AB543=Categories!A$3, AC543=Categories!B$2), Categories!C$1, IF(AND(AB543=Categories!A$3, OR(AC543=Categories!B$1, AC543=Categories!B$3)), Categories!C$2, Categories!C$3)))))</f>
        <v/>
      </c>
      <c r="AG543" s="9">
        <f t="shared" ref="AG543:AK543" si="550">D543+M543+V543</f>
        <v>0</v>
      </c>
      <c r="AH543" s="9">
        <f t="shared" si="550"/>
        <v>0</v>
      </c>
      <c r="AI543" s="9">
        <f t="shared" si="550"/>
        <v>0</v>
      </c>
      <c r="AJ543" s="9">
        <f t="shared" si="550"/>
        <v>0</v>
      </c>
      <c r="AK543" s="9">
        <f t="shared" si="550"/>
        <v>0</v>
      </c>
      <c r="AL543" s="9">
        <f>COUNTIF(AD543:AF543, Categories!C$1)</f>
        <v>0</v>
      </c>
      <c r="AM543" s="12" t="str">
        <f>IF(AD543="", "", IF(OR(AND(AD543=AE543, AD543=Categories!C$3), AND(AE543=AF543,AE543=Categories!C$3), AND(AD543=AF543, AD543=Categories!C$3)), Categories!D$3, IF(OR(AND(AD543&lt;&gt;AE543, AND(AD543&lt;&gt;Categories!C$3, AE543&lt;&gt;Categories!C$3)), AND(AE543&lt;&gt;AF543, AND(AF543&lt;&gt;Categories!C$3, AE543&lt;&gt;Categories!C$3)), AND(AD543&lt;&gt;AF543, AND(AD543&lt;&gt;Categories!C$3, AF543&lt;&gt;Categories!C$3))), Categories!D$2, Categories!D$1)))</f>
        <v/>
      </c>
      <c r="AN543" s="19" t="s">
        <v>2970</v>
      </c>
      <c r="AO543" s="6"/>
      <c r="AP543" s="6"/>
      <c r="AQ543" s="6"/>
      <c r="AR543" s="6"/>
    </row>
    <row r="544">
      <c r="A544" s="6" t="s">
        <v>2971</v>
      </c>
      <c r="B544" s="6" t="s">
        <v>2972</v>
      </c>
      <c r="C544" s="6" t="s">
        <v>2973</v>
      </c>
      <c r="D544" s="9"/>
      <c r="E544" s="9"/>
      <c r="F544" s="9"/>
      <c r="G544" s="9"/>
      <c r="H544" s="9"/>
      <c r="I544" s="9"/>
      <c r="J544" s="9"/>
      <c r="K544" s="9"/>
      <c r="L544" s="6" t="s">
        <v>2974</v>
      </c>
      <c r="M544" s="6"/>
      <c r="N544" s="6"/>
      <c r="O544" s="6"/>
      <c r="P544" s="6"/>
      <c r="Q544" s="6"/>
      <c r="R544" s="6"/>
      <c r="S544" s="6"/>
      <c r="T544" s="6"/>
      <c r="U544" s="6" t="s">
        <v>2975</v>
      </c>
      <c r="V544" s="9"/>
      <c r="W544" s="9"/>
      <c r="X544" s="9"/>
      <c r="Y544" s="9"/>
      <c r="Z544" s="9"/>
      <c r="AA544" s="9"/>
      <c r="AB544" s="9"/>
      <c r="AC544" s="9"/>
      <c r="AD544" s="6" t="str">
        <f>IF(J544="", "",IF(J544=Categories!A$1, Categories!C$1, IF(J544=Categories!A$2, Categories!C$2, IF(AND(J544=Categories!A$3, K544=Categories!B$2), Categories!C$1, IF(AND(J544=Categories!A$3, OR(K544=Categories!B$1, K544=Categories!B$3)), Categories!C$2, Categories!C$3)))))</f>
        <v/>
      </c>
      <c r="AE544" s="6" t="str">
        <f>IF(S544="", "", IF(S544=Categories!A$1, Categories!C$1, IF(S544=Categories!A$2, Categories!C$2, IF(AND(S544=Categories!A$3, T544=Categories!B$2), Categories!C$1, IF(AND(S544=Categories!A$3, OR(T544=Categories!B$1, T544=Categories!B$3)), Categories!C$2, Categories!C$3)))))</f>
        <v/>
      </c>
      <c r="AF544" s="10" t="str">
        <f>IF(AB544="", "", IF(AB544=Categories!A$1, Categories!C$1, IF(AB544=Categories!A$2, Categories!C$2, IF(AND(AB544=Categories!A$3, AC544=Categories!B$2), Categories!C$1, IF(AND(AB544=Categories!A$3, OR(AC544=Categories!B$1, AC544=Categories!B$3)), Categories!C$2, Categories!C$3)))))</f>
        <v/>
      </c>
      <c r="AG544" s="9">
        <f t="shared" ref="AG544:AK544" si="551">D544+M544+V544</f>
        <v>0</v>
      </c>
      <c r="AH544" s="9">
        <f t="shared" si="551"/>
        <v>0</v>
      </c>
      <c r="AI544" s="9">
        <f t="shared" si="551"/>
        <v>0</v>
      </c>
      <c r="AJ544" s="9">
        <f t="shared" si="551"/>
        <v>0</v>
      </c>
      <c r="AK544" s="9">
        <f t="shared" si="551"/>
        <v>0</v>
      </c>
      <c r="AL544" s="9">
        <f>COUNTIF(AD544:AF544, Categories!C$1)</f>
        <v>0</v>
      </c>
      <c r="AM544" s="12" t="str">
        <f>IF(AD544="", "", IF(OR(AND(AD544=AE544, AD544=Categories!C$3), AND(AE544=AF544,AE544=Categories!C$3), AND(AD544=AF544, AD544=Categories!C$3)), Categories!D$3, IF(OR(AND(AD544&lt;&gt;AE544, AND(AD544&lt;&gt;Categories!C$3, AE544&lt;&gt;Categories!C$3)), AND(AE544&lt;&gt;AF544, AND(AF544&lt;&gt;Categories!C$3, AE544&lt;&gt;Categories!C$3)), AND(AD544&lt;&gt;AF544, AND(AD544&lt;&gt;Categories!C$3, AF544&lt;&gt;Categories!C$3))), Categories!D$2, Categories!D$1)))</f>
        <v/>
      </c>
      <c r="AN544" s="19" t="s">
        <v>2976</v>
      </c>
      <c r="AO544" s="6"/>
      <c r="AP544" s="6"/>
      <c r="AQ544" s="6"/>
      <c r="AR544" s="6"/>
    </row>
    <row r="545">
      <c r="A545" s="6" t="s">
        <v>2977</v>
      </c>
      <c r="B545" s="6" t="s">
        <v>2978</v>
      </c>
      <c r="C545" s="6" t="s">
        <v>917</v>
      </c>
      <c r="D545" s="9"/>
      <c r="E545" s="9"/>
      <c r="F545" s="9"/>
      <c r="G545" s="9"/>
      <c r="H545" s="9"/>
      <c r="I545" s="9"/>
      <c r="J545" s="9"/>
      <c r="K545" s="9"/>
      <c r="L545" s="6" t="s">
        <v>2979</v>
      </c>
      <c r="M545" s="6"/>
      <c r="N545" s="6"/>
      <c r="O545" s="6"/>
      <c r="P545" s="6"/>
      <c r="Q545" s="6"/>
      <c r="R545" s="6"/>
      <c r="S545" s="6"/>
      <c r="T545" s="6"/>
      <c r="U545" s="6" t="s">
        <v>2796</v>
      </c>
      <c r="V545" s="9"/>
      <c r="W545" s="9"/>
      <c r="X545" s="9"/>
      <c r="Y545" s="9"/>
      <c r="Z545" s="9"/>
      <c r="AA545" s="9"/>
      <c r="AB545" s="9"/>
      <c r="AC545" s="9"/>
      <c r="AD545" s="6" t="str">
        <f>IF(J545="", "",IF(J545=Categories!A$1, Categories!C$1, IF(J545=Categories!A$2, Categories!C$2, IF(AND(J545=Categories!A$3, K545=Categories!B$2), Categories!C$1, IF(AND(J545=Categories!A$3, OR(K545=Categories!B$1, K545=Categories!B$3)), Categories!C$2, Categories!C$3)))))</f>
        <v/>
      </c>
      <c r="AE545" s="6" t="str">
        <f>IF(S545="", "", IF(S545=Categories!A$1, Categories!C$1, IF(S545=Categories!A$2, Categories!C$2, IF(AND(S545=Categories!A$3, T545=Categories!B$2), Categories!C$1, IF(AND(S545=Categories!A$3, OR(T545=Categories!B$1, T545=Categories!B$3)), Categories!C$2, Categories!C$3)))))</f>
        <v/>
      </c>
      <c r="AF545" s="10" t="str">
        <f>IF(AB545="", "", IF(AB545=Categories!A$1, Categories!C$1, IF(AB545=Categories!A$2, Categories!C$2, IF(AND(AB545=Categories!A$3, AC545=Categories!B$2), Categories!C$1, IF(AND(AB545=Categories!A$3, OR(AC545=Categories!B$1, AC545=Categories!B$3)), Categories!C$2, Categories!C$3)))))</f>
        <v/>
      </c>
      <c r="AG545" s="9">
        <f t="shared" ref="AG545:AK545" si="552">D545+M545+V545</f>
        <v>0</v>
      </c>
      <c r="AH545" s="9">
        <f t="shared" si="552"/>
        <v>0</v>
      </c>
      <c r="AI545" s="9">
        <f t="shared" si="552"/>
        <v>0</v>
      </c>
      <c r="AJ545" s="9">
        <f t="shared" si="552"/>
        <v>0</v>
      </c>
      <c r="AK545" s="9">
        <f t="shared" si="552"/>
        <v>0</v>
      </c>
      <c r="AL545" s="9">
        <f>COUNTIF(AD545:AF545, Categories!C$1)</f>
        <v>0</v>
      </c>
      <c r="AM545" s="12" t="str">
        <f>IF(AD545="", "", IF(OR(AND(AD545=AE545, AD545=Categories!C$3), AND(AE545=AF545,AE545=Categories!C$3), AND(AD545=AF545, AD545=Categories!C$3)), Categories!D$3, IF(OR(AND(AD545&lt;&gt;AE545, AND(AD545&lt;&gt;Categories!C$3, AE545&lt;&gt;Categories!C$3)), AND(AE545&lt;&gt;AF545, AND(AF545&lt;&gt;Categories!C$3, AE545&lt;&gt;Categories!C$3)), AND(AD545&lt;&gt;AF545, AND(AD545&lt;&gt;Categories!C$3, AF545&lt;&gt;Categories!C$3))), Categories!D$2, Categories!D$1)))</f>
        <v/>
      </c>
      <c r="AN545" s="23" t="s">
        <v>58</v>
      </c>
      <c r="AO545" s="6"/>
      <c r="AP545" s="6"/>
      <c r="AQ545" s="6"/>
      <c r="AR545" s="6"/>
    </row>
    <row r="546">
      <c r="A546" s="6" t="s">
        <v>2980</v>
      </c>
      <c r="B546" s="6" t="s">
        <v>2981</v>
      </c>
      <c r="C546" s="6" t="s">
        <v>2982</v>
      </c>
      <c r="D546" s="9"/>
      <c r="E546" s="9"/>
      <c r="F546" s="9"/>
      <c r="G546" s="9"/>
      <c r="H546" s="9"/>
      <c r="I546" s="9"/>
      <c r="J546" s="9"/>
      <c r="K546" s="9"/>
      <c r="L546" s="6" t="s">
        <v>2983</v>
      </c>
      <c r="M546" s="6"/>
      <c r="N546" s="6"/>
      <c r="O546" s="6"/>
      <c r="P546" s="6"/>
      <c r="Q546" s="6"/>
      <c r="R546" s="6"/>
      <c r="S546" s="6"/>
      <c r="T546" s="6"/>
      <c r="U546" s="6" t="s">
        <v>2984</v>
      </c>
      <c r="V546" s="14"/>
      <c r="W546" s="14"/>
      <c r="X546" s="14"/>
      <c r="Y546" s="14"/>
      <c r="Z546" s="14"/>
      <c r="AA546" s="14"/>
      <c r="AB546" s="14"/>
      <c r="AC546" s="14"/>
      <c r="AD546" s="6" t="str">
        <f>IF(J546="", "",IF(J546=Categories!A$1, Categories!C$1, IF(J546=Categories!A$2, Categories!C$2, IF(AND(J546=Categories!A$3, K546=Categories!B$2), Categories!C$1, IF(AND(J546=Categories!A$3, OR(K546=Categories!B$1, K546=Categories!B$3)), Categories!C$2, Categories!C$3)))))</f>
        <v/>
      </c>
      <c r="AE546" s="6" t="str">
        <f>IF(S546="", "", IF(S546=Categories!A$1, Categories!C$1, IF(S546=Categories!A$2, Categories!C$2, IF(AND(S546=Categories!A$3, T546=Categories!B$2), Categories!C$1, IF(AND(S546=Categories!A$3, OR(T546=Categories!B$1, T546=Categories!B$3)), Categories!C$2, Categories!C$3)))))</f>
        <v/>
      </c>
      <c r="AF546" s="10" t="str">
        <f>IF(AB546="", "", IF(AB546=Categories!A$1, Categories!C$1, IF(AB546=Categories!A$2, Categories!C$2, IF(AND(AB546=Categories!A$3, AC546=Categories!B$2), Categories!C$1, IF(AND(AB546=Categories!A$3, OR(AC546=Categories!B$1, AC546=Categories!B$3)), Categories!C$2, Categories!C$3)))))</f>
        <v/>
      </c>
      <c r="AG546" s="9">
        <f t="shared" ref="AG546:AK546" si="553">D546+M546+V546</f>
        <v>0</v>
      </c>
      <c r="AH546" s="9">
        <f t="shared" si="553"/>
        <v>0</v>
      </c>
      <c r="AI546" s="9">
        <f t="shared" si="553"/>
        <v>0</v>
      </c>
      <c r="AJ546" s="9">
        <f t="shared" si="553"/>
        <v>0</v>
      </c>
      <c r="AK546" s="9">
        <f t="shared" si="553"/>
        <v>0</v>
      </c>
      <c r="AL546" s="9">
        <f>COUNTIF(AD546:AF546, Categories!C$1)</f>
        <v>0</v>
      </c>
      <c r="AM546" s="12" t="str">
        <f>IF(AD546="", "", IF(OR(AND(AD546=AE546, AD546=Categories!C$3), AND(AE546=AF546,AE546=Categories!C$3), AND(AD546=AF546, AD546=Categories!C$3)), Categories!D$3, IF(OR(AND(AD546&lt;&gt;AE546, AND(AD546&lt;&gt;Categories!C$3, AE546&lt;&gt;Categories!C$3)), AND(AE546&lt;&gt;AF546, AND(AF546&lt;&gt;Categories!C$3, AE546&lt;&gt;Categories!C$3)), AND(AD546&lt;&gt;AF546, AND(AD546&lt;&gt;Categories!C$3, AF546&lt;&gt;Categories!C$3))), Categories!D$2, Categories!D$1)))</f>
        <v/>
      </c>
      <c r="AN546" s="19" t="s">
        <v>2985</v>
      </c>
      <c r="AO546" s="6"/>
      <c r="AP546" s="6"/>
      <c r="AQ546" s="6"/>
      <c r="AR546" s="6"/>
    </row>
    <row r="547">
      <c r="A547" s="6" t="s">
        <v>2986</v>
      </c>
      <c r="B547" s="6" t="s">
        <v>2987</v>
      </c>
      <c r="C547" s="6" t="s">
        <v>2988</v>
      </c>
      <c r="D547" s="9"/>
      <c r="E547" s="9"/>
      <c r="F547" s="9"/>
      <c r="G547" s="9"/>
      <c r="H547" s="9"/>
      <c r="I547" s="9"/>
      <c r="J547" s="9"/>
      <c r="K547" s="9"/>
      <c r="L547" s="6" t="s">
        <v>2989</v>
      </c>
      <c r="M547" s="6"/>
      <c r="N547" s="6"/>
      <c r="O547" s="6"/>
      <c r="P547" s="6"/>
      <c r="Q547" s="6"/>
      <c r="R547" s="6"/>
      <c r="S547" s="6"/>
      <c r="T547" s="6"/>
      <c r="U547" s="6" t="s">
        <v>2990</v>
      </c>
      <c r="V547" s="9"/>
      <c r="W547" s="9"/>
      <c r="X547" s="9"/>
      <c r="Y547" s="9"/>
      <c r="Z547" s="9"/>
      <c r="AA547" s="9"/>
      <c r="AB547" s="9"/>
      <c r="AC547" s="9"/>
      <c r="AD547" s="6" t="str">
        <f>IF(J547="", "",IF(J547=Categories!A$1, Categories!C$1, IF(J547=Categories!A$2, Categories!C$2, IF(AND(J547=Categories!A$3, K547=Categories!B$2), Categories!C$1, IF(AND(J547=Categories!A$3, OR(K547=Categories!B$1, K547=Categories!B$3)), Categories!C$2, Categories!C$3)))))</f>
        <v/>
      </c>
      <c r="AE547" s="6" t="str">
        <f>IF(S547="", "", IF(S547=Categories!A$1, Categories!C$1, IF(S547=Categories!A$2, Categories!C$2, IF(AND(S547=Categories!A$3, T547=Categories!B$2), Categories!C$1, IF(AND(S547=Categories!A$3, OR(T547=Categories!B$1, T547=Categories!B$3)), Categories!C$2, Categories!C$3)))))</f>
        <v/>
      </c>
      <c r="AF547" s="10" t="str">
        <f>IF(AB547="", "", IF(AB547=Categories!A$1, Categories!C$1, IF(AB547=Categories!A$2, Categories!C$2, IF(AND(AB547=Categories!A$3, AC547=Categories!B$2), Categories!C$1, IF(AND(AB547=Categories!A$3, OR(AC547=Categories!B$1, AC547=Categories!B$3)), Categories!C$2, Categories!C$3)))))</f>
        <v/>
      </c>
      <c r="AG547" s="9">
        <f t="shared" ref="AG547:AK547" si="554">D547+M547+V547</f>
        <v>0</v>
      </c>
      <c r="AH547" s="9">
        <f t="shared" si="554"/>
        <v>0</v>
      </c>
      <c r="AI547" s="9">
        <f t="shared" si="554"/>
        <v>0</v>
      </c>
      <c r="AJ547" s="9">
        <f t="shared" si="554"/>
        <v>0</v>
      </c>
      <c r="AK547" s="9">
        <f t="shared" si="554"/>
        <v>0</v>
      </c>
      <c r="AL547" s="9">
        <f>COUNTIF(AD547:AF547, Categories!C$1)</f>
        <v>0</v>
      </c>
      <c r="AM547" s="12" t="str">
        <f>IF(AD547="", "", IF(OR(AND(AD547=AE547, AD547=Categories!C$3), AND(AE547=AF547,AE547=Categories!C$3), AND(AD547=AF547, AD547=Categories!C$3)), Categories!D$3, IF(OR(AND(AD547&lt;&gt;AE547, AND(AD547&lt;&gt;Categories!C$3, AE547&lt;&gt;Categories!C$3)), AND(AE547&lt;&gt;AF547, AND(AF547&lt;&gt;Categories!C$3, AE547&lt;&gt;Categories!C$3)), AND(AD547&lt;&gt;AF547, AND(AD547&lt;&gt;Categories!C$3, AF547&lt;&gt;Categories!C$3))), Categories!D$2, Categories!D$1)))</f>
        <v/>
      </c>
      <c r="AN547" s="23" t="s">
        <v>58</v>
      </c>
      <c r="AO547" s="6"/>
      <c r="AP547" s="6"/>
      <c r="AQ547" s="6"/>
      <c r="AR547" s="6"/>
    </row>
    <row r="548">
      <c r="A548" s="6" t="s">
        <v>2991</v>
      </c>
      <c r="B548" s="6" t="s">
        <v>2992</v>
      </c>
      <c r="C548" s="6" t="s">
        <v>2993</v>
      </c>
      <c r="D548" s="9"/>
      <c r="E548" s="9"/>
      <c r="F548" s="9"/>
      <c r="G548" s="9"/>
      <c r="H548" s="9"/>
      <c r="I548" s="9"/>
      <c r="J548" s="9"/>
      <c r="K548" s="9"/>
      <c r="L548" s="6" t="s">
        <v>2994</v>
      </c>
      <c r="M548" s="6"/>
      <c r="N548" s="6"/>
      <c r="O548" s="6"/>
      <c r="P548" s="6"/>
      <c r="Q548" s="6"/>
      <c r="R548" s="6"/>
      <c r="S548" s="6"/>
      <c r="T548" s="6"/>
      <c r="U548" s="6" t="s">
        <v>2995</v>
      </c>
      <c r="V548" s="9"/>
      <c r="W548" s="9"/>
      <c r="X548" s="9"/>
      <c r="Y548" s="9"/>
      <c r="Z548" s="9"/>
      <c r="AA548" s="9"/>
      <c r="AB548" s="9"/>
      <c r="AC548" s="9"/>
      <c r="AD548" s="6" t="str">
        <f>IF(J548="", "",IF(J548=Categories!A$1, Categories!C$1, IF(J548=Categories!A$2, Categories!C$2, IF(AND(J548=Categories!A$3, K548=Categories!B$2), Categories!C$1, IF(AND(J548=Categories!A$3, OR(K548=Categories!B$1, K548=Categories!B$3)), Categories!C$2, Categories!C$3)))))</f>
        <v/>
      </c>
      <c r="AE548" s="6" t="str">
        <f>IF(S548="", "", IF(S548=Categories!A$1, Categories!C$1, IF(S548=Categories!A$2, Categories!C$2, IF(AND(S548=Categories!A$3, T548=Categories!B$2), Categories!C$1, IF(AND(S548=Categories!A$3, OR(T548=Categories!B$1, T548=Categories!B$3)), Categories!C$2, Categories!C$3)))))</f>
        <v/>
      </c>
      <c r="AF548" s="10" t="str">
        <f>IF(AB548="", "", IF(AB548=Categories!A$1, Categories!C$1, IF(AB548=Categories!A$2, Categories!C$2, IF(AND(AB548=Categories!A$3, AC548=Categories!B$2), Categories!C$1, IF(AND(AB548=Categories!A$3, OR(AC548=Categories!B$1, AC548=Categories!B$3)), Categories!C$2, Categories!C$3)))))</f>
        <v/>
      </c>
      <c r="AG548" s="9">
        <f t="shared" ref="AG548:AK548" si="555">D548+M548+V548</f>
        <v>0</v>
      </c>
      <c r="AH548" s="9">
        <f t="shared" si="555"/>
        <v>0</v>
      </c>
      <c r="AI548" s="9">
        <f t="shared" si="555"/>
        <v>0</v>
      </c>
      <c r="AJ548" s="9">
        <f t="shared" si="555"/>
        <v>0</v>
      </c>
      <c r="AK548" s="9">
        <f t="shared" si="555"/>
        <v>0</v>
      </c>
      <c r="AL548" s="9">
        <f>COUNTIF(AD548:AF548, Categories!C$1)</f>
        <v>0</v>
      </c>
      <c r="AM548" s="12" t="str">
        <f>IF(AD548="", "", IF(OR(AND(AD548=AE548, AD548=Categories!C$3), AND(AE548=AF548,AE548=Categories!C$3), AND(AD548=AF548, AD548=Categories!C$3)), Categories!D$3, IF(OR(AND(AD548&lt;&gt;AE548, AND(AD548&lt;&gt;Categories!C$3, AE548&lt;&gt;Categories!C$3)), AND(AE548&lt;&gt;AF548, AND(AF548&lt;&gt;Categories!C$3, AE548&lt;&gt;Categories!C$3)), AND(AD548&lt;&gt;AF548, AND(AD548&lt;&gt;Categories!C$3, AF548&lt;&gt;Categories!C$3))), Categories!D$2, Categories!D$1)))</f>
        <v/>
      </c>
      <c r="AN548" s="23" t="s">
        <v>58</v>
      </c>
      <c r="AO548" s="6"/>
      <c r="AP548" s="6"/>
      <c r="AQ548" s="6"/>
      <c r="AR548" s="6"/>
    </row>
    <row r="549">
      <c r="A549" s="6" t="s">
        <v>2996</v>
      </c>
      <c r="B549" s="6" t="s">
        <v>2997</v>
      </c>
      <c r="C549" s="6" t="s">
        <v>2998</v>
      </c>
      <c r="D549" s="9"/>
      <c r="E549" s="9"/>
      <c r="F549" s="9"/>
      <c r="G549" s="9"/>
      <c r="H549" s="9"/>
      <c r="I549" s="9"/>
      <c r="J549" s="9"/>
      <c r="K549" s="9"/>
      <c r="L549" s="6" t="s">
        <v>2999</v>
      </c>
      <c r="M549" s="6"/>
      <c r="N549" s="6"/>
      <c r="O549" s="6"/>
      <c r="P549" s="6"/>
      <c r="Q549" s="6"/>
      <c r="R549" s="6"/>
      <c r="S549" s="6"/>
      <c r="T549" s="6"/>
      <c r="U549" s="6" t="s">
        <v>3000</v>
      </c>
      <c r="V549" s="9"/>
      <c r="W549" s="9"/>
      <c r="X549" s="9"/>
      <c r="Y549" s="9"/>
      <c r="Z549" s="9"/>
      <c r="AA549" s="9"/>
      <c r="AB549" s="9"/>
      <c r="AC549" s="9"/>
      <c r="AD549" s="6" t="str">
        <f>IF(J549="", "",IF(J549=Categories!A$1, Categories!C$1, IF(J549=Categories!A$2, Categories!C$2, IF(AND(J549=Categories!A$3, K549=Categories!B$2), Categories!C$1, IF(AND(J549=Categories!A$3, OR(K549=Categories!B$1, K549=Categories!B$3)), Categories!C$2, Categories!C$3)))))</f>
        <v/>
      </c>
      <c r="AE549" s="6" t="str">
        <f>IF(S549="", "", IF(S549=Categories!A$1, Categories!C$1, IF(S549=Categories!A$2, Categories!C$2, IF(AND(S549=Categories!A$3, T549=Categories!B$2), Categories!C$1, IF(AND(S549=Categories!A$3, OR(T549=Categories!B$1, T549=Categories!B$3)), Categories!C$2, Categories!C$3)))))</f>
        <v/>
      </c>
      <c r="AF549" s="10" t="str">
        <f>IF(AB549="", "", IF(AB549=Categories!A$1, Categories!C$1, IF(AB549=Categories!A$2, Categories!C$2, IF(AND(AB549=Categories!A$3, AC549=Categories!B$2), Categories!C$1, IF(AND(AB549=Categories!A$3, OR(AC549=Categories!B$1, AC549=Categories!B$3)), Categories!C$2, Categories!C$3)))))</f>
        <v/>
      </c>
      <c r="AG549" s="9">
        <f t="shared" ref="AG549:AK549" si="556">D549+M549+V549</f>
        <v>0</v>
      </c>
      <c r="AH549" s="9">
        <f t="shared" si="556"/>
        <v>0</v>
      </c>
      <c r="AI549" s="9">
        <f t="shared" si="556"/>
        <v>0</v>
      </c>
      <c r="AJ549" s="9">
        <f t="shared" si="556"/>
        <v>0</v>
      </c>
      <c r="AK549" s="9">
        <f t="shared" si="556"/>
        <v>0</v>
      </c>
      <c r="AL549" s="9">
        <f>COUNTIF(AD549:AF549, Categories!C$1)</f>
        <v>0</v>
      </c>
      <c r="AM549" s="12" t="str">
        <f>IF(AD549="", "", IF(OR(AND(AD549=AE549, AD549=Categories!C$3), AND(AE549=AF549,AE549=Categories!C$3), AND(AD549=AF549, AD549=Categories!C$3)), Categories!D$3, IF(OR(AND(AD549&lt;&gt;AE549, AND(AD549&lt;&gt;Categories!C$3, AE549&lt;&gt;Categories!C$3)), AND(AE549&lt;&gt;AF549, AND(AF549&lt;&gt;Categories!C$3, AE549&lt;&gt;Categories!C$3)), AND(AD549&lt;&gt;AF549, AND(AD549&lt;&gt;Categories!C$3, AF549&lt;&gt;Categories!C$3))), Categories!D$2, Categories!D$1)))</f>
        <v/>
      </c>
      <c r="AN549" s="19" t="s">
        <v>3001</v>
      </c>
      <c r="AO549" s="6"/>
      <c r="AP549" s="6"/>
      <c r="AQ549" s="6"/>
      <c r="AR549" s="6"/>
    </row>
    <row r="550">
      <c r="A550" s="6" t="s">
        <v>3002</v>
      </c>
      <c r="B550" s="6" t="s">
        <v>3003</v>
      </c>
      <c r="C550" s="6" t="s">
        <v>1646</v>
      </c>
      <c r="D550" s="9"/>
      <c r="E550" s="9"/>
      <c r="F550" s="9"/>
      <c r="G550" s="9"/>
      <c r="H550" s="9"/>
      <c r="I550" s="9"/>
      <c r="J550" s="9"/>
      <c r="K550" s="9"/>
      <c r="L550" s="6" t="s">
        <v>3004</v>
      </c>
      <c r="M550" s="6"/>
      <c r="N550" s="6"/>
      <c r="O550" s="6"/>
      <c r="P550" s="6"/>
      <c r="Q550" s="6"/>
      <c r="R550" s="6"/>
      <c r="S550" s="6"/>
      <c r="T550" s="6"/>
      <c r="U550" s="6" t="s">
        <v>3005</v>
      </c>
      <c r="V550" s="9"/>
      <c r="W550" s="9"/>
      <c r="X550" s="9"/>
      <c r="Y550" s="9"/>
      <c r="Z550" s="9"/>
      <c r="AA550" s="9"/>
      <c r="AB550" s="9"/>
      <c r="AC550" s="9"/>
      <c r="AD550" s="6" t="str">
        <f>IF(J550="", "",IF(J550=Categories!A$1, Categories!C$1, IF(J550=Categories!A$2, Categories!C$2, IF(AND(J550=Categories!A$3, K550=Categories!B$2), Categories!C$1, IF(AND(J550=Categories!A$3, OR(K550=Categories!B$1, K550=Categories!B$3)), Categories!C$2, Categories!C$3)))))</f>
        <v/>
      </c>
      <c r="AE550" s="6" t="str">
        <f>IF(S550="", "", IF(S550=Categories!A$1, Categories!C$1, IF(S550=Categories!A$2, Categories!C$2, IF(AND(S550=Categories!A$3, T550=Categories!B$2), Categories!C$1, IF(AND(S550=Categories!A$3, OR(T550=Categories!B$1, T550=Categories!B$3)), Categories!C$2, Categories!C$3)))))</f>
        <v/>
      </c>
      <c r="AF550" s="10" t="str">
        <f>IF(AB550="", "", IF(AB550=Categories!A$1, Categories!C$1, IF(AB550=Categories!A$2, Categories!C$2, IF(AND(AB550=Categories!A$3, AC550=Categories!B$2), Categories!C$1, IF(AND(AB550=Categories!A$3, OR(AC550=Categories!B$1, AC550=Categories!B$3)), Categories!C$2, Categories!C$3)))))</f>
        <v/>
      </c>
      <c r="AG550" s="9">
        <f t="shared" ref="AG550:AK550" si="557">D550+M550+V550</f>
        <v>0</v>
      </c>
      <c r="AH550" s="9">
        <f t="shared" si="557"/>
        <v>0</v>
      </c>
      <c r="AI550" s="9">
        <f t="shared" si="557"/>
        <v>0</v>
      </c>
      <c r="AJ550" s="9">
        <f t="shared" si="557"/>
        <v>0</v>
      </c>
      <c r="AK550" s="9">
        <f t="shared" si="557"/>
        <v>0</v>
      </c>
      <c r="AL550" s="9">
        <f>COUNTIF(AD550:AF550, Categories!C$1)</f>
        <v>0</v>
      </c>
      <c r="AM550" s="12" t="str">
        <f>IF(AD550="", "", IF(OR(AND(AD550=AE550, AD550=Categories!C$3), AND(AE550=AF550,AE550=Categories!C$3), AND(AD550=AF550, AD550=Categories!C$3)), Categories!D$3, IF(OR(AND(AD550&lt;&gt;AE550, AND(AD550&lt;&gt;Categories!C$3, AE550&lt;&gt;Categories!C$3)), AND(AE550&lt;&gt;AF550, AND(AF550&lt;&gt;Categories!C$3, AE550&lt;&gt;Categories!C$3)), AND(AD550&lt;&gt;AF550, AND(AD550&lt;&gt;Categories!C$3, AF550&lt;&gt;Categories!C$3))), Categories!D$2, Categories!D$1)))</f>
        <v/>
      </c>
      <c r="AN550" s="19" t="s">
        <v>3006</v>
      </c>
      <c r="AO550" s="6"/>
      <c r="AP550" s="6"/>
      <c r="AQ550" s="6"/>
      <c r="AR550" s="6"/>
    </row>
    <row r="551">
      <c r="A551" s="6" t="s">
        <v>3007</v>
      </c>
      <c r="B551" s="6" t="s">
        <v>3008</v>
      </c>
      <c r="C551" s="6" t="s">
        <v>3009</v>
      </c>
      <c r="D551" s="9"/>
      <c r="E551" s="9"/>
      <c r="F551" s="9"/>
      <c r="G551" s="9"/>
      <c r="H551" s="9"/>
      <c r="I551" s="9"/>
      <c r="J551" s="9"/>
      <c r="K551" s="9"/>
      <c r="L551" s="6" t="s">
        <v>1740</v>
      </c>
      <c r="M551" s="6"/>
      <c r="N551" s="6"/>
      <c r="O551" s="6"/>
      <c r="P551" s="6"/>
      <c r="Q551" s="6"/>
      <c r="R551" s="6"/>
      <c r="S551" s="6"/>
      <c r="T551" s="6"/>
      <c r="U551" s="6" t="s">
        <v>3010</v>
      </c>
      <c r="V551" s="9"/>
      <c r="W551" s="9"/>
      <c r="X551" s="9"/>
      <c r="Y551" s="9"/>
      <c r="Z551" s="9"/>
      <c r="AA551" s="9"/>
      <c r="AB551" s="9"/>
      <c r="AC551" s="9"/>
      <c r="AD551" s="6" t="str">
        <f>IF(J551="", "",IF(J551=Categories!A$1, Categories!C$1, IF(J551=Categories!A$2, Categories!C$2, IF(AND(J551=Categories!A$3, K551=Categories!B$2), Categories!C$1, IF(AND(J551=Categories!A$3, OR(K551=Categories!B$1, K551=Categories!B$3)), Categories!C$2, Categories!C$3)))))</f>
        <v/>
      </c>
      <c r="AE551" s="6" t="str">
        <f>IF(S551="", "", IF(S551=Categories!A$1, Categories!C$1, IF(S551=Categories!A$2, Categories!C$2, IF(AND(S551=Categories!A$3, T551=Categories!B$2), Categories!C$1, IF(AND(S551=Categories!A$3, OR(T551=Categories!B$1, T551=Categories!B$3)), Categories!C$2, Categories!C$3)))))</f>
        <v/>
      </c>
      <c r="AF551" s="10" t="str">
        <f>IF(AB551="", "", IF(AB551=Categories!A$1, Categories!C$1, IF(AB551=Categories!A$2, Categories!C$2, IF(AND(AB551=Categories!A$3, AC551=Categories!B$2), Categories!C$1, IF(AND(AB551=Categories!A$3, OR(AC551=Categories!B$1, AC551=Categories!B$3)), Categories!C$2, Categories!C$3)))))</f>
        <v/>
      </c>
      <c r="AG551" s="9">
        <f t="shared" ref="AG551:AK551" si="558">D551+M551+V551</f>
        <v>0</v>
      </c>
      <c r="AH551" s="9">
        <f t="shared" si="558"/>
        <v>0</v>
      </c>
      <c r="AI551" s="9">
        <f t="shared" si="558"/>
        <v>0</v>
      </c>
      <c r="AJ551" s="9">
        <f t="shared" si="558"/>
        <v>0</v>
      </c>
      <c r="AK551" s="9">
        <f t="shared" si="558"/>
        <v>0</v>
      </c>
      <c r="AL551" s="9">
        <f>COUNTIF(AD551:AF551, Categories!C$1)</f>
        <v>0</v>
      </c>
      <c r="AM551" s="12" t="str">
        <f>IF(AD551="", "", IF(OR(AND(AD551=AE551, AD551=Categories!C$3), AND(AE551=AF551,AE551=Categories!C$3), AND(AD551=AF551, AD551=Categories!C$3)), Categories!D$3, IF(OR(AND(AD551&lt;&gt;AE551, AND(AD551&lt;&gt;Categories!C$3, AE551&lt;&gt;Categories!C$3)), AND(AE551&lt;&gt;AF551, AND(AF551&lt;&gt;Categories!C$3, AE551&lt;&gt;Categories!C$3)), AND(AD551&lt;&gt;AF551, AND(AD551&lt;&gt;Categories!C$3, AF551&lt;&gt;Categories!C$3))), Categories!D$2, Categories!D$1)))</f>
        <v/>
      </c>
      <c r="AN551" s="19" t="s">
        <v>3011</v>
      </c>
      <c r="AO551" s="6"/>
      <c r="AP551" s="6"/>
      <c r="AQ551" s="6"/>
      <c r="AR551" s="6"/>
    </row>
    <row r="552">
      <c r="A552" s="6" t="s">
        <v>3012</v>
      </c>
      <c r="B552" s="6" t="s">
        <v>3013</v>
      </c>
      <c r="C552" s="6" t="s">
        <v>3014</v>
      </c>
      <c r="D552" s="9"/>
      <c r="E552" s="9"/>
      <c r="F552" s="9"/>
      <c r="G552" s="9"/>
      <c r="H552" s="9"/>
      <c r="I552" s="9"/>
      <c r="J552" s="9"/>
      <c r="K552" s="9"/>
      <c r="L552" s="6" t="s">
        <v>3015</v>
      </c>
      <c r="M552" s="6"/>
      <c r="N552" s="6"/>
      <c r="O552" s="6"/>
      <c r="P552" s="6"/>
      <c r="Q552" s="6"/>
      <c r="R552" s="6"/>
      <c r="S552" s="6"/>
      <c r="T552" s="6"/>
      <c r="U552" s="6" t="s">
        <v>3016</v>
      </c>
      <c r="V552" s="9"/>
      <c r="W552" s="9"/>
      <c r="X552" s="9"/>
      <c r="Y552" s="9"/>
      <c r="Z552" s="9"/>
      <c r="AA552" s="9"/>
      <c r="AB552" s="9"/>
      <c r="AC552" s="9"/>
      <c r="AD552" s="6" t="str">
        <f>IF(J552="", "",IF(J552=Categories!A$1, Categories!C$1, IF(J552=Categories!A$2, Categories!C$2, IF(AND(J552=Categories!A$3, K552=Categories!B$2), Categories!C$1, IF(AND(J552=Categories!A$3, OR(K552=Categories!B$1, K552=Categories!B$3)), Categories!C$2, Categories!C$3)))))</f>
        <v/>
      </c>
      <c r="AE552" s="6" t="str">
        <f>IF(S552="", "", IF(S552=Categories!A$1, Categories!C$1, IF(S552=Categories!A$2, Categories!C$2, IF(AND(S552=Categories!A$3, T552=Categories!B$2), Categories!C$1, IF(AND(S552=Categories!A$3, OR(T552=Categories!B$1, T552=Categories!B$3)), Categories!C$2, Categories!C$3)))))</f>
        <v/>
      </c>
      <c r="AF552" s="10" t="str">
        <f>IF(AB552="", "", IF(AB552=Categories!A$1, Categories!C$1, IF(AB552=Categories!A$2, Categories!C$2, IF(AND(AB552=Categories!A$3, AC552=Categories!B$2), Categories!C$1, IF(AND(AB552=Categories!A$3, OR(AC552=Categories!B$1, AC552=Categories!B$3)), Categories!C$2, Categories!C$3)))))</f>
        <v/>
      </c>
      <c r="AG552" s="9">
        <f t="shared" ref="AG552:AK552" si="559">D552+M552+V552</f>
        <v>0</v>
      </c>
      <c r="AH552" s="9">
        <f t="shared" si="559"/>
        <v>0</v>
      </c>
      <c r="AI552" s="9">
        <f t="shared" si="559"/>
        <v>0</v>
      </c>
      <c r="AJ552" s="9">
        <f t="shared" si="559"/>
        <v>0</v>
      </c>
      <c r="AK552" s="9">
        <f t="shared" si="559"/>
        <v>0</v>
      </c>
      <c r="AL552" s="9">
        <f>COUNTIF(AD552:AF552, Categories!C$1)</f>
        <v>0</v>
      </c>
      <c r="AM552" s="12" t="str">
        <f>IF(AD552="", "", IF(OR(AND(AD552=AE552, AD552=Categories!C$3), AND(AE552=AF552,AE552=Categories!C$3), AND(AD552=AF552, AD552=Categories!C$3)), Categories!D$3, IF(OR(AND(AD552&lt;&gt;AE552, AND(AD552&lt;&gt;Categories!C$3, AE552&lt;&gt;Categories!C$3)), AND(AE552&lt;&gt;AF552, AND(AF552&lt;&gt;Categories!C$3, AE552&lt;&gt;Categories!C$3)), AND(AD552&lt;&gt;AF552, AND(AD552&lt;&gt;Categories!C$3, AF552&lt;&gt;Categories!C$3))), Categories!D$2, Categories!D$1)))</f>
        <v/>
      </c>
      <c r="AN552" s="19" t="s">
        <v>3017</v>
      </c>
      <c r="AO552" s="6"/>
      <c r="AP552" s="6"/>
      <c r="AQ552" s="6"/>
      <c r="AR552" s="6"/>
    </row>
    <row r="553">
      <c r="A553" s="6" t="s">
        <v>3018</v>
      </c>
      <c r="B553" s="6" t="s">
        <v>3019</v>
      </c>
      <c r="C553" s="6" t="s">
        <v>3020</v>
      </c>
      <c r="D553" s="9"/>
      <c r="E553" s="9"/>
      <c r="F553" s="9"/>
      <c r="G553" s="9"/>
      <c r="H553" s="9"/>
      <c r="I553" s="9"/>
      <c r="J553" s="9"/>
      <c r="K553" s="9"/>
      <c r="L553" s="6" t="s">
        <v>3021</v>
      </c>
      <c r="M553" s="6"/>
      <c r="N553" s="6"/>
      <c r="O553" s="6"/>
      <c r="P553" s="6"/>
      <c r="Q553" s="6"/>
      <c r="R553" s="6"/>
      <c r="S553" s="6"/>
      <c r="T553" s="6"/>
      <c r="U553" s="6" t="s">
        <v>3022</v>
      </c>
      <c r="V553" s="9"/>
      <c r="W553" s="9"/>
      <c r="X553" s="9"/>
      <c r="Y553" s="9"/>
      <c r="Z553" s="9"/>
      <c r="AA553" s="9"/>
      <c r="AB553" s="9"/>
      <c r="AC553" s="9"/>
      <c r="AD553" s="6" t="str">
        <f>IF(J553="", "",IF(J553=Categories!A$1, Categories!C$1, IF(J553=Categories!A$2, Categories!C$2, IF(AND(J553=Categories!A$3, K553=Categories!B$2), Categories!C$1, IF(AND(J553=Categories!A$3, OR(K553=Categories!B$1, K553=Categories!B$3)), Categories!C$2, Categories!C$3)))))</f>
        <v/>
      </c>
      <c r="AE553" s="6" t="str">
        <f>IF(S553="", "", IF(S553=Categories!A$1, Categories!C$1, IF(S553=Categories!A$2, Categories!C$2, IF(AND(S553=Categories!A$3, T553=Categories!B$2), Categories!C$1, IF(AND(S553=Categories!A$3, OR(T553=Categories!B$1, T553=Categories!B$3)), Categories!C$2, Categories!C$3)))))</f>
        <v/>
      </c>
      <c r="AF553" s="10" t="str">
        <f>IF(AB553="", "", IF(AB553=Categories!A$1, Categories!C$1, IF(AB553=Categories!A$2, Categories!C$2, IF(AND(AB553=Categories!A$3, AC553=Categories!B$2), Categories!C$1, IF(AND(AB553=Categories!A$3, OR(AC553=Categories!B$1, AC553=Categories!B$3)), Categories!C$2, Categories!C$3)))))</f>
        <v/>
      </c>
      <c r="AG553" s="9">
        <f t="shared" ref="AG553:AK553" si="560">D553+M553+V553</f>
        <v>0</v>
      </c>
      <c r="AH553" s="9">
        <f t="shared" si="560"/>
        <v>0</v>
      </c>
      <c r="AI553" s="9">
        <f t="shared" si="560"/>
        <v>0</v>
      </c>
      <c r="AJ553" s="9">
        <f t="shared" si="560"/>
        <v>0</v>
      </c>
      <c r="AK553" s="9">
        <f t="shared" si="560"/>
        <v>0</v>
      </c>
      <c r="AL553" s="9">
        <f>COUNTIF(AD553:AF553, Categories!C$1)</f>
        <v>0</v>
      </c>
      <c r="AM553" s="12" t="str">
        <f>IF(AD553="", "", IF(OR(AND(AD553=AE553, AD553=Categories!C$3), AND(AE553=AF553,AE553=Categories!C$3), AND(AD553=AF553, AD553=Categories!C$3)), Categories!D$3, IF(OR(AND(AD553&lt;&gt;AE553, AND(AD553&lt;&gt;Categories!C$3, AE553&lt;&gt;Categories!C$3)), AND(AE553&lt;&gt;AF553, AND(AF553&lt;&gt;Categories!C$3, AE553&lt;&gt;Categories!C$3)), AND(AD553&lt;&gt;AF553, AND(AD553&lt;&gt;Categories!C$3, AF553&lt;&gt;Categories!C$3))), Categories!D$2, Categories!D$1)))</f>
        <v/>
      </c>
      <c r="AN553" s="23" t="s">
        <v>58</v>
      </c>
      <c r="AO553" s="6"/>
      <c r="AP553" s="6"/>
      <c r="AQ553" s="6"/>
      <c r="AR553" s="6"/>
    </row>
    <row r="554">
      <c r="A554" s="6" t="s">
        <v>3023</v>
      </c>
      <c r="B554" s="6" t="s">
        <v>3024</v>
      </c>
      <c r="C554" s="6" t="s">
        <v>3025</v>
      </c>
      <c r="D554" s="9"/>
      <c r="E554" s="9"/>
      <c r="F554" s="9"/>
      <c r="G554" s="9"/>
      <c r="H554" s="9"/>
      <c r="I554" s="9"/>
      <c r="J554" s="9"/>
      <c r="K554" s="9"/>
      <c r="L554" s="6" t="s">
        <v>3026</v>
      </c>
      <c r="M554" s="6"/>
      <c r="N554" s="6"/>
      <c r="O554" s="6"/>
      <c r="P554" s="6"/>
      <c r="Q554" s="6"/>
      <c r="R554" s="6"/>
      <c r="S554" s="6"/>
      <c r="T554" s="6"/>
      <c r="U554" s="6" t="s">
        <v>3027</v>
      </c>
      <c r="V554" s="9"/>
      <c r="W554" s="9"/>
      <c r="X554" s="9"/>
      <c r="Y554" s="9"/>
      <c r="Z554" s="9"/>
      <c r="AA554" s="9"/>
      <c r="AB554" s="9"/>
      <c r="AC554" s="9"/>
      <c r="AD554" s="6" t="str">
        <f>IF(J554="", "",IF(J554=Categories!A$1, Categories!C$1, IF(J554=Categories!A$2, Categories!C$2, IF(AND(J554=Categories!A$3, K554=Categories!B$2), Categories!C$1, IF(AND(J554=Categories!A$3, OR(K554=Categories!B$1, K554=Categories!B$3)), Categories!C$2, Categories!C$3)))))</f>
        <v/>
      </c>
      <c r="AE554" s="6" t="str">
        <f>IF(S554="", "", IF(S554=Categories!A$1, Categories!C$1, IF(S554=Categories!A$2, Categories!C$2, IF(AND(S554=Categories!A$3, T554=Categories!B$2), Categories!C$1, IF(AND(S554=Categories!A$3, OR(T554=Categories!B$1, T554=Categories!B$3)), Categories!C$2, Categories!C$3)))))</f>
        <v/>
      </c>
      <c r="AF554" s="10" t="str">
        <f>IF(AB554="", "", IF(AB554=Categories!A$1, Categories!C$1, IF(AB554=Categories!A$2, Categories!C$2, IF(AND(AB554=Categories!A$3, AC554=Categories!B$2), Categories!C$1, IF(AND(AB554=Categories!A$3, OR(AC554=Categories!B$1, AC554=Categories!B$3)), Categories!C$2, Categories!C$3)))))</f>
        <v/>
      </c>
      <c r="AG554" s="9">
        <f t="shared" ref="AG554:AK554" si="561">D554+M554+V554</f>
        <v>0</v>
      </c>
      <c r="AH554" s="9">
        <f t="shared" si="561"/>
        <v>0</v>
      </c>
      <c r="AI554" s="9">
        <f t="shared" si="561"/>
        <v>0</v>
      </c>
      <c r="AJ554" s="9">
        <f t="shared" si="561"/>
        <v>0</v>
      </c>
      <c r="AK554" s="9">
        <f t="shared" si="561"/>
        <v>0</v>
      </c>
      <c r="AL554" s="9">
        <f>COUNTIF(AD554:AF554, Categories!C$1)</f>
        <v>0</v>
      </c>
      <c r="AM554" s="12" t="str">
        <f>IF(AD554="", "", IF(OR(AND(AD554=AE554, AD554=Categories!C$3), AND(AE554=AF554,AE554=Categories!C$3), AND(AD554=AF554, AD554=Categories!C$3)), Categories!D$3, IF(OR(AND(AD554&lt;&gt;AE554, AND(AD554&lt;&gt;Categories!C$3, AE554&lt;&gt;Categories!C$3)), AND(AE554&lt;&gt;AF554, AND(AF554&lt;&gt;Categories!C$3, AE554&lt;&gt;Categories!C$3)), AND(AD554&lt;&gt;AF554, AND(AD554&lt;&gt;Categories!C$3, AF554&lt;&gt;Categories!C$3))), Categories!D$2, Categories!D$1)))</f>
        <v/>
      </c>
      <c r="AN554" s="19" t="s">
        <v>3028</v>
      </c>
      <c r="AO554" s="6"/>
      <c r="AP554" s="6"/>
      <c r="AQ554" s="6"/>
      <c r="AR554" s="6"/>
    </row>
    <row r="555">
      <c r="A555" s="6" t="s">
        <v>3029</v>
      </c>
      <c r="B555" s="6" t="s">
        <v>3030</v>
      </c>
      <c r="C555" s="6" t="s">
        <v>3031</v>
      </c>
      <c r="D555" s="9"/>
      <c r="E555" s="9"/>
      <c r="F555" s="9"/>
      <c r="G555" s="9"/>
      <c r="H555" s="9"/>
      <c r="I555" s="9"/>
      <c r="J555" s="9"/>
      <c r="K555" s="9"/>
      <c r="L555" s="6" t="s">
        <v>3032</v>
      </c>
      <c r="M555" s="6"/>
      <c r="N555" s="6"/>
      <c r="O555" s="6"/>
      <c r="P555" s="6"/>
      <c r="Q555" s="6"/>
      <c r="R555" s="6"/>
      <c r="S555" s="6"/>
      <c r="T555" s="6"/>
      <c r="U555" s="6" t="s">
        <v>3033</v>
      </c>
      <c r="V555" s="9"/>
      <c r="W555" s="9"/>
      <c r="X555" s="9"/>
      <c r="Y555" s="9"/>
      <c r="Z555" s="9"/>
      <c r="AA555" s="9"/>
      <c r="AB555" s="9"/>
      <c r="AC555" s="9"/>
      <c r="AD555" s="6" t="str">
        <f>IF(J555="", "",IF(J555=Categories!A$1, Categories!C$1, IF(J555=Categories!A$2, Categories!C$2, IF(AND(J555=Categories!A$3, K555=Categories!B$2), Categories!C$1, IF(AND(J555=Categories!A$3, OR(K555=Categories!B$1, K555=Categories!B$3)), Categories!C$2, Categories!C$3)))))</f>
        <v/>
      </c>
      <c r="AE555" s="6" t="str">
        <f>IF(S555="", "", IF(S555=Categories!A$1, Categories!C$1, IF(S555=Categories!A$2, Categories!C$2, IF(AND(S555=Categories!A$3, T555=Categories!B$2), Categories!C$1, IF(AND(S555=Categories!A$3, OR(T555=Categories!B$1, T555=Categories!B$3)), Categories!C$2, Categories!C$3)))))</f>
        <v/>
      </c>
      <c r="AF555" s="10" t="str">
        <f>IF(AB555="", "", IF(AB555=Categories!A$1, Categories!C$1, IF(AB555=Categories!A$2, Categories!C$2, IF(AND(AB555=Categories!A$3, AC555=Categories!B$2), Categories!C$1, IF(AND(AB555=Categories!A$3, OR(AC555=Categories!B$1, AC555=Categories!B$3)), Categories!C$2, Categories!C$3)))))</f>
        <v/>
      </c>
      <c r="AG555" s="9">
        <f t="shared" ref="AG555:AK555" si="562">D555+M555+V555</f>
        <v>0</v>
      </c>
      <c r="AH555" s="9">
        <f t="shared" si="562"/>
        <v>0</v>
      </c>
      <c r="AI555" s="9">
        <f t="shared" si="562"/>
        <v>0</v>
      </c>
      <c r="AJ555" s="9">
        <f t="shared" si="562"/>
        <v>0</v>
      </c>
      <c r="AK555" s="9">
        <f t="shared" si="562"/>
        <v>0</v>
      </c>
      <c r="AL555" s="9">
        <f>COUNTIF(AD555:AF555, Categories!C$1)</f>
        <v>0</v>
      </c>
      <c r="AM555" s="12" t="str">
        <f>IF(AD555="", "", IF(OR(AND(AD555=AE555, AD555=Categories!C$3), AND(AE555=AF555,AE555=Categories!C$3), AND(AD555=AF555, AD555=Categories!C$3)), Categories!D$3, IF(OR(AND(AD555&lt;&gt;AE555, AND(AD555&lt;&gt;Categories!C$3, AE555&lt;&gt;Categories!C$3)), AND(AE555&lt;&gt;AF555, AND(AF555&lt;&gt;Categories!C$3, AE555&lt;&gt;Categories!C$3)), AND(AD555&lt;&gt;AF555, AND(AD555&lt;&gt;Categories!C$3, AF555&lt;&gt;Categories!C$3))), Categories!D$2, Categories!D$1)))</f>
        <v/>
      </c>
      <c r="AN555" s="19" t="s">
        <v>3034</v>
      </c>
      <c r="AO555" s="6"/>
      <c r="AP555" s="6"/>
      <c r="AQ555" s="6"/>
      <c r="AR555" s="6"/>
    </row>
    <row r="556">
      <c r="A556" s="6" t="s">
        <v>3035</v>
      </c>
      <c r="B556" s="6" t="s">
        <v>3036</v>
      </c>
      <c r="C556" s="6" t="s">
        <v>3037</v>
      </c>
      <c r="D556" s="9"/>
      <c r="E556" s="9"/>
      <c r="F556" s="9"/>
      <c r="G556" s="9"/>
      <c r="H556" s="9"/>
      <c r="I556" s="9"/>
      <c r="J556" s="9"/>
      <c r="K556" s="9"/>
      <c r="L556" s="6" t="s">
        <v>3038</v>
      </c>
      <c r="M556" s="6"/>
      <c r="N556" s="6"/>
      <c r="O556" s="6"/>
      <c r="P556" s="6"/>
      <c r="Q556" s="6"/>
      <c r="R556" s="6"/>
      <c r="S556" s="6"/>
      <c r="T556" s="6"/>
      <c r="U556" s="6" t="s">
        <v>3039</v>
      </c>
      <c r="V556" s="9"/>
      <c r="W556" s="9"/>
      <c r="X556" s="9"/>
      <c r="Y556" s="9"/>
      <c r="Z556" s="9"/>
      <c r="AA556" s="9"/>
      <c r="AB556" s="9"/>
      <c r="AC556" s="9"/>
      <c r="AD556" s="6" t="str">
        <f>IF(J556="", "",IF(J556=Categories!A$1, Categories!C$1, IF(J556=Categories!A$2, Categories!C$2, IF(AND(J556=Categories!A$3, K556=Categories!B$2), Categories!C$1, IF(AND(J556=Categories!A$3, OR(K556=Categories!B$1, K556=Categories!B$3)), Categories!C$2, Categories!C$3)))))</f>
        <v/>
      </c>
      <c r="AE556" s="6" t="str">
        <f>IF(S556="", "", IF(S556=Categories!A$1, Categories!C$1, IF(S556=Categories!A$2, Categories!C$2, IF(AND(S556=Categories!A$3, T556=Categories!B$2), Categories!C$1, IF(AND(S556=Categories!A$3, OR(T556=Categories!B$1, T556=Categories!B$3)), Categories!C$2, Categories!C$3)))))</f>
        <v/>
      </c>
      <c r="AF556" s="10" t="str">
        <f>IF(AB556="", "", IF(AB556=Categories!A$1, Categories!C$1, IF(AB556=Categories!A$2, Categories!C$2, IF(AND(AB556=Categories!A$3, AC556=Categories!B$2), Categories!C$1, IF(AND(AB556=Categories!A$3, OR(AC556=Categories!B$1, AC556=Categories!B$3)), Categories!C$2, Categories!C$3)))))</f>
        <v/>
      </c>
      <c r="AG556" s="9">
        <f t="shared" ref="AG556:AK556" si="563">D556+M556+V556</f>
        <v>0</v>
      </c>
      <c r="AH556" s="9">
        <f t="shared" si="563"/>
        <v>0</v>
      </c>
      <c r="AI556" s="9">
        <f t="shared" si="563"/>
        <v>0</v>
      </c>
      <c r="AJ556" s="9">
        <f t="shared" si="563"/>
        <v>0</v>
      </c>
      <c r="AK556" s="9">
        <f t="shared" si="563"/>
        <v>0</v>
      </c>
      <c r="AL556" s="9">
        <f>COUNTIF(AD556:AF556, Categories!C$1)</f>
        <v>0</v>
      </c>
      <c r="AM556" s="12" t="str">
        <f>IF(AD556="", "", IF(OR(AND(AD556=AE556, AD556=Categories!C$3), AND(AE556=AF556,AE556=Categories!C$3), AND(AD556=AF556, AD556=Categories!C$3)), Categories!D$3, IF(OR(AND(AD556&lt;&gt;AE556, AND(AD556&lt;&gt;Categories!C$3, AE556&lt;&gt;Categories!C$3)), AND(AE556&lt;&gt;AF556, AND(AF556&lt;&gt;Categories!C$3, AE556&lt;&gt;Categories!C$3)), AND(AD556&lt;&gt;AF556, AND(AD556&lt;&gt;Categories!C$3, AF556&lt;&gt;Categories!C$3))), Categories!D$2, Categories!D$1)))</f>
        <v/>
      </c>
      <c r="AN556" s="19" t="s">
        <v>3040</v>
      </c>
      <c r="AO556" s="6"/>
      <c r="AP556" s="6"/>
      <c r="AQ556" s="6"/>
      <c r="AR556" s="6"/>
    </row>
    <row r="557">
      <c r="A557" s="6" t="s">
        <v>3041</v>
      </c>
      <c r="B557" s="6" t="s">
        <v>3042</v>
      </c>
      <c r="C557" s="6" t="s">
        <v>3043</v>
      </c>
      <c r="D557" s="9"/>
      <c r="E557" s="9"/>
      <c r="F557" s="9"/>
      <c r="G557" s="9"/>
      <c r="H557" s="9"/>
      <c r="I557" s="9"/>
      <c r="J557" s="9"/>
      <c r="K557" s="9"/>
      <c r="L557" s="6" t="s">
        <v>3044</v>
      </c>
      <c r="M557" s="6"/>
      <c r="N557" s="6"/>
      <c r="O557" s="6"/>
      <c r="P557" s="6"/>
      <c r="Q557" s="6"/>
      <c r="R557" s="6"/>
      <c r="S557" s="6"/>
      <c r="T557" s="6"/>
      <c r="U557" s="6" t="s">
        <v>3045</v>
      </c>
      <c r="V557" s="9"/>
      <c r="W557" s="9"/>
      <c r="X557" s="9"/>
      <c r="Y557" s="9"/>
      <c r="Z557" s="9"/>
      <c r="AA557" s="9"/>
      <c r="AB557" s="9"/>
      <c r="AC557" s="9"/>
      <c r="AD557" s="6" t="str">
        <f>IF(J557="", "",IF(J557=Categories!A$1, Categories!C$1, IF(J557=Categories!A$2, Categories!C$2, IF(AND(J557=Categories!A$3, K557=Categories!B$2), Categories!C$1, IF(AND(J557=Categories!A$3, OR(K557=Categories!B$1, K557=Categories!B$3)), Categories!C$2, Categories!C$3)))))</f>
        <v/>
      </c>
      <c r="AE557" s="6" t="str">
        <f>IF(S557="", "", IF(S557=Categories!A$1, Categories!C$1, IF(S557=Categories!A$2, Categories!C$2, IF(AND(S557=Categories!A$3, T557=Categories!B$2), Categories!C$1, IF(AND(S557=Categories!A$3, OR(T557=Categories!B$1, T557=Categories!B$3)), Categories!C$2, Categories!C$3)))))</f>
        <v/>
      </c>
      <c r="AF557" s="10" t="str">
        <f>IF(AB557="", "", IF(AB557=Categories!A$1, Categories!C$1, IF(AB557=Categories!A$2, Categories!C$2, IF(AND(AB557=Categories!A$3, AC557=Categories!B$2), Categories!C$1, IF(AND(AB557=Categories!A$3, OR(AC557=Categories!B$1, AC557=Categories!B$3)), Categories!C$2, Categories!C$3)))))</f>
        <v/>
      </c>
      <c r="AG557" s="9">
        <f t="shared" ref="AG557:AK557" si="564">D557+M557+V557</f>
        <v>0</v>
      </c>
      <c r="AH557" s="9">
        <f t="shared" si="564"/>
        <v>0</v>
      </c>
      <c r="AI557" s="9">
        <f t="shared" si="564"/>
        <v>0</v>
      </c>
      <c r="AJ557" s="9">
        <f t="shared" si="564"/>
        <v>0</v>
      </c>
      <c r="AK557" s="9">
        <f t="shared" si="564"/>
        <v>0</v>
      </c>
      <c r="AL557" s="9">
        <f>COUNTIF(AD557:AF557, Categories!C$1)</f>
        <v>0</v>
      </c>
      <c r="AM557" s="12" t="str">
        <f>IF(AD557="", "", IF(OR(AND(AD557=AE557, AD557=Categories!C$3), AND(AE557=AF557,AE557=Categories!C$3), AND(AD557=AF557, AD557=Categories!C$3)), Categories!D$3, IF(OR(AND(AD557&lt;&gt;AE557, AND(AD557&lt;&gt;Categories!C$3, AE557&lt;&gt;Categories!C$3)), AND(AE557&lt;&gt;AF557, AND(AF557&lt;&gt;Categories!C$3, AE557&lt;&gt;Categories!C$3)), AND(AD557&lt;&gt;AF557, AND(AD557&lt;&gt;Categories!C$3, AF557&lt;&gt;Categories!C$3))), Categories!D$2, Categories!D$1)))</f>
        <v/>
      </c>
      <c r="AN557" s="19" t="s">
        <v>3046</v>
      </c>
      <c r="AO557" s="6"/>
      <c r="AP557" s="6"/>
      <c r="AQ557" s="6"/>
      <c r="AR557" s="6"/>
    </row>
    <row r="558">
      <c r="A558" s="6" t="s">
        <v>3047</v>
      </c>
      <c r="B558" s="6" t="s">
        <v>3048</v>
      </c>
      <c r="C558" s="6" t="s">
        <v>3049</v>
      </c>
      <c r="D558" s="9"/>
      <c r="E558" s="9"/>
      <c r="F558" s="9"/>
      <c r="G558" s="9"/>
      <c r="H558" s="9"/>
      <c r="I558" s="9"/>
      <c r="J558" s="9"/>
      <c r="K558" s="9"/>
      <c r="L558" s="6" t="s">
        <v>3050</v>
      </c>
      <c r="M558" s="6"/>
      <c r="N558" s="6"/>
      <c r="O558" s="6"/>
      <c r="P558" s="6"/>
      <c r="Q558" s="6"/>
      <c r="R558" s="6"/>
      <c r="S558" s="6"/>
      <c r="T558" s="6"/>
      <c r="U558" s="6" t="s">
        <v>3051</v>
      </c>
      <c r="V558" s="9"/>
      <c r="W558" s="9"/>
      <c r="X558" s="9"/>
      <c r="Y558" s="9"/>
      <c r="Z558" s="9"/>
      <c r="AA558" s="9"/>
      <c r="AB558" s="9"/>
      <c r="AC558" s="9"/>
      <c r="AD558" s="6" t="str">
        <f>IF(J558="", "",IF(J558=Categories!A$1, Categories!C$1, IF(J558=Categories!A$2, Categories!C$2, IF(AND(J558=Categories!A$3, K558=Categories!B$2), Categories!C$1, IF(AND(J558=Categories!A$3, OR(K558=Categories!B$1, K558=Categories!B$3)), Categories!C$2, Categories!C$3)))))</f>
        <v/>
      </c>
      <c r="AE558" s="6" t="str">
        <f>IF(S558="", "", IF(S558=Categories!A$1, Categories!C$1, IF(S558=Categories!A$2, Categories!C$2, IF(AND(S558=Categories!A$3, T558=Categories!B$2), Categories!C$1, IF(AND(S558=Categories!A$3, OR(T558=Categories!B$1, T558=Categories!B$3)), Categories!C$2, Categories!C$3)))))</f>
        <v/>
      </c>
      <c r="AF558" s="10" t="str">
        <f>IF(AB558="", "", IF(AB558=Categories!A$1, Categories!C$1, IF(AB558=Categories!A$2, Categories!C$2, IF(AND(AB558=Categories!A$3, AC558=Categories!B$2), Categories!C$1, IF(AND(AB558=Categories!A$3, OR(AC558=Categories!B$1, AC558=Categories!B$3)), Categories!C$2, Categories!C$3)))))</f>
        <v/>
      </c>
      <c r="AG558" s="9">
        <f t="shared" ref="AG558:AK558" si="565">D558+M558+V558</f>
        <v>0</v>
      </c>
      <c r="AH558" s="9">
        <f t="shared" si="565"/>
        <v>0</v>
      </c>
      <c r="AI558" s="9">
        <f t="shared" si="565"/>
        <v>0</v>
      </c>
      <c r="AJ558" s="9">
        <f t="shared" si="565"/>
        <v>0</v>
      </c>
      <c r="AK558" s="9">
        <f t="shared" si="565"/>
        <v>0</v>
      </c>
      <c r="AL558" s="9">
        <f>COUNTIF(AD558:AF558, Categories!C$1)</f>
        <v>0</v>
      </c>
      <c r="AM558" s="12" t="str">
        <f>IF(AD558="", "", IF(OR(AND(AD558=AE558, AD558=Categories!C$3), AND(AE558=AF558,AE558=Categories!C$3), AND(AD558=AF558, AD558=Categories!C$3)), Categories!D$3, IF(OR(AND(AD558&lt;&gt;AE558, AND(AD558&lt;&gt;Categories!C$3, AE558&lt;&gt;Categories!C$3)), AND(AE558&lt;&gt;AF558, AND(AF558&lt;&gt;Categories!C$3, AE558&lt;&gt;Categories!C$3)), AND(AD558&lt;&gt;AF558, AND(AD558&lt;&gt;Categories!C$3, AF558&lt;&gt;Categories!C$3))), Categories!D$2, Categories!D$1)))</f>
        <v/>
      </c>
      <c r="AN558" s="19" t="s">
        <v>3052</v>
      </c>
      <c r="AO558" s="6"/>
      <c r="AP558" s="6"/>
      <c r="AQ558" s="6"/>
      <c r="AR558" s="6"/>
    </row>
    <row r="559">
      <c r="A559" s="6" t="s">
        <v>3053</v>
      </c>
      <c r="B559" s="6" t="s">
        <v>3054</v>
      </c>
      <c r="C559" s="6" t="s">
        <v>3055</v>
      </c>
      <c r="D559" s="9"/>
      <c r="E559" s="9"/>
      <c r="F559" s="9"/>
      <c r="G559" s="9"/>
      <c r="H559" s="9"/>
      <c r="I559" s="9"/>
      <c r="J559" s="9"/>
      <c r="K559" s="9"/>
      <c r="L559" s="6" t="s">
        <v>3056</v>
      </c>
      <c r="M559" s="6"/>
      <c r="N559" s="6"/>
      <c r="O559" s="6"/>
      <c r="P559" s="6"/>
      <c r="Q559" s="6"/>
      <c r="R559" s="6"/>
      <c r="S559" s="6"/>
      <c r="T559" s="6"/>
      <c r="U559" s="6" t="s">
        <v>3057</v>
      </c>
      <c r="V559" s="9"/>
      <c r="W559" s="9"/>
      <c r="X559" s="9"/>
      <c r="Y559" s="9"/>
      <c r="Z559" s="9"/>
      <c r="AA559" s="9"/>
      <c r="AB559" s="9"/>
      <c r="AC559" s="9"/>
      <c r="AD559" s="6" t="str">
        <f>IF(J559="", "",IF(J559=Categories!A$1, Categories!C$1, IF(J559=Categories!A$2, Categories!C$2, IF(AND(J559=Categories!A$3, K559=Categories!B$2), Categories!C$1, IF(AND(J559=Categories!A$3, OR(K559=Categories!B$1, K559=Categories!B$3)), Categories!C$2, Categories!C$3)))))</f>
        <v/>
      </c>
      <c r="AE559" s="6" t="str">
        <f>IF(S559="", "", IF(S559=Categories!A$1, Categories!C$1, IF(S559=Categories!A$2, Categories!C$2, IF(AND(S559=Categories!A$3, T559=Categories!B$2), Categories!C$1, IF(AND(S559=Categories!A$3, OR(T559=Categories!B$1, T559=Categories!B$3)), Categories!C$2, Categories!C$3)))))</f>
        <v/>
      </c>
      <c r="AF559" s="10" t="str">
        <f>IF(AB559="", "", IF(AB559=Categories!A$1, Categories!C$1, IF(AB559=Categories!A$2, Categories!C$2, IF(AND(AB559=Categories!A$3, AC559=Categories!B$2), Categories!C$1, IF(AND(AB559=Categories!A$3, OR(AC559=Categories!B$1, AC559=Categories!B$3)), Categories!C$2, Categories!C$3)))))</f>
        <v/>
      </c>
      <c r="AG559" s="9">
        <f t="shared" ref="AG559:AK559" si="566">D559+M559+V559</f>
        <v>0</v>
      </c>
      <c r="AH559" s="9">
        <f t="shared" si="566"/>
        <v>0</v>
      </c>
      <c r="AI559" s="9">
        <f t="shared" si="566"/>
        <v>0</v>
      </c>
      <c r="AJ559" s="9">
        <f t="shared" si="566"/>
        <v>0</v>
      </c>
      <c r="AK559" s="9">
        <f t="shared" si="566"/>
        <v>0</v>
      </c>
      <c r="AL559" s="9">
        <f>COUNTIF(AD559:AF559, Categories!C$1)</f>
        <v>0</v>
      </c>
      <c r="AM559" s="12" t="str">
        <f>IF(AD559="", "", IF(OR(AND(AD559=AE559, AD559=Categories!C$3), AND(AE559=AF559,AE559=Categories!C$3), AND(AD559=AF559, AD559=Categories!C$3)), Categories!D$3, IF(OR(AND(AD559&lt;&gt;AE559, AND(AD559&lt;&gt;Categories!C$3, AE559&lt;&gt;Categories!C$3)), AND(AE559&lt;&gt;AF559, AND(AF559&lt;&gt;Categories!C$3, AE559&lt;&gt;Categories!C$3)), AND(AD559&lt;&gt;AF559, AND(AD559&lt;&gt;Categories!C$3, AF559&lt;&gt;Categories!C$3))), Categories!D$2, Categories!D$1)))</f>
        <v/>
      </c>
      <c r="AN559" s="23" t="s">
        <v>58</v>
      </c>
      <c r="AO559" s="6"/>
      <c r="AP559" s="6"/>
      <c r="AQ559" s="6"/>
      <c r="AR559" s="6"/>
    </row>
    <row r="560">
      <c r="A560" s="6" t="s">
        <v>3058</v>
      </c>
      <c r="B560" s="6" t="s">
        <v>3059</v>
      </c>
      <c r="C560" s="6" t="s">
        <v>3060</v>
      </c>
      <c r="D560" s="9"/>
      <c r="E560" s="9"/>
      <c r="F560" s="9"/>
      <c r="G560" s="9"/>
      <c r="H560" s="9"/>
      <c r="I560" s="9"/>
      <c r="J560" s="9"/>
      <c r="K560" s="9"/>
      <c r="L560" s="6" t="s">
        <v>3061</v>
      </c>
      <c r="M560" s="6"/>
      <c r="N560" s="6"/>
      <c r="O560" s="6"/>
      <c r="P560" s="6"/>
      <c r="Q560" s="6"/>
      <c r="R560" s="6"/>
      <c r="S560" s="6"/>
      <c r="T560" s="6"/>
      <c r="U560" s="6" t="s">
        <v>3062</v>
      </c>
      <c r="V560" s="9"/>
      <c r="W560" s="9"/>
      <c r="X560" s="9"/>
      <c r="Y560" s="9"/>
      <c r="Z560" s="9"/>
      <c r="AA560" s="9"/>
      <c r="AB560" s="9"/>
      <c r="AC560" s="9"/>
      <c r="AD560" s="6" t="str">
        <f>IF(J560="", "",IF(J560=Categories!A$1, Categories!C$1, IF(J560=Categories!A$2, Categories!C$2, IF(AND(J560=Categories!A$3, K560=Categories!B$2), Categories!C$1, IF(AND(J560=Categories!A$3, OR(K560=Categories!B$1, K560=Categories!B$3)), Categories!C$2, Categories!C$3)))))</f>
        <v/>
      </c>
      <c r="AE560" s="6" t="str">
        <f>IF(S560="", "", IF(S560=Categories!A$1, Categories!C$1, IF(S560=Categories!A$2, Categories!C$2, IF(AND(S560=Categories!A$3, T560=Categories!B$2), Categories!C$1, IF(AND(S560=Categories!A$3, OR(T560=Categories!B$1, T560=Categories!B$3)), Categories!C$2, Categories!C$3)))))</f>
        <v/>
      </c>
      <c r="AF560" s="10" t="str">
        <f>IF(AB560="", "", IF(AB560=Categories!A$1, Categories!C$1, IF(AB560=Categories!A$2, Categories!C$2, IF(AND(AB560=Categories!A$3, AC560=Categories!B$2), Categories!C$1, IF(AND(AB560=Categories!A$3, OR(AC560=Categories!B$1, AC560=Categories!B$3)), Categories!C$2, Categories!C$3)))))</f>
        <v/>
      </c>
      <c r="AG560" s="9">
        <f t="shared" ref="AG560:AK560" si="567">D560+M560+V560</f>
        <v>0</v>
      </c>
      <c r="AH560" s="9">
        <f t="shared" si="567"/>
        <v>0</v>
      </c>
      <c r="AI560" s="9">
        <f t="shared" si="567"/>
        <v>0</v>
      </c>
      <c r="AJ560" s="9">
        <f t="shared" si="567"/>
        <v>0</v>
      </c>
      <c r="AK560" s="9">
        <f t="shared" si="567"/>
        <v>0</v>
      </c>
      <c r="AL560" s="9">
        <f>COUNTIF(AD560:AF560, Categories!C$1)</f>
        <v>0</v>
      </c>
      <c r="AM560" s="12" t="str">
        <f>IF(AD560="", "", IF(OR(AND(AD560=AE560, AD560=Categories!C$3), AND(AE560=AF560,AE560=Categories!C$3), AND(AD560=AF560, AD560=Categories!C$3)), Categories!D$3, IF(OR(AND(AD560&lt;&gt;AE560, AND(AD560&lt;&gt;Categories!C$3, AE560&lt;&gt;Categories!C$3)), AND(AE560&lt;&gt;AF560, AND(AF560&lt;&gt;Categories!C$3, AE560&lt;&gt;Categories!C$3)), AND(AD560&lt;&gt;AF560, AND(AD560&lt;&gt;Categories!C$3, AF560&lt;&gt;Categories!C$3))), Categories!D$2, Categories!D$1)))</f>
        <v/>
      </c>
      <c r="AN560" s="23" t="s">
        <v>58</v>
      </c>
      <c r="AO560" s="6"/>
      <c r="AP560" s="6"/>
      <c r="AQ560" s="6"/>
      <c r="AR560" s="6"/>
    </row>
    <row r="561">
      <c r="A561" s="6" t="s">
        <v>3063</v>
      </c>
      <c r="B561" s="6" t="s">
        <v>3064</v>
      </c>
      <c r="C561" s="6" t="s">
        <v>2401</v>
      </c>
      <c r="D561" s="9"/>
      <c r="E561" s="9"/>
      <c r="F561" s="9"/>
      <c r="G561" s="9"/>
      <c r="H561" s="9"/>
      <c r="I561" s="9"/>
      <c r="J561" s="9"/>
      <c r="K561" s="9"/>
      <c r="L561" s="6" t="s">
        <v>3065</v>
      </c>
      <c r="M561" s="6"/>
      <c r="N561" s="6"/>
      <c r="O561" s="6"/>
      <c r="P561" s="6"/>
      <c r="Q561" s="6"/>
      <c r="R561" s="6"/>
      <c r="S561" s="6"/>
      <c r="T561" s="6"/>
      <c r="U561" s="6" t="s">
        <v>3066</v>
      </c>
      <c r="V561" s="9"/>
      <c r="W561" s="9"/>
      <c r="X561" s="9"/>
      <c r="Y561" s="9"/>
      <c r="Z561" s="9"/>
      <c r="AA561" s="9"/>
      <c r="AB561" s="9"/>
      <c r="AC561" s="9"/>
      <c r="AD561" s="6" t="str">
        <f>IF(J561="", "",IF(J561=Categories!A$1, Categories!C$1, IF(J561=Categories!A$2, Categories!C$2, IF(AND(J561=Categories!A$3, K561=Categories!B$2), Categories!C$1, IF(AND(J561=Categories!A$3, OR(K561=Categories!B$1, K561=Categories!B$3)), Categories!C$2, Categories!C$3)))))</f>
        <v/>
      </c>
      <c r="AE561" s="6" t="str">
        <f>IF(S561="", "", IF(S561=Categories!A$1, Categories!C$1, IF(S561=Categories!A$2, Categories!C$2, IF(AND(S561=Categories!A$3, T561=Categories!B$2), Categories!C$1, IF(AND(S561=Categories!A$3, OR(T561=Categories!B$1, T561=Categories!B$3)), Categories!C$2, Categories!C$3)))))</f>
        <v/>
      </c>
      <c r="AF561" s="10" t="str">
        <f>IF(AB561="", "", IF(AB561=Categories!A$1, Categories!C$1, IF(AB561=Categories!A$2, Categories!C$2, IF(AND(AB561=Categories!A$3, AC561=Categories!B$2), Categories!C$1, IF(AND(AB561=Categories!A$3, OR(AC561=Categories!B$1, AC561=Categories!B$3)), Categories!C$2, Categories!C$3)))))</f>
        <v/>
      </c>
      <c r="AG561" s="9">
        <f t="shared" ref="AG561:AK561" si="568">D561+M561+V561</f>
        <v>0</v>
      </c>
      <c r="AH561" s="9">
        <f t="shared" si="568"/>
        <v>0</v>
      </c>
      <c r="AI561" s="9">
        <f t="shared" si="568"/>
        <v>0</v>
      </c>
      <c r="AJ561" s="9">
        <f t="shared" si="568"/>
        <v>0</v>
      </c>
      <c r="AK561" s="9">
        <f t="shared" si="568"/>
        <v>0</v>
      </c>
      <c r="AL561" s="9">
        <f>COUNTIF(AD561:AF561, Categories!C$1)</f>
        <v>0</v>
      </c>
      <c r="AM561" s="12" t="str">
        <f>IF(AD561="", "", IF(OR(AND(AD561=AE561, AD561=Categories!C$3), AND(AE561=AF561,AE561=Categories!C$3), AND(AD561=AF561, AD561=Categories!C$3)), Categories!D$3, IF(OR(AND(AD561&lt;&gt;AE561, AND(AD561&lt;&gt;Categories!C$3, AE561&lt;&gt;Categories!C$3)), AND(AE561&lt;&gt;AF561, AND(AF561&lt;&gt;Categories!C$3, AE561&lt;&gt;Categories!C$3)), AND(AD561&lt;&gt;AF561, AND(AD561&lt;&gt;Categories!C$3, AF561&lt;&gt;Categories!C$3))), Categories!D$2, Categories!D$1)))</f>
        <v/>
      </c>
      <c r="AN561" s="19" t="s">
        <v>3067</v>
      </c>
      <c r="AO561" s="6"/>
      <c r="AP561" s="6"/>
      <c r="AQ561" s="6"/>
      <c r="AR561" s="6"/>
    </row>
    <row r="562">
      <c r="A562" s="6" t="s">
        <v>3068</v>
      </c>
      <c r="B562" s="6" t="s">
        <v>3069</v>
      </c>
      <c r="C562" s="6" t="s">
        <v>3070</v>
      </c>
      <c r="D562" s="9"/>
      <c r="E562" s="9"/>
      <c r="F562" s="9"/>
      <c r="G562" s="9"/>
      <c r="H562" s="9"/>
      <c r="I562" s="9"/>
      <c r="J562" s="9"/>
      <c r="K562" s="9"/>
      <c r="L562" s="6" t="s">
        <v>3071</v>
      </c>
      <c r="M562" s="6"/>
      <c r="N562" s="6"/>
      <c r="O562" s="6"/>
      <c r="P562" s="6"/>
      <c r="Q562" s="6"/>
      <c r="R562" s="6"/>
      <c r="S562" s="6"/>
      <c r="T562" s="6"/>
      <c r="U562" s="6" t="s">
        <v>3072</v>
      </c>
      <c r="V562" s="9"/>
      <c r="W562" s="9"/>
      <c r="X562" s="9"/>
      <c r="Y562" s="9"/>
      <c r="Z562" s="9"/>
      <c r="AA562" s="9"/>
      <c r="AB562" s="9"/>
      <c r="AC562" s="9"/>
      <c r="AD562" s="6" t="str">
        <f>IF(J562="", "",IF(J562=Categories!A$1, Categories!C$1, IF(J562=Categories!A$2, Categories!C$2, IF(AND(J562=Categories!A$3, K562=Categories!B$2), Categories!C$1, IF(AND(J562=Categories!A$3, OR(K562=Categories!B$1, K562=Categories!B$3)), Categories!C$2, Categories!C$3)))))</f>
        <v/>
      </c>
      <c r="AE562" s="6" t="str">
        <f>IF(S562="", "", IF(S562=Categories!A$1, Categories!C$1, IF(S562=Categories!A$2, Categories!C$2, IF(AND(S562=Categories!A$3, T562=Categories!B$2), Categories!C$1, IF(AND(S562=Categories!A$3, OR(T562=Categories!B$1, T562=Categories!B$3)), Categories!C$2, Categories!C$3)))))</f>
        <v/>
      </c>
      <c r="AF562" s="10" t="str">
        <f>IF(AB562="", "", IF(AB562=Categories!A$1, Categories!C$1, IF(AB562=Categories!A$2, Categories!C$2, IF(AND(AB562=Categories!A$3, AC562=Categories!B$2), Categories!C$1, IF(AND(AB562=Categories!A$3, OR(AC562=Categories!B$1, AC562=Categories!B$3)), Categories!C$2, Categories!C$3)))))</f>
        <v/>
      </c>
      <c r="AG562" s="9">
        <f t="shared" ref="AG562:AK562" si="569">D562+M562+V562</f>
        <v>0</v>
      </c>
      <c r="AH562" s="9">
        <f t="shared" si="569"/>
        <v>0</v>
      </c>
      <c r="AI562" s="9">
        <f t="shared" si="569"/>
        <v>0</v>
      </c>
      <c r="AJ562" s="9">
        <f t="shared" si="569"/>
        <v>0</v>
      </c>
      <c r="AK562" s="9">
        <f t="shared" si="569"/>
        <v>0</v>
      </c>
      <c r="AL562" s="9">
        <f>COUNTIF(AD562:AF562, Categories!C$1)</f>
        <v>0</v>
      </c>
      <c r="AM562" s="12" t="str">
        <f>IF(AD562="", "", IF(OR(AND(AD562=AE562, AD562=Categories!C$3), AND(AE562=AF562,AE562=Categories!C$3), AND(AD562=AF562, AD562=Categories!C$3)), Categories!D$3, IF(OR(AND(AD562&lt;&gt;AE562, AND(AD562&lt;&gt;Categories!C$3, AE562&lt;&gt;Categories!C$3)), AND(AE562&lt;&gt;AF562, AND(AF562&lt;&gt;Categories!C$3, AE562&lt;&gt;Categories!C$3)), AND(AD562&lt;&gt;AF562, AND(AD562&lt;&gt;Categories!C$3, AF562&lt;&gt;Categories!C$3))), Categories!D$2, Categories!D$1)))</f>
        <v/>
      </c>
      <c r="AN562" s="19" t="s">
        <v>3073</v>
      </c>
      <c r="AO562" s="6"/>
      <c r="AP562" s="6"/>
      <c r="AQ562" s="6"/>
      <c r="AR562" s="6"/>
    </row>
    <row r="563">
      <c r="A563" s="6" t="s">
        <v>3074</v>
      </c>
      <c r="B563" s="6" t="s">
        <v>3075</v>
      </c>
      <c r="C563" s="6" t="s">
        <v>3076</v>
      </c>
      <c r="D563" s="9"/>
      <c r="E563" s="9"/>
      <c r="F563" s="9"/>
      <c r="G563" s="9"/>
      <c r="H563" s="9"/>
      <c r="I563" s="9"/>
      <c r="J563" s="9"/>
      <c r="K563" s="9"/>
      <c r="L563" s="6" t="s">
        <v>3077</v>
      </c>
      <c r="M563" s="6"/>
      <c r="N563" s="6"/>
      <c r="O563" s="6"/>
      <c r="P563" s="6"/>
      <c r="Q563" s="6"/>
      <c r="R563" s="6"/>
      <c r="S563" s="6"/>
      <c r="T563" s="6"/>
      <c r="U563" s="6" t="s">
        <v>3078</v>
      </c>
      <c r="V563" s="9"/>
      <c r="W563" s="9"/>
      <c r="X563" s="9"/>
      <c r="Y563" s="9"/>
      <c r="Z563" s="9"/>
      <c r="AA563" s="9"/>
      <c r="AB563" s="9"/>
      <c r="AC563" s="9"/>
      <c r="AD563" s="6" t="str">
        <f>IF(J563="", "",IF(J563=Categories!A$1, Categories!C$1, IF(J563=Categories!A$2, Categories!C$2, IF(AND(J563=Categories!A$3, K563=Categories!B$2), Categories!C$1, IF(AND(J563=Categories!A$3, OR(K563=Categories!B$1, K563=Categories!B$3)), Categories!C$2, Categories!C$3)))))</f>
        <v/>
      </c>
      <c r="AE563" s="6" t="str">
        <f>IF(S563="", "", IF(S563=Categories!A$1, Categories!C$1, IF(S563=Categories!A$2, Categories!C$2, IF(AND(S563=Categories!A$3, T563=Categories!B$2), Categories!C$1, IF(AND(S563=Categories!A$3, OR(T563=Categories!B$1, T563=Categories!B$3)), Categories!C$2, Categories!C$3)))))</f>
        <v/>
      </c>
      <c r="AF563" s="10" t="str">
        <f>IF(AB563="", "", IF(AB563=Categories!A$1, Categories!C$1, IF(AB563=Categories!A$2, Categories!C$2, IF(AND(AB563=Categories!A$3, AC563=Categories!B$2), Categories!C$1, IF(AND(AB563=Categories!A$3, OR(AC563=Categories!B$1, AC563=Categories!B$3)), Categories!C$2, Categories!C$3)))))</f>
        <v/>
      </c>
      <c r="AG563" s="9">
        <f t="shared" ref="AG563:AK563" si="570">D563+M563+V563</f>
        <v>0</v>
      </c>
      <c r="AH563" s="9">
        <f t="shared" si="570"/>
        <v>0</v>
      </c>
      <c r="AI563" s="9">
        <f t="shared" si="570"/>
        <v>0</v>
      </c>
      <c r="AJ563" s="9">
        <f t="shared" si="570"/>
        <v>0</v>
      </c>
      <c r="AK563" s="9">
        <f t="shared" si="570"/>
        <v>0</v>
      </c>
      <c r="AL563" s="9">
        <f>COUNTIF(AD563:AF563, Categories!C$1)</f>
        <v>0</v>
      </c>
      <c r="AM563" s="12" t="str">
        <f>IF(AD563="", "", IF(OR(AND(AD563=AE563, AD563=Categories!C$3), AND(AE563=AF563,AE563=Categories!C$3), AND(AD563=AF563, AD563=Categories!C$3)), Categories!D$3, IF(OR(AND(AD563&lt;&gt;AE563, AND(AD563&lt;&gt;Categories!C$3, AE563&lt;&gt;Categories!C$3)), AND(AE563&lt;&gt;AF563, AND(AF563&lt;&gt;Categories!C$3, AE563&lt;&gt;Categories!C$3)), AND(AD563&lt;&gt;AF563, AND(AD563&lt;&gt;Categories!C$3, AF563&lt;&gt;Categories!C$3))), Categories!D$2, Categories!D$1)))</f>
        <v/>
      </c>
      <c r="AN563" s="19" t="s">
        <v>3079</v>
      </c>
      <c r="AO563" s="6"/>
      <c r="AP563" s="6"/>
      <c r="AQ563" s="6"/>
      <c r="AR563" s="6"/>
    </row>
    <row r="564">
      <c r="A564" s="6" t="s">
        <v>3080</v>
      </c>
      <c r="B564" s="6" t="s">
        <v>3081</v>
      </c>
      <c r="C564" s="6" t="s">
        <v>3082</v>
      </c>
      <c r="D564" s="9"/>
      <c r="E564" s="9"/>
      <c r="F564" s="9"/>
      <c r="G564" s="9"/>
      <c r="H564" s="9"/>
      <c r="I564" s="9"/>
      <c r="J564" s="9"/>
      <c r="K564" s="9"/>
      <c r="L564" s="6" t="s">
        <v>3083</v>
      </c>
      <c r="M564" s="6"/>
      <c r="N564" s="6"/>
      <c r="O564" s="6"/>
      <c r="P564" s="6"/>
      <c r="Q564" s="6"/>
      <c r="R564" s="6"/>
      <c r="S564" s="6"/>
      <c r="T564" s="6"/>
      <c r="U564" s="6" t="s">
        <v>3084</v>
      </c>
      <c r="V564" s="9"/>
      <c r="W564" s="9"/>
      <c r="X564" s="9"/>
      <c r="Y564" s="9"/>
      <c r="Z564" s="9"/>
      <c r="AA564" s="9"/>
      <c r="AB564" s="9"/>
      <c r="AC564" s="9"/>
      <c r="AD564" s="6" t="str">
        <f>IF(J564="", "",IF(J564=Categories!A$1, Categories!C$1, IF(J564=Categories!A$2, Categories!C$2, IF(AND(J564=Categories!A$3, K564=Categories!B$2), Categories!C$1, IF(AND(J564=Categories!A$3, OR(K564=Categories!B$1, K564=Categories!B$3)), Categories!C$2, Categories!C$3)))))</f>
        <v/>
      </c>
      <c r="AE564" s="6" t="str">
        <f>IF(S564="", "", IF(S564=Categories!A$1, Categories!C$1, IF(S564=Categories!A$2, Categories!C$2, IF(AND(S564=Categories!A$3, T564=Categories!B$2), Categories!C$1, IF(AND(S564=Categories!A$3, OR(T564=Categories!B$1, T564=Categories!B$3)), Categories!C$2, Categories!C$3)))))</f>
        <v/>
      </c>
      <c r="AF564" s="10" t="str">
        <f>IF(AB564="", "", IF(AB564=Categories!A$1, Categories!C$1, IF(AB564=Categories!A$2, Categories!C$2, IF(AND(AB564=Categories!A$3, AC564=Categories!B$2), Categories!C$1, IF(AND(AB564=Categories!A$3, OR(AC564=Categories!B$1, AC564=Categories!B$3)), Categories!C$2, Categories!C$3)))))</f>
        <v/>
      </c>
      <c r="AG564" s="9">
        <f t="shared" ref="AG564:AK564" si="571">D564+M564+V564</f>
        <v>0</v>
      </c>
      <c r="AH564" s="9">
        <f t="shared" si="571"/>
        <v>0</v>
      </c>
      <c r="AI564" s="9">
        <f t="shared" si="571"/>
        <v>0</v>
      </c>
      <c r="AJ564" s="9">
        <f t="shared" si="571"/>
        <v>0</v>
      </c>
      <c r="AK564" s="9">
        <f t="shared" si="571"/>
        <v>0</v>
      </c>
      <c r="AL564" s="9">
        <f>COUNTIF(AD564:AF564, Categories!C$1)</f>
        <v>0</v>
      </c>
      <c r="AM564" s="12" t="str">
        <f>IF(AD564="", "", IF(OR(AND(AD564=AE564, AD564=Categories!C$3), AND(AE564=AF564,AE564=Categories!C$3), AND(AD564=AF564, AD564=Categories!C$3)), Categories!D$3, IF(OR(AND(AD564&lt;&gt;AE564, AND(AD564&lt;&gt;Categories!C$3, AE564&lt;&gt;Categories!C$3)), AND(AE564&lt;&gt;AF564, AND(AF564&lt;&gt;Categories!C$3, AE564&lt;&gt;Categories!C$3)), AND(AD564&lt;&gt;AF564, AND(AD564&lt;&gt;Categories!C$3, AF564&lt;&gt;Categories!C$3))), Categories!D$2, Categories!D$1)))</f>
        <v/>
      </c>
      <c r="AN564" s="19" t="s">
        <v>3085</v>
      </c>
      <c r="AO564" s="6"/>
      <c r="AP564" s="6"/>
      <c r="AQ564" s="6"/>
      <c r="AR564" s="6"/>
    </row>
    <row r="565">
      <c r="A565" s="6" t="s">
        <v>3086</v>
      </c>
      <c r="B565" s="6" t="s">
        <v>3087</v>
      </c>
      <c r="C565" s="6" t="s">
        <v>3088</v>
      </c>
      <c r="D565" s="9"/>
      <c r="E565" s="9"/>
      <c r="F565" s="9"/>
      <c r="G565" s="9"/>
      <c r="H565" s="9"/>
      <c r="I565" s="9"/>
      <c r="J565" s="9"/>
      <c r="K565" s="9"/>
      <c r="L565" s="6" t="s">
        <v>3089</v>
      </c>
      <c r="M565" s="6"/>
      <c r="N565" s="6"/>
      <c r="O565" s="6"/>
      <c r="P565" s="6"/>
      <c r="Q565" s="6"/>
      <c r="R565" s="6"/>
      <c r="S565" s="6"/>
      <c r="T565" s="6"/>
      <c r="U565" s="6" t="s">
        <v>3090</v>
      </c>
      <c r="V565" s="9"/>
      <c r="W565" s="9"/>
      <c r="X565" s="9"/>
      <c r="Y565" s="9"/>
      <c r="Z565" s="9"/>
      <c r="AA565" s="9"/>
      <c r="AB565" s="9"/>
      <c r="AC565" s="9"/>
      <c r="AD565" s="6" t="str">
        <f>IF(J565="", "",IF(J565=Categories!A$1, Categories!C$1, IF(J565=Categories!A$2, Categories!C$2, IF(AND(J565=Categories!A$3, K565=Categories!B$2), Categories!C$1, IF(AND(J565=Categories!A$3, OR(K565=Categories!B$1, K565=Categories!B$3)), Categories!C$2, Categories!C$3)))))</f>
        <v/>
      </c>
      <c r="AE565" s="6" t="str">
        <f>IF(S565="", "", IF(S565=Categories!A$1, Categories!C$1, IF(S565=Categories!A$2, Categories!C$2, IF(AND(S565=Categories!A$3, T565=Categories!B$2), Categories!C$1, IF(AND(S565=Categories!A$3, OR(T565=Categories!B$1, T565=Categories!B$3)), Categories!C$2, Categories!C$3)))))</f>
        <v/>
      </c>
      <c r="AF565" s="10" t="str">
        <f>IF(AB565="", "", IF(AB565=Categories!A$1, Categories!C$1, IF(AB565=Categories!A$2, Categories!C$2, IF(AND(AB565=Categories!A$3, AC565=Categories!B$2), Categories!C$1, IF(AND(AB565=Categories!A$3, OR(AC565=Categories!B$1, AC565=Categories!B$3)), Categories!C$2, Categories!C$3)))))</f>
        <v/>
      </c>
      <c r="AG565" s="9">
        <f t="shared" ref="AG565:AK565" si="572">D565+M565+V565</f>
        <v>0</v>
      </c>
      <c r="AH565" s="9">
        <f t="shared" si="572"/>
        <v>0</v>
      </c>
      <c r="AI565" s="9">
        <f t="shared" si="572"/>
        <v>0</v>
      </c>
      <c r="AJ565" s="9">
        <f t="shared" si="572"/>
        <v>0</v>
      </c>
      <c r="AK565" s="9">
        <f t="shared" si="572"/>
        <v>0</v>
      </c>
      <c r="AL565" s="9">
        <f>COUNTIF(AD565:AF565, Categories!C$1)</f>
        <v>0</v>
      </c>
      <c r="AM565" s="12" t="str">
        <f>IF(AD565="", "", IF(OR(AND(AD565=AE565, AD565=Categories!C$3), AND(AE565=AF565,AE565=Categories!C$3), AND(AD565=AF565, AD565=Categories!C$3)), Categories!D$3, IF(OR(AND(AD565&lt;&gt;AE565, AND(AD565&lt;&gt;Categories!C$3, AE565&lt;&gt;Categories!C$3)), AND(AE565&lt;&gt;AF565, AND(AF565&lt;&gt;Categories!C$3, AE565&lt;&gt;Categories!C$3)), AND(AD565&lt;&gt;AF565, AND(AD565&lt;&gt;Categories!C$3, AF565&lt;&gt;Categories!C$3))), Categories!D$2, Categories!D$1)))</f>
        <v/>
      </c>
      <c r="AN565" s="19" t="s">
        <v>3091</v>
      </c>
      <c r="AO565" s="6"/>
      <c r="AP565" s="6"/>
      <c r="AQ565" s="6"/>
      <c r="AR565" s="6"/>
    </row>
    <row r="566">
      <c r="A566" s="6" t="s">
        <v>3092</v>
      </c>
      <c r="B566" s="6" t="s">
        <v>3093</v>
      </c>
      <c r="C566" s="6" t="s">
        <v>3094</v>
      </c>
      <c r="D566" s="9"/>
      <c r="E566" s="9"/>
      <c r="F566" s="9"/>
      <c r="G566" s="9"/>
      <c r="H566" s="9"/>
      <c r="I566" s="9"/>
      <c r="J566" s="9"/>
      <c r="K566" s="9"/>
      <c r="L566" s="6" t="s">
        <v>2864</v>
      </c>
      <c r="M566" s="6"/>
      <c r="N566" s="6"/>
      <c r="O566" s="6"/>
      <c r="P566" s="6"/>
      <c r="Q566" s="6"/>
      <c r="R566" s="6"/>
      <c r="S566" s="6"/>
      <c r="T566" s="6"/>
      <c r="U566" s="6" t="s">
        <v>3095</v>
      </c>
      <c r="V566" s="9"/>
      <c r="W566" s="9"/>
      <c r="X566" s="9"/>
      <c r="Y566" s="9"/>
      <c r="Z566" s="9"/>
      <c r="AA566" s="9"/>
      <c r="AB566" s="9"/>
      <c r="AC566" s="9"/>
      <c r="AD566" s="6" t="str">
        <f>IF(J566="", "",IF(J566=Categories!A$1, Categories!C$1, IF(J566=Categories!A$2, Categories!C$2, IF(AND(J566=Categories!A$3, K566=Categories!B$2), Categories!C$1, IF(AND(J566=Categories!A$3, OR(K566=Categories!B$1, K566=Categories!B$3)), Categories!C$2, Categories!C$3)))))</f>
        <v/>
      </c>
      <c r="AE566" s="6" t="str">
        <f>IF(S566="", "", IF(S566=Categories!A$1, Categories!C$1, IF(S566=Categories!A$2, Categories!C$2, IF(AND(S566=Categories!A$3, T566=Categories!B$2), Categories!C$1, IF(AND(S566=Categories!A$3, OR(T566=Categories!B$1, T566=Categories!B$3)), Categories!C$2, Categories!C$3)))))</f>
        <v/>
      </c>
      <c r="AF566" s="10" t="str">
        <f>IF(AB566="", "", IF(AB566=Categories!A$1, Categories!C$1, IF(AB566=Categories!A$2, Categories!C$2, IF(AND(AB566=Categories!A$3, AC566=Categories!B$2), Categories!C$1, IF(AND(AB566=Categories!A$3, OR(AC566=Categories!B$1, AC566=Categories!B$3)), Categories!C$2, Categories!C$3)))))</f>
        <v/>
      </c>
      <c r="AG566" s="9">
        <f t="shared" ref="AG566:AK566" si="573">D566+M566+V566</f>
        <v>0</v>
      </c>
      <c r="AH566" s="9">
        <f t="shared" si="573"/>
        <v>0</v>
      </c>
      <c r="AI566" s="9">
        <f t="shared" si="573"/>
        <v>0</v>
      </c>
      <c r="AJ566" s="9">
        <f t="shared" si="573"/>
        <v>0</v>
      </c>
      <c r="AK566" s="9">
        <f t="shared" si="573"/>
        <v>0</v>
      </c>
      <c r="AL566" s="9">
        <f>COUNTIF(AD566:AF566, Categories!C$1)</f>
        <v>0</v>
      </c>
      <c r="AM566" s="12" t="str">
        <f>IF(AD566="", "", IF(OR(AND(AD566=AE566, AD566=Categories!C$3), AND(AE566=AF566,AE566=Categories!C$3), AND(AD566=AF566, AD566=Categories!C$3)), Categories!D$3, IF(OR(AND(AD566&lt;&gt;AE566, AND(AD566&lt;&gt;Categories!C$3, AE566&lt;&gt;Categories!C$3)), AND(AE566&lt;&gt;AF566, AND(AF566&lt;&gt;Categories!C$3, AE566&lt;&gt;Categories!C$3)), AND(AD566&lt;&gt;AF566, AND(AD566&lt;&gt;Categories!C$3, AF566&lt;&gt;Categories!C$3))), Categories!D$2, Categories!D$1)))</f>
        <v/>
      </c>
      <c r="AN566" s="23" t="s">
        <v>58</v>
      </c>
      <c r="AO566" s="6"/>
      <c r="AP566" s="6"/>
      <c r="AQ566" s="6"/>
      <c r="AR566" s="6"/>
    </row>
    <row r="567">
      <c r="A567" s="6" t="s">
        <v>3096</v>
      </c>
      <c r="B567" s="6" t="s">
        <v>3097</v>
      </c>
      <c r="C567" s="6" t="s">
        <v>3098</v>
      </c>
      <c r="D567" s="9"/>
      <c r="E567" s="9"/>
      <c r="F567" s="9"/>
      <c r="G567" s="9"/>
      <c r="H567" s="9"/>
      <c r="I567" s="9"/>
      <c r="J567" s="9"/>
      <c r="K567" s="9"/>
      <c r="L567" s="6" t="s">
        <v>3099</v>
      </c>
      <c r="M567" s="6"/>
      <c r="N567" s="6"/>
      <c r="O567" s="6"/>
      <c r="P567" s="6"/>
      <c r="Q567" s="6"/>
      <c r="R567" s="6"/>
      <c r="S567" s="6"/>
      <c r="T567" s="6"/>
      <c r="U567" s="6" t="s">
        <v>3100</v>
      </c>
      <c r="V567" s="9"/>
      <c r="W567" s="9"/>
      <c r="X567" s="9"/>
      <c r="Y567" s="9"/>
      <c r="Z567" s="9"/>
      <c r="AA567" s="9"/>
      <c r="AB567" s="9"/>
      <c r="AC567" s="9"/>
      <c r="AD567" s="6" t="str">
        <f>IF(J567="", "",IF(J567=Categories!A$1, Categories!C$1, IF(J567=Categories!A$2, Categories!C$2, IF(AND(J567=Categories!A$3, K567=Categories!B$2), Categories!C$1, IF(AND(J567=Categories!A$3, OR(K567=Categories!B$1, K567=Categories!B$3)), Categories!C$2, Categories!C$3)))))</f>
        <v/>
      </c>
      <c r="AE567" s="6" t="str">
        <f>IF(S567="", "", IF(S567=Categories!A$1, Categories!C$1, IF(S567=Categories!A$2, Categories!C$2, IF(AND(S567=Categories!A$3, T567=Categories!B$2), Categories!C$1, IF(AND(S567=Categories!A$3, OR(T567=Categories!B$1, T567=Categories!B$3)), Categories!C$2, Categories!C$3)))))</f>
        <v/>
      </c>
      <c r="AF567" s="10" t="str">
        <f>IF(AB567="", "", IF(AB567=Categories!A$1, Categories!C$1, IF(AB567=Categories!A$2, Categories!C$2, IF(AND(AB567=Categories!A$3, AC567=Categories!B$2), Categories!C$1, IF(AND(AB567=Categories!A$3, OR(AC567=Categories!B$1, AC567=Categories!B$3)), Categories!C$2, Categories!C$3)))))</f>
        <v/>
      </c>
      <c r="AG567" s="9">
        <f t="shared" ref="AG567:AK567" si="574">D567+M567+V567</f>
        <v>0</v>
      </c>
      <c r="AH567" s="9">
        <f t="shared" si="574"/>
        <v>0</v>
      </c>
      <c r="AI567" s="9">
        <f t="shared" si="574"/>
        <v>0</v>
      </c>
      <c r="AJ567" s="9">
        <f t="shared" si="574"/>
        <v>0</v>
      </c>
      <c r="AK567" s="9">
        <f t="shared" si="574"/>
        <v>0</v>
      </c>
      <c r="AL567" s="9">
        <f>COUNTIF(AD567:AF567, Categories!C$1)</f>
        <v>0</v>
      </c>
      <c r="AM567" s="12" t="str">
        <f>IF(AD567="", "", IF(OR(AND(AD567=AE567, AD567=Categories!C$3), AND(AE567=AF567,AE567=Categories!C$3), AND(AD567=AF567, AD567=Categories!C$3)), Categories!D$3, IF(OR(AND(AD567&lt;&gt;AE567, AND(AD567&lt;&gt;Categories!C$3, AE567&lt;&gt;Categories!C$3)), AND(AE567&lt;&gt;AF567, AND(AF567&lt;&gt;Categories!C$3, AE567&lt;&gt;Categories!C$3)), AND(AD567&lt;&gt;AF567, AND(AD567&lt;&gt;Categories!C$3, AF567&lt;&gt;Categories!C$3))), Categories!D$2, Categories!D$1)))</f>
        <v/>
      </c>
      <c r="AN567" s="23" t="s">
        <v>58</v>
      </c>
      <c r="AO567" s="6"/>
      <c r="AP567" s="6"/>
      <c r="AQ567" s="6"/>
      <c r="AR567" s="6"/>
    </row>
    <row r="568">
      <c r="A568" s="6" t="s">
        <v>3101</v>
      </c>
      <c r="B568" s="6" t="s">
        <v>3102</v>
      </c>
      <c r="C568" s="6" t="s">
        <v>3103</v>
      </c>
      <c r="D568" s="9"/>
      <c r="E568" s="9"/>
      <c r="F568" s="9"/>
      <c r="G568" s="9"/>
      <c r="H568" s="9"/>
      <c r="I568" s="9"/>
      <c r="J568" s="9"/>
      <c r="K568" s="9"/>
      <c r="L568" s="6" t="s">
        <v>3104</v>
      </c>
      <c r="M568" s="6"/>
      <c r="N568" s="6"/>
      <c r="O568" s="6"/>
      <c r="P568" s="6"/>
      <c r="Q568" s="6"/>
      <c r="R568" s="6"/>
      <c r="S568" s="6"/>
      <c r="T568" s="6"/>
      <c r="U568" s="6"/>
      <c r="V568" s="9"/>
      <c r="W568" s="9"/>
      <c r="X568" s="9"/>
      <c r="Y568" s="9"/>
      <c r="Z568" s="9"/>
      <c r="AA568" s="9"/>
      <c r="AB568" s="9"/>
      <c r="AC568" s="9"/>
      <c r="AD568" s="6" t="str">
        <f>IF(J568="", "",IF(J568=Categories!A$1, Categories!C$1, IF(J568=Categories!A$2, Categories!C$2, IF(AND(J568=Categories!A$3, K568=Categories!B$2), Categories!C$1, IF(AND(J568=Categories!A$3, OR(K568=Categories!B$1, K568=Categories!B$3)), Categories!C$2, Categories!C$3)))))</f>
        <v/>
      </c>
      <c r="AE568" s="6" t="str">
        <f>IF(S568="", "", IF(S568=Categories!A$1, Categories!C$1, IF(S568=Categories!A$2, Categories!C$2, IF(AND(S568=Categories!A$3, T568=Categories!B$2), Categories!C$1, IF(AND(S568=Categories!A$3, OR(T568=Categories!B$1, T568=Categories!B$3)), Categories!C$2, Categories!C$3)))))</f>
        <v/>
      </c>
      <c r="AF568" s="10" t="str">
        <f>IF(AB568="", "", IF(AB568=Categories!A$1, Categories!C$1, IF(AB568=Categories!A$2, Categories!C$2, IF(AND(AB568=Categories!A$3, AC568=Categories!B$2), Categories!C$1, IF(AND(AB568=Categories!A$3, OR(AC568=Categories!B$1, AC568=Categories!B$3)), Categories!C$2, Categories!C$3)))))</f>
        <v/>
      </c>
      <c r="AG568" s="9">
        <f t="shared" ref="AG568:AK568" si="575">D568+M568+V568</f>
        <v>0</v>
      </c>
      <c r="AH568" s="9">
        <f t="shared" si="575"/>
        <v>0</v>
      </c>
      <c r="AI568" s="9">
        <f t="shared" si="575"/>
        <v>0</v>
      </c>
      <c r="AJ568" s="9">
        <f t="shared" si="575"/>
        <v>0</v>
      </c>
      <c r="AK568" s="9">
        <f t="shared" si="575"/>
        <v>0</v>
      </c>
      <c r="AL568" s="9">
        <f>COUNTIF(AD568:AF568, Categories!C$1)</f>
        <v>0</v>
      </c>
      <c r="AM568" s="12" t="str">
        <f>IF(AD568="", "", IF(OR(AND(AD568=AE568, AD568=Categories!C$3), AND(AE568=AF568,AE568=Categories!C$3), AND(AD568=AF568, AD568=Categories!C$3)), Categories!D$3, IF(OR(AND(AD568&lt;&gt;AE568, AND(AD568&lt;&gt;Categories!C$3, AE568&lt;&gt;Categories!C$3)), AND(AE568&lt;&gt;AF568, AND(AF568&lt;&gt;Categories!C$3, AE568&lt;&gt;Categories!C$3)), AND(AD568&lt;&gt;AF568, AND(AD568&lt;&gt;Categories!C$3, AF568&lt;&gt;Categories!C$3))), Categories!D$2, Categories!D$1)))</f>
        <v/>
      </c>
      <c r="AN568" s="19" t="s">
        <v>3105</v>
      </c>
      <c r="AO568" s="6"/>
      <c r="AP568" s="6"/>
      <c r="AQ568" s="6"/>
      <c r="AR568" s="6"/>
    </row>
    <row r="569">
      <c r="A569" s="6" t="s">
        <v>3106</v>
      </c>
      <c r="B569" s="6" t="s">
        <v>3107</v>
      </c>
      <c r="C569" s="6" t="s">
        <v>3108</v>
      </c>
      <c r="D569" s="9"/>
      <c r="E569" s="9"/>
      <c r="F569" s="9"/>
      <c r="G569" s="9"/>
      <c r="H569" s="9"/>
      <c r="I569" s="9"/>
      <c r="J569" s="9"/>
      <c r="K569" s="9"/>
      <c r="L569" s="6" t="s">
        <v>3109</v>
      </c>
      <c r="M569" s="6"/>
      <c r="N569" s="6"/>
      <c r="O569" s="6"/>
      <c r="P569" s="6"/>
      <c r="Q569" s="6"/>
      <c r="R569" s="6"/>
      <c r="S569" s="6"/>
      <c r="T569" s="6"/>
      <c r="U569" s="6" t="s">
        <v>3110</v>
      </c>
      <c r="V569" s="9"/>
      <c r="W569" s="9"/>
      <c r="X569" s="9"/>
      <c r="Y569" s="9"/>
      <c r="Z569" s="9"/>
      <c r="AA569" s="9"/>
      <c r="AB569" s="9"/>
      <c r="AC569" s="9"/>
      <c r="AD569" s="6" t="str">
        <f>IF(J569="", "",IF(J569=Categories!A$1, Categories!C$1, IF(J569=Categories!A$2, Categories!C$2, IF(AND(J569=Categories!A$3, K569=Categories!B$2), Categories!C$1, IF(AND(J569=Categories!A$3, OR(K569=Categories!B$1, K569=Categories!B$3)), Categories!C$2, Categories!C$3)))))</f>
        <v/>
      </c>
      <c r="AE569" s="6" t="str">
        <f>IF(S569="", "", IF(S569=Categories!A$1, Categories!C$1, IF(S569=Categories!A$2, Categories!C$2, IF(AND(S569=Categories!A$3, T569=Categories!B$2), Categories!C$1, IF(AND(S569=Categories!A$3, OR(T569=Categories!B$1, T569=Categories!B$3)), Categories!C$2, Categories!C$3)))))</f>
        <v/>
      </c>
      <c r="AF569" s="10" t="str">
        <f>IF(AB569="", "", IF(AB569=Categories!A$1, Categories!C$1, IF(AB569=Categories!A$2, Categories!C$2, IF(AND(AB569=Categories!A$3, AC569=Categories!B$2), Categories!C$1, IF(AND(AB569=Categories!A$3, OR(AC569=Categories!B$1, AC569=Categories!B$3)), Categories!C$2, Categories!C$3)))))</f>
        <v/>
      </c>
      <c r="AG569" s="9">
        <f t="shared" ref="AG569:AK569" si="576">D569+M569+V569</f>
        <v>0</v>
      </c>
      <c r="AH569" s="9">
        <f t="shared" si="576"/>
        <v>0</v>
      </c>
      <c r="AI569" s="9">
        <f t="shared" si="576"/>
        <v>0</v>
      </c>
      <c r="AJ569" s="9">
        <f t="shared" si="576"/>
        <v>0</v>
      </c>
      <c r="AK569" s="9">
        <f t="shared" si="576"/>
        <v>0</v>
      </c>
      <c r="AL569" s="9">
        <f>COUNTIF(AD569:AF569, Categories!C$1)</f>
        <v>0</v>
      </c>
      <c r="AM569" s="12" t="str">
        <f>IF(AD569="", "", IF(OR(AND(AD569=AE569, AD569=Categories!C$3), AND(AE569=AF569,AE569=Categories!C$3), AND(AD569=AF569, AD569=Categories!C$3)), Categories!D$3, IF(OR(AND(AD569&lt;&gt;AE569, AND(AD569&lt;&gt;Categories!C$3, AE569&lt;&gt;Categories!C$3)), AND(AE569&lt;&gt;AF569, AND(AF569&lt;&gt;Categories!C$3, AE569&lt;&gt;Categories!C$3)), AND(AD569&lt;&gt;AF569, AND(AD569&lt;&gt;Categories!C$3, AF569&lt;&gt;Categories!C$3))), Categories!D$2, Categories!D$1)))</f>
        <v/>
      </c>
      <c r="AN569" s="19" t="s">
        <v>3111</v>
      </c>
      <c r="AO569" s="6"/>
      <c r="AP569" s="6"/>
      <c r="AQ569" s="6"/>
      <c r="AR569" s="6"/>
    </row>
    <row r="570">
      <c r="A570" s="6" t="s">
        <v>3112</v>
      </c>
      <c r="B570" s="6" t="s">
        <v>3113</v>
      </c>
      <c r="C570" s="6" t="s">
        <v>3114</v>
      </c>
      <c r="D570" s="9"/>
      <c r="E570" s="9"/>
      <c r="F570" s="9"/>
      <c r="G570" s="9"/>
      <c r="H570" s="9"/>
      <c r="I570" s="9"/>
      <c r="J570" s="9"/>
      <c r="K570" s="9"/>
      <c r="L570" s="6" t="s">
        <v>3115</v>
      </c>
      <c r="M570" s="6"/>
      <c r="N570" s="6"/>
      <c r="O570" s="6"/>
      <c r="P570" s="6"/>
      <c r="Q570" s="6"/>
      <c r="R570" s="6"/>
      <c r="S570" s="6"/>
      <c r="T570" s="6"/>
      <c r="U570" s="6" t="s">
        <v>1282</v>
      </c>
      <c r="V570" s="14"/>
      <c r="W570" s="14"/>
      <c r="X570" s="14"/>
      <c r="Y570" s="14"/>
      <c r="Z570" s="14"/>
      <c r="AA570" s="14"/>
      <c r="AB570" s="14"/>
      <c r="AC570" s="14"/>
      <c r="AD570" s="6" t="str">
        <f>IF(J570="", "",IF(J570=Categories!A$1, Categories!C$1, IF(J570=Categories!A$2, Categories!C$2, IF(AND(J570=Categories!A$3, K570=Categories!B$2), Categories!C$1, IF(AND(J570=Categories!A$3, OR(K570=Categories!B$1, K570=Categories!B$3)), Categories!C$2, Categories!C$3)))))</f>
        <v/>
      </c>
      <c r="AE570" s="6" t="str">
        <f>IF(S570="", "", IF(S570=Categories!A$1, Categories!C$1, IF(S570=Categories!A$2, Categories!C$2, IF(AND(S570=Categories!A$3, T570=Categories!B$2), Categories!C$1, IF(AND(S570=Categories!A$3, OR(T570=Categories!B$1, T570=Categories!B$3)), Categories!C$2, Categories!C$3)))))</f>
        <v/>
      </c>
      <c r="AF570" s="10" t="str">
        <f>IF(AB570="", "", IF(AB570=Categories!A$1, Categories!C$1, IF(AB570=Categories!A$2, Categories!C$2, IF(AND(AB570=Categories!A$3, AC570=Categories!B$2), Categories!C$1, IF(AND(AB570=Categories!A$3, OR(AC570=Categories!B$1, AC570=Categories!B$3)), Categories!C$2, Categories!C$3)))))</f>
        <v/>
      </c>
      <c r="AG570" s="9">
        <f t="shared" ref="AG570:AK570" si="577">D570+M570+V570</f>
        <v>0</v>
      </c>
      <c r="AH570" s="9">
        <f t="shared" si="577"/>
        <v>0</v>
      </c>
      <c r="AI570" s="9">
        <f t="shared" si="577"/>
        <v>0</v>
      </c>
      <c r="AJ570" s="9">
        <f t="shared" si="577"/>
        <v>0</v>
      </c>
      <c r="AK570" s="9">
        <f t="shared" si="577"/>
        <v>0</v>
      </c>
      <c r="AL570" s="9">
        <f>COUNTIF(AD570:AF570, Categories!C$1)</f>
        <v>0</v>
      </c>
      <c r="AM570" s="12" t="str">
        <f>IF(AD570="", "", IF(OR(AND(AD570=AE570, AD570=Categories!C$3), AND(AE570=AF570,AE570=Categories!C$3), AND(AD570=AF570, AD570=Categories!C$3)), Categories!D$3, IF(OR(AND(AD570&lt;&gt;AE570, AND(AD570&lt;&gt;Categories!C$3, AE570&lt;&gt;Categories!C$3)), AND(AE570&lt;&gt;AF570, AND(AF570&lt;&gt;Categories!C$3, AE570&lt;&gt;Categories!C$3)), AND(AD570&lt;&gt;AF570, AND(AD570&lt;&gt;Categories!C$3, AF570&lt;&gt;Categories!C$3))), Categories!D$2, Categories!D$1)))</f>
        <v/>
      </c>
      <c r="AN570" s="19" t="s">
        <v>3116</v>
      </c>
      <c r="AO570" s="6"/>
      <c r="AP570" s="6"/>
      <c r="AQ570" s="6"/>
      <c r="AR570" s="6"/>
    </row>
    <row r="571">
      <c r="A571" s="6" t="s">
        <v>3117</v>
      </c>
      <c r="B571" s="6" t="s">
        <v>3118</v>
      </c>
      <c r="C571" s="6" t="s">
        <v>3119</v>
      </c>
      <c r="D571" s="9"/>
      <c r="E571" s="9"/>
      <c r="F571" s="9"/>
      <c r="G571" s="9"/>
      <c r="H571" s="9"/>
      <c r="I571" s="9"/>
      <c r="J571" s="9"/>
      <c r="K571" s="9"/>
      <c r="L571" s="6" t="s">
        <v>3120</v>
      </c>
      <c r="M571" s="6"/>
      <c r="N571" s="6"/>
      <c r="O571" s="6"/>
      <c r="P571" s="6"/>
      <c r="Q571" s="6"/>
      <c r="R571" s="6"/>
      <c r="S571" s="6"/>
      <c r="T571" s="6"/>
      <c r="U571" s="6" t="s">
        <v>3121</v>
      </c>
      <c r="V571" s="9"/>
      <c r="W571" s="9"/>
      <c r="X571" s="9"/>
      <c r="Y571" s="9"/>
      <c r="Z571" s="9"/>
      <c r="AA571" s="9"/>
      <c r="AB571" s="9"/>
      <c r="AC571" s="9"/>
      <c r="AD571" s="6" t="str">
        <f>IF(J571="", "",IF(J571=Categories!A$1, Categories!C$1, IF(J571=Categories!A$2, Categories!C$2, IF(AND(J571=Categories!A$3, K571=Categories!B$2), Categories!C$1, IF(AND(J571=Categories!A$3, OR(K571=Categories!B$1, K571=Categories!B$3)), Categories!C$2, Categories!C$3)))))</f>
        <v/>
      </c>
      <c r="AE571" s="6" t="str">
        <f>IF(S571="", "", IF(S571=Categories!A$1, Categories!C$1, IF(S571=Categories!A$2, Categories!C$2, IF(AND(S571=Categories!A$3, T571=Categories!B$2), Categories!C$1, IF(AND(S571=Categories!A$3, OR(T571=Categories!B$1, T571=Categories!B$3)), Categories!C$2, Categories!C$3)))))</f>
        <v/>
      </c>
      <c r="AF571" s="10" t="str">
        <f>IF(AB571="", "", IF(AB571=Categories!A$1, Categories!C$1, IF(AB571=Categories!A$2, Categories!C$2, IF(AND(AB571=Categories!A$3, AC571=Categories!B$2), Categories!C$1, IF(AND(AB571=Categories!A$3, OR(AC571=Categories!B$1, AC571=Categories!B$3)), Categories!C$2, Categories!C$3)))))</f>
        <v/>
      </c>
      <c r="AG571" s="9">
        <f t="shared" ref="AG571:AK571" si="578">D571+M571+V571</f>
        <v>0</v>
      </c>
      <c r="AH571" s="9">
        <f t="shared" si="578"/>
        <v>0</v>
      </c>
      <c r="AI571" s="9">
        <f t="shared" si="578"/>
        <v>0</v>
      </c>
      <c r="AJ571" s="9">
        <f t="shared" si="578"/>
        <v>0</v>
      </c>
      <c r="AK571" s="9">
        <f t="shared" si="578"/>
        <v>0</v>
      </c>
      <c r="AL571" s="9">
        <f>COUNTIF(AD571:AF571, Categories!C$1)</f>
        <v>0</v>
      </c>
      <c r="AM571" s="12" t="str">
        <f>IF(AD571="", "", IF(OR(AND(AD571=AE571, AD571=Categories!C$3), AND(AE571=AF571,AE571=Categories!C$3), AND(AD571=AF571, AD571=Categories!C$3)), Categories!D$3, IF(OR(AND(AD571&lt;&gt;AE571, AND(AD571&lt;&gt;Categories!C$3, AE571&lt;&gt;Categories!C$3)), AND(AE571&lt;&gt;AF571, AND(AF571&lt;&gt;Categories!C$3, AE571&lt;&gt;Categories!C$3)), AND(AD571&lt;&gt;AF571, AND(AD571&lt;&gt;Categories!C$3, AF571&lt;&gt;Categories!C$3))), Categories!D$2, Categories!D$1)))</f>
        <v/>
      </c>
      <c r="AN571" s="19" t="s">
        <v>3122</v>
      </c>
      <c r="AO571" s="6"/>
      <c r="AP571" s="6"/>
      <c r="AQ571" s="6"/>
      <c r="AR571" s="6"/>
    </row>
    <row r="572">
      <c r="A572" s="6" t="s">
        <v>3123</v>
      </c>
      <c r="B572" s="6" t="s">
        <v>3124</v>
      </c>
      <c r="C572" s="6" t="s">
        <v>3125</v>
      </c>
      <c r="D572" s="9"/>
      <c r="E572" s="9"/>
      <c r="F572" s="9"/>
      <c r="G572" s="9"/>
      <c r="H572" s="9"/>
      <c r="I572" s="9"/>
      <c r="J572" s="9"/>
      <c r="K572" s="9"/>
      <c r="L572" s="6" t="s">
        <v>2320</v>
      </c>
      <c r="M572" s="6"/>
      <c r="N572" s="6"/>
      <c r="O572" s="6"/>
      <c r="P572" s="6"/>
      <c r="Q572" s="6"/>
      <c r="R572" s="6"/>
      <c r="S572" s="6"/>
      <c r="T572" s="6"/>
      <c r="U572" s="6" t="s">
        <v>3126</v>
      </c>
      <c r="V572" s="9"/>
      <c r="W572" s="9"/>
      <c r="X572" s="9"/>
      <c r="Y572" s="9"/>
      <c r="Z572" s="9"/>
      <c r="AA572" s="9"/>
      <c r="AB572" s="9"/>
      <c r="AC572" s="9"/>
      <c r="AD572" s="6" t="str">
        <f>IF(J572="", "",IF(J572=Categories!A$1, Categories!C$1, IF(J572=Categories!A$2, Categories!C$2, IF(AND(J572=Categories!A$3, K572=Categories!B$2), Categories!C$1, IF(AND(J572=Categories!A$3, OR(K572=Categories!B$1, K572=Categories!B$3)), Categories!C$2, Categories!C$3)))))</f>
        <v/>
      </c>
      <c r="AE572" s="6" t="str">
        <f>IF(S572="", "", IF(S572=Categories!A$1, Categories!C$1, IF(S572=Categories!A$2, Categories!C$2, IF(AND(S572=Categories!A$3, T572=Categories!B$2), Categories!C$1, IF(AND(S572=Categories!A$3, OR(T572=Categories!B$1, T572=Categories!B$3)), Categories!C$2, Categories!C$3)))))</f>
        <v/>
      </c>
      <c r="AF572" s="10" t="str">
        <f>IF(AB572="", "", IF(AB572=Categories!A$1, Categories!C$1, IF(AB572=Categories!A$2, Categories!C$2, IF(AND(AB572=Categories!A$3, AC572=Categories!B$2), Categories!C$1, IF(AND(AB572=Categories!A$3, OR(AC572=Categories!B$1, AC572=Categories!B$3)), Categories!C$2, Categories!C$3)))))</f>
        <v/>
      </c>
      <c r="AG572" s="9">
        <f t="shared" ref="AG572:AK572" si="579">D572+M572+V572</f>
        <v>0</v>
      </c>
      <c r="AH572" s="9">
        <f t="shared" si="579"/>
        <v>0</v>
      </c>
      <c r="AI572" s="9">
        <f t="shared" si="579"/>
        <v>0</v>
      </c>
      <c r="AJ572" s="9">
        <f t="shared" si="579"/>
        <v>0</v>
      </c>
      <c r="AK572" s="9">
        <f t="shared" si="579"/>
        <v>0</v>
      </c>
      <c r="AL572" s="9">
        <f>COUNTIF(AD572:AF572, Categories!C$1)</f>
        <v>0</v>
      </c>
      <c r="AM572" s="12" t="str">
        <f>IF(AD572="", "", IF(OR(AND(AD572=AE572, AD572=Categories!C$3), AND(AE572=AF572,AE572=Categories!C$3), AND(AD572=AF572, AD572=Categories!C$3)), Categories!D$3, IF(OR(AND(AD572&lt;&gt;AE572, AND(AD572&lt;&gt;Categories!C$3, AE572&lt;&gt;Categories!C$3)), AND(AE572&lt;&gt;AF572, AND(AF572&lt;&gt;Categories!C$3, AE572&lt;&gt;Categories!C$3)), AND(AD572&lt;&gt;AF572, AND(AD572&lt;&gt;Categories!C$3, AF572&lt;&gt;Categories!C$3))), Categories!D$2, Categories!D$1)))</f>
        <v/>
      </c>
      <c r="AN572" s="23" t="s">
        <v>58</v>
      </c>
      <c r="AO572" s="6"/>
      <c r="AP572" s="6"/>
      <c r="AQ572" s="6"/>
      <c r="AR572" s="6"/>
    </row>
    <row r="573">
      <c r="A573" s="6" t="s">
        <v>3127</v>
      </c>
      <c r="B573" s="6" t="s">
        <v>3128</v>
      </c>
      <c r="C573" s="6" t="s">
        <v>3129</v>
      </c>
      <c r="D573" s="9"/>
      <c r="E573" s="9"/>
      <c r="F573" s="9"/>
      <c r="G573" s="9"/>
      <c r="H573" s="9"/>
      <c r="I573" s="9"/>
      <c r="J573" s="9"/>
      <c r="K573" s="9"/>
      <c r="L573" s="6" t="s">
        <v>3130</v>
      </c>
      <c r="M573" s="6"/>
      <c r="N573" s="6"/>
      <c r="O573" s="6"/>
      <c r="P573" s="6"/>
      <c r="Q573" s="6"/>
      <c r="R573" s="6"/>
      <c r="S573" s="6"/>
      <c r="T573" s="6"/>
      <c r="U573" s="6" t="s">
        <v>3131</v>
      </c>
      <c r="V573" s="9"/>
      <c r="W573" s="9"/>
      <c r="X573" s="9"/>
      <c r="Y573" s="9"/>
      <c r="Z573" s="9"/>
      <c r="AA573" s="9"/>
      <c r="AB573" s="9"/>
      <c r="AC573" s="9"/>
      <c r="AD573" s="6" t="str">
        <f>IF(J573="", "",IF(J573=Categories!A$1, Categories!C$1, IF(J573=Categories!A$2, Categories!C$2, IF(AND(J573=Categories!A$3, K573=Categories!B$2), Categories!C$1, IF(AND(J573=Categories!A$3, OR(K573=Categories!B$1, K573=Categories!B$3)), Categories!C$2, Categories!C$3)))))</f>
        <v/>
      </c>
      <c r="AE573" s="6" t="str">
        <f>IF(S573="", "", IF(S573=Categories!A$1, Categories!C$1, IF(S573=Categories!A$2, Categories!C$2, IF(AND(S573=Categories!A$3, T573=Categories!B$2), Categories!C$1, IF(AND(S573=Categories!A$3, OR(T573=Categories!B$1, T573=Categories!B$3)), Categories!C$2, Categories!C$3)))))</f>
        <v/>
      </c>
      <c r="AF573" s="10" t="str">
        <f>IF(AB573="", "", IF(AB573=Categories!A$1, Categories!C$1, IF(AB573=Categories!A$2, Categories!C$2, IF(AND(AB573=Categories!A$3, AC573=Categories!B$2), Categories!C$1, IF(AND(AB573=Categories!A$3, OR(AC573=Categories!B$1, AC573=Categories!B$3)), Categories!C$2, Categories!C$3)))))</f>
        <v/>
      </c>
      <c r="AG573" s="9">
        <f t="shared" ref="AG573:AK573" si="580">D573+M573+V573</f>
        <v>0</v>
      </c>
      <c r="AH573" s="9">
        <f t="shared" si="580"/>
        <v>0</v>
      </c>
      <c r="AI573" s="9">
        <f t="shared" si="580"/>
        <v>0</v>
      </c>
      <c r="AJ573" s="9">
        <f t="shared" si="580"/>
        <v>0</v>
      </c>
      <c r="AK573" s="9">
        <f t="shared" si="580"/>
        <v>0</v>
      </c>
      <c r="AL573" s="9">
        <f>COUNTIF(AD573:AF573, Categories!C$1)</f>
        <v>0</v>
      </c>
      <c r="AM573" s="12" t="str">
        <f>IF(AD573="", "", IF(OR(AND(AD573=AE573, AD573=Categories!C$3), AND(AE573=AF573,AE573=Categories!C$3), AND(AD573=AF573, AD573=Categories!C$3)), Categories!D$3, IF(OR(AND(AD573&lt;&gt;AE573, AND(AD573&lt;&gt;Categories!C$3, AE573&lt;&gt;Categories!C$3)), AND(AE573&lt;&gt;AF573, AND(AF573&lt;&gt;Categories!C$3, AE573&lt;&gt;Categories!C$3)), AND(AD573&lt;&gt;AF573, AND(AD573&lt;&gt;Categories!C$3, AF573&lt;&gt;Categories!C$3))), Categories!D$2, Categories!D$1)))</f>
        <v/>
      </c>
      <c r="AN573" s="23" t="s">
        <v>58</v>
      </c>
      <c r="AO573" s="6"/>
      <c r="AP573" s="6"/>
      <c r="AQ573" s="6"/>
      <c r="AR573" s="6"/>
    </row>
    <row r="574">
      <c r="A574" s="6" t="s">
        <v>3132</v>
      </c>
      <c r="B574" s="6" t="s">
        <v>3133</v>
      </c>
      <c r="C574" s="6" t="s">
        <v>3134</v>
      </c>
      <c r="D574" s="9"/>
      <c r="E574" s="9"/>
      <c r="F574" s="9"/>
      <c r="G574" s="9"/>
      <c r="H574" s="9"/>
      <c r="I574" s="9"/>
      <c r="J574" s="9"/>
      <c r="K574" s="9"/>
      <c r="L574" s="6" t="s">
        <v>3135</v>
      </c>
      <c r="M574" s="6"/>
      <c r="N574" s="6"/>
      <c r="O574" s="6"/>
      <c r="P574" s="6"/>
      <c r="Q574" s="6"/>
      <c r="R574" s="6"/>
      <c r="S574" s="6"/>
      <c r="T574" s="6"/>
      <c r="U574" s="6" t="s">
        <v>3136</v>
      </c>
      <c r="V574" s="9"/>
      <c r="W574" s="9"/>
      <c r="X574" s="9"/>
      <c r="Y574" s="9"/>
      <c r="Z574" s="9"/>
      <c r="AA574" s="9"/>
      <c r="AB574" s="9"/>
      <c r="AC574" s="9"/>
      <c r="AD574" s="6" t="str">
        <f>IF(J574="", "",IF(J574=Categories!A$1, Categories!C$1, IF(J574=Categories!A$2, Categories!C$2, IF(AND(J574=Categories!A$3, K574=Categories!B$2), Categories!C$1, IF(AND(J574=Categories!A$3, OR(K574=Categories!B$1, K574=Categories!B$3)), Categories!C$2, Categories!C$3)))))</f>
        <v/>
      </c>
      <c r="AE574" s="6" t="str">
        <f>IF(S574="", "", IF(S574=Categories!A$1, Categories!C$1, IF(S574=Categories!A$2, Categories!C$2, IF(AND(S574=Categories!A$3, T574=Categories!B$2), Categories!C$1, IF(AND(S574=Categories!A$3, OR(T574=Categories!B$1, T574=Categories!B$3)), Categories!C$2, Categories!C$3)))))</f>
        <v/>
      </c>
      <c r="AF574" s="10" t="str">
        <f>IF(AB574="", "", IF(AB574=Categories!A$1, Categories!C$1, IF(AB574=Categories!A$2, Categories!C$2, IF(AND(AB574=Categories!A$3, AC574=Categories!B$2), Categories!C$1, IF(AND(AB574=Categories!A$3, OR(AC574=Categories!B$1, AC574=Categories!B$3)), Categories!C$2, Categories!C$3)))))</f>
        <v/>
      </c>
      <c r="AG574" s="9">
        <f t="shared" ref="AG574:AK574" si="581">D574+M574+V574</f>
        <v>0</v>
      </c>
      <c r="AH574" s="9">
        <f t="shared" si="581"/>
        <v>0</v>
      </c>
      <c r="AI574" s="9">
        <f t="shared" si="581"/>
        <v>0</v>
      </c>
      <c r="AJ574" s="9">
        <f t="shared" si="581"/>
        <v>0</v>
      </c>
      <c r="AK574" s="9">
        <f t="shared" si="581"/>
        <v>0</v>
      </c>
      <c r="AL574" s="9">
        <f>COUNTIF(AD574:AF574, Categories!C$1)</f>
        <v>0</v>
      </c>
      <c r="AM574" s="12" t="str">
        <f>IF(AD574="", "", IF(OR(AND(AD574=AE574, AD574=Categories!C$3), AND(AE574=AF574,AE574=Categories!C$3), AND(AD574=AF574, AD574=Categories!C$3)), Categories!D$3, IF(OR(AND(AD574&lt;&gt;AE574, AND(AD574&lt;&gt;Categories!C$3, AE574&lt;&gt;Categories!C$3)), AND(AE574&lt;&gt;AF574, AND(AF574&lt;&gt;Categories!C$3, AE574&lt;&gt;Categories!C$3)), AND(AD574&lt;&gt;AF574, AND(AD574&lt;&gt;Categories!C$3, AF574&lt;&gt;Categories!C$3))), Categories!D$2, Categories!D$1)))</f>
        <v/>
      </c>
      <c r="AN574" s="19" t="s">
        <v>3137</v>
      </c>
      <c r="AO574" s="6"/>
      <c r="AP574" s="6"/>
      <c r="AQ574" s="6"/>
      <c r="AR574" s="6"/>
    </row>
    <row r="575">
      <c r="A575" s="6" t="s">
        <v>3138</v>
      </c>
      <c r="B575" s="6" t="s">
        <v>3139</v>
      </c>
      <c r="C575" s="6" t="s">
        <v>3140</v>
      </c>
      <c r="D575" s="9"/>
      <c r="E575" s="9"/>
      <c r="F575" s="9"/>
      <c r="G575" s="9"/>
      <c r="H575" s="9"/>
      <c r="I575" s="9"/>
      <c r="J575" s="9"/>
      <c r="K575" s="9"/>
      <c r="L575" s="6" t="s">
        <v>3141</v>
      </c>
      <c r="M575" s="6"/>
      <c r="N575" s="6"/>
      <c r="O575" s="6"/>
      <c r="P575" s="6"/>
      <c r="Q575" s="6"/>
      <c r="R575" s="6"/>
      <c r="S575" s="6"/>
      <c r="T575" s="6"/>
      <c r="U575" s="6" t="s">
        <v>3142</v>
      </c>
      <c r="V575" s="9"/>
      <c r="W575" s="9"/>
      <c r="X575" s="9"/>
      <c r="Y575" s="9"/>
      <c r="Z575" s="9"/>
      <c r="AA575" s="9"/>
      <c r="AB575" s="9"/>
      <c r="AC575" s="9"/>
      <c r="AD575" s="6" t="str">
        <f>IF(J575="", "",IF(J575=Categories!A$1, Categories!C$1, IF(J575=Categories!A$2, Categories!C$2, IF(AND(J575=Categories!A$3, K575=Categories!B$2), Categories!C$1, IF(AND(J575=Categories!A$3, OR(K575=Categories!B$1, K575=Categories!B$3)), Categories!C$2, Categories!C$3)))))</f>
        <v/>
      </c>
      <c r="AE575" s="6" t="str">
        <f>IF(S575="", "", IF(S575=Categories!A$1, Categories!C$1, IF(S575=Categories!A$2, Categories!C$2, IF(AND(S575=Categories!A$3, T575=Categories!B$2), Categories!C$1, IF(AND(S575=Categories!A$3, OR(T575=Categories!B$1, T575=Categories!B$3)), Categories!C$2, Categories!C$3)))))</f>
        <v/>
      </c>
      <c r="AF575" s="10" t="str">
        <f>IF(AB575="", "", IF(AB575=Categories!A$1, Categories!C$1, IF(AB575=Categories!A$2, Categories!C$2, IF(AND(AB575=Categories!A$3, AC575=Categories!B$2), Categories!C$1, IF(AND(AB575=Categories!A$3, OR(AC575=Categories!B$1, AC575=Categories!B$3)), Categories!C$2, Categories!C$3)))))</f>
        <v/>
      </c>
      <c r="AG575" s="9">
        <f t="shared" ref="AG575:AK575" si="582">D575+M575+V575</f>
        <v>0</v>
      </c>
      <c r="AH575" s="9">
        <f t="shared" si="582"/>
        <v>0</v>
      </c>
      <c r="AI575" s="9">
        <f t="shared" si="582"/>
        <v>0</v>
      </c>
      <c r="AJ575" s="9">
        <f t="shared" si="582"/>
        <v>0</v>
      </c>
      <c r="AK575" s="9">
        <f t="shared" si="582"/>
        <v>0</v>
      </c>
      <c r="AL575" s="9">
        <f>COUNTIF(AD575:AF575, Categories!C$1)</f>
        <v>0</v>
      </c>
      <c r="AM575" s="12" t="str">
        <f>IF(AD575="", "", IF(OR(AND(AD575=AE575, AD575=Categories!C$3), AND(AE575=AF575,AE575=Categories!C$3), AND(AD575=AF575, AD575=Categories!C$3)), Categories!D$3, IF(OR(AND(AD575&lt;&gt;AE575, AND(AD575&lt;&gt;Categories!C$3, AE575&lt;&gt;Categories!C$3)), AND(AE575&lt;&gt;AF575, AND(AF575&lt;&gt;Categories!C$3, AE575&lt;&gt;Categories!C$3)), AND(AD575&lt;&gt;AF575, AND(AD575&lt;&gt;Categories!C$3, AF575&lt;&gt;Categories!C$3))), Categories!D$2, Categories!D$1)))</f>
        <v/>
      </c>
      <c r="AN575" s="19" t="s">
        <v>3143</v>
      </c>
      <c r="AO575" s="6"/>
      <c r="AP575" s="6"/>
      <c r="AQ575" s="6"/>
      <c r="AR575" s="6"/>
    </row>
    <row r="576">
      <c r="A576" s="6" t="s">
        <v>3144</v>
      </c>
      <c r="B576" s="6" t="s">
        <v>3145</v>
      </c>
      <c r="C576" s="6" t="s">
        <v>3146</v>
      </c>
      <c r="D576" s="9"/>
      <c r="E576" s="9"/>
      <c r="F576" s="9"/>
      <c r="G576" s="9"/>
      <c r="H576" s="9"/>
      <c r="I576" s="9"/>
      <c r="J576" s="9"/>
      <c r="K576" s="9"/>
      <c r="L576" s="6" t="s">
        <v>3147</v>
      </c>
      <c r="M576" s="6"/>
      <c r="N576" s="6"/>
      <c r="O576" s="6"/>
      <c r="P576" s="6"/>
      <c r="Q576" s="6"/>
      <c r="R576" s="6"/>
      <c r="S576" s="6"/>
      <c r="T576" s="6"/>
      <c r="U576" s="6" t="s">
        <v>3148</v>
      </c>
      <c r="V576" s="9"/>
      <c r="W576" s="9"/>
      <c r="X576" s="9"/>
      <c r="Y576" s="9"/>
      <c r="Z576" s="9"/>
      <c r="AA576" s="9"/>
      <c r="AB576" s="9"/>
      <c r="AC576" s="9"/>
      <c r="AD576" s="6" t="str">
        <f>IF(J576="", "",IF(J576=Categories!A$1, Categories!C$1, IF(J576=Categories!A$2, Categories!C$2, IF(AND(J576=Categories!A$3, K576=Categories!B$2), Categories!C$1, IF(AND(J576=Categories!A$3, OR(K576=Categories!B$1, K576=Categories!B$3)), Categories!C$2, Categories!C$3)))))</f>
        <v/>
      </c>
      <c r="AE576" s="6" t="str">
        <f>IF(S576="", "", IF(S576=Categories!A$1, Categories!C$1, IF(S576=Categories!A$2, Categories!C$2, IF(AND(S576=Categories!A$3, T576=Categories!B$2), Categories!C$1, IF(AND(S576=Categories!A$3, OR(T576=Categories!B$1, T576=Categories!B$3)), Categories!C$2, Categories!C$3)))))</f>
        <v/>
      </c>
      <c r="AF576" s="10" t="str">
        <f>IF(AB576="", "", IF(AB576=Categories!A$1, Categories!C$1, IF(AB576=Categories!A$2, Categories!C$2, IF(AND(AB576=Categories!A$3, AC576=Categories!B$2), Categories!C$1, IF(AND(AB576=Categories!A$3, OR(AC576=Categories!B$1, AC576=Categories!B$3)), Categories!C$2, Categories!C$3)))))</f>
        <v/>
      </c>
      <c r="AG576" s="9">
        <f t="shared" ref="AG576:AK576" si="583">D576+M576+V576</f>
        <v>0</v>
      </c>
      <c r="AH576" s="9">
        <f t="shared" si="583"/>
        <v>0</v>
      </c>
      <c r="AI576" s="9">
        <f t="shared" si="583"/>
        <v>0</v>
      </c>
      <c r="AJ576" s="9">
        <f t="shared" si="583"/>
        <v>0</v>
      </c>
      <c r="AK576" s="9">
        <f t="shared" si="583"/>
        <v>0</v>
      </c>
      <c r="AL576" s="9">
        <f>COUNTIF(AD576:AF576, Categories!C$1)</f>
        <v>0</v>
      </c>
      <c r="AM576" s="12" t="str">
        <f>IF(AD576="", "", IF(OR(AND(AD576=AE576, AD576=Categories!C$3), AND(AE576=AF576,AE576=Categories!C$3), AND(AD576=AF576, AD576=Categories!C$3)), Categories!D$3, IF(OR(AND(AD576&lt;&gt;AE576, AND(AD576&lt;&gt;Categories!C$3, AE576&lt;&gt;Categories!C$3)), AND(AE576&lt;&gt;AF576, AND(AF576&lt;&gt;Categories!C$3, AE576&lt;&gt;Categories!C$3)), AND(AD576&lt;&gt;AF576, AND(AD576&lt;&gt;Categories!C$3, AF576&lt;&gt;Categories!C$3))), Categories!D$2, Categories!D$1)))</f>
        <v/>
      </c>
      <c r="AN576" s="19" t="s">
        <v>3149</v>
      </c>
      <c r="AO576" s="6"/>
      <c r="AP576" s="6"/>
      <c r="AQ576" s="6"/>
      <c r="AR576" s="6"/>
    </row>
    <row r="577">
      <c r="A577" s="6" t="s">
        <v>3150</v>
      </c>
      <c r="B577" s="6" t="s">
        <v>3151</v>
      </c>
      <c r="C577" s="6" t="s">
        <v>3152</v>
      </c>
      <c r="D577" s="9"/>
      <c r="E577" s="9"/>
      <c r="F577" s="9"/>
      <c r="G577" s="9"/>
      <c r="H577" s="9"/>
      <c r="I577" s="9"/>
      <c r="J577" s="9"/>
      <c r="K577" s="9"/>
      <c r="L577" s="6" t="s">
        <v>3153</v>
      </c>
      <c r="M577" s="6"/>
      <c r="N577" s="6"/>
      <c r="O577" s="6"/>
      <c r="P577" s="6"/>
      <c r="Q577" s="6"/>
      <c r="R577" s="6"/>
      <c r="S577" s="6"/>
      <c r="T577" s="6"/>
      <c r="U577" s="6" t="s">
        <v>3154</v>
      </c>
      <c r="V577" s="9"/>
      <c r="W577" s="9"/>
      <c r="X577" s="9"/>
      <c r="Y577" s="9"/>
      <c r="Z577" s="9"/>
      <c r="AA577" s="9"/>
      <c r="AB577" s="9"/>
      <c r="AC577" s="9"/>
      <c r="AD577" s="6" t="str">
        <f>IF(J577="", "",IF(J577=Categories!A$1, Categories!C$1, IF(J577=Categories!A$2, Categories!C$2, IF(AND(J577=Categories!A$3, K577=Categories!B$2), Categories!C$1, IF(AND(J577=Categories!A$3, OR(K577=Categories!B$1, K577=Categories!B$3)), Categories!C$2, Categories!C$3)))))</f>
        <v/>
      </c>
      <c r="AE577" s="6" t="str">
        <f>IF(S577="", "", IF(S577=Categories!A$1, Categories!C$1, IF(S577=Categories!A$2, Categories!C$2, IF(AND(S577=Categories!A$3, T577=Categories!B$2), Categories!C$1, IF(AND(S577=Categories!A$3, OR(T577=Categories!B$1, T577=Categories!B$3)), Categories!C$2, Categories!C$3)))))</f>
        <v/>
      </c>
      <c r="AF577" s="10" t="str">
        <f>IF(AB577="", "", IF(AB577=Categories!A$1, Categories!C$1, IF(AB577=Categories!A$2, Categories!C$2, IF(AND(AB577=Categories!A$3, AC577=Categories!B$2), Categories!C$1, IF(AND(AB577=Categories!A$3, OR(AC577=Categories!B$1, AC577=Categories!B$3)), Categories!C$2, Categories!C$3)))))</f>
        <v/>
      </c>
      <c r="AG577" s="9">
        <f t="shared" ref="AG577:AK577" si="584">D577+M577+V577</f>
        <v>0</v>
      </c>
      <c r="AH577" s="9">
        <f t="shared" si="584"/>
        <v>0</v>
      </c>
      <c r="AI577" s="9">
        <f t="shared" si="584"/>
        <v>0</v>
      </c>
      <c r="AJ577" s="9">
        <f t="shared" si="584"/>
        <v>0</v>
      </c>
      <c r="AK577" s="9">
        <f t="shared" si="584"/>
        <v>0</v>
      </c>
      <c r="AL577" s="9">
        <f>COUNTIF(AD577:AF577, Categories!C$1)</f>
        <v>0</v>
      </c>
      <c r="AM577" s="12" t="str">
        <f>IF(AD577="", "", IF(OR(AND(AD577=AE577, AD577=Categories!C$3), AND(AE577=AF577,AE577=Categories!C$3), AND(AD577=AF577, AD577=Categories!C$3)), Categories!D$3, IF(OR(AND(AD577&lt;&gt;AE577, AND(AD577&lt;&gt;Categories!C$3, AE577&lt;&gt;Categories!C$3)), AND(AE577&lt;&gt;AF577, AND(AF577&lt;&gt;Categories!C$3, AE577&lt;&gt;Categories!C$3)), AND(AD577&lt;&gt;AF577, AND(AD577&lt;&gt;Categories!C$3, AF577&lt;&gt;Categories!C$3))), Categories!D$2, Categories!D$1)))</f>
        <v/>
      </c>
      <c r="AN577" s="23" t="s">
        <v>58</v>
      </c>
      <c r="AO577" s="6"/>
      <c r="AP577" s="6"/>
      <c r="AQ577" s="6"/>
      <c r="AR577" s="6"/>
    </row>
    <row r="578">
      <c r="A578" s="6" t="s">
        <v>3155</v>
      </c>
      <c r="B578" s="6" t="s">
        <v>3156</v>
      </c>
      <c r="C578" s="6" t="s">
        <v>3157</v>
      </c>
      <c r="D578" s="9"/>
      <c r="E578" s="9"/>
      <c r="F578" s="9"/>
      <c r="G578" s="9"/>
      <c r="H578" s="9"/>
      <c r="I578" s="9"/>
      <c r="J578" s="9"/>
      <c r="K578" s="9"/>
      <c r="L578" s="6" t="s">
        <v>2579</v>
      </c>
      <c r="M578" s="6"/>
      <c r="N578" s="6"/>
      <c r="O578" s="6"/>
      <c r="P578" s="6"/>
      <c r="Q578" s="6"/>
      <c r="R578" s="6"/>
      <c r="S578" s="6"/>
      <c r="T578" s="6"/>
      <c r="U578" s="6" t="s">
        <v>3158</v>
      </c>
      <c r="V578" s="14"/>
      <c r="W578" s="14"/>
      <c r="X578" s="14"/>
      <c r="Y578" s="14"/>
      <c r="Z578" s="14"/>
      <c r="AA578" s="14"/>
      <c r="AB578" s="14"/>
      <c r="AC578" s="14"/>
      <c r="AD578" s="6" t="str">
        <f>IF(J578="", "",IF(J578=Categories!A$1, Categories!C$1, IF(J578=Categories!A$2, Categories!C$2, IF(AND(J578=Categories!A$3, K578=Categories!B$2), Categories!C$1, IF(AND(J578=Categories!A$3, OR(K578=Categories!B$1, K578=Categories!B$3)), Categories!C$2, Categories!C$3)))))</f>
        <v/>
      </c>
      <c r="AE578" s="6" t="str">
        <f>IF(S578="", "", IF(S578=Categories!A$1, Categories!C$1, IF(S578=Categories!A$2, Categories!C$2, IF(AND(S578=Categories!A$3, T578=Categories!B$2), Categories!C$1, IF(AND(S578=Categories!A$3, OR(T578=Categories!B$1, T578=Categories!B$3)), Categories!C$2, Categories!C$3)))))</f>
        <v/>
      </c>
      <c r="AF578" s="10" t="str">
        <f>IF(AB578="", "", IF(AB578=Categories!A$1, Categories!C$1, IF(AB578=Categories!A$2, Categories!C$2, IF(AND(AB578=Categories!A$3, AC578=Categories!B$2), Categories!C$1, IF(AND(AB578=Categories!A$3, OR(AC578=Categories!B$1, AC578=Categories!B$3)), Categories!C$2, Categories!C$3)))))</f>
        <v/>
      </c>
      <c r="AG578" s="9">
        <f t="shared" ref="AG578:AK578" si="585">D578+M578+V578</f>
        <v>0</v>
      </c>
      <c r="AH578" s="9">
        <f t="shared" si="585"/>
        <v>0</v>
      </c>
      <c r="AI578" s="9">
        <f t="shared" si="585"/>
        <v>0</v>
      </c>
      <c r="AJ578" s="9">
        <f t="shared" si="585"/>
        <v>0</v>
      </c>
      <c r="AK578" s="9">
        <f t="shared" si="585"/>
        <v>0</v>
      </c>
      <c r="AL578" s="9">
        <f>COUNTIF(AD578:AF578, Categories!C$1)</f>
        <v>0</v>
      </c>
      <c r="AM578" s="12" t="str">
        <f>IF(AD578="", "", IF(OR(AND(AD578=AE578, AD578=Categories!C$3), AND(AE578=AF578,AE578=Categories!C$3), AND(AD578=AF578, AD578=Categories!C$3)), Categories!D$3, IF(OR(AND(AD578&lt;&gt;AE578, AND(AD578&lt;&gt;Categories!C$3, AE578&lt;&gt;Categories!C$3)), AND(AE578&lt;&gt;AF578, AND(AF578&lt;&gt;Categories!C$3, AE578&lt;&gt;Categories!C$3)), AND(AD578&lt;&gt;AF578, AND(AD578&lt;&gt;Categories!C$3, AF578&lt;&gt;Categories!C$3))), Categories!D$2, Categories!D$1)))</f>
        <v/>
      </c>
      <c r="AN578" s="19" t="s">
        <v>3159</v>
      </c>
      <c r="AO578" s="6"/>
      <c r="AP578" s="6"/>
      <c r="AQ578" s="6"/>
      <c r="AR578" s="6"/>
    </row>
    <row r="579">
      <c r="A579" s="6" t="s">
        <v>3160</v>
      </c>
      <c r="B579" s="6" t="s">
        <v>3161</v>
      </c>
      <c r="C579" s="6" t="s">
        <v>3162</v>
      </c>
      <c r="D579" s="9"/>
      <c r="E579" s="9"/>
      <c r="F579" s="9"/>
      <c r="G579" s="9"/>
      <c r="H579" s="9"/>
      <c r="I579" s="9"/>
      <c r="J579" s="9"/>
      <c r="K579" s="9"/>
      <c r="L579" s="6" t="s">
        <v>3163</v>
      </c>
      <c r="M579" s="6"/>
      <c r="N579" s="6"/>
      <c r="O579" s="6"/>
      <c r="P579" s="6"/>
      <c r="Q579" s="6"/>
      <c r="R579" s="6"/>
      <c r="S579" s="6"/>
      <c r="T579" s="6"/>
      <c r="U579" s="6" t="s">
        <v>3164</v>
      </c>
      <c r="V579" s="9"/>
      <c r="W579" s="9"/>
      <c r="X579" s="9"/>
      <c r="Y579" s="9"/>
      <c r="Z579" s="9"/>
      <c r="AA579" s="9"/>
      <c r="AB579" s="9"/>
      <c r="AC579" s="9"/>
      <c r="AD579" s="6" t="str">
        <f>IF(J579="", "",IF(J579=Categories!A$1, Categories!C$1, IF(J579=Categories!A$2, Categories!C$2, IF(AND(J579=Categories!A$3, K579=Categories!B$2), Categories!C$1, IF(AND(J579=Categories!A$3, OR(K579=Categories!B$1, K579=Categories!B$3)), Categories!C$2, Categories!C$3)))))</f>
        <v/>
      </c>
      <c r="AE579" s="6" t="str">
        <f>IF(S579="", "", IF(S579=Categories!A$1, Categories!C$1, IF(S579=Categories!A$2, Categories!C$2, IF(AND(S579=Categories!A$3, T579=Categories!B$2), Categories!C$1, IF(AND(S579=Categories!A$3, OR(T579=Categories!B$1, T579=Categories!B$3)), Categories!C$2, Categories!C$3)))))</f>
        <v/>
      </c>
      <c r="AF579" s="10" t="str">
        <f>IF(AB579="", "", IF(AB579=Categories!A$1, Categories!C$1, IF(AB579=Categories!A$2, Categories!C$2, IF(AND(AB579=Categories!A$3, AC579=Categories!B$2), Categories!C$1, IF(AND(AB579=Categories!A$3, OR(AC579=Categories!B$1, AC579=Categories!B$3)), Categories!C$2, Categories!C$3)))))</f>
        <v/>
      </c>
      <c r="AG579" s="9">
        <f t="shared" ref="AG579:AK579" si="586">D579+M579+V579</f>
        <v>0</v>
      </c>
      <c r="AH579" s="9">
        <f t="shared" si="586"/>
        <v>0</v>
      </c>
      <c r="AI579" s="9">
        <f t="shared" si="586"/>
        <v>0</v>
      </c>
      <c r="AJ579" s="9">
        <f t="shared" si="586"/>
        <v>0</v>
      </c>
      <c r="AK579" s="9">
        <f t="shared" si="586"/>
        <v>0</v>
      </c>
      <c r="AL579" s="9">
        <f>COUNTIF(AD579:AF579, Categories!C$1)</f>
        <v>0</v>
      </c>
      <c r="AM579" s="12" t="str">
        <f>IF(AD579="", "", IF(OR(AND(AD579=AE579, AD579=Categories!C$3), AND(AE579=AF579,AE579=Categories!C$3), AND(AD579=AF579, AD579=Categories!C$3)), Categories!D$3, IF(OR(AND(AD579&lt;&gt;AE579, AND(AD579&lt;&gt;Categories!C$3, AE579&lt;&gt;Categories!C$3)), AND(AE579&lt;&gt;AF579, AND(AF579&lt;&gt;Categories!C$3, AE579&lt;&gt;Categories!C$3)), AND(AD579&lt;&gt;AF579, AND(AD579&lt;&gt;Categories!C$3, AF579&lt;&gt;Categories!C$3))), Categories!D$2, Categories!D$1)))</f>
        <v/>
      </c>
      <c r="AN579" s="23" t="s">
        <v>58</v>
      </c>
      <c r="AO579" s="6"/>
      <c r="AP579" s="6"/>
      <c r="AQ579" s="6"/>
      <c r="AR579" s="6"/>
    </row>
    <row r="580">
      <c r="A580" s="6" t="s">
        <v>3165</v>
      </c>
      <c r="B580" s="6" t="s">
        <v>3166</v>
      </c>
      <c r="C580" s="6" t="s">
        <v>3167</v>
      </c>
      <c r="D580" s="9"/>
      <c r="E580" s="9"/>
      <c r="F580" s="9"/>
      <c r="G580" s="9"/>
      <c r="H580" s="9"/>
      <c r="I580" s="9"/>
      <c r="J580" s="9"/>
      <c r="K580" s="9"/>
      <c r="L580" s="6" t="s">
        <v>3168</v>
      </c>
      <c r="M580" s="6"/>
      <c r="N580" s="6"/>
      <c r="O580" s="6"/>
      <c r="P580" s="6"/>
      <c r="Q580" s="6"/>
      <c r="R580" s="6"/>
      <c r="S580" s="6"/>
      <c r="T580" s="6"/>
      <c r="U580" s="6" t="s">
        <v>3169</v>
      </c>
      <c r="V580" s="9"/>
      <c r="W580" s="9"/>
      <c r="X580" s="9"/>
      <c r="Y580" s="9"/>
      <c r="Z580" s="9"/>
      <c r="AA580" s="9"/>
      <c r="AB580" s="9"/>
      <c r="AC580" s="9"/>
      <c r="AD580" s="6" t="str">
        <f>IF(J580="", "",IF(J580=Categories!A$1, Categories!C$1, IF(J580=Categories!A$2, Categories!C$2, IF(AND(J580=Categories!A$3, K580=Categories!B$2), Categories!C$1, IF(AND(J580=Categories!A$3, OR(K580=Categories!B$1, K580=Categories!B$3)), Categories!C$2, Categories!C$3)))))</f>
        <v/>
      </c>
      <c r="AE580" s="6" t="str">
        <f>IF(S580="", "", IF(S580=Categories!A$1, Categories!C$1, IF(S580=Categories!A$2, Categories!C$2, IF(AND(S580=Categories!A$3, T580=Categories!B$2), Categories!C$1, IF(AND(S580=Categories!A$3, OR(T580=Categories!B$1, T580=Categories!B$3)), Categories!C$2, Categories!C$3)))))</f>
        <v/>
      </c>
      <c r="AF580" s="10" t="str">
        <f>IF(AB580="", "", IF(AB580=Categories!A$1, Categories!C$1, IF(AB580=Categories!A$2, Categories!C$2, IF(AND(AB580=Categories!A$3, AC580=Categories!B$2), Categories!C$1, IF(AND(AB580=Categories!A$3, OR(AC580=Categories!B$1, AC580=Categories!B$3)), Categories!C$2, Categories!C$3)))))</f>
        <v/>
      </c>
      <c r="AG580" s="9">
        <f t="shared" ref="AG580:AK580" si="587">D580+M580+V580</f>
        <v>0</v>
      </c>
      <c r="AH580" s="9">
        <f t="shared" si="587"/>
        <v>0</v>
      </c>
      <c r="AI580" s="9">
        <f t="shared" si="587"/>
        <v>0</v>
      </c>
      <c r="AJ580" s="9">
        <f t="shared" si="587"/>
        <v>0</v>
      </c>
      <c r="AK580" s="9">
        <f t="shared" si="587"/>
        <v>0</v>
      </c>
      <c r="AL580" s="9">
        <f>COUNTIF(AD580:AF580, Categories!C$1)</f>
        <v>0</v>
      </c>
      <c r="AM580" s="12" t="str">
        <f>IF(AD580="", "", IF(OR(AND(AD580=AE580, AD580=Categories!C$3), AND(AE580=AF580,AE580=Categories!C$3), AND(AD580=AF580, AD580=Categories!C$3)), Categories!D$3, IF(OR(AND(AD580&lt;&gt;AE580, AND(AD580&lt;&gt;Categories!C$3, AE580&lt;&gt;Categories!C$3)), AND(AE580&lt;&gt;AF580, AND(AF580&lt;&gt;Categories!C$3, AE580&lt;&gt;Categories!C$3)), AND(AD580&lt;&gt;AF580, AND(AD580&lt;&gt;Categories!C$3, AF580&lt;&gt;Categories!C$3))), Categories!D$2, Categories!D$1)))</f>
        <v/>
      </c>
      <c r="AN580" s="23" t="s">
        <v>58</v>
      </c>
      <c r="AO580" s="6"/>
      <c r="AP580" s="6"/>
      <c r="AQ580" s="6"/>
      <c r="AR580" s="6"/>
    </row>
    <row r="581">
      <c r="A581" s="6" t="s">
        <v>3170</v>
      </c>
      <c r="B581" s="6" t="s">
        <v>3171</v>
      </c>
      <c r="C581" s="6" t="s">
        <v>3172</v>
      </c>
      <c r="D581" s="9"/>
      <c r="E581" s="9"/>
      <c r="F581" s="9"/>
      <c r="G581" s="9"/>
      <c r="H581" s="9"/>
      <c r="I581" s="9"/>
      <c r="J581" s="9"/>
      <c r="K581" s="9"/>
      <c r="L581" s="6" t="s">
        <v>3173</v>
      </c>
      <c r="M581" s="6"/>
      <c r="N581" s="6"/>
      <c r="O581" s="6"/>
      <c r="P581" s="6"/>
      <c r="Q581" s="6"/>
      <c r="R581" s="6"/>
      <c r="S581" s="6"/>
      <c r="T581" s="6"/>
      <c r="U581" s="6" t="s">
        <v>3174</v>
      </c>
      <c r="V581" s="14"/>
      <c r="W581" s="14"/>
      <c r="X581" s="14"/>
      <c r="Y581" s="14"/>
      <c r="Z581" s="14"/>
      <c r="AA581" s="14"/>
      <c r="AB581" s="14"/>
      <c r="AC581" s="14"/>
      <c r="AD581" s="6" t="str">
        <f>IF(J581="", "",IF(J581=Categories!A$1, Categories!C$1, IF(J581=Categories!A$2, Categories!C$2, IF(AND(J581=Categories!A$3, K581=Categories!B$2), Categories!C$1, IF(AND(J581=Categories!A$3, OR(K581=Categories!B$1, K581=Categories!B$3)), Categories!C$2, Categories!C$3)))))</f>
        <v/>
      </c>
      <c r="AE581" s="6" t="str">
        <f>IF(S581="", "", IF(S581=Categories!A$1, Categories!C$1, IF(S581=Categories!A$2, Categories!C$2, IF(AND(S581=Categories!A$3, T581=Categories!B$2), Categories!C$1, IF(AND(S581=Categories!A$3, OR(T581=Categories!B$1, T581=Categories!B$3)), Categories!C$2, Categories!C$3)))))</f>
        <v/>
      </c>
      <c r="AF581" s="10" t="str">
        <f>IF(AB581="", "", IF(AB581=Categories!A$1, Categories!C$1, IF(AB581=Categories!A$2, Categories!C$2, IF(AND(AB581=Categories!A$3, AC581=Categories!B$2), Categories!C$1, IF(AND(AB581=Categories!A$3, OR(AC581=Categories!B$1, AC581=Categories!B$3)), Categories!C$2, Categories!C$3)))))</f>
        <v/>
      </c>
      <c r="AG581" s="9">
        <f t="shared" ref="AG581:AK581" si="588">D581+M581+V581</f>
        <v>0</v>
      </c>
      <c r="AH581" s="9">
        <f t="shared" si="588"/>
        <v>0</v>
      </c>
      <c r="AI581" s="9">
        <f t="shared" si="588"/>
        <v>0</v>
      </c>
      <c r="AJ581" s="9">
        <f t="shared" si="588"/>
        <v>0</v>
      </c>
      <c r="AK581" s="9">
        <f t="shared" si="588"/>
        <v>0</v>
      </c>
      <c r="AL581" s="9">
        <f>COUNTIF(AD581:AF581, Categories!C$1)</f>
        <v>0</v>
      </c>
      <c r="AM581" s="12" t="str">
        <f>IF(AD581="", "", IF(OR(AND(AD581=AE581, AD581=Categories!C$3), AND(AE581=AF581,AE581=Categories!C$3), AND(AD581=AF581, AD581=Categories!C$3)), Categories!D$3, IF(OR(AND(AD581&lt;&gt;AE581, AND(AD581&lt;&gt;Categories!C$3, AE581&lt;&gt;Categories!C$3)), AND(AE581&lt;&gt;AF581, AND(AF581&lt;&gt;Categories!C$3, AE581&lt;&gt;Categories!C$3)), AND(AD581&lt;&gt;AF581, AND(AD581&lt;&gt;Categories!C$3, AF581&lt;&gt;Categories!C$3))), Categories!D$2, Categories!D$1)))</f>
        <v/>
      </c>
      <c r="AN581" s="19" t="s">
        <v>3175</v>
      </c>
      <c r="AO581" s="6"/>
      <c r="AP581" s="6"/>
      <c r="AQ581" s="6"/>
      <c r="AR581" s="6"/>
    </row>
    <row r="582">
      <c r="A582" s="6" t="s">
        <v>3176</v>
      </c>
      <c r="B582" s="6" t="s">
        <v>3177</v>
      </c>
      <c r="C582" s="6" t="s">
        <v>3178</v>
      </c>
      <c r="D582" s="9"/>
      <c r="E582" s="9"/>
      <c r="F582" s="9"/>
      <c r="G582" s="9"/>
      <c r="H582" s="9"/>
      <c r="I582" s="9"/>
      <c r="J582" s="9"/>
      <c r="K582" s="9"/>
      <c r="L582" s="6" t="s">
        <v>3179</v>
      </c>
      <c r="M582" s="6"/>
      <c r="N582" s="6"/>
      <c r="O582" s="6"/>
      <c r="P582" s="6"/>
      <c r="Q582" s="6"/>
      <c r="R582" s="6"/>
      <c r="S582" s="6"/>
      <c r="T582" s="6"/>
      <c r="U582" s="6" t="s">
        <v>3180</v>
      </c>
      <c r="V582" s="9"/>
      <c r="W582" s="9"/>
      <c r="X582" s="9"/>
      <c r="Y582" s="9"/>
      <c r="Z582" s="9"/>
      <c r="AA582" s="9"/>
      <c r="AB582" s="9"/>
      <c r="AC582" s="9"/>
      <c r="AD582" s="6" t="str">
        <f>IF(J582="", "",IF(J582=Categories!A$1, Categories!C$1, IF(J582=Categories!A$2, Categories!C$2, IF(AND(J582=Categories!A$3, K582=Categories!B$2), Categories!C$1, IF(AND(J582=Categories!A$3, OR(K582=Categories!B$1, K582=Categories!B$3)), Categories!C$2, Categories!C$3)))))</f>
        <v/>
      </c>
      <c r="AE582" s="6" t="str">
        <f>IF(S582="", "", IF(S582=Categories!A$1, Categories!C$1, IF(S582=Categories!A$2, Categories!C$2, IF(AND(S582=Categories!A$3, T582=Categories!B$2), Categories!C$1, IF(AND(S582=Categories!A$3, OR(T582=Categories!B$1, T582=Categories!B$3)), Categories!C$2, Categories!C$3)))))</f>
        <v/>
      </c>
      <c r="AF582" s="10" t="str">
        <f>IF(AB582="", "", IF(AB582=Categories!A$1, Categories!C$1, IF(AB582=Categories!A$2, Categories!C$2, IF(AND(AB582=Categories!A$3, AC582=Categories!B$2), Categories!C$1, IF(AND(AB582=Categories!A$3, OR(AC582=Categories!B$1, AC582=Categories!B$3)), Categories!C$2, Categories!C$3)))))</f>
        <v/>
      </c>
      <c r="AG582" s="9">
        <f t="shared" ref="AG582:AK582" si="589">D582+M582+V582</f>
        <v>0</v>
      </c>
      <c r="AH582" s="9">
        <f t="shared" si="589"/>
        <v>0</v>
      </c>
      <c r="AI582" s="9">
        <f t="shared" si="589"/>
        <v>0</v>
      </c>
      <c r="AJ582" s="9">
        <f t="shared" si="589"/>
        <v>0</v>
      </c>
      <c r="AK582" s="9">
        <f t="shared" si="589"/>
        <v>0</v>
      </c>
      <c r="AL582" s="9">
        <f>COUNTIF(AD582:AF582, Categories!C$1)</f>
        <v>0</v>
      </c>
      <c r="AM582" s="12" t="str">
        <f>IF(AD582="", "", IF(OR(AND(AD582=AE582, AD582=Categories!C$3), AND(AE582=AF582,AE582=Categories!C$3), AND(AD582=AF582, AD582=Categories!C$3)), Categories!D$3, IF(OR(AND(AD582&lt;&gt;AE582, AND(AD582&lt;&gt;Categories!C$3, AE582&lt;&gt;Categories!C$3)), AND(AE582&lt;&gt;AF582, AND(AF582&lt;&gt;Categories!C$3, AE582&lt;&gt;Categories!C$3)), AND(AD582&lt;&gt;AF582, AND(AD582&lt;&gt;Categories!C$3, AF582&lt;&gt;Categories!C$3))), Categories!D$2, Categories!D$1)))</f>
        <v/>
      </c>
      <c r="AN582" s="19" t="s">
        <v>3181</v>
      </c>
      <c r="AO582" s="6"/>
      <c r="AP582" s="6"/>
      <c r="AQ582" s="6"/>
      <c r="AR582" s="6"/>
    </row>
    <row r="583">
      <c r="A583" s="6" t="s">
        <v>3182</v>
      </c>
      <c r="B583" s="6" t="s">
        <v>3183</v>
      </c>
      <c r="C583" s="6" t="s">
        <v>2810</v>
      </c>
      <c r="D583" s="9"/>
      <c r="E583" s="9"/>
      <c r="F583" s="9"/>
      <c r="G583" s="9"/>
      <c r="H583" s="9"/>
      <c r="I583" s="9"/>
      <c r="J583" s="9"/>
      <c r="K583" s="9"/>
      <c r="L583" s="6" t="s">
        <v>3184</v>
      </c>
      <c r="M583" s="6"/>
      <c r="N583" s="6"/>
      <c r="O583" s="6"/>
      <c r="P583" s="6"/>
      <c r="Q583" s="6"/>
      <c r="R583" s="6"/>
      <c r="S583" s="6"/>
      <c r="T583" s="6"/>
      <c r="U583" s="6" t="s">
        <v>3185</v>
      </c>
      <c r="V583" s="9"/>
      <c r="W583" s="9"/>
      <c r="X583" s="9"/>
      <c r="Y583" s="9"/>
      <c r="Z583" s="9"/>
      <c r="AA583" s="9"/>
      <c r="AB583" s="9"/>
      <c r="AC583" s="9"/>
      <c r="AD583" s="6" t="str">
        <f>IF(J583="", "",IF(J583=Categories!A$1, Categories!C$1, IF(J583=Categories!A$2, Categories!C$2, IF(AND(J583=Categories!A$3, K583=Categories!B$2), Categories!C$1, IF(AND(J583=Categories!A$3, OR(K583=Categories!B$1, K583=Categories!B$3)), Categories!C$2, Categories!C$3)))))</f>
        <v/>
      </c>
      <c r="AE583" s="6" t="str">
        <f>IF(S583="", "", IF(S583=Categories!A$1, Categories!C$1, IF(S583=Categories!A$2, Categories!C$2, IF(AND(S583=Categories!A$3, T583=Categories!B$2), Categories!C$1, IF(AND(S583=Categories!A$3, OR(T583=Categories!B$1, T583=Categories!B$3)), Categories!C$2, Categories!C$3)))))</f>
        <v/>
      </c>
      <c r="AF583" s="10" t="str">
        <f>IF(AB583="", "", IF(AB583=Categories!A$1, Categories!C$1, IF(AB583=Categories!A$2, Categories!C$2, IF(AND(AB583=Categories!A$3, AC583=Categories!B$2), Categories!C$1, IF(AND(AB583=Categories!A$3, OR(AC583=Categories!B$1, AC583=Categories!B$3)), Categories!C$2, Categories!C$3)))))</f>
        <v/>
      </c>
      <c r="AG583" s="9">
        <f t="shared" ref="AG583:AK583" si="590">D583+M583+V583</f>
        <v>0</v>
      </c>
      <c r="AH583" s="9">
        <f t="shared" si="590"/>
        <v>0</v>
      </c>
      <c r="AI583" s="9">
        <f t="shared" si="590"/>
        <v>0</v>
      </c>
      <c r="AJ583" s="9">
        <f t="shared" si="590"/>
        <v>0</v>
      </c>
      <c r="AK583" s="9">
        <f t="shared" si="590"/>
        <v>0</v>
      </c>
      <c r="AL583" s="9">
        <f>COUNTIF(AD583:AF583, Categories!C$1)</f>
        <v>0</v>
      </c>
      <c r="AM583" s="12" t="str">
        <f>IF(AD583="", "", IF(OR(AND(AD583=AE583, AD583=Categories!C$3), AND(AE583=AF583,AE583=Categories!C$3), AND(AD583=AF583, AD583=Categories!C$3)), Categories!D$3, IF(OR(AND(AD583&lt;&gt;AE583, AND(AD583&lt;&gt;Categories!C$3, AE583&lt;&gt;Categories!C$3)), AND(AE583&lt;&gt;AF583, AND(AF583&lt;&gt;Categories!C$3, AE583&lt;&gt;Categories!C$3)), AND(AD583&lt;&gt;AF583, AND(AD583&lt;&gt;Categories!C$3, AF583&lt;&gt;Categories!C$3))), Categories!D$2, Categories!D$1)))</f>
        <v/>
      </c>
      <c r="AN583" s="23" t="s">
        <v>58</v>
      </c>
      <c r="AO583" s="6"/>
      <c r="AP583" s="6"/>
      <c r="AQ583" s="6"/>
      <c r="AR583" s="6"/>
    </row>
    <row r="584">
      <c r="A584" s="6" t="s">
        <v>3186</v>
      </c>
      <c r="B584" s="6" t="s">
        <v>3187</v>
      </c>
      <c r="C584" s="6" t="s">
        <v>3188</v>
      </c>
      <c r="D584" s="9"/>
      <c r="E584" s="9"/>
      <c r="F584" s="9"/>
      <c r="G584" s="9"/>
      <c r="H584" s="9"/>
      <c r="I584" s="9"/>
      <c r="J584" s="9"/>
      <c r="K584" s="9"/>
      <c r="L584" s="6" t="s">
        <v>3189</v>
      </c>
      <c r="M584" s="6"/>
      <c r="N584" s="6"/>
      <c r="O584" s="6"/>
      <c r="P584" s="6"/>
      <c r="Q584" s="6"/>
      <c r="R584" s="6"/>
      <c r="S584" s="6"/>
      <c r="T584" s="6"/>
      <c r="U584" s="6" t="s">
        <v>3190</v>
      </c>
      <c r="V584" s="14"/>
      <c r="W584" s="14"/>
      <c r="X584" s="14"/>
      <c r="Y584" s="14"/>
      <c r="Z584" s="14"/>
      <c r="AA584" s="14"/>
      <c r="AB584" s="14"/>
      <c r="AC584" s="14"/>
      <c r="AD584" s="6" t="str">
        <f>IF(J584="", "",IF(J584=Categories!A$1, Categories!C$1, IF(J584=Categories!A$2, Categories!C$2, IF(AND(J584=Categories!A$3, K584=Categories!B$2), Categories!C$1, IF(AND(J584=Categories!A$3, OR(K584=Categories!B$1, K584=Categories!B$3)), Categories!C$2, Categories!C$3)))))</f>
        <v/>
      </c>
      <c r="AE584" s="6" t="str">
        <f>IF(S584="", "", IF(S584=Categories!A$1, Categories!C$1, IF(S584=Categories!A$2, Categories!C$2, IF(AND(S584=Categories!A$3, T584=Categories!B$2), Categories!C$1, IF(AND(S584=Categories!A$3, OR(T584=Categories!B$1, T584=Categories!B$3)), Categories!C$2, Categories!C$3)))))</f>
        <v/>
      </c>
      <c r="AF584" s="10" t="str">
        <f>IF(AB584="", "", IF(AB584=Categories!A$1, Categories!C$1, IF(AB584=Categories!A$2, Categories!C$2, IF(AND(AB584=Categories!A$3, AC584=Categories!B$2), Categories!C$1, IF(AND(AB584=Categories!A$3, OR(AC584=Categories!B$1, AC584=Categories!B$3)), Categories!C$2, Categories!C$3)))))</f>
        <v/>
      </c>
      <c r="AG584" s="9">
        <f t="shared" ref="AG584:AK584" si="591">D584+M584+V584</f>
        <v>0</v>
      </c>
      <c r="AH584" s="9">
        <f t="shared" si="591"/>
        <v>0</v>
      </c>
      <c r="AI584" s="9">
        <f t="shared" si="591"/>
        <v>0</v>
      </c>
      <c r="AJ584" s="9">
        <f t="shared" si="591"/>
        <v>0</v>
      </c>
      <c r="AK584" s="9">
        <f t="shared" si="591"/>
        <v>0</v>
      </c>
      <c r="AL584" s="9">
        <f>COUNTIF(AD584:AF584, Categories!C$1)</f>
        <v>0</v>
      </c>
      <c r="AM584" s="12" t="str">
        <f>IF(AD584="", "", IF(OR(AND(AD584=AE584, AD584=Categories!C$3), AND(AE584=AF584,AE584=Categories!C$3), AND(AD584=AF584, AD584=Categories!C$3)), Categories!D$3, IF(OR(AND(AD584&lt;&gt;AE584, AND(AD584&lt;&gt;Categories!C$3, AE584&lt;&gt;Categories!C$3)), AND(AE584&lt;&gt;AF584, AND(AF584&lt;&gt;Categories!C$3, AE584&lt;&gt;Categories!C$3)), AND(AD584&lt;&gt;AF584, AND(AD584&lt;&gt;Categories!C$3, AF584&lt;&gt;Categories!C$3))), Categories!D$2, Categories!D$1)))</f>
        <v/>
      </c>
      <c r="AN584" s="23" t="s">
        <v>58</v>
      </c>
      <c r="AO584" s="6"/>
      <c r="AP584" s="6"/>
      <c r="AQ584" s="6"/>
      <c r="AR584" s="6"/>
    </row>
    <row r="585">
      <c r="A585" s="6" t="s">
        <v>3191</v>
      </c>
      <c r="B585" s="6" t="s">
        <v>3192</v>
      </c>
      <c r="C585" s="6" t="s">
        <v>3193</v>
      </c>
      <c r="D585" s="9"/>
      <c r="E585" s="9"/>
      <c r="F585" s="9"/>
      <c r="G585" s="9"/>
      <c r="H585" s="9"/>
      <c r="I585" s="9"/>
      <c r="J585" s="9"/>
      <c r="K585" s="9"/>
      <c r="L585" s="6" t="s">
        <v>3194</v>
      </c>
      <c r="M585" s="6"/>
      <c r="N585" s="6"/>
      <c r="O585" s="6"/>
      <c r="P585" s="6"/>
      <c r="Q585" s="6"/>
      <c r="R585" s="6"/>
      <c r="S585" s="6"/>
      <c r="T585" s="6"/>
      <c r="U585" s="6"/>
      <c r="V585" s="9"/>
      <c r="W585" s="9"/>
      <c r="X585" s="9"/>
      <c r="Y585" s="9"/>
      <c r="Z585" s="9"/>
      <c r="AA585" s="9"/>
      <c r="AB585" s="9"/>
      <c r="AC585" s="9"/>
      <c r="AD585" s="6" t="str">
        <f>IF(J585="", "",IF(J585=Categories!A$1, Categories!C$1, IF(J585=Categories!A$2, Categories!C$2, IF(AND(J585=Categories!A$3, K585=Categories!B$2), Categories!C$1, IF(AND(J585=Categories!A$3, OR(K585=Categories!B$1, K585=Categories!B$3)), Categories!C$2, Categories!C$3)))))</f>
        <v/>
      </c>
      <c r="AE585" s="6" t="str">
        <f>IF(S585="", "", IF(S585=Categories!A$1, Categories!C$1, IF(S585=Categories!A$2, Categories!C$2, IF(AND(S585=Categories!A$3, T585=Categories!B$2), Categories!C$1, IF(AND(S585=Categories!A$3, OR(T585=Categories!B$1, T585=Categories!B$3)), Categories!C$2, Categories!C$3)))))</f>
        <v/>
      </c>
      <c r="AF585" s="10" t="str">
        <f>IF(AB585="", "", IF(AB585=Categories!A$1, Categories!C$1, IF(AB585=Categories!A$2, Categories!C$2, IF(AND(AB585=Categories!A$3, AC585=Categories!B$2), Categories!C$1, IF(AND(AB585=Categories!A$3, OR(AC585=Categories!B$1, AC585=Categories!B$3)), Categories!C$2, Categories!C$3)))))</f>
        <v/>
      </c>
      <c r="AG585" s="9">
        <f t="shared" ref="AG585:AK585" si="592">D585+M585+V585</f>
        <v>0</v>
      </c>
      <c r="AH585" s="9">
        <f t="shared" si="592"/>
        <v>0</v>
      </c>
      <c r="AI585" s="9">
        <f t="shared" si="592"/>
        <v>0</v>
      </c>
      <c r="AJ585" s="9">
        <f t="shared" si="592"/>
        <v>0</v>
      </c>
      <c r="AK585" s="9">
        <f t="shared" si="592"/>
        <v>0</v>
      </c>
      <c r="AL585" s="9">
        <f>COUNTIF(AD585:AF585, Categories!C$1)</f>
        <v>0</v>
      </c>
      <c r="AM585" s="12" t="str">
        <f>IF(AD585="", "", IF(OR(AND(AD585=AE585, AD585=Categories!C$3), AND(AE585=AF585,AE585=Categories!C$3), AND(AD585=AF585, AD585=Categories!C$3)), Categories!D$3, IF(OR(AND(AD585&lt;&gt;AE585, AND(AD585&lt;&gt;Categories!C$3, AE585&lt;&gt;Categories!C$3)), AND(AE585&lt;&gt;AF585, AND(AF585&lt;&gt;Categories!C$3, AE585&lt;&gt;Categories!C$3)), AND(AD585&lt;&gt;AF585, AND(AD585&lt;&gt;Categories!C$3, AF585&lt;&gt;Categories!C$3))), Categories!D$2, Categories!D$1)))</f>
        <v/>
      </c>
      <c r="AN585" s="19" t="s">
        <v>3195</v>
      </c>
      <c r="AO585" s="6"/>
      <c r="AP585" s="6"/>
      <c r="AQ585" s="6"/>
      <c r="AR585" s="6"/>
    </row>
    <row r="586">
      <c r="A586" s="6" t="s">
        <v>3196</v>
      </c>
      <c r="B586" s="6" t="s">
        <v>3197</v>
      </c>
      <c r="C586" s="6" t="s">
        <v>3198</v>
      </c>
      <c r="D586" s="9"/>
      <c r="E586" s="9"/>
      <c r="F586" s="9"/>
      <c r="G586" s="9"/>
      <c r="H586" s="9"/>
      <c r="I586" s="9"/>
      <c r="J586" s="9"/>
      <c r="K586" s="9"/>
      <c r="L586" s="6" t="s">
        <v>106</v>
      </c>
      <c r="M586" s="6"/>
      <c r="N586" s="6"/>
      <c r="O586" s="6"/>
      <c r="P586" s="6"/>
      <c r="Q586" s="6"/>
      <c r="R586" s="6"/>
      <c r="S586" s="6"/>
      <c r="T586" s="6"/>
      <c r="U586" s="6" t="s">
        <v>3199</v>
      </c>
      <c r="V586" s="9"/>
      <c r="W586" s="9"/>
      <c r="X586" s="9"/>
      <c r="Y586" s="9"/>
      <c r="Z586" s="9"/>
      <c r="AA586" s="9"/>
      <c r="AB586" s="9"/>
      <c r="AC586" s="9"/>
      <c r="AD586" s="6" t="str">
        <f>IF(J586="", "",IF(J586=Categories!A$1, Categories!C$1, IF(J586=Categories!A$2, Categories!C$2, IF(AND(J586=Categories!A$3, K586=Categories!B$2), Categories!C$1, IF(AND(J586=Categories!A$3, OR(K586=Categories!B$1, K586=Categories!B$3)), Categories!C$2, Categories!C$3)))))</f>
        <v/>
      </c>
      <c r="AE586" s="6" t="str">
        <f>IF(S586="", "", IF(S586=Categories!A$1, Categories!C$1, IF(S586=Categories!A$2, Categories!C$2, IF(AND(S586=Categories!A$3, T586=Categories!B$2), Categories!C$1, IF(AND(S586=Categories!A$3, OR(T586=Categories!B$1, T586=Categories!B$3)), Categories!C$2, Categories!C$3)))))</f>
        <v/>
      </c>
      <c r="AF586" s="10" t="str">
        <f>IF(AB586="", "", IF(AB586=Categories!A$1, Categories!C$1, IF(AB586=Categories!A$2, Categories!C$2, IF(AND(AB586=Categories!A$3, AC586=Categories!B$2), Categories!C$1, IF(AND(AB586=Categories!A$3, OR(AC586=Categories!B$1, AC586=Categories!B$3)), Categories!C$2, Categories!C$3)))))</f>
        <v/>
      </c>
      <c r="AG586" s="9">
        <f t="shared" ref="AG586:AK586" si="593">D586+M586+V586</f>
        <v>0</v>
      </c>
      <c r="AH586" s="9">
        <f t="shared" si="593"/>
        <v>0</v>
      </c>
      <c r="AI586" s="9">
        <f t="shared" si="593"/>
        <v>0</v>
      </c>
      <c r="AJ586" s="9">
        <f t="shared" si="593"/>
        <v>0</v>
      </c>
      <c r="AK586" s="9">
        <f t="shared" si="593"/>
        <v>0</v>
      </c>
      <c r="AL586" s="9">
        <f>COUNTIF(AD586:AF586, Categories!C$1)</f>
        <v>0</v>
      </c>
      <c r="AM586" s="12" t="str">
        <f>IF(AD586="", "", IF(OR(AND(AD586=AE586, AD586=Categories!C$3), AND(AE586=AF586,AE586=Categories!C$3), AND(AD586=AF586, AD586=Categories!C$3)), Categories!D$3, IF(OR(AND(AD586&lt;&gt;AE586, AND(AD586&lt;&gt;Categories!C$3, AE586&lt;&gt;Categories!C$3)), AND(AE586&lt;&gt;AF586, AND(AF586&lt;&gt;Categories!C$3, AE586&lt;&gt;Categories!C$3)), AND(AD586&lt;&gt;AF586, AND(AD586&lt;&gt;Categories!C$3, AF586&lt;&gt;Categories!C$3))), Categories!D$2, Categories!D$1)))</f>
        <v/>
      </c>
      <c r="AN586" s="19" t="s">
        <v>3200</v>
      </c>
      <c r="AO586" s="6"/>
      <c r="AP586" s="6"/>
      <c r="AQ586" s="6"/>
      <c r="AR586" s="6"/>
    </row>
    <row r="587">
      <c r="A587" s="6" t="s">
        <v>3201</v>
      </c>
      <c r="B587" s="6" t="s">
        <v>3202</v>
      </c>
      <c r="C587" s="6" t="s">
        <v>3203</v>
      </c>
      <c r="D587" s="9"/>
      <c r="E587" s="9"/>
      <c r="F587" s="9"/>
      <c r="G587" s="9"/>
      <c r="H587" s="9"/>
      <c r="I587" s="9"/>
      <c r="J587" s="9"/>
      <c r="K587" s="9"/>
      <c r="L587" s="6" t="s">
        <v>3204</v>
      </c>
      <c r="M587" s="6"/>
      <c r="N587" s="6"/>
      <c r="O587" s="6"/>
      <c r="P587" s="6"/>
      <c r="Q587" s="6"/>
      <c r="R587" s="6"/>
      <c r="S587" s="6"/>
      <c r="T587" s="6"/>
      <c r="U587" s="6" t="s">
        <v>3205</v>
      </c>
      <c r="V587" s="9"/>
      <c r="W587" s="9"/>
      <c r="X587" s="9"/>
      <c r="Y587" s="9"/>
      <c r="Z587" s="9"/>
      <c r="AA587" s="9"/>
      <c r="AB587" s="9"/>
      <c r="AC587" s="9"/>
      <c r="AD587" s="6" t="str">
        <f>IF(J587="", "",IF(J587=Categories!A$1, Categories!C$1, IF(J587=Categories!A$2, Categories!C$2, IF(AND(J587=Categories!A$3, K587=Categories!B$2), Categories!C$1, IF(AND(J587=Categories!A$3, OR(K587=Categories!B$1, K587=Categories!B$3)), Categories!C$2, Categories!C$3)))))</f>
        <v/>
      </c>
      <c r="AE587" s="6" t="str">
        <f>IF(S587="", "", IF(S587=Categories!A$1, Categories!C$1, IF(S587=Categories!A$2, Categories!C$2, IF(AND(S587=Categories!A$3, T587=Categories!B$2), Categories!C$1, IF(AND(S587=Categories!A$3, OR(T587=Categories!B$1, T587=Categories!B$3)), Categories!C$2, Categories!C$3)))))</f>
        <v/>
      </c>
      <c r="AF587" s="10" t="str">
        <f>IF(AB587="", "", IF(AB587=Categories!A$1, Categories!C$1, IF(AB587=Categories!A$2, Categories!C$2, IF(AND(AB587=Categories!A$3, AC587=Categories!B$2), Categories!C$1, IF(AND(AB587=Categories!A$3, OR(AC587=Categories!B$1, AC587=Categories!B$3)), Categories!C$2, Categories!C$3)))))</f>
        <v/>
      </c>
      <c r="AG587" s="9">
        <f t="shared" ref="AG587:AK587" si="594">D587+M587+V587</f>
        <v>0</v>
      </c>
      <c r="AH587" s="9">
        <f t="shared" si="594"/>
        <v>0</v>
      </c>
      <c r="AI587" s="9">
        <f t="shared" si="594"/>
        <v>0</v>
      </c>
      <c r="AJ587" s="9">
        <f t="shared" si="594"/>
        <v>0</v>
      </c>
      <c r="AK587" s="9">
        <f t="shared" si="594"/>
        <v>0</v>
      </c>
      <c r="AL587" s="9">
        <f>COUNTIF(AD587:AF587, Categories!C$1)</f>
        <v>0</v>
      </c>
      <c r="AM587" s="12" t="str">
        <f>IF(AD587="", "", IF(OR(AND(AD587=AE587, AD587=Categories!C$3), AND(AE587=AF587,AE587=Categories!C$3), AND(AD587=AF587, AD587=Categories!C$3)), Categories!D$3, IF(OR(AND(AD587&lt;&gt;AE587, AND(AD587&lt;&gt;Categories!C$3, AE587&lt;&gt;Categories!C$3)), AND(AE587&lt;&gt;AF587, AND(AF587&lt;&gt;Categories!C$3, AE587&lt;&gt;Categories!C$3)), AND(AD587&lt;&gt;AF587, AND(AD587&lt;&gt;Categories!C$3, AF587&lt;&gt;Categories!C$3))), Categories!D$2, Categories!D$1)))</f>
        <v/>
      </c>
      <c r="AN587" s="23" t="s">
        <v>58</v>
      </c>
      <c r="AO587" s="6"/>
      <c r="AP587" s="6"/>
      <c r="AQ587" s="6"/>
      <c r="AR587" s="6"/>
    </row>
    <row r="588">
      <c r="A588" s="6" t="s">
        <v>3206</v>
      </c>
      <c r="B588" s="6" t="s">
        <v>3207</v>
      </c>
      <c r="C588" s="6" t="s">
        <v>3208</v>
      </c>
      <c r="D588" s="9"/>
      <c r="E588" s="9"/>
      <c r="F588" s="9"/>
      <c r="G588" s="9"/>
      <c r="H588" s="9"/>
      <c r="I588" s="9"/>
      <c r="J588" s="9"/>
      <c r="K588" s="9"/>
      <c r="L588" s="6" t="s">
        <v>3209</v>
      </c>
      <c r="M588" s="6"/>
      <c r="N588" s="6"/>
      <c r="O588" s="6"/>
      <c r="P588" s="6"/>
      <c r="Q588" s="6"/>
      <c r="R588" s="6"/>
      <c r="S588" s="6"/>
      <c r="T588" s="6"/>
      <c r="U588" s="6" t="s">
        <v>3210</v>
      </c>
      <c r="V588" s="9"/>
      <c r="W588" s="9"/>
      <c r="X588" s="9"/>
      <c r="Y588" s="9"/>
      <c r="Z588" s="9"/>
      <c r="AA588" s="9"/>
      <c r="AB588" s="9"/>
      <c r="AC588" s="9"/>
      <c r="AD588" s="6" t="str">
        <f>IF(J588="", "",IF(J588=Categories!A$1, Categories!C$1, IF(J588=Categories!A$2, Categories!C$2, IF(AND(J588=Categories!A$3, K588=Categories!B$2), Categories!C$1, IF(AND(J588=Categories!A$3, OR(K588=Categories!B$1, K588=Categories!B$3)), Categories!C$2, Categories!C$3)))))</f>
        <v/>
      </c>
      <c r="AE588" s="6" t="str">
        <f>IF(S588="", "", IF(S588=Categories!A$1, Categories!C$1, IF(S588=Categories!A$2, Categories!C$2, IF(AND(S588=Categories!A$3, T588=Categories!B$2), Categories!C$1, IF(AND(S588=Categories!A$3, OR(T588=Categories!B$1, T588=Categories!B$3)), Categories!C$2, Categories!C$3)))))</f>
        <v/>
      </c>
      <c r="AF588" s="10" t="str">
        <f>IF(AB588="", "", IF(AB588=Categories!A$1, Categories!C$1, IF(AB588=Categories!A$2, Categories!C$2, IF(AND(AB588=Categories!A$3, AC588=Categories!B$2), Categories!C$1, IF(AND(AB588=Categories!A$3, OR(AC588=Categories!B$1, AC588=Categories!B$3)), Categories!C$2, Categories!C$3)))))</f>
        <v/>
      </c>
      <c r="AG588" s="9">
        <f t="shared" ref="AG588:AK588" si="595">D588+M588+V588</f>
        <v>0</v>
      </c>
      <c r="AH588" s="9">
        <f t="shared" si="595"/>
        <v>0</v>
      </c>
      <c r="AI588" s="9">
        <f t="shared" si="595"/>
        <v>0</v>
      </c>
      <c r="AJ588" s="9">
        <f t="shared" si="595"/>
        <v>0</v>
      </c>
      <c r="AK588" s="9">
        <f t="shared" si="595"/>
        <v>0</v>
      </c>
      <c r="AL588" s="9">
        <f>COUNTIF(AD588:AF588, Categories!C$1)</f>
        <v>0</v>
      </c>
      <c r="AM588" s="12" t="str">
        <f>IF(AD588="", "", IF(OR(AND(AD588=AE588, AD588=Categories!C$3), AND(AE588=AF588,AE588=Categories!C$3), AND(AD588=AF588, AD588=Categories!C$3)), Categories!D$3, IF(OR(AND(AD588&lt;&gt;AE588, AND(AD588&lt;&gt;Categories!C$3, AE588&lt;&gt;Categories!C$3)), AND(AE588&lt;&gt;AF588, AND(AF588&lt;&gt;Categories!C$3, AE588&lt;&gt;Categories!C$3)), AND(AD588&lt;&gt;AF588, AND(AD588&lt;&gt;Categories!C$3, AF588&lt;&gt;Categories!C$3))), Categories!D$2, Categories!D$1)))</f>
        <v/>
      </c>
      <c r="AN588" s="19" t="s">
        <v>3211</v>
      </c>
      <c r="AO588" s="6"/>
      <c r="AP588" s="6"/>
      <c r="AQ588" s="6"/>
      <c r="AR588" s="6"/>
    </row>
    <row r="589">
      <c r="A589" s="6" t="s">
        <v>3212</v>
      </c>
      <c r="B589" s="6" t="s">
        <v>3213</v>
      </c>
      <c r="C589" s="6" t="s">
        <v>3214</v>
      </c>
      <c r="D589" s="9"/>
      <c r="E589" s="9"/>
      <c r="F589" s="9"/>
      <c r="G589" s="9"/>
      <c r="H589" s="9"/>
      <c r="I589" s="9"/>
      <c r="J589" s="9"/>
      <c r="K589" s="9"/>
      <c r="L589" s="6" t="s">
        <v>917</v>
      </c>
      <c r="M589" s="6"/>
      <c r="N589" s="6"/>
      <c r="O589" s="6"/>
      <c r="P589" s="6"/>
      <c r="Q589" s="6"/>
      <c r="R589" s="6"/>
      <c r="S589" s="6"/>
      <c r="T589" s="6"/>
      <c r="U589" s="6" t="s">
        <v>3215</v>
      </c>
      <c r="V589" s="9"/>
      <c r="W589" s="9"/>
      <c r="X589" s="9"/>
      <c r="Y589" s="9"/>
      <c r="Z589" s="9"/>
      <c r="AA589" s="9"/>
      <c r="AB589" s="9"/>
      <c r="AC589" s="9"/>
      <c r="AD589" s="6" t="str">
        <f>IF(J589="", "",IF(J589=Categories!A$1, Categories!C$1, IF(J589=Categories!A$2, Categories!C$2, IF(AND(J589=Categories!A$3, K589=Categories!B$2), Categories!C$1, IF(AND(J589=Categories!A$3, OR(K589=Categories!B$1, K589=Categories!B$3)), Categories!C$2, Categories!C$3)))))</f>
        <v/>
      </c>
      <c r="AE589" s="6" t="str">
        <f>IF(S589="", "", IF(S589=Categories!A$1, Categories!C$1, IF(S589=Categories!A$2, Categories!C$2, IF(AND(S589=Categories!A$3, T589=Categories!B$2), Categories!C$1, IF(AND(S589=Categories!A$3, OR(T589=Categories!B$1, T589=Categories!B$3)), Categories!C$2, Categories!C$3)))))</f>
        <v/>
      </c>
      <c r="AF589" s="10" t="str">
        <f>IF(AB589="", "", IF(AB589=Categories!A$1, Categories!C$1, IF(AB589=Categories!A$2, Categories!C$2, IF(AND(AB589=Categories!A$3, AC589=Categories!B$2), Categories!C$1, IF(AND(AB589=Categories!A$3, OR(AC589=Categories!B$1, AC589=Categories!B$3)), Categories!C$2, Categories!C$3)))))</f>
        <v/>
      </c>
      <c r="AG589" s="9">
        <f t="shared" ref="AG589:AK589" si="596">D589+M589+V589</f>
        <v>0</v>
      </c>
      <c r="AH589" s="9">
        <f t="shared" si="596"/>
        <v>0</v>
      </c>
      <c r="AI589" s="9">
        <f t="shared" si="596"/>
        <v>0</v>
      </c>
      <c r="AJ589" s="9">
        <f t="shared" si="596"/>
        <v>0</v>
      </c>
      <c r="AK589" s="9">
        <f t="shared" si="596"/>
        <v>0</v>
      </c>
      <c r="AL589" s="9">
        <f>COUNTIF(AD589:AF589, Categories!C$1)</f>
        <v>0</v>
      </c>
      <c r="AM589" s="12" t="str">
        <f>IF(AD589="", "", IF(OR(AND(AD589=AE589, AD589=Categories!C$3), AND(AE589=AF589,AE589=Categories!C$3), AND(AD589=AF589, AD589=Categories!C$3)), Categories!D$3, IF(OR(AND(AD589&lt;&gt;AE589, AND(AD589&lt;&gt;Categories!C$3, AE589&lt;&gt;Categories!C$3)), AND(AE589&lt;&gt;AF589, AND(AF589&lt;&gt;Categories!C$3, AE589&lt;&gt;Categories!C$3)), AND(AD589&lt;&gt;AF589, AND(AD589&lt;&gt;Categories!C$3, AF589&lt;&gt;Categories!C$3))), Categories!D$2, Categories!D$1)))</f>
        <v/>
      </c>
      <c r="AN589" s="19" t="s">
        <v>3216</v>
      </c>
      <c r="AO589" s="6"/>
      <c r="AP589" s="6"/>
      <c r="AQ589" s="6"/>
      <c r="AR589" s="6"/>
    </row>
    <row r="590">
      <c r="A590" s="6" t="s">
        <v>3217</v>
      </c>
      <c r="B590" s="6" t="s">
        <v>3218</v>
      </c>
      <c r="C590" s="6" t="s">
        <v>3219</v>
      </c>
      <c r="D590" s="9"/>
      <c r="E590" s="9"/>
      <c r="F590" s="9"/>
      <c r="G590" s="9"/>
      <c r="H590" s="9"/>
      <c r="I590" s="9"/>
      <c r="J590" s="9"/>
      <c r="K590" s="9"/>
      <c r="L590" s="6" t="s">
        <v>3220</v>
      </c>
      <c r="M590" s="6"/>
      <c r="N590" s="6"/>
      <c r="O590" s="6"/>
      <c r="P590" s="6"/>
      <c r="Q590" s="6"/>
      <c r="R590" s="6"/>
      <c r="S590" s="6"/>
      <c r="T590" s="6"/>
      <c r="U590" s="6" t="s">
        <v>3221</v>
      </c>
      <c r="V590" s="9"/>
      <c r="W590" s="9"/>
      <c r="X590" s="9"/>
      <c r="Y590" s="9"/>
      <c r="Z590" s="9"/>
      <c r="AA590" s="9"/>
      <c r="AB590" s="9"/>
      <c r="AC590" s="9"/>
      <c r="AD590" s="6" t="str">
        <f>IF(J590="", "",IF(J590=Categories!A$1, Categories!C$1, IF(J590=Categories!A$2, Categories!C$2, IF(AND(J590=Categories!A$3, K590=Categories!B$2), Categories!C$1, IF(AND(J590=Categories!A$3, OR(K590=Categories!B$1, K590=Categories!B$3)), Categories!C$2, Categories!C$3)))))</f>
        <v/>
      </c>
      <c r="AE590" s="6" t="str">
        <f>IF(S590="", "", IF(S590=Categories!A$1, Categories!C$1, IF(S590=Categories!A$2, Categories!C$2, IF(AND(S590=Categories!A$3, T590=Categories!B$2), Categories!C$1, IF(AND(S590=Categories!A$3, OR(T590=Categories!B$1, T590=Categories!B$3)), Categories!C$2, Categories!C$3)))))</f>
        <v/>
      </c>
      <c r="AF590" s="10" t="str">
        <f>IF(AB590="", "", IF(AB590=Categories!A$1, Categories!C$1, IF(AB590=Categories!A$2, Categories!C$2, IF(AND(AB590=Categories!A$3, AC590=Categories!B$2), Categories!C$1, IF(AND(AB590=Categories!A$3, OR(AC590=Categories!B$1, AC590=Categories!B$3)), Categories!C$2, Categories!C$3)))))</f>
        <v/>
      </c>
      <c r="AG590" s="9">
        <f t="shared" ref="AG590:AK590" si="597">D590+M590+V590</f>
        <v>0</v>
      </c>
      <c r="AH590" s="9">
        <f t="shared" si="597"/>
        <v>0</v>
      </c>
      <c r="AI590" s="9">
        <f t="shared" si="597"/>
        <v>0</v>
      </c>
      <c r="AJ590" s="9">
        <f t="shared" si="597"/>
        <v>0</v>
      </c>
      <c r="AK590" s="9">
        <f t="shared" si="597"/>
        <v>0</v>
      </c>
      <c r="AL590" s="9">
        <f>COUNTIF(AD590:AF590, Categories!C$1)</f>
        <v>0</v>
      </c>
      <c r="AM590" s="12" t="str">
        <f>IF(AD590="", "", IF(OR(AND(AD590=AE590, AD590=Categories!C$3), AND(AE590=AF590,AE590=Categories!C$3), AND(AD590=AF590, AD590=Categories!C$3)), Categories!D$3, IF(OR(AND(AD590&lt;&gt;AE590, AND(AD590&lt;&gt;Categories!C$3, AE590&lt;&gt;Categories!C$3)), AND(AE590&lt;&gt;AF590, AND(AF590&lt;&gt;Categories!C$3, AE590&lt;&gt;Categories!C$3)), AND(AD590&lt;&gt;AF590, AND(AD590&lt;&gt;Categories!C$3, AF590&lt;&gt;Categories!C$3))), Categories!D$2, Categories!D$1)))</f>
        <v/>
      </c>
      <c r="AN590" s="19" t="s">
        <v>3222</v>
      </c>
      <c r="AO590" s="6"/>
      <c r="AP590" s="6"/>
      <c r="AQ590" s="6"/>
      <c r="AR590" s="6"/>
    </row>
    <row r="591">
      <c r="A591" s="6" t="s">
        <v>3223</v>
      </c>
      <c r="B591" s="6" t="s">
        <v>3224</v>
      </c>
      <c r="C591" s="6" t="s">
        <v>3225</v>
      </c>
      <c r="D591" s="9"/>
      <c r="E591" s="9"/>
      <c r="F591" s="9"/>
      <c r="G591" s="9"/>
      <c r="H591" s="9"/>
      <c r="I591" s="9"/>
      <c r="J591" s="9"/>
      <c r="K591" s="9"/>
      <c r="L591" s="6" t="s">
        <v>3226</v>
      </c>
      <c r="M591" s="6"/>
      <c r="N591" s="6"/>
      <c r="O591" s="6"/>
      <c r="P591" s="6"/>
      <c r="Q591" s="6"/>
      <c r="R591" s="6"/>
      <c r="S591" s="6"/>
      <c r="T591" s="6"/>
      <c r="U591" s="6" t="s">
        <v>3227</v>
      </c>
      <c r="V591" s="9"/>
      <c r="W591" s="9"/>
      <c r="X591" s="9"/>
      <c r="Y591" s="9"/>
      <c r="Z591" s="9"/>
      <c r="AA591" s="9"/>
      <c r="AB591" s="9"/>
      <c r="AC591" s="9"/>
      <c r="AD591" s="6" t="str">
        <f>IF(J591="", "",IF(J591=Categories!A$1, Categories!C$1, IF(J591=Categories!A$2, Categories!C$2, IF(AND(J591=Categories!A$3, K591=Categories!B$2), Categories!C$1, IF(AND(J591=Categories!A$3, OR(K591=Categories!B$1, K591=Categories!B$3)), Categories!C$2, Categories!C$3)))))</f>
        <v/>
      </c>
      <c r="AE591" s="6" t="str">
        <f>IF(S591="", "", IF(S591=Categories!A$1, Categories!C$1, IF(S591=Categories!A$2, Categories!C$2, IF(AND(S591=Categories!A$3, T591=Categories!B$2), Categories!C$1, IF(AND(S591=Categories!A$3, OR(T591=Categories!B$1, T591=Categories!B$3)), Categories!C$2, Categories!C$3)))))</f>
        <v/>
      </c>
      <c r="AF591" s="10" t="str">
        <f>IF(AB591="", "", IF(AB591=Categories!A$1, Categories!C$1, IF(AB591=Categories!A$2, Categories!C$2, IF(AND(AB591=Categories!A$3, AC591=Categories!B$2), Categories!C$1, IF(AND(AB591=Categories!A$3, OR(AC591=Categories!B$1, AC591=Categories!B$3)), Categories!C$2, Categories!C$3)))))</f>
        <v/>
      </c>
      <c r="AG591" s="9">
        <f t="shared" ref="AG591:AK591" si="598">D591+M591+V591</f>
        <v>0</v>
      </c>
      <c r="AH591" s="9">
        <f t="shared" si="598"/>
        <v>0</v>
      </c>
      <c r="AI591" s="9">
        <f t="shared" si="598"/>
        <v>0</v>
      </c>
      <c r="AJ591" s="9">
        <f t="shared" si="598"/>
        <v>0</v>
      </c>
      <c r="AK591" s="9">
        <f t="shared" si="598"/>
        <v>0</v>
      </c>
      <c r="AL591" s="9">
        <f>COUNTIF(AD591:AF591, Categories!C$1)</f>
        <v>0</v>
      </c>
      <c r="AM591" s="12" t="str">
        <f>IF(AD591="", "", IF(OR(AND(AD591=AE591, AD591=Categories!C$3), AND(AE591=AF591,AE591=Categories!C$3), AND(AD591=AF591, AD591=Categories!C$3)), Categories!D$3, IF(OR(AND(AD591&lt;&gt;AE591, AND(AD591&lt;&gt;Categories!C$3, AE591&lt;&gt;Categories!C$3)), AND(AE591&lt;&gt;AF591, AND(AF591&lt;&gt;Categories!C$3, AE591&lt;&gt;Categories!C$3)), AND(AD591&lt;&gt;AF591, AND(AD591&lt;&gt;Categories!C$3, AF591&lt;&gt;Categories!C$3))), Categories!D$2, Categories!D$1)))</f>
        <v/>
      </c>
      <c r="AN591" s="19" t="s">
        <v>3228</v>
      </c>
      <c r="AO591" s="6"/>
      <c r="AP591" s="6"/>
      <c r="AQ591" s="6"/>
      <c r="AR591" s="6"/>
    </row>
    <row r="592">
      <c r="A592" s="6" t="s">
        <v>3229</v>
      </c>
      <c r="B592" s="6" t="s">
        <v>3230</v>
      </c>
      <c r="C592" s="6" t="s">
        <v>3231</v>
      </c>
      <c r="D592" s="9"/>
      <c r="E592" s="9"/>
      <c r="F592" s="9"/>
      <c r="G592" s="9"/>
      <c r="H592" s="9"/>
      <c r="I592" s="9"/>
      <c r="J592" s="9"/>
      <c r="K592" s="9"/>
      <c r="L592" s="6" t="s">
        <v>3232</v>
      </c>
      <c r="M592" s="6"/>
      <c r="N592" s="6"/>
      <c r="O592" s="6"/>
      <c r="P592" s="6"/>
      <c r="Q592" s="6"/>
      <c r="R592" s="6"/>
      <c r="S592" s="6"/>
      <c r="T592" s="6"/>
      <c r="U592" s="6" t="s">
        <v>3233</v>
      </c>
      <c r="V592" s="9"/>
      <c r="W592" s="9"/>
      <c r="X592" s="9"/>
      <c r="Y592" s="9"/>
      <c r="Z592" s="9"/>
      <c r="AA592" s="9"/>
      <c r="AB592" s="9"/>
      <c r="AC592" s="9"/>
      <c r="AD592" s="6" t="str">
        <f>IF(J592="", "",IF(J592=Categories!A$1, Categories!C$1, IF(J592=Categories!A$2, Categories!C$2, IF(AND(J592=Categories!A$3, K592=Categories!B$2), Categories!C$1, IF(AND(J592=Categories!A$3, OR(K592=Categories!B$1, K592=Categories!B$3)), Categories!C$2, Categories!C$3)))))</f>
        <v/>
      </c>
      <c r="AE592" s="6" t="str">
        <f>IF(S592="", "", IF(S592=Categories!A$1, Categories!C$1, IF(S592=Categories!A$2, Categories!C$2, IF(AND(S592=Categories!A$3, T592=Categories!B$2), Categories!C$1, IF(AND(S592=Categories!A$3, OR(T592=Categories!B$1, T592=Categories!B$3)), Categories!C$2, Categories!C$3)))))</f>
        <v/>
      </c>
      <c r="AF592" s="10" t="str">
        <f>IF(AB592="", "", IF(AB592=Categories!A$1, Categories!C$1, IF(AB592=Categories!A$2, Categories!C$2, IF(AND(AB592=Categories!A$3, AC592=Categories!B$2), Categories!C$1, IF(AND(AB592=Categories!A$3, OR(AC592=Categories!B$1, AC592=Categories!B$3)), Categories!C$2, Categories!C$3)))))</f>
        <v/>
      </c>
      <c r="AG592" s="9">
        <f t="shared" ref="AG592:AK592" si="599">D592+M592+V592</f>
        <v>0</v>
      </c>
      <c r="AH592" s="9">
        <f t="shared" si="599"/>
        <v>0</v>
      </c>
      <c r="AI592" s="9">
        <f t="shared" si="599"/>
        <v>0</v>
      </c>
      <c r="AJ592" s="9">
        <f t="shared" si="599"/>
        <v>0</v>
      </c>
      <c r="AK592" s="9">
        <f t="shared" si="599"/>
        <v>0</v>
      </c>
      <c r="AL592" s="9">
        <f>COUNTIF(AD592:AF592, Categories!C$1)</f>
        <v>0</v>
      </c>
      <c r="AM592" s="12" t="str">
        <f>IF(AD592="", "", IF(OR(AND(AD592=AE592, AD592=Categories!C$3), AND(AE592=AF592,AE592=Categories!C$3), AND(AD592=AF592, AD592=Categories!C$3)), Categories!D$3, IF(OR(AND(AD592&lt;&gt;AE592, AND(AD592&lt;&gt;Categories!C$3, AE592&lt;&gt;Categories!C$3)), AND(AE592&lt;&gt;AF592, AND(AF592&lt;&gt;Categories!C$3, AE592&lt;&gt;Categories!C$3)), AND(AD592&lt;&gt;AF592, AND(AD592&lt;&gt;Categories!C$3, AF592&lt;&gt;Categories!C$3))), Categories!D$2, Categories!D$1)))</f>
        <v/>
      </c>
      <c r="AN592" s="23" t="s">
        <v>58</v>
      </c>
      <c r="AO592" s="6"/>
      <c r="AP592" s="6"/>
      <c r="AQ592" s="6"/>
      <c r="AR592" s="6"/>
    </row>
    <row r="593">
      <c r="A593" s="6" t="s">
        <v>3234</v>
      </c>
      <c r="B593" s="6" t="s">
        <v>3235</v>
      </c>
      <c r="C593" s="6" t="s">
        <v>3236</v>
      </c>
      <c r="D593" s="9"/>
      <c r="E593" s="9"/>
      <c r="F593" s="9"/>
      <c r="G593" s="9"/>
      <c r="H593" s="9"/>
      <c r="I593" s="9"/>
      <c r="J593" s="9"/>
      <c r="K593" s="9"/>
      <c r="L593" s="6" t="s">
        <v>3237</v>
      </c>
      <c r="M593" s="6"/>
      <c r="N593" s="6"/>
      <c r="O593" s="6"/>
      <c r="P593" s="6"/>
      <c r="Q593" s="6"/>
      <c r="R593" s="6"/>
      <c r="S593" s="6"/>
      <c r="T593" s="6"/>
      <c r="U593" s="6" t="s">
        <v>3238</v>
      </c>
      <c r="V593" s="9"/>
      <c r="W593" s="9"/>
      <c r="X593" s="9"/>
      <c r="Y593" s="9"/>
      <c r="Z593" s="9"/>
      <c r="AA593" s="9"/>
      <c r="AB593" s="9"/>
      <c r="AC593" s="9"/>
      <c r="AD593" s="6" t="str">
        <f>IF(J593="", "",IF(J593=Categories!A$1, Categories!C$1, IF(J593=Categories!A$2, Categories!C$2, IF(AND(J593=Categories!A$3, K593=Categories!B$2), Categories!C$1, IF(AND(J593=Categories!A$3, OR(K593=Categories!B$1, K593=Categories!B$3)), Categories!C$2, Categories!C$3)))))</f>
        <v/>
      </c>
      <c r="AE593" s="6" t="str">
        <f>IF(S593="", "", IF(S593=Categories!A$1, Categories!C$1, IF(S593=Categories!A$2, Categories!C$2, IF(AND(S593=Categories!A$3, T593=Categories!B$2), Categories!C$1, IF(AND(S593=Categories!A$3, OR(T593=Categories!B$1, T593=Categories!B$3)), Categories!C$2, Categories!C$3)))))</f>
        <v/>
      </c>
      <c r="AF593" s="10" t="str">
        <f>IF(AB593="", "", IF(AB593=Categories!A$1, Categories!C$1, IF(AB593=Categories!A$2, Categories!C$2, IF(AND(AB593=Categories!A$3, AC593=Categories!B$2), Categories!C$1, IF(AND(AB593=Categories!A$3, OR(AC593=Categories!B$1, AC593=Categories!B$3)), Categories!C$2, Categories!C$3)))))</f>
        <v/>
      </c>
      <c r="AG593" s="9">
        <f t="shared" ref="AG593:AK593" si="600">D593+M593+V593</f>
        <v>0</v>
      </c>
      <c r="AH593" s="9">
        <f t="shared" si="600"/>
        <v>0</v>
      </c>
      <c r="AI593" s="9">
        <f t="shared" si="600"/>
        <v>0</v>
      </c>
      <c r="AJ593" s="9">
        <f t="shared" si="600"/>
        <v>0</v>
      </c>
      <c r="AK593" s="9">
        <f t="shared" si="600"/>
        <v>0</v>
      </c>
      <c r="AL593" s="9">
        <f>COUNTIF(AD593:AF593, Categories!C$1)</f>
        <v>0</v>
      </c>
      <c r="AM593" s="12" t="str">
        <f>IF(AD593="", "", IF(OR(AND(AD593=AE593, AD593=Categories!C$3), AND(AE593=AF593,AE593=Categories!C$3), AND(AD593=AF593, AD593=Categories!C$3)), Categories!D$3, IF(OR(AND(AD593&lt;&gt;AE593, AND(AD593&lt;&gt;Categories!C$3, AE593&lt;&gt;Categories!C$3)), AND(AE593&lt;&gt;AF593, AND(AF593&lt;&gt;Categories!C$3, AE593&lt;&gt;Categories!C$3)), AND(AD593&lt;&gt;AF593, AND(AD593&lt;&gt;Categories!C$3, AF593&lt;&gt;Categories!C$3))), Categories!D$2, Categories!D$1)))</f>
        <v/>
      </c>
      <c r="AN593" s="23" t="s">
        <v>58</v>
      </c>
      <c r="AO593" s="6"/>
      <c r="AP593" s="6"/>
      <c r="AQ593" s="6"/>
      <c r="AR593" s="6"/>
    </row>
    <row r="594">
      <c r="A594" s="6" t="s">
        <v>3239</v>
      </c>
      <c r="B594" s="6" t="s">
        <v>3240</v>
      </c>
      <c r="C594" s="6" t="s">
        <v>3241</v>
      </c>
      <c r="D594" s="9"/>
      <c r="E594" s="9"/>
      <c r="F594" s="9"/>
      <c r="G594" s="9"/>
      <c r="H594" s="9"/>
      <c r="I594" s="9"/>
      <c r="J594" s="9"/>
      <c r="K594" s="9"/>
      <c r="L594" s="6" t="s">
        <v>3242</v>
      </c>
      <c r="M594" s="6"/>
      <c r="N594" s="6"/>
      <c r="O594" s="6"/>
      <c r="P594" s="6"/>
      <c r="Q594" s="6"/>
      <c r="R594" s="6"/>
      <c r="S594" s="6"/>
      <c r="T594" s="6"/>
      <c r="U594" s="6" t="s">
        <v>3243</v>
      </c>
      <c r="V594" s="9"/>
      <c r="W594" s="9"/>
      <c r="X594" s="9"/>
      <c r="Y594" s="9"/>
      <c r="Z594" s="9"/>
      <c r="AA594" s="9"/>
      <c r="AB594" s="9"/>
      <c r="AC594" s="9"/>
      <c r="AD594" s="6" t="str">
        <f>IF(J594="", "",IF(J594=Categories!A$1, Categories!C$1, IF(J594=Categories!A$2, Categories!C$2, IF(AND(J594=Categories!A$3, K594=Categories!B$2), Categories!C$1, IF(AND(J594=Categories!A$3, OR(K594=Categories!B$1, K594=Categories!B$3)), Categories!C$2, Categories!C$3)))))</f>
        <v/>
      </c>
      <c r="AE594" s="6" t="str">
        <f>IF(S594="", "", IF(S594=Categories!A$1, Categories!C$1, IF(S594=Categories!A$2, Categories!C$2, IF(AND(S594=Categories!A$3, T594=Categories!B$2), Categories!C$1, IF(AND(S594=Categories!A$3, OR(T594=Categories!B$1, T594=Categories!B$3)), Categories!C$2, Categories!C$3)))))</f>
        <v/>
      </c>
      <c r="AF594" s="10" t="str">
        <f>IF(AB594="", "", IF(AB594=Categories!A$1, Categories!C$1, IF(AB594=Categories!A$2, Categories!C$2, IF(AND(AB594=Categories!A$3, AC594=Categories!B$2), Categories!C$1, IF(AND(AB594=Categories!A$3, OR(AC594=Categories!B$1, AC594=Categories!B$3)), Categories!C$2, Categories!C$3)))))</f>
        <v/>
      </c>
      <c r="AG594" s="9">
        <f t="shared" ref="AG594:AK594" si="601">D594+M594+V594</f>
        <v>0</v>
      </c>
      <c r="AH594" s="9">
        <f t="shared" si="601"/>
        <v>0</v>
      </c>
      <c r="AI594" s="9">
        <f t="shared" si="601"/>
        <v>0</v>
      </c>
      <c r="AJ594" s="9">
        <f t="shared" si="601"/>
        <v>0</v>
      </c>
      <c r="AK594" s="9">
        <f t="shared" si="601"/>
        <v>0</v>
      </c>
      <c r="AL594" s="9">
        <f>COUNTIF(AD594:AF594, Categories!C$1)</f>
        <v>0</v>
      </c>
      <c r="AM594" s="12" t="str">
        <f>IF(AD594="", "", IF(OR(AND(AD594=AE594, AD594=Categories!C$3), AND(AE594=AF594,AE594=Categories!C$3), AND(AD594=AF594, AD594=Categories!C$3)), Categories!D$3, IF(OR(AND(AD594&lt;&gt;AE594, AND(AD594&lt;&gt;Categories!C$3, AE594&lt;&gt;Categories!C$3)), AND(AE594&lt;&gt;AF594, AND(AF594&lt;&gt;Categories!C$3, AE594&lt;&gt;Categories!C$3)), AND(AD594&lt;&gt;AF594, AND(AD594&lt;&gt;Categories!C$3, AF594&lt;&gt;Categories!C$3))), Categories!D$2, Categories!D$1)))</f>
        <v/>
      </c>
      <c r="AN594" s="19" t="s">
        <v>3244</v>
      </c>
      <c r="AO594" s="6"/>
      <c r="AP594" s="6"/>
      <c r="AQ594" s="6"/>
      <c r="AR594" s="6"/>
    </row>
    <row r="595">
      <c r="A595" s="6" t="s">
        <v>3245</v>
      </c>
      <c r="B595" s="6" t="s">
        <v>3246</v>
      </c>
      <c r="C595" s="6" t="s">
        <v>3247</v>
      </c>
      <c r="D595" s="9"/>
      <c r="E595" s="9"/>
      <c r="F595" s="9"/>
      <c r="G595" s="9"/>
      <c r="H595" s="9"/>
      <c r="I595" s="9"/>
      <c r="J595" s="9"/>
      <c r="K595" s="9"/>
      <c r="L595" s="6" t="s">
        <v>3248</v>
      </c>
      <c r="M595" s="6"/>
      <c r="N595" s="6"/>
      <c r="O595" s="6"/>
      <c r="P595" s="6"/>
      <c r="Q595" s="6"/>
      <c r="R595" s="6"/>
      <c r="S595" s="6"/>
      <c r="T595" s="6"/>
      <c r="U595" s="6" t="s">
        <v>3249</v>
      </c>
      <c r="V595" s="9"/>
      <c r="W595" s="9"/>
      <c r="X595" s="9"/>
      <c r="Y595" s="9"/>
      <c r="Z595" s="9"/>
      <c r="AA595" s="9"/>
      <c r="AB595" s="9"/>
      <c r="AC595" s="9"/>
      <c r="AD595" s="6" t="str">
        <f>IF(J595="", "",IF(J595=Categories!A$1, Categories!C$1, IF(J595=Categories!A$2, Categories!C$2, IF(AND(J595=Categories!A$3, K595=Categories!B$2), Categories!C$1, IF(AND(J595=Categories!A$3, OR(K595=Categories!B$1, K595=Categories!B$3)), Categories!C$2, Categories!C$3)))))</f>
        <v/>
      </c>
      <c r="AE595" s="6" t="str">
        <f>IF(S595="", "", IF(S595=Categories!A$1, Categories!C$1, IF(S595=Categories!A$2, Categories!C$2, IF(AND(S595=Categories!A$3, T595=Categories!B$2), Categories!C$1, IF(AND(S595=Categories!A$3, OR(T595=Categories!B$1, T595=Categories!B$3)), Categories!C$2, Categories!C$3)))))</f>
        <v/>
      </c>
      <c r="AF595" s="10" t="str">
        <f>IF(AB595="", "", IF(AB595=Categories!A$1, Categories!C$1, IF(AB595=Categories!A$2, Categories!C$2, IF(AND(AB595=Categories!A$3, AC595=Categories!B$2), Categories!C$1, IF(AND(AB595=Categories!A$3, OR(AC595=Categories!B$1, AC595=Categories!B$3)), Categories!C$2, Categories!C$3)))))</f>
        <v/>
      </c>
      <c r="AG595" s="9">
        <f t="shared" ref="AG595:AK595" si="602">D595+M595+V595</f>
        <v>0</v>
      </c>
      <c r="AH595" s="9">
        <f t="shared" si="602"/>
        <v>0</v>
      </c>
      <c r="AI595" s="9">
        <f t="shared" si="602"/>
        <v>0</v>
      </c>
      <c r="AJ595" s="9">
        <f t="shared" si="602"/>
        <v>0</v>
      </c>
      <c r="AK595" s="9">
        <f t="shared" si="602"/>
        <v>0</v>
      </c>
      <c r="AL595" s="9">
        <f>COUNTIF(AD595:AF595, Categories!C$1)</f>
        <v>0</v>
      </c>
      <c r="AM595" s="12" t="str">
        <f>IF(AD595="", "", IF(OR(AND(AD595=AE595, AD595=Categories!C$3), AND(AE595=AF595,AE595=Categories!C$3), AND(AD595=AF595, AD595=Categories!C$3)), Categories!D$3, IF(OR(AND(AD595&lt;&gt;AE595, AND(AD595&lt;&gt;Categories!C$3, AE595&lt;&gt;Categories!C$3)), AND(AE595&lt;&gt;AF595, AND(AF595&lt;&gt;Categories!C$3, AE595&lt;&gt;Categories!C$3)), AND(AD595&lt;&gt;AF595, AND(AD595&lt;&gt;Categories!C$3, AF595&lt;&gt;Categories!C$3))), Categories!D$2, Categories!D$1)))</f>
        <v/>
      </c>
      <c r="AN595" s="19" t="s">
        <v>3250</v>
      </c>
      <c r="AO595" s="6"/>
      <c r="AP595" s="6"/>
      <c r="AQ595" s="6"/>
      <c r="AR595" s="6"/>
    </row>
    <row r="596">
      <c r="A596" s="6" t="s">
        <v>3251</v>
      </c>
      <c r="B596" s="6" t="s">
        <v>3252</v>
      </c>
      <c r="C596" s="6" t="s">
        <v>3253</v>
      </c>
      <c r="D596" s="9"/>
      <c r="E596" s="9"/>
      <c r="F596" s="9"/>
      <c r="G596" s="9"/>
      <c r="H596" s="9"/>
      <c r="I596" s="9"/>
      <c r="J596" s="9"/>
      <c r="K596" s="9"/>
      <c r="L596" s="6" t="s">
        <v>3254</v>
      </c>
      <c r="M596" s="6"/>
      <c r="N596" s="6"/>
      <c r="O596" s="6"/>
      <c r="P596" s="6"/>
      <c r="Q596" s="6"/>
      <c r="R596" s="6"/>
      <c r="S596" s="6"/>
      <c r="T596" s="6"/>
      <c r="U596" s="6" t="s">
        <v>3255</v>
      </c>
      <c r="V596" s="9"/>
      <c r="W596" s="9"/>
      <c r="X596" s="9"/>
      <c r="Y596" s="9"/>
      <c r="Z596" s="9"/>
      <c r="AA596" s="9"/>
      <c r="AB596" s="9"/>
      <c r="AC596" s="9"/>
      <c r="AD596" s="6" t="str">
        <f>IF(J596="", "",IF(J596=Categories!A$1, Categories!C$1, IF(J596=Categories!A$2, Categories!C$2, IF(AND(J596=Categories!A$3, K596=Categories!B$2), Categories!C$1, IF(AND(J596=Categories!A$3, OR(K596=Categories!B$1, K596=Categories!B$3)), Categories!C$2, Categories!C$3)))))</f>
        <v/>
      </c>
      <c r="AE596" s="6" t="str">
        <f>IF(S596="", "", IF(S596=Categories!A$1, Categories!C$1, IF(S596=Categories!A$2, Categories!C$2, IF(AND(S596=Categories!A$3, T596=Categories!B$2), Categories!C$1, IF(AND(S596=Categories!A$3, OR(T596=Categories!B$1, T596=Categories!B$3)), Categories!C$2, Categories!C$3)))))</f>
        <v/>
      </c>
      <c r="AF596" s="10" t="str">
        <f>IF(AB596="", "", IF(AB596=Categories!A$1, Categories!C$1, IF(AB596=Categories!A$2, Categories!C$2, IF(AND(AB596=Categories!A$3, AC596=Categories!B$2), Categories!C$1, IF(AND(AB596=Categories!A$3, OR(AC596=Categories!B$1, AC596=Categories!B$3)), Categories!C$2, Categories!C$3)))))</f>
        <v/>
      </c>
      <c r="AG596" s="9">
        <f t="shared" ref="AG596:AK596" si="603">D596+M596+V596</f>
        <v>0</v>
      </c>
      <c r="AH596" s="9">
        <f t="shared" si="603"/>
        <v>0</v>
      </c>
      <c r="AI596" s="9">
        <f t="shared" si="603"/>
        <v>0</v>
      </c>
      <c r="AJ596" s="9">
        <f t="shared" si="603"/>
        <v>0</v>
      </c>
      <c r="AK596" s="9">
        <f t="shared" si="603"/>
        <v>0</v>
      </c>
      <c r="AL596" s="9">
        <f>COUNTIF(AD596:AF596, Categories!C$1)</f>
        <v>0</v>
      </c>
      <c r="AM596" s="12" t="str">
        <f>IF(AD596="", "", IF(OR(AND(AD596=AE596, AD596=Categories!C$3), AND(AE596=AF596,AE596=Categories!C$3), AND(AD596=AF596, AD596=Categories!C$3)), Categories!D$3, IF(OR(AND(AD596&lt;&gt;AE596, AND(AD596&lt;&gt;Categories!C$3, AE596&lt;&gt;Categories!C$3)), AND(AE596&lt;&gt;AF596, AND(AF596&lt;&gt;Categories!C$3, AE596&lt;&gt;Categories!C$3)), AND(AD596&lt;&gt;AF596, AND(AD596&lt;&gt;Categories!C$3, AF596&lt;&gt;Categories!C$3))), Categories!D$2, Categories!D$1)))</f>
        <v/>
      </c>
      <c r="AN596" s="23" t="s">
        <v>58</v>
      </c>
      <c r="AO596" s="6"/>
      <c r="AP596" s="6"/>
      <c r="AQ596" s="6"/>
      <c r="AR596" s="6"/>
    </row>
    <row r="597">
      <c r="A597" s="6" t="s">
        <v>3256</v>
      </c>
      <c r="B597" s="6" t="s">
        <v>3257</v>
      </c>
      <c r="C597" s="6" t="s">
        <v>3258</v>
      </c>
      <c r="D597" s="9"/>
      <c r="E597" s="9"/>
      <c r="F597" s="9"/>
      <c r="G597" s="9"/>
      <c r="H597" s="9"/>
      <c r="I597" s="9"/>
      <c r="J597" s="9"/>
      <c r="K597" s="9"/>
      <c r="L597" s="6" t="s">
        <v>561</v>
      </c>
      <c r="M597" s="6"/>
      <c r="N597" s="6"/>
      <c r="O597" s="6"/>
      <c r="P597" s="6"/>
      <c r="Q597" s="6"/>
      <c r="R597" s="6"/>
      <c r="S597" s="6"/>
      <c r="T597" s="6"/>
      <c r="U597" s="6" t="s">
        <v>3259</v>
      </c>
      <c r="V597" s="9"/>
      <c r="W597" s="9"/>
      <c r="X597" s="9"/>
      <c r="Y597" s="9"/>
      <c r="Z597" s="9"/>
      <c r="AA597" s="9"/>
      <c r="AB597" s="9"/>
      <c r="AC597" s="9"/>
      <c r="AD597" s="6" t="str">
        <f>IF(J597="", "",IF(J597=Categories!A$1, Categories!C$1, IF(J597=Categories!A$2, Categories!C$2, IF(AND(J597=Categories!A$3, K597=Categories!B$2), Categories!C$1, IF(AND(J597=Categories!A$3, OR(K597=Categories!B$1, K597=Categories!B$3)), Categories!C$2, Categories!C$3)))))</f>
        <v/>
      </c>
      <c r="AE597" s="6" t="str">
        <f>IF(S597="", "", IF(S597=Categories!A$1, Categories!C$1, IF(S597=Categories!A$2, Categories!C$2, IF(AND(S597=Categories!A$3, T597=Categories!B$2), Categories!C$1, IF(AND(S597=Categories!A$3, OR(T597=Categories!B$1, T597=Categories!B$3)), Categories!C$2, Categories!C$3)))))</f>
        <v/>
      </c>
      <c r="AF597" s="10" t="str">
        <f>IF(AB597="", "", IF(AB597=Categories!A$1, Categories!C$1, IF(AB597=Categories!A$2, Categories!C$2, IF(AND(AB597=Categories!A$3, AC597=Categories!B$2), Categories!C$1, IF(AND(AB597=Categories!A$3, OR(AC597=Categories!B$1, AC597=Categories!B$3)), Categories!C$2, Categories!C$3)))))</f>
        <v/>
      </c>
      <c r="AG597" s="9">
        <f t="shared" ref="AG597:AK597" si="604">D597+M597+V597</f>
        <v>0</v>
      </c>
      <c r="AH597" s="9">
        <f t="shared" si="604"/>
        <v>0</v>
      </c>
      <c r="AI597" s="9">
        <f t="shared" si="604"/>
        <v>0</v>
      </c>
      <c r="AJ597" s="9">
        <f t="shared" si="604"/>
        <v>0</v>
      </c>
      <c r="AK597" s="9">
        <f t="shared" si="604"/>
        <v>0</v>
      </c>
      <c r="AL597" s="9">
        <f>COUNTIF(AD597:AF597, Categories!C$1)</f>
        <v>0</v>
      </c>
      <c r="AM597" s="12" t="str">
        <f>IF(AD597="", "", IF(OR(AND(AD597=AE597, AD597=Categories!C$3), AND(AE597=AF597,AE597=Categories!C$3), AND(AD597=AF597, AD597=Categories!C$3)), Categories!D$3, IF(OR(AND(AD597&lt;&gt;AE597, AND(AD597&lt;&gt;Categories!C$3, AE597&lt;&gt;Categories!C$3)), AND(AE597&lt;&gt;AF597, AND(AF597&lt;&gt;Categories!C$3, AE597&lt;&gt;Categories!C$3)), AND(AD597&lt;&gt;AF597, AND(AD597&lt;&gt;Categories!C$3, AF597&lt;&gt;Categories!C$3))), Categories!D$2, Categories!D$1)))</f>
        <v/>
      </c>
      <c r="AN597" s="19" t="s">
        <v>3260</v>
      </c>
      <c r="AO597" s="6"/>
      <c r="AP597" s="6"/>
      <c r="AQ597" s="6"/>
      <c r="AR597" s="6"/>
    </row>
    <row r="598">
      <c r="A598" s="6" t="s">
        <v>3261</v>
      </c>
      <c r="B598" s="6" t="s">
        <v>3262</v>
      </c>
      <c r="C598" s="6" t="s">
        <v>3263</v>
      </c>
      <c r="D598" s="9"/>
      <c r="E598" s="9"/>
      <c r="F598" s="9"/>
      <c r="G598" s="9"/>
      <c r="H598" s="9"/>
      <c r="I598" s="9"/>
      <c r="J598" s="9"/>
      <c r="K598" s="9"/>
      <c r="L598" s="6" t="s">
        <v>3264</v>
      </c>
      <c r="M598" s="6"/>
      <c r="N598" s="6"/>
      <c r="O598" s="6"/>
      <c r="P598" s="6"/>
      <c r="Q598" s="6"/>
      <c r="R598" s="6"/>
      <c r="S598" s="6"/>
      <c r="T598" s="6"/>
      <c r="U598" s="6" t="s">
        <v>3265</v>
      </c>
      <c r="V598" s="9"/>
      <c r="W598" s="9"/>
      <c r="X598" s="9"/>
      <c r="Y598" s="9"/>
      <c r="Z598" s="9"/>
      <c r="AA598" s="9"/>
      <c r="AB598" s="9"/>
      <c r="AC598" s="9"/>
      <c r="AD598" s="6" t="str">
        <f>IF(J598="", "",IF(J598=Categories!A$1, Categories!C$1, IF(J598=Categories!A$2, Categories!C$2, IF(AND(J598=Categories!A$3, K598=Categories!B$2), Categories!C$1, IF(AND(J598=Categories!A$3, OR(K598=Categories!B$1, K598=Categories!B$3)), Categories!C$2, Categories!C$3)))))</f>
        <v/>
      </c>
      <c r="AE598" s="6" t="str">
        <f>IF(S598="", "", IF(S598=Categories!A$1, Categories!C$1, IF(S598=Categories!A$2, Categories!C$2, IF(AND(S598=Categories!A$3, T598=Categories!B$2), Categories!C$1, IF(AND(S598=Categories!A$3, OR(T598=Categories!B$1, T598=Categories!B$3)), Categories!C$2, Categories!C$3)))))</f>
        <v/>
      </c>
      <c r="AF598" s="10" t="str">
        <f>IF(AB598="", "", IF(AB598=Categories!A$1, Categories!C$1, IF(AB598=Categories!A$2, Categories!C$2, IF(AND(AB598=Categories!A$3, AC598=Categories!B$2), Categories!C$1, IF(AND(AB598=Categories!A$3, OR(AC598=Categories!B$1, AC598=Categories!B$3)), Categories!C$2, Categories!C$3)))))</f>
        <v/>
      </c>
      <c r="AG598" s="9">
        <f t="shared" ref="AG598:AK598" si="605">D598+M598+V598</f>
        <v>0</v>
      </c>
      <c r="AH598" s="9">
        <f t="shared" si="605"/>
        <v>0</v>
      </c>
      <c r="AI598" s="9">
        <f t="shared" si="605"/>
        <v>0</v>
      </c>
      <c r="AJ598" s="9">
        <f t="shared" si="605"/>
        <v>0</v>
      </c>
      <c r="AK598" s="9">
        <f t="shared" si="605"/>
        <v>0</v>
      </c>
      <c r="AL598" s="9">
        <f>COUNTIF(AD598:AF598, Categories!C$1)</f>
        <v>0</v>
      </c>
      <c r="AM598" s="12" t="str">
        <f>IF(AD598="", "", IF(OR(AND(AD598=AE598, AD598=Categories!C$3), AND(AE598=AF598,AE598=Categories!C$3), AND(AD598=AF598, AD598=Categories!C$3)), Categories!D$3, IF(OR(AND(AD598&lt;&gt;AE598, AND(AD598&lt;&gt;Categories!C$3, AE598&lt;&gt;Categories!C$3)), AND(AE598&lt;&gt;AF598, AND(AF598&lt;&gt;Categories!C$3, AE598&lt;&gt;Categories!C$3)), AND(AD598&lt;&gt;AF598, AND(AD598&lt;&gt;Categories!C$3, AF598&lt;&gt;Categories!C$3))), Categories!D$2, Categories!D$1)))</f>
        <v/>
      </c>
      <c r="AN598" s="19" t="s">
        <v>3266</v>
      </c>
      <c r="AO598" s="6"/>
      <c r="AP598" s="6"/>
      <c r="AQ598" s="6"/>
      <c r="AR598" s="6"/>
    </row>
    <row r="599">
      <c r="A599" s="6" t="s">
        <v>3267</v>
      </c>
      <c r="B599" s="6" t="s">
        <v>3268</v>
      </c>
      <c r="C599" s="6" t="s">
        <v>3269</v>
      </c>
      <c r="D599" s="9"/>
      <c r="E599" s="9"/>
      <c r="F599" s="9"/>
      <c r="G599" s="9"/>
      <c r="H599" s="9"/>
      <c r="I599" s="9"/>
      <c r="J599" s="9"/>
      <c r="K599" s="9"/>
      <c r="L599" s="6" t="s">
        <v>3270</v>
      </c>
      <c r="M599" s="6"/>
      <c r="N599" s="6"/>
      <c r="O599" s="6"/>
      <c r="P599" s="6"/>
      <c r="Q599" s="6"/>
      <c r="R599" s="6"/>
      <c r="S599" s="6"/>
      <c r="T599" s="6"/>
      <c r="U599" s="6" t="s">
        <v>3271</v>
      </c>
      <c r="V599" s="9"/>
      <c r="W599" s="9"/>
      <c r="X599" s="9"/>
      <c r="Y599" s="9"/>
      <c r="Z599" s="9"/>
      <c r="AA599" s="9"/>
      <c r="AB599" s="9"/>
      <c r="AC599" s="9"/>
      <c r="AD599" s="6" t="str">
        <f>IF(J599="", "",IF(J599=Categories!A$1, Categories!C$1, IF(J599=Categories!A$2, Categories!C$2, IF(AND(J599=Categories!A$3, K599=Categories!B$2), Categories!C$1, IF(AND(J599=Categories!A$3, OR(K599=Categories!B$1, K599=Categories!B$3)), Categories!C$2, Categories!C$3)))))</f>
        <v/>
      </c>
      <c r="AE599" s="6" t="str">
        <f>IF(S599="", "", IF(S599=Categories!A$1, Categories!C$1, IF(S599=Categories!A$2, Categories!C$2, IF(AND(S599=Categories!A$3, T599=Categories!B$2), Categories!C$1, IF(AND(S599=Categories!A$3, OR(T599=Categories!B$1, T599=Categories!B$3)), Categories!C$2, Categories!C$3)))))</f>
        <v/>
      </c>
      <c r="AF599" s="10" t="str">
        <f>IF(AB599="", "", IF(AB599=Categories!A$1, Categories!C$1, IF(AB599=Categories!A$2, Categories!C$2, IF(AND(AB599=Categories!A$3, AC599=Categories!B$2), Categories!C$1, IF(AND(AB599=Categories!A$3, OR(AC599=Categories!B$1, AC599=Categories!B$3)), Categories!C$2, Categories!C$3)))))</f>
        <v/>
      </c>
      <c r="AG599" s="9">
        <f t="shared" ref="AG599:AK599" si="606">D599+M599+V599</f>
        <v>0</v>
      </c>
      <c r="AH599" s="9">
        <f t="shared" si="606"/>
        <v>0</v>
      </c>
      <c r="AI599" s="9">
        <f t="shared" si="606"/>
        <v>0</v>
      </c>
      <c r="AJ599" s="9">
        <f t="shared" si="606"/>
        <v>0</v>
      </c>
      <c r="AK599" s="9">
        <f t="shared" si="606"/>
        <v>0</v>
      </c>
      <c r="AL599" s="9">
        <f>COUNTIF(AD599:AF599, Categories!C$1)</f>
        <v>0</v>
      </c>
      <c r="AM599" s="12" t="str">
        <f>IF(AD599="", "", IF(OR(AND(AD599=AE599, AD599=Categories!C$3), AND(AE599=AF599,AE599=Categories!C$3), AND(AD599=AF599, AD599=Categories!C$3)), Categories!D$3, IF(OR(AND(AD599&lt;&gt;AE599, AND(AD599&lt;&gt;Categories!C$3, AE599&lt;&gt;Categories!C$3)), AND(AE599&lt;&gt;AF599, AND(AF599&lt;&gt;Categories!C$3, AE599&lt;&gt;Categories!C$3)), AND(AD599&lt;&gt;AF599, AND(AD599&lt;&gt;Categories!C$3, AF599&lt;&gt;Categories!C$3))), Categories!D$2, Categories!D$1)))</f>
        <v/>
      </c>
      <c r="AN599" s="23" t="s">
        <v>58</v>
      </c>
      <c r="AO599" s="6"/>
      <c r="AP599" s="6"/>
      <c r="AQ599" s="6"/>
      <c r="AR599" s="6"/>
    </row>
    <row r="600">
      <c r="A600" s="6" t="s">
        <v>3272</v>
      </c>
      <c r="B600" s="6" t="s">
        <v>3273</v>
      </c>
      <c r="C600" s="6" t="s">
        <v>3274</v>
      </c>
      <c r="D600" s="9"/>
      <c r="E600" s="9"/>
      <c r="F600" s="9"/>
      <c r="G600" s="9"/>
      <c r="H600" s="9"/>
      <c r="I600" s="9"/>
      <c r="J600" s="9"/>
      <c r="K600" s="9"/>
      <c r="L600" s="6" t="s">
        <v>3275</v>
      </c>
      <c r="M600" s="6"/>
      <c r="N600" s="6"/>
      <c r="O600" s="6"/>
      <c r="P600" s="6"/>
      <c r="Q600" s="6"/>
      <c r="R600" s="6"/>
      <c r="S600" s="6"/>
      <c r="T600" s="6"/>
      <c r="U600" s="6" t="s">
        <v>3276</v>
      </c>
      <c r="V600" s="9"/>
      <c r="W600" s="9"/>
      <c r="X600" s="9"/>
      <c r="Y600" s="9"/>
      <c r="Z600" s="9"/>
      <c r="AA600" s="9"/>
      <c r="AB600" s="9"/>
      <c r="AC600" s="9"/>
      <c r="AD600" s="6" t="str">
        <f>IF(J600="", "",IF(J600=Categories!A$1, Categories!C$1, IF(J600=Categories!A$2, Categories!C$2, IF(AND(J600=Categories!A$3, K600=Categories!B$2), Categories!C$1, IF(AND(J600=Categories!A$3, OR(K600=Categories!B$1, K600=Categories!B$3)), Categories!C$2, Categories!C$3)))))</f>
        <v/>
      </c>
      <c r="AE600" s="6" t="str">
        <f>IF(S600="", "", IF(S600=Categories!A$1, Categories!C$1, IF(S600=Categories!A$2, Categories!C$2, IF(AND(S600=Categories!A$3, T600=Categories!B$2), Categories!C$1, IF(AND(S600=Categories!A$3, OR(T600=Categories!B$1, T600=Categories!B$3)), Categories!C$2, Categories!C$3)))))</f>
        <v/>
      </c>
      <c r="AF600" s="10" t="str">
        <f>IF(AB600="", "", IF(AB600=Categories!A$1, Categories!C$1, IF(AB600=Categories!A$2, Categories!C$2, IF(AND(AB600=Categories!A$3, AC600=Categories!B$2), Categories!C$1, IF(AND(AB600=Categories!A$3, OR(AC600=Categories!B$1, AC600=Categories!B$3)), Categories!C$2, Categories!C$3)))))</f>
        <v/>
      </c>
      <c r="AG600" s="9">
        <f t="shared" ref="AG600:AK600" si="607">D600+M600+V600</f>
        <v>0</v>
      </c>
      <c r="AH600" s="9">
        <f t="shared" si="607"/>
        <v>0</v>
      </c>
      <c r="AI600" s="9">
        <f t="shared" si="607"/>
        <v>0</v>
      </c>
      <c r="AJ600" s="9">
        <f t="shared" si="607"/>
        <v>0</v>
      </c>
      <c r="AK600" s="9">
        <f t="shared" si="607"/>
        <v>0</v>
      </c>
      <c r="AL600" s="9">
        <f>COUNTIF(AD600:AF600, Categories!C$1)</f>
        <v>0</v>
      </c>
      <c r="AM600" s="12" t="str">
        <f>IF(AD600="", "", IF(OR(AND(AD600=AE600, AD600=Categories!C$3), AND(AE600=AF600,AE600=Categories!C$3), AND(AD600=AF600, AD600=Categories!C$3)), Categories!D$3, IF(OR(AND(AD600&lt;&gt;AE600, AND(AD600&lt;&gt;Categories!C$3, AE600&lt;&gt;Categories!C$3)), AND(AE600&lt;&gt;AF600, AND(AF600&lt;&gt;Categories!C$3, AE600&lt;&gt;Categories!C$3)), AND(AD600&lt;&gt;AF600, AND(AD600&lt;&gt;Categories!C$3, AF600&lt;&gt;Categories!C$3))), Categories!D$2, Categories!D$1)))</f>
        <v/>
      </c>
      <c r="AN600" s="23" t="s">
        <v>58</v>
      </c>
      <c r="AO600" s="6"/>
      <c r="AP600" s="6"/>
      <c r="AQ600" s="6"/>
      <c r="AR600" s="6"/>
    </row>
    <row r="601">
      <c r="A601" s="6" t="s">
        <v>3277</v>
      </c>
      <c r="B601" s="6" t="s">
        <v>3278</v>
      </c>
      <c r="C601" s="6" t="s">
        <v>3279</v>
      </c>
      <c r="D601" s="9"/>
      <c r="E601" s="9"/>
      <c r="F601" s="9"/>
      <c r="G601" s="9"/>
      <c r="H601" s="9"/>
      <c r="I601" s="9"/>
      <c r="J601" s="9"/>
      <c r="K601" s="9"/>
      <c r="L601" s="6" t="s">
        <v>3280</v>
      </c>
      <c r="M601" s="6"/>
      <c r="N601" s="6"/>
      <c r="O601" s="6"/>
      <c r="P601" s="6"/>
      <c r="Q601" s="6"/>
      <c r="R601" s="6"/>
      <c r="S601" s="6"/>
      <c r="T601" s="6"/>
      <c r="U601" s="6" t="s">
        <v>3281</v>
      </c>
      <c r="V601" s="9"/>
      <c r="W601" s="9"/>
      <c r="X601" s="9"/>
      <c r="Y601" s="9"/>
      <c r="Z601" s="9"/>
      <c r="AA601" s="9"/>
      <c r="AB601" s="9"/>
      <c r="AC601" s="9"/>
      <c r="AD601" s="6" t="str">
        <f>IF(J601="", "",IF(J601=Categories!A$1, Categories!C$1, IF(J601=Categories!A$2, Categories!C$2, IF(AND(J601=Categories!A$3, K601=Categories!B$2), Categories!C$1, IF(AND(J601=Categories!A$3, OR(K601=Categories!B$1, K601=Categories!B$3)), Categories!C$2, Categories!C$3)))))</f>
        <v/>
      </c>
      <c r="AE601" s="6" t="str">
        <f>IF(S601="", "", IF(S601=Categories!A$1, Categories!C$1, IF(S601=Categories!A$2, Categories!C$2, IF(AND(S601=Categories!A$3, T601=Categories!B$2), Categories!C$1, IF(AND(S601=Categories!A$3, OR(T601=Categories!B$1, T601=Categories!B$3)), Categories!C$2, Categories!C$3)))))</f>
        <v/>
      </c>
      <c r="AF601" s="10" t="str">
        <f>IF(AB601="", "", IF(AB601=Categories!A$1, Categories!C$1, IF(AB601=Categories!A$2, Categories!C$2, IF(AND(AB601=Categories!A$3, AC601=Categories!B$2), Categories!C$1, IF(AND(AB601=Categories!A$3, OR(AC601=Categories!B$1, AC601=Categories!B$3)), Categories!C$2, Categories!C$3)))))</f>
        <v/>
      </c>
      <c r="AG601" s="9">
        <f t="shared" ref="AG601:AK601" si="608">D601+M601+V601</f>
        <v>0</v>
      </c>
      <c r="AH601" s="9">
        <f t="shared" si="608"/>
        <v>0</v>
      </c>
      <c r="AI601" s="9">
        <f t="shared" si="608"/>
        <v>0</v>
      </c>
      <c r="AJ601" s="9">
        <f t="shared" si="608"/>
        <v>0</v>
      </c>
      <c r="AK601" s="9">
        <f t="shared" si="608"/>
        <v>0</v>
      </c>
      <c r="AL601" s="9">
        <f>COUNTIF(AD601:AF601, Categories!C$1)</f>
        <v>0</v>
      </c>
      <c r="AM601" s="12" t="str">
        <f>IF(AD601="", "", IF(OR(AND(AD601=AE601, AD601=Categories!C$3), AND(AE601=AF601,AE601=Categories!C$3), AND(AD601=AF601, AD601=Categories!C$3)), Categories!D$3, IF(OR(AND(AD601&lt;&gt;AE601, AND(AD601&lt;&gt;Categories!C$3, AE601&lt;&gt;Categories!C$3)), AND(AE601&lt;&gt;AF601, AND(AF601&lt;&gt;Categories!C$3, AE601&lt;&gt;Categories!C$3)), AND(AD601&lt;&gt;AF601, AND(AD601&lt;&gt;Categories!C$3, AF601&lt;&gt;Categories!C$3))), Categories!D$2, Categories!D$1)))</f>
        <v/>
      </c>
      <c r="AN601" s="19" t="s">
        <v>3282</v>
      </c>
      <c r="AO601" s="6"/>
      <c r="AP601" s="6"/>
      <c r="AQ601" s="6"/>
      <c r="AR601" s="6"/>
    </row>
    <row r="602">
      <c r="A602" s="6" t="s">
        <v>3283</v>
      </c>
      <c r="B602" s="6" t="s">
        <v>3284</v>
      </c>
      <c r="C602" s="6" t="s">
        <v>3285</v>
      </c>
      <c r="D602" s="9"/>
      <c r="E602" s="9"/>
      <c r="F602" s="9"/>
      <c r="G602" s="9"/>
      <c r="H602" s="9"/>
      <c r="I602" s="9"/>
      <c r="J602" s="9"/>
      <c r="K602" s="9"/>
      <c r="L602" s="6" t="s">
        <v>3286</v>
      </c>
      <c r="M602" s="6"/>
      <c r="N602" s="6"/>
      <c r="O602" s="6"/>
      <c r="P602" s="6"/>
      <c r="Q602" s="6"/>
      <c r="R602" s="6"/>
      <c r="S602" s="6"/>
      <c r="T602" s="6"/>
      <c r="U602" s="6" t="s">
        <v>388</v>
      </c>
      <c r="V602" s="9"/>
      <c r="W602" s="9"/>
      <c r="X602" s="9"/>
      <c r="Y602" s="9"/>
      <c r="Z602" s="9"/>
      <c r="AA602" s="9"/>
      <c r="AB602" s="9"/>
      <c r="AC602" s="9"/>
      <c r="AD602" s="6" t="str">
        <f>IF(J602="", "",IF(J602=Categories!A$1, Categories!C$1, IF(J602=Categories!A$2, Categories!C$2, IF(AND(J602=Categories!A$3, K602=Categories!B$2), Categories!C$1, IF(AND(J602=Categories!A$3, OR(K602=Categories!B$1, K602=Categories!B$3)), Categories!C$2, Categories!C$3)))))</f>
        <v/>
      </c>
      <c r="AE602" s="6" t="str">
        <f>IF(S602="", "", IF(S602=Categories!A$1, Categories!C$1, IF(S602=Categories!A$2, Categories!C$2, IF(AND(S602=Categories!A$3, T602=Categories!B$2), Categories!C$1, IF(AND(S602=Categories!A$3, OR(T602=Categories!B$1, T602=Categories!B$3)), Categories!C$2, Categories!C$3)))))</f>
        <v/>
      </c>
      <c r="AF602" s="10" t="str">
        <f>IF(AB602="", "", IF(AB602=Categories!A$1, Categories!C$1, IF(AB602=Categories!A$2, Categories!C$2, IF(AND(AB602=Categories!A$3, AC602=Categories!B$2), Categories!C$1, IF(AND(AB602=Categories!A$3, OR(AC602=Categories!B$1, AC602=Categories!B$3)), Categories!C$2, Categories!C$3)))))</f>
        <v/>
      </c>
      <c r="AG602" s="9">
        <f t="shared" ref="AG602:AK602" si="609">D602+M602+V602</f>
        <v>0</v>
      </c>
      <c r="AH602" s="9">
        <f t="shared" si="609"/>
        <v>0</v>
      </c>
      <c r="AI602" s="9">
        <f t="shared" si="609"/>
        <v>0</v>
      </c>
      <c r="AJ602" s="9">
        <f t="shared" si="609"/>
        <v>0</v>
      </c>
      <c r="AK602" s="9">
        <f t="shared" si="609"/>
        <v>0</v>
      </c>
      <c r="AL602" s="9">
        <f>COUNTIF(AD602:AF602, Categories!C$1)</f>
        <v>0</v>
      </c>
      <c r="AM602" s="12" t="str">
        <f>IF(AD602="", "", IF(OR(AND(AD602=AE602, AD602=Categories!C$3), AND(AE602=AF602,AE602=Categories!C$3), AND(AD602=AF602, AD602=Categories!C$3)), Categories!D$3, IF(OR(AND(AD602&lt;&gt;AE602, AND(AD602&lt;&gt;Categories!C$3, AE602&lt;&gt;Categories!C$3)), AND(AE602&lt;&gt;AF602, AND(AF602&lt;&gt;Categories!C$3, AE602&lt;&gt;Categories!C$3)), AND(AD602&lt;&gt;AF602, AND(AD602&lt;&gt;Categories!C$3, AF602&lt;&gt;Categories!C$3))), Categories!D$2, Categories!D$1)))</f>
        <v/>
      </c>
      <c r="AN602" s="19" t="s">
        <v>3287</v>
      </c>
      <c r="AO602" s="6"/>
      <c r="AP602" s="6"/>
      <c r="AQ602" s="6"/>
      <c r="AR602" s="6"/>
    </row>
    <row r="603">
      <c r="A603" s="6" t="s">
        <v>3288</v>
      </c>
      <c r="B603" s="6" t="s">
        <v>3289</v>
      </c>
      <c r="C603" s="6" t="s">
        <v>3290</v>
      </c>
      <c r="D603" s="9"/>
      <c r="E603" s="9"/>
      <c r="F603" s="9"/>
      <c r="G603" s="9"/>
      <c r="H603" s="9"/>
      <c r="I603" s="9"/>
      <c r="J603" s="9"/>
      <c r="K603" s="9"/>
      <c r="L603" s="6" t="s">
        <v>3291</v>
      </c>
      <c r="M603" s="6"/>
      <c r="N603" s="6"/>
      <c r="O603" s="6"/>
      <c r="P603" s="6"/>
      <c r="Q603" s="6"/>
      <c r="R603" s="6"/>
      <c r="S603" s="6"/>
      <c r="T603" s="6"/>
      <c r="U603" s="6" t="s">
        <v>3292</v>
      </c>
      <c r="V603" s="9"/>
      <c r="W603" s="9"/>
      <c r="X603" s="9"/>
      <c r="Y603" s="9"/>
      <c r="Z603" s="9"/>
      <c r="AA603" s="9"/>
      <c r="AB603" s="9"/>
      <c r="AC603" s="9"/>
      <c r="AD603" s="6" t="str">
        <f>IF(J603="", "",IF(J603=Categories!A$1, Categories!C$1, IF(J603=Categories!A$2, Categories!C$2, IF(AND(J603=Categories!A$3, K603=Categories!B$2), Categories!C$1, IF(AND(J603=Categories!A$3, OR(K603=Categories!B$1, K603=Categories!B$3)), Categories!C$2, Categories!C$3)))))</f>
        <v/>
      </c>
      <c r="AE603" s="6" t="str">
        <f>IF(S603="", "", IF(S603=Categories!A$1, Categories!C$1, IF(S603=Categories!A$2, Categories!C$2, IF(AND(S603=Categories!A$3, T603=Categories!B$2), Categories!C$1, IF(AND(S603=Categories!A$3, OR(T603=Categories!B$1, T603=Categories!B$3)), Categories!C$2, Categories!C$3)))))</f>
        <v/>
      </c>
      <c r="AF603" s="10" t="str">
        <f>IF(AB603="", "", IF(AB603=Categories!A$1, Categories!C$1, IF(AB603=Categories!A$2, Categories!C$2, IF(AND(AB603=Categories!A$3, AC603=Categories!B$2), Categories!C$1, IF(AND(AB603=Categories!A$3, OR(AC603=Categories!B$1, AC603=Categories!B$3)), Categories!C$2, Categories!C$3)))))</f>
        <v/>
      </c>
      <c r="AG603" s="9">
        <f t="shared" ref="AG603:AK603" si="610">D603+M603+V603</f>
        <v>0</v>
      </c>
      <c r="AH603" s="9">
        <f t="shared" si="610"/>
        <v>0</v>
      </c>
      <c r="AI603" s="9">
        <f t="shared" si="610"/>
        <v>0</v>
      </c>
      <c r="AJ603" s="9">
        <f t="shared" si="610"/>
        <v>0</v>
      </c>
      <c r="AK603" s="9">
        <f t="shared" si="610"/>
        <v>0</v>
      </c>
      <c r="AL603" s="9">
        <f>COUNTIF(AD603:AF603, Categories!C$1)</f>
        <v>0</v>
      </c>
      <c r="AM603" s="12" t="str">
        <f>IF(AD603="", "", IF(OR(AND(AD603=AE603, AD603=Categories!C$3), AND(AE603=AF603,AE603=Categories!C$3), AND(AD603=AF603, AD603=Categories!C$3)), Categories!D$3, IF(OR(AND(AD603&lt;&gt;AE603, AND(AD603&lt;&gt;Categories!C$3, AE603&lt;&gt;Categories!C$3)), AND(AE603&lt;&gt;AF603, AND(AF603&lt;&gt;Categories!C$3, AE603&lt;&gt;Categories!C$3)), AND(AD603&lt;&gt;AF603, AND(AD603&lt;&gt;Categories!C$3, AF603&lt;&gt;Categories!C$3))), Categories!D$2, Categories!D$1)))</f>
        <v/>
      </c>
      <c r="AN603" s="23" t="s">
        <v>58</v>
      </c>
      <c r="AO603" s="6"/>
      <c r="AP603" s="6"/>
      <c r="AQ603" s="6"/>
      <c r="AR603" s="6"/>
    </row>
    <row r="604">
      <c r="A604" s="6" t="s">
        <v>3293</v>
      </c>
      <c r="B604" s="6" t="s">
        <v>3294</v>
      </c>
      <c r="C604" s="6" t="s">
        <v>58</v>
      </c>
      <c r="D604" s="9"/>
      <c r="E604" s="9"/>
      <c r="F604" s="9"/>
      <c r="G604" s="9"/>
      <c r="H604" s="9"/>
      <c r="I604" s="9"/>
      <c r="J604" s="9"/>
      <c r="K604" s="9"/>
      <c r="L604" s="6" t="s">
        <v>3295</v>
      </c>
      <c r="M604" s="6"/>
      <c r="N604" s="6"/>
      <c r="O604" s="6"/>
      <c r="P604" s="6"/>
      <c r="Q604" s="6"/>
      <c r="R604" s="6"/>
      <c r="S604" s="6"/>
      <c r="T604" s="6"/>
      <c r="U604" s="6" t="s">
        <v>3296</v>
      </c>
      <c r="V604" s="9"/>
      <c r="W604" s="9"/>
      <c r="X604" s="9"/>
      <c r="Y604" s="9"/>
      <c r="Z604" s="9"/>
      <c r="AA604" s="9"/>
      <c r="AB604" s="9"/>
      <c r="AC604" s="9"/>
      <c r="AD604" s="6" t="str">
        <f>IF(J604="", "",IF(J604=Categories!A$1, Categories!C$1, IF(J604=Categories!A$2, Categories!C$2, IF(AND(J604=Categories!A$3, K604=Categories!B$2), Categories!C$1, IF(AND(J604=Categories!A$3, OR(K604=Categories!B$1, K604=Categories!B$3)), Categories!C$2, Categories!C$3)))))</f>
        <v/>
      </c>
      <c r="AE604" s="6" t="str">
        <f>IF(S604="", "", IF(S604=Categories!A$1, Categories!C$1, IF(S604=Categories!A$2, Categories!C$2, IF(AND(S604=Categories!A$3, T604=Categories!B$2), Categories!C$1, IF(AND(S604=Categories!A$3, OR(T604=Categories!B$1, T604=Categories!B$3)), Categories!C$2, Categories!C$3)))))</f>
        <v/>
      </c>
      <c r="AF604" s="10" t="str">
        <f>IF(AB604="", "", IF(AB604=Categories!A$1, Categories!C$1, IF(AB604=Categories!A$2, Categories!C$2, IF(AND(AB604=Categories!A$3, AC604=Categories!B$2), Categories!C$1, IF(AND(AB604=Categories!A$3, OR(AC604=Categories!B$1, AC604=Categories!B$3)), Categories!C$2, Categories!C$3)))))</f>
        <v/>
      </c>
      <c r="AG604" s="9">
        <f t="shared" ref="AG604:AK604" si="611">D604+M604+V604</f>
        <v>0</v>
      </c>
      <c r="AH604" s="9">
        <f t="shared" si="611"/>
        <v>0</v>
      </c>
      <c r="AI604" s="9">
        <f t="shared" si="611"/>
        <v>0</v>
      </c>
      <c r="AJ604" s="9">
        <f t="shared" si="611"/>
        <v>0</v>
      </c>
      <c r="AK604" s="9">
        <f t="shared" si="611"/>
        <v>0</v>
      </c>
      <c r="AL604" s="9">
        <f>COUNTIF(AD604:AF604, Categories!C$1)</f>
        <v>0</v>
      </c>
      <c r="AM604" s="12" t="str">
        <f>IF(AD604="", "", IF(OR(AND(AD604=AE604, AD604=Categories!C$3), AND(AE604=AF604,AE604=Categories!C$3), AND(AD604=AF604, AD604=Categories!C$3)), Categories!D$3, IF(OR(AND(AD604&lt;&gt;AE604, AND(AD604&lt;&gt;Categories!C$3, AE604&lt;&gt;Categories!C$3)), AND(AE604&lt;&gt;AF604, AND(AF604&lt;&gt;Categories!C$3, AE604&lt;&gt;Categories!C$3)), AND(AD604&lt;&gt;AF604, AND(AD604&lt;&gt;Categories!C$3, AF604&lt;&gt;Categories!C$3))), Categories!D$2, Categories!D$1)))</f>
        <v/>
      </c>
      <c r="AN604" s="19" t="s">
        <v>3297</v>
      </c>
      <c r="AO604" s="6"/>
      <c r="AP604" s="6"/>
      <c r="AQ604" s="6"/>
      <c r="AR604" s="6"/>
    </row>
    <row r="605">
      <c r="A605" s="6" t="s">
        <v>3298</v>
      </c>
      <c r="B605" s="6" t="s">
        <v>3299</v>
      </c>
      <c r="C605" s="6" t="s">
        <v>3300</v>
      </c>
      <c r="D605" s="9"/>
      <c r="E605" s="9"/>
      <c r="F605" s="9"/>
      <c r="G605" s="9"/>
      <c r="H605" s="9"/>
      <c r="I605" s="9"/>
      <c r="J605" s="9"/>
      <c r="K605" s="9"/>
      <c r="L605" s="6" t="s">
        <v>3301</v>
      </c>
      <c r="M605" s="6"/>
      <c r="N605" s="6"/>
      <c r="O605" s="6"/>
      <c r="P605" s="6"/>
      <c r="Q605" s="6"/>
      <c r="R605" s="6"/>
      <c r="S605" s="6"/>
      <c r="T605" s="6"/>
      <c r="U605" s="6" t="s">
        <v>3302</v>
      </c>
      <c r="V605" s="9"/>
      <c r="W605" s="9"/>
      <c r="X605" s="9"/>
      <c r="Y605" s="9"/>
      <c r="Z605" s="9"/>
      <c r="AA605" s="9"/>
      <c r="AB605" s="9"/>
      <c r="AC605" s="9"/>
      <c r="AD605" s="6" t="str">
        <f>IF(J605="", "",IF(J605=Categories!A$1, Categories!C$1, IF(J605=Categories!A$2, Categories!C$2, IF(AND(J605=Categories!A$3, K605=Categories!B$2), Categories!C$1, IF(AND(J605=Categories!A$3, OR(K605=Categories!B$1, K605=Categories!B$3)), Categories!C$2, Categories!C$3)))))</f>
        <v/>
      </c>
      <c r="AE605" s="6" t="str">
        <f>IF(S605="", "", IF(S605=Categories!A$1, Categories!C$1, IF(S605=Categories!A$2, Categories!C$2, IF(AND(S605=Categories!A$3, T605=Categories!B$2), Categories!C$1, IF(AND(S605=Categories!A$3, OR(T605=Categories!B$1, T605=Categories!B$3)), Categories!C$2, Categories!C$3)))))</f>
        <v/>
      </c>
      <c r="AF605" s="10" t="str">
        <f>IF(AB605="", "", IF(AB605=Categories!A$1, Categories!C$1, IF(AB605=Categories!A$2, Categories!C$2, IF(AND(AB605=Categories!A$3, AC605=Categories!B$2), Categories!C$1, IF(AND(AB605=Categories!A$3, OR(AC605=Categories!B$1, AC605=Categories!B$3)), Categories!C$2, Categories!C$3)))))</f>
        <v/>
      </c>
      <c r="AG605" s="9">
        <f t="shared" ref="AG605:AK605" si="612">D605+M605+V605</f>
        <v>0</v>
      </c>
      <c r="AH605" s="9">
        <f t="shared" si="612"/>
        <v>0</v>
      </c>
      <c r="AI605" s="9">
        <f t="shared" si="612"/>
        <v>0</v>
      </c>
      <c r="AJ605" s="9">
        <f t="shared" si="612"/>
        <v>0</v>
      </c>
      <c r="AK605" s="9">
        <f t="shared" si="612"/>
        <v>0</v>
      </c>
      <c r="AL605" s="9">
        <f>COUNTIF(AD605:AF605, Categories!C$1)</f>
        <v>0</v>
      </c>
      <c r="AM605" s="12" t="str">
        <f>IF(AD605="", "", IF(OR(AND(AD605=AE605, AD605=Categories!C$3), AND(AE605=AF605,AE605=Categories!C$3), AND(AD605=AF605, AD605=Categories!C$3)), Categories!D$3, IF(OR(AND(AD605&lt;&gt;AE605, AND(AD605&lt;&gt;Categories!C$3, AE605&lt;&gt;Categories!C$3)), AND(AE605&lt;&gt;AF605, AND(AF605&lt;&gt;Categories!C$3, AE605&lt;&gt;Categories!C$3)), AND(AD605&lt;&gt;AF605, AND(AD605&lt;&gt;Categories!C$3, AF605&lt;&gt;Categories!C$3))), Categories!D$2, Categories!D$1)))</f>
        <v/>
      </c>
      <c r="AN605" s="19" t="s">
        <v>3303</v>
      </c>
      <c r="AO605" s="6"/>
      <c r="AP605" s="6"/>
      <c r="AQ605" s="6"/>
      <c r="AR605" s="6"/>
    </row>
    <row r="606">
      <c r="A606" s="6" t="s">
        <v>3304</v>
      </c>
      <c r="B606" s="6" t="s">
        <v>3305</v>
      </c>
      <c r="C606" s="6" t="s">
        <v>3306</v>
      </c>
      <c r="D606" s="9"/>
      <c r="E606" s="9"/>
      <c r="F606" s="9"/>
      <c r="G606" s="9"/>
      <c r="H606" s="9"/>
      <c r="I606" s="9"/>
      <c r="J606" s="9"/>
      <c r="K606" s="9"/>
      <c r="L606" s="6" t="s">
        <v>3307</v>
      </c>
      <c r="M606" s="6"/>
      <c r="N606" s="6"/>
      <c r="O606" s="6"/>
      <c r="P606" s="6"/>
      <c r="Q606" s="6"/>
      <c r="R606" s="6"/>
      <c r="S606" s="6"/>
      <c r="T606" s="6"/>
      <c r="U606" s="6" t="s">
        <v>3308</v>
      </c>
      <c r="V606" s="9"/>
      <c r="W606" s="9"/>
      <c r="X606" s="9"/>
      <c r="Y606" s="9"/>
      <c r="Z606" s="9"/>
      <c r="AA606" s="9"/>
      <c r="AB606" s="9"/>
      <c r="AC606" s="9"/>
      <c r="AD606" s="6" t="str">
        <f>IF(J606="", "",IF(J606=Categories!A$1, Categories!C$1, IF(J606=Categories!A$2, Categories!C$2, IF(AND(J606=Categories!A$3, K606=Categories!B$2), Categories!C$1, IF(AND(J606=Categories!A$3, OR(K606=Categories!B$1, K606=Categories!B$3)), Categories!C$2, Categories!C$3)))))</f>
        <v/>
      </c>
      <c r="AE606" s="6" t="str">
        <f>IF(S606="", "", IF(S606=Categories!A$1, Categories!C$1, IF(S606=Categories!A$2, Categories!C$2, IF(AND(S606=Categories!A$3, T606=Categories!B$2), Categories!C$1, IF(AND(S606=Categories!A$3, OR(T606=Categories!B$1, T606=Categories!B$3)), Categories!C$2, Categories!C$3)))))</f>
        <v/>
      </c>
      <c r="AF606" s="10" t="str">
        <f>IF(AB606="", "", IF(AB606=Categories!A$1, Categories!C$1, IF(AB606=Categories!A$2, Categories!C$2, IF(AND(AB606=Categories!A$3, AC606=Categories!B$2), Categories!C$1, IF(AND(AB606=Categories!A$3, OR(AC606=Categories!B$1, AC606=Categories!B$3)), Categories!C$2, Categories!C$3)))))</f>
        <v/>
      </c>
      <c r="AG606" s="9">
        <f t="shared" ref="AG606:AK606" si="613">D606+M606+V606</f>
        <v>0</v>
      </c>
      <c r="AH606" s="9">
        <f t="shared" si="613"/>
        <v>0</v>
      </c>
      <c r="AI606" s="9">
        <f t="shared" si="613"/>
        <v>0</v>
      </c>
      <c r="AJ606" s="9">
        <f t="shared" si="613"/>
        <v>0</v>
      </c>
      <c r="AK606" s="9">
        <f t="shared" si="613"/>
        <v>0</v>
      </c>
      <c r="AL606" s="9">
        <f>COUNTIF(AD606:AF606, Categories!C$1)</f>
        <v>0</v>
      </c>
      <c r="AM606" s="12" t="str">
        <f>IF(AD606="", "", IF(OR(AND(AD606=AE606, AD606=Categories!C$3), AND(AE606=AF606,AE606=Categories!C$3), AND(AD606=AF606, AD606=Categories!C$3)), Categories!D$3, IF(OR(AND(AD606&lt;&gt;AE606, AND(AD606&lt;&gt;Categories!C$3, AE606&lt;&gt;Categories!C$3)), AND(AE606&lt;&gt;AF606, AND(AF606&lt;&gt;Categories!C$3, AE606&lt;&gt;Categories!C$3)), AND(AD606&lt;&gt;AF606, AND(AD606&lt;&gt;Categories!C$3, AF606&lt;&gt;Categories!C$3))), Categories!D$2, Categories!D$1)))</f>
        <v/>
      </c>
      <c r="AN606" s="19" t="s">
        <v>3309</v>
      </c>
      <c r="AO606" s="6"/>
      <c r="AP606" s="6"/>
      <c r="AQ606" s="6"/>
      <c r="AR606" s="6"/>
    </row>
    <row r="607">
      <c r="A607" s="6" t="s">
        <v>3310</v>
      </c>
      <c r="B607" s="6" t="s">
        <v>3311</v>
      </c>
      <c r="C607" s="6" t="s">
        <v>3312</v>
      </c>
      <c r="D607" s="9"/>
      <c r="E607" s="9"/>
      <c r="F607" s="9"/>
      <c r="G607" s="9"/>
      <c r="H607" s="9"/>
      <c r="I607" s="9"/>
      <c r="J607" s="9"/>
      <c r="K607" s="9"/>
      <c r="L607" s="6" t="s">
        <v>3313</v>
      </c>
      <c r="M607" s="6"/>
      <c r="N607" s="6"/>
      <c r="O607" s="6"/>
      <c r="P607" s="6"/>
      <c r="Q607" s="6"/>
      <c r="R607" s="6"/>
      <c r="S607" s="6"/>
      <c r="T607" s="6"/>
      <c r="U607" s="6" t="s">
        <v>3314</v>
      </c>
      <c r="V607" s="9"/>
      <c r="W607" s="9"/>
      <c r="X607" s="9"/>
      <c r="Y607" s="9"/>
      <c r="Z607" s="9"/>
      <c r="AA607" s="9"/>
      <c r="AB607" s="9"/>
      <c r="AC607" s="9"/>
      <c r="AD607" s="6" t="str">
        <f>IF(J607="", "",IF(J607=Categories!A$1, Categories!C$1, IF(J607=Categories!A$2, Categories!C$2, IF(AND(J607=Categories!A$3, K607=Categories!B$2), Categories!C$1, IF(AND(J607=Categories!A$3, OR(K607=Categories!B$1, K607=Categories!B$3)), Categories!C$2, Categories!C$3)))))</f>
        <v/>
      </c>
      <c r="AE607" s="6" t="str">
        <f>IF(S607="", "", IF(S607=Categories!A$1, Categories!C$1, IF(S607=Categories!A$2, Categories!C$2, IF(AND(S607=Categories!A$3, T607=Categories!B$2), Categories!C$1, IF(AND(S607=Categories!A$3, OR(T607=Categories!B$1, T607=Categories!B$3)), Categories!C$2, Categories!C$3)))))</f>
        <v/>
      </c>
      <c r="AF607" s="10" t="str">
        <f>IF(AB607="", "", IF(AB607=Categories!A$1, Categories!C$1, IF(AB607=Categories!A$2, Categories!C$2, IF(AND(AB607=Categories!A$3, AC607=Categories!B$2), Categories!C$1, IF(AND(AB607=Categories!A$3, OR(AC607=Categories!B$1, AC607=Categories!B$3)), Categories!C$2, Categories!C$3)))))</f>
        <v/>
      </c>
      <c r="AG607" s="9">
        <f t="shared" ref="AG607:AK607" si="614">D607+M607+V607</f>
        <v>0</v>
      </c>
      <c r="AH607" s="9">
        <f t="shared" si="614"/>
        <v>0</v>
      </c>
      <c r="AI607" s="9">
        <f t="shared" si="614"/>
        <v>0</v>
      </c>
      <c r="AJ607" s="9">
        <f t="shared" si="614"/>
        <v>0</v>
      </c>
      <c r="AK607" s="9">
        <f t="shared" si="614"/>
        <v>0</v>
      </c>
      <c r="AL607" s="9">
        <f>COUNTIF(AD607:AF607, Categories!C$1)</f>
        <v>0</v>
      </c>
      <c r="AM607" s="12" t="str">
        <f>IF(AD607="", "", IF(OR(AND(AD607=AE607, AD607=Categories!C$3), AND(AE607=AF607,AE607=Categories!C$3), AND(AD607=AF607, AD607=Categories!C$3)), Categories!D$3, IF(OR(AND(AD607&lt;&gt;AE607, AND(AD607&lt;&gt;Categories!C$3, AE607&lt;&gt;Categories!C$3)), AND(AE607&lt;&gt;AF607, AND(AF607&lt;&gt;Categories!C$3, AE607&lt;&gt;Categories!C$3)), AND(AD607&lt;&gt;AF607, AND(AD607&lt;&gt;Categories!C$3, AF607&lt;&gt;Categories!C$3))), Categories!D$2, Categories!D$1)))</f>
        <v/>
      </c>
      <c r="AN607" s="23" t="s">
        <v>58</v>
      </c>
      <c r="AO607" s="6"/>
      <c r="AP607" s="6"/>
      <c r="AQ607" s="6"/>
      <c r="AR607" s="6"/>
    </row>
    <row r="608">
      <c r="A608" s="6" t="s">
        <v>3315</v>
      </c>
      <c r="B608" s="6" t="s">
        <v>3316</v>
      </c>
      <c r="C608" s="6" t="s">
        <v>3317</v>
      </c>
      <c r="D608" s="9"/>
      <c r="E608" s="9"/>
      <c r="F608" s="9"/>
      <c r="G608" s="9"/>
      <c r="H608" s="9"/>
      <c r="I608" s="9"/>
      <c r="J608" s="9"/>
      <c r="K608" s="9"/>
      <c r="L608" s="6" t="s">
        <v>388</v>
      </c>
      <c r="M608" s="6"/>
      <c r="N608" s="6"/>
      <c r="O608" s="6"/>
      <c r="P608" s="6"/>
      <c r="Q608" s="6"/>
      <c r="R608" s="6"/>
      <c r="S608" s="6"/>
      <c r="T608" s="6"/>
      <c r="U608" s="6" t="s">
        <v>1282</v>
      </c>
      <c r="V608" s="9"/>
      <c r="W608" s="9"/>
      <c r="X608" s="9"/>
      <c r="Y608" s="9"/>
      <c r="Z608" s="9"/>
      <c r="AA608" s="9"/>
      <c r="AB608" s="9"/>
      <c r="AC608" s="9"/>
      <c r="AD608" s="6" t="str">
        <f>IF(J608="", "",IF(J608=Categories!A$1, Categories!C$1, IF(J608=Categories!A$2, Categories!C$2, IF(AND(J608=Categories!A$3, K608=Categories!B$2), Categories!C$1, IF(AND(J608=Categories!A$3, OR(K608=Categories!B$1, K608=Categories!B$3)), Categories!C$2, Categories!C$3)))))</f>
        <v/>
      </c>
      <c r="AE608" s="6" t="str">
        <f>IF(S608="", "", IF(S608=Categories!A$1, Categories!C$1, IF(S608=Categories!A$2, Categories!C$2, IF(AND(S608=Categories!A$3, T608=Categories!B$2), Categories!C$1, IF(AND(S608=Categories!A$3, OR(T608=Categories!B$1, T608=Categories!B$3)), Categories!C$2, Categories!C$3)))))</f>
        <v/>
      </c>
      <c r="AF608" s="10" t="str">
        <f>IF(AB608="", "", IF(AB608=Categories!A$1, Categories!C$1, IF(AB608=Categories!A$2, Categories!C$2, IF(AND(AB608=Categories!A$3, AC608=Categories!B$2), Categories!C$1, IF(AND(AB608=Categories!A$3, OR(AC608=Categories!B$1, AC608=Categories!B$3)), Categories!C$2, Categories!C$3)))))</f>
        <v/>
      </c>
      <c r="AG608" s="9">
        <f t="shared" ref="AG608:AK608" si="615">D608+M608+V608</f>
        <v>0</v>
      </c>
      <c r="AH608" s="9">
        <f t="shared" si="615"/>
        <v>0</v>
      </c>
      <c r="AI608" s="9">
        <f t="shared" si="615"/>
        <v>0</v>
      </c>
      <c r="AJ608" s="9">
        <f t="shared" si="615"/>
        <v>0</v>
      </c>
      <c r="AK608" s="9">
        <f t="shared" si="615"/>
        <v>0</v>
      </c>
      <c r="AL608" s="9">
        <f>COUNTIF(AD608:AF608, Categories!C$1)</f>
        <v>0</v>
      </c>
      <c r="AM608" s="12" t="str">
        <f>IF(AD608="", "", IF(OR(AND(AD608=AE608, AD608=Categories!C$3), AND(AE608=AF608,AE608=Categories!C$3), AND(AD608=AF608, AD608=Categories!C$3)), Categories!D$3, IF(OR(AND(AD608&lt;&gt;AE608, AND(AD608&lt;&gt;Categories!C$3, AE608&lt;&gt;Categories!C$3)), AND(AE608&lt;&gt;AF608, AND(AF608&lt;&gt;Categories!C$3, AE608&lt;&gt;Categories!C$3)), AND(AD608&lt;&gt;AF608, AND(AD608&lt;&gt;Categories!C$3, AF608&lt;&gt;Categories!C$3))), Categories!D$2, Categories!D$1)))</f>
        <v/>
      </c>
      <c r="AN608" s="23" t="s">
        <v>58</v>
      </c>
      <c r="AO608" s="6"/>
      <c r="AP608" s="6"/>
      <c r="AQ608" s="6"/>
      <c r="AR608" s="6"/>
    </row>
    <row r="609">
      <c r="A609" s="6" t="s">
        <v>3318</v>
      </c>
      <c r="B609" s="6" t="s">
        <v>3319</v>
      </c>
      <c r="C609" s="6" t="s">
        <v>3320</v>
      </c>
      <c r="D609" s="9"/>
      <c r="E609" s="9"/>
      <c r="F609" s="9"/>
      <c r="G609" s="9"/>
      <c r="H609" s="9"/>
      <c r="I609" s="9"/>
      <c r="J609" s="9"/>
      <c r="K609" s="9"/>
      <c r="L609" s="6" t="s">
        <v>3321</v>
      </c>
      <c r="M609" s="6"/>
      <c r="N609" s="6"/>
      <c r="O609" s="6"/>
      <c r="P609" s="6"/>
      <c r="Q609" s="6"/>
      <c r="R609" s="6"/>
      <c r="S609" s="6"/>
      <c r="T609" s="6"/>
      <c r="U609" s="6" t="s">
        <v>3322</v>
      </c>
      <c r="V609" s="9"/>
      <c r="W609" s="9"/>
      <c r="X609" s="9"/>
      <c r="Y609" s="9"/>
      <c r="Z609" s="9"/>
      <c r="AA609" s="9"/>
      <c r="AB609" s="9"/>
      <c r="AC609" s="9"/>
      <c r="AD609" s="6" t="str">
        <f>IF(J609="", "",IF(J609=Categories!A$1, Categories!C$1, IF(J609=Categories!A$2, Categories!C$2, IF(AND(J609=Categories!A$3, K609=Categories!B$2), Categories!C$1, IF(AND(J609=Categories!A$3, OR(K609=Categories!B$1, K609=Categories!B$3)), Categories!C$2, Categories!C$3)))))</f>
        <v/>
      </c>
      <c r="AE609" s="6" t="str">
        <f>IF(S609="", "", IF(S609=Categories!A$1, Categories!C$1, IF(S609=Categories!A$2, Categories!C$2, IF(AND(S609=Categories!A$3, T609=Categories!B$2), Categories!C$1, IF(AND(S609=Categories!A$3, OR(T609=Categories!B$1, T609=Categories!B$3)), Categories!C$2, Categories!C$3)))))</f>
        <v/>
      </c>
      <c r="AF609" s="10" t="str">
        <f>IF(AB609="", "", IF(AB609=Categories!A$1, Categories!C$1, IF(AB609=Categories!A$2, Categories!C$2, IF(AND(AB609=Categories!A$3, AC609=Categories!B$2), Categories!C$1, IF(AND(AB609=Categories!A$3, OR(AC609=Categories!B$1, AC609=Categories!B$3)), Categories!C$2, Categories!C$3)))))</f>
        <v/>
      </c>
      <c r="AG609" s="9">
        <f t="shared" ref="AG609:AK609" si="616">D609+M609+V609</f>
        <v>0</v>
      </c>
      <c r="AH609" s="9">
        <f t="shared" si="616"/>
        <v>0</v>
      </c>
      <c r="AI609" s="9">
        <f t="shared" si="616"/>
        <v>0</v>
      </c>
      <c r="AJ609" s="9">
        <f t="shared" si="616"/>
        <v>0</v>
      </c>
      <c r="AK609" s="9">
        <f t="shared" si="616"/>
        <v>0</v>
      </c>
      <c r="AL609" s="9">
        <f>COUNTIF(AD609:AF609, Categories!C$1)</f>
        <v>0</v>
      </c>
      <c r="AM609" s="12" t="str">
        <f>IF(AD609="", "", IF(OR(AND(AD609=AE609, AD609=Categories!C$3), AND(AE609=AF609,AE609=Categories!C$3), AND(AD609=AF609, AD609=Categories!C$3)), Categories!D$3, IF(OR(AND(AD609&lt;&gt;AE609, AND(AD609&lt;&gt;Categories!C$3, AE609&lt;&gt;Categories!C$3)), AND(AE609&lt;&gt;AF609, AND(AF609&lt;&gt;Categories!C$3, AE609&lt;&gt;Categories!C$3)), AND(AD609&lt;&gt;AF609, AND(AD609&lt;&gt;Categories!C$3, AF609&lt;&gt;Categories!C$3))), Categories!D$2, Categories!D$1)))</f>
        <v/>
      </c>
      <c r="AN609" s="19" t="s">
        <v>3323</v>
      </c>
      <c r="AO609" s="6"/>
      <c r="AP609" s="6"/>
      <c r="AQ609" s="6"/>
      <c r="AR609" s="6"/>
    </row>
    <row r="610">
      <c r="A610" s="6" t="s">
        <v>3324</v>
      </c>
      <c r="B610" s="6" t="s">
        <v>3325</v>
      </c>
      <c r="C610" s="6" t="s">
        <v>3326</v>
      </c>
      <c r="D610" s="9"/>
      <c r="E610" s="9"/>
      <c r="F610" s="9"/>
      <c r="G610" s="9"/>
      <c r="H610" s="9"/>
      <c r="I610" s="9"/>
      <c r="J610" s="9"/>
      <c r="K610" s="9"/>
      <c r="L610" s="6" t="s">
        <v>3327</v>
      </c>
      <c r="M610" s="6"/>
      <c r="N610" s="6"/>
      <c r="O610" s="6"/>
      <c r="P610" s="6"/>
      <c r="Q610" s="6"/>
      <c r="R610" s="6"/>
      <c r="S610" s="6"/>
      <c r="T610" s="6"/>
      <c r="U610" s="6" t="s">
        <v>3328</v>
      </c>
      <c r="V610" s="9"/>
      <c r="W610" s="9"/>
      <c r="X610" s="9"/>
      <c r="Y610" s="9"/>
      <c r="Z610" s="9"/>
      <c r="AA610" s="9"/>
      <c r="AB610" s="9"/>
      <c r="AC610" s="9"/>
      <c r="AD610" s="6" t="str">
        <f>IF(J610="", "",IF(J610=Categories!A$1, Categories!C$1, IF(J610=Categories!A$2, Categories!C$2, IF(AND(J610=Categories!A$3, K610=Categories!B$2), Categories!C$1, IF(AND(J610=Categories!A$3, OR(K610=Categories!B$1, K610=Categories!B$3)), Categories!C$2, Categories!C$3)))))</f>
        <v/>
      </c>
      <c r="AE610" s="6" t="str">
        <f>IF(S610="", "", IF(S610=Categories!A$1, Categories!C$1, IF(S610=Categories!A$2, Categories!C$2, IF(AND(S610=Categories!A$3, T610=Categories!B$2), Categories!C$1, IF(AND(S610=Categories!A$3, OR(T610=Categories!B$1, T610=Categories!B$3)), Categories!C$2, Categories!C$3)))))</f>
        <v/>
      </c>
      <c r="AF610" s="10" t="str">
        <f>IF(AB610="", "", IF(AB610=Categories!A$1, Categories!C$1, IF(AB610=Categories!A$2, Categories!C$2, IF(AND(AB610=Categories!A$3, AC610=Categories!B$2), Categories!C$1, IF(AND(AB610=Categories!A$3, OR(AC610=Categories!B$1, AC610=Categories!B$3)), Categories!C$2, Categories!C$3)))))</f>
        <v/>
      </c>
      <c r="AG610" s="9">
        <f t="shared" ref="AG610:AK610" si="617">D610+M610+V610</f>
        <v>0</v>
      </c>
      <c r="AH610" s="9">
        <f t="shared" si="617"/>
        <v>0</v>
      </c>
      <c r="AI610" s="9">
        <f t="shared" si="617"/>
        <v>0</v>
      </c>
      <c r="AJ610" s="9">
        <f t="shared" si="617"/>
        <v>0</v>
      </c>
      <c r="AK610" s="9">
        <f t="shared" si="617"/>
        <v>0</v>
      </c>
      <c r="AL610" s="9">
        <f>COUNTIF(AD610:AF610, Categories!C$1)</f>
        <v>0</v>
      </c>
      <c r="AM610" s="12" t="str">
        <f>IF(AD610="", "", IF(OR(AND(AD610=AE610, AD610=Categories!C$3), AND(AE610=AF610,AE610=Categories!C$3), AND(AD610=AF610, AD610=Categories!C$3)), Categories!D$3, IF(OR(AND(AD610&lt;&gt;AE610, AND(AD610&lt;&gt;Categories!C$3, AE610&lt;&gt;Categories!C$3)), AND(AE610&lt;&gt;AF610, AND(AF610&lt;&gt;Categories!C$3, AE610&lt;&gt;Categories!C$3)), AND(AD610&lt;&gt;AF610, AND(AD610&lt;&gt;Categories!C$3, AF610&lt;&gt;Categories!C$3))), Categories!D$2, Categories!D$1)))</f>
        <v/>
      </c>
      <c r="AN610" s="19" t="s">
        <v>3329</v>
      </c>
      <c r="AO610" s="6"/>
      <c r="AP610" s="6"/>
      <c r="AQ610" s="6"/>
      <c r="AR610" s="6"/>
    </row>
    <row r="611">
      <c r="A611" s="6" t="s">
        <v>3330</v>
      </c>
      <c r="B611" s="6" t="s">
        <v>3331</v>
      </c>
      <c r="C611" s="6" t="s">
        <v>3332</v>
      </c>
      <c r="D611" s="9"/>
      <c r="E611" s="9"/>
      <c r="F611" s="9"/>
      <c r="G611" s="9"/>
      <c r="H611" s="9"/>
      <c r="I611" s="9"/>
      <c r="J611" s="9"/>
      <c r="K611" s="9"/>
      <c r="L611" s="6" t="s">
        <v>3333</v>
      </c>
      <c r="M611" s="6"/>
      <c r="N611" s="6"/>
      <c r="O611" s="6"/>
      <c r="P611" s="6"/>
      <c r="Q611" s="6"/>
      <c r="R611" s="6"/>
      <c r="S611" s="6"/>
      <c r="T611" s="6"/>
      <c r="U611" s="6" t="s">
        <v>3334</v>
      </c>
      <c r="V611" s="14"/>
      <c r="W611" s="14"/>
      <c r="X611" s="14"/>
      <c r="Y611" s="14"/>
      <c r="Z611" s="14"/>
      <c r="AA611" s="14"/>
      <c r="AB611" s="14"/>
      <c r="AC611" s="14"/>
      <c r="AD611" s="6" t="str">
        <f>IF(J611="", "",IF(J611=Categories!A$1, Categories!C$1, IF(J611=Categories!A$2, Categories!C$2, IF(AND(J611=Categories!A$3, K611=Categories!B$2), Categories!C$1, IF(AND(J611=Categories!A$3, OR(K611=Categories!B$1, K611=Categories!B$3)), Categories!C$2, Categories!C$3)))))</f>
        <v/>
      </c>
      <c r="AE611" s="6" t="str">
        <f>IF(S611="", "", IF(S611=Categories!A$1, Categories!C$1, IF(S611=Categories!A$2, Categories!C$2, IF(AND(S611=Categories!A$3, T611=Categories!B$2), Categories!C$1, IF(AND(S611=Categories!A$3, OR(T611=Categories!B$1, T611=Categories!B$3)), Categories!C$2, Categories!C$3)))))</f>
        <v/>
      </c>
      <c r="AF611" s="10" t="str">
        <f>IF(AB611="", "", IF(AB611=Categories!A$1, Categories!C$1, IF(AB611=Categories!A$2, Categories!C$2, IF(AND(AB611=Categories!A$3, AC611=Categories!B$2), Categories!C$1, IF(AND(AB611=Categories!A$3, OR(AC611=Categories!B$1, AC611=Categories!B$3)), Categories!C$2, Categories!C$3)))))</f>
        <v/>
      </c>
      <c r="AG611" s="9">
        <f t="shared" ref="AG611:AK611" si="618">D611+M611+V611</f>
        <v>0</v>
      </c>
      <c r="AH611" s="9">
        <f t="shared" si="618"/>
        <v>0</v>
      </c>
      <c r="AI611" s="9">
        <f t="shared" si="618"/>
        <v>0</v>
      </c>
      <c r="AJ611" s="9">
        <f t="shared" si="618"/>
        <v>0</v>
      </c>
      <c r="AK611" s="9">
        <f t="shared" si="618"/>
        <v>0</v>
      </c>
      <c r="AL611" s="9">
        <f>COUNTIF(AD611:AF611, Categories!C$1)</f>
        <v>0</v>
      </c>
      <c r="AM611" s="12" t="str">
        <f>IF(AD611="", "", IF(OR(AND(AD611=AE611, AD611=Categories!C$3), AND(AE611=AF611,AE611=Categories!C$3), AND(AD611=AF611, AD611=Categories!C$3)), Categories!D$3, IF(OR(AND(AD611&lt;&gt;AE611, AND(AD611&lt;&gt;Categories!C$3, AE611&lt;&gt;Categories!C$3)), AND(AE611&lt;&gt;AF611, AND(AF611&lt;&gt;Categories!C$3, AE611&lt;&gt;Categories!C$3)), AND(AD611&lt;&gt;AF611, AND(AD611&lt;&gt;Categories!C$3, AF611&lt;&gt;Categories!C$3))), Categories!D$2, Categories!D$1)))</f>
        <v/>
      </c>
      <c r="AN611" s="19" t="s">
        <v>3335</v>
      </c>
      <c r="AO611" s="6"/>
      <c r="AP611" s="6"/>
      <c r="AQ611" s="6"/>
      <c r="AR611" s="6"/>
    </row>
    <row r="612">
      <c r="A612" s="6" t="s">
        <v>3336</v>
      </c>
      <c r="B612" s="6" t="s">
        <v>3337</v>
      </c>
      <c r="C612" s="6" t="s">
        <v>3338</v>
      </c>
      <c r="D612" s="9"/>
      <c r="E612" s="9"/>
      <c r="F612" s="9"/>
      <c r="G612" s="9"/>
      <c r="H612" s="9"/>
      <c r="I612" s="9"/>
      <c r="J612" s="9"/>
      <c r="K612" s="9"/>
      <c r="L612" s="6" t="s">
        <v>3339</v>
      </c>
      <c r="M612" s="6"/>
      <c r="N612" s="6"/>
      <c r="O612" s="6"/>
      <c r="P612" s="6"/>
      <c r="Q612" s="6"/>
      <c r="R612" s="6"/>
      <c r="S612" s="6"/>
      <c r="T612" s="6"/>
      <c r="U612" s="6" t="s">
        <v>3340</v>
      </c>
      <c r="V612" s="9"/>
      <c r="W612" s="9"/>
      <c r="X612" s="9"/>
      <c r="Y612" s="9"/>
      <c r="Z612" s="9"/>
      <c r="AA612" s="9"/>
      <c r="AB612" s="9"/>
      <c r="AC612" s="9"/>
      <c r="AD612" s="6" t="str">
        <f>IF(J612="", "",IF(J612=Categories!A$1, Categories!C$1, IF(J612=Categories!A$2, Categories!C$2, IF(AND(J612=Categories!A$3, K612=Categories!B$2), Categories!C$1, IF(AND(J612=Categories!A$3, OR(K612=Categories!B$1, K612=Categories!B$3)), Categories!C$2, Categories!C$3)))))</f>
        <v/>
      </c>
      <c r="AE612" s="6" t="str">
        <f>IF(S612="", "", IF(S612=Categories!A$1, Categories!C$1, IF(S612=Categories!A$2, Categories!C$2, IF(AND(S612=Categories!A$3, T612=Categories!B$2), Categories!C$1, IF(AND(S612=Categories!A$3, OR(T612=Categories!B$1, T612=Categories!B$3)), Categories!C$2, Categories!C$3)))))</f>
        <v/>
      </c>
      <c r="AF612" s="10" t="str">
        <f>IF(AB612="", "", IF(AB612=Categories!A$1, Categories!C$1, IF(AB612=Categories!A$2, Categories!C$2, IF(AND(AB612=Categories!A$3, AC612=Categories!B$2), Categories!C$1, IF(AND(AB612=Categories!A$3, OR(AC612=Categories!B$1, AC612=Categories!B$3)), Categories!C$2, Categories!C$3)))))</f>
        <v/>
      </c>
      <c r="AG612" s="9">
        <f t="shared" ref="AG612:AK612" si="619">D612+M612+V612</f>
        <v>0</v>
      </c>
      <c r="AH612" s="9">
        <f t="shared" si="619"/>
        <v>0</v>
      </c>
      <c r="AI612" s="9">
        <f t="shared" si="619"/>
        <v>0</v>
      </c>
      <c r="AJ612" s="9">
        <f t="shared" si="619"/>
        <v>0</v>
      </c>
      <c r="AK612" s="9">
        <f t="shared" si="619"/>
        <v>0</v>
      </c>
      <c r="AL612" s="9">
        <f>COUNTIF(AD612:AF612, Categories!C$1)</f>
        <v>0</v>
      </c>
      <c r="AM612" s="12" t="str">
        <f>IF(AD612="", "", IF(OR(AND(AD612=AE612, AD612=Categories!C$3), AND(AE612=AF612,AE612=Categories!C$3), AND(AD612=AF612, AD612=Categories!C$3)), Categories!D$3, IF(OR(AND(AD612&lt;&gt;AE612, AND(AD612&lt;&gt;Categories!C$3, AE612&lt;&gt;Categories!C$3)), AND(AE612&lt;&gt;AF612, AND(AF612&lt;&gt;Categories!C$3, AE612&lt;&gt;Categories!C$3)), AND(AD612&lt;&gt;AF612, AND(AD612&lt;&gt;Categories!C$3, AF612&lt;&gt;Categories!C$3))), Categories!D$2, Categories!D$1)))</f>
        <v/>
      </c>
      <c r="AN612" s="23" t="s">
        <v>58</v>
      </c>
      <c r="AO612" s="6"/>
      <c r="AP612" s="6"/>
      <c r="AQ612" s="6"/>
      <c r="AR612" s="6"/>
    </row>
    <row r="613">
      <c r="A613" s="6" t="s">
        <v>3341</v>
      </c>
      <c r="B613" s="6" t="s">
        <v>3342</v>
      </c>
      <c r="C613" s="6" t="s">
        <v>3343</v>
      </c>
      <c r="D613" s="9"/>
      <c r="E613" s="9"/>
      <c r="F613" s="9"/>
      <c r="G613" s="9"/>
      <c r="H613" s="9"/>
      <c r="I613" s="9"/>
      <c r="J613" s="9"/>
      <c r="K613" s="9"/>
      <c r="L613" s="6" t="s">
        <v>3344</v>
      </c>
      <c r="M613" s="6"/>
      <c r="N613" s="6"/>
      <c r="O613" s="6"/>
      <c r="P613" s="6"/>
      <c r="Q613" s="6"/>
      <c r="R613" s="6"/>
      <c r="S613" s="6"/>
      <c r="T613" s="6"/>
      <c r="U613" s="6" t="s">
        <v>3345</v>
      </c>
      <c r="V613" s="9"/>
      <c r="W613" s="9"/>
      <c r="X613" s="9"/>
      <c r="Y613" s="9"/>
      <c r="Z613" s="9"/>
      <c r="AA613" s="9"/>
      <c r="AB613" s="9"/>
      <c r="AC613" s="9"/>
      <c r="AD613" s="6" t="str">
        <f>IF(J613="", "",IF(J613=Categories!A$1, Categories!C$1, IF(J613=Categories!A$2, Categories!C$2, IF(AND(J613=Categories!A$3, K613=Categories!B$2), Categories!C$1, IF(AND(J613=Categories!A$3, OR(K613=Categories!B$1, K613=Categories!B$3)), Categories!C$2, Categories!C$3)))))</f>
        <v/>
      </c>
      <c r="AE613" s="6" t="str">
        <f>IF(S613="", "", IF(S613=Categories!A$1, Categories!C$1, IF(S613=Categories!A$2, Categories!C$2, IF(AND(S613=Categories!A$3, T613=Categories!B$2), Categories!C$1, IF(AND(S613=Categories!A$3, OR(T613=Categories!B$1, T613=Categories!B$3)), Categories!C$2, Categories!C$3)))))</f>
        <v/>
      </c>
      <c r="AF613" s="10" t="str">
        <f>IF(AB613="", "", IF(AB613=Categories!A$1, Categories!C$1, IF(AB613=Categories!A$2, Categories!C$2, IF(AND(AB613=Categories!A$3, AC613=Categories!B$2), Categories!C$1, IF(AND(AB613=Categories!A$3, OR(AC613=Categories!B$1, AC613=Categories!B$3)), Categories!C$2, Categories!C$3)))))</f>
        <v/>
      </c>
      <c r="AG613" s="9">
        <f t="shared" ref="AG613:AK613" si="620">D613+M613+V613</f>
        <v>0</v>
      </c>
      <c r="AH613" s="9">
        <f t="shared" si="620"/>
        <v>0</v>
      </c>
      <c r="AI613" s="9">
        <f t="shared" si="620"/>
        <v>0</v>
      </c>
      <c r="AJ613" s="9">
        <f t="shared" si="620"/>
        <v>0</v>
      </c>
      <c r="AK613" s="9">
        <f t="shared" si="620"/>
        <v>0</v>
      </c>
      <c r="AL613" s="9">
        <f>COUNTIF(AD613:AF613, Categories!C$1)</f>
        <v>0</v>
      </c>
      <c r="AM613" s="12" t="str">
        <f>IF(AD613="", "", IF(OR(AND(AD613=AE613, AD613=Categories!C$3), AND(AE613=AF613,AE613=Categories!C$3), AND(AD613=AF613, AD613=Categories!C$3)), Categories!D$3, IF(OR(AND(AD613&lt;&gt;AE613, AND(AD613&lt;&gt;Categories!C$3, AE613&lt;&gt;Categories!C$3)), AND(AE613&lt;&gt;AF613, AND(AF613&lt;&gt;Categories!C$3, AE613&lt;&gt;Categories!C$3)), AND(AD613&lt;&gt;AF613, AND(AD613&lt;&gt;Categories!C$3, AF613&lt;&gt;Categories!C$3))), Categories!D$2, Categories!D$1)))</f>
        <v/>
      </c>
      <c r="AN613" s="19" t="s">
        <v>3346</v>
      </c>
      <c r="AO613" s="6"/>
      <c r="AP613" s="6"/>
      <c r="AQ613" s="6"/>
      <c r="AR613" s="6"/>
    </row>
    <row r="614">
      <c r="A614" s="6" t="s">
        <v>3347</v>
      </c>
      <c r="B614" s="6" t="s">
        <v>3348</v>
      </c>
      <c r="C614" s="6" t="s">
        <v>3349</v>
      </c>
      <c r="D614" s="9"/>
      <c r="E614" s="9"/>
      <c r="F614" s="9"/>
      <c r="G614" s="9"/>
      <c r="H614" s="9"/>
      <c r="I614" s="9"/>
      <c r="J614" s="9"/>
      <c r="K614" s="9"/>
      <c r="L614" s="6" t="s">
        <v>3350</v>
      </c>
      <c r="M614" s="6"/>
      <c r="N614" s="6"/>
      <c r="O614" s="6"/>
      <c r="P614" s="6"/>
      <c r="Q614" s="6"/>
      <c r="R614" s="6"/>
      <c r="S614" s="6"/>
      <c r="T614" s="6"/>
      <c r="U614" s="6" t="s">
        <v>3351</v>
      </c>
      <c r="V614" s="9"/>
      <c r="W614" s="9"/>
      <c r="X614" s="9"/>
      <c r="Y614" s="9"/>
      <c r="Z614" s="9"/>
      <c r="AA614" s="9"/>
      <c r="AB614" s="9"/>
      <c r="AC614" s="9"/>
      <c r="AD614" s="6" t="str">
        <f>IF(J614="", "",IF(J614=Categories!A$1, Categories!C$1, IF(J614=Categories!A$2, Categories!C$2, IF(AND(J614=Categories!A$3, K614=Categories!B$2), Categories!C$1, IF(AND(J614=Categories!A$3, OR(K614=Categories!B$1, K614=Categories!B$3)), Categories!C$2, Categories!C$3)))))</f>
        <v/>
      </c>
      <c r="AE614" s="6" t="str">
        <f>IF(S614="", "", IF(S614=Categories!A$1, Categories!C$1, IF(S614=Categories!A$2, Categories!C$2, IF(AND(S614=Categories!A$3, T614=Categories!B$2), Categories!C$1, IF(AND(S614=Categories!A$3, OR(T614=Categories!B$1, T614=Categories!B$3)), Categories!C$2, Categories!C$3)))))</f>
        <v/>
      </c>
      <c r="AF614" s="10" t="str">
        <f>IF(AB614="", "", IF(AB614=Categories!A$1, Categories!C$1, IF(AB614=Categories!A$2, Categories!C$2, IF(AND(AB614=Categories!A$3, AC614=Categories!B$2), Categories!C$1, IF(AND(AB614=Categories!A$3, OR(AC614=Categories!B$1, AC614=Categories!B$3)), Categories!C$2, Categories!C$3)))))</f>
        <v/>
      </c>
      <c r="AG614" s="9">
        <f t="shared" ref="AG614:AK614" si="621">D614+M614+V614</f>
        <v>0</v>
      </c>
      <c r="AH614" s="9">
        <f t="shared" si="621"/>
        <v>0</v>
      </c>
      <c r="AI614" s="9">
        <f t="shared" si="621"/>
        <v>0</v>
      </c>
      <c r="AJ614" s="9">
        <f t="shared" si="621"/>
        <v>0</v>
      </c>
      <c r="AK614" s="9">
        <f t="shared" si="621"/>
        <v>0</v>
      </c>
      <c r="AL614" s="9">
        <f>COUNTIF(AD614:AF614, Categories!C$1)</f>
        <v>0</v>
      </c>
      <c r="AM614" s="12" t="str">
        <f>IF(AD614="", "", IF(OR(AND(AD614=AE614, AD614=Categories!C$3), AND(AE614=AF614,AE614=Categories!C$3), AND(AD614=AF614, AD614=Categories!C$3)), Categories!D$3, IF(OR(AND(AD614&lt;&gt;AE614, AND(AD614&lt;&gt;Categories!C$3, AE614&lt;&gt;Categories!C$3)), AND(AE614&lt;&gt;AF614, AND(AF614&lt;&gt;Categories!C$3, AE614&lt;&gt;Categories!C$3)), AND(AD614&lt;&gt;AF614, AND(AD614&lt;&gt;Categories!C$3, AF614&lt;&gt;Categories!C$3))), Categories!D$2, Categories!D$1)))</f>
        <v/>
      </c>
      <c r="AN614" s="23" t="s">
        <v>58</v>
      </c>
      <c r="AO614" s="6"/>
      <c r="AP614" s="6"/>
      <c r="AQ614" s="6"/>
      <c r="AR614" s="6"/>
    </row>
    <row r="615">
      <c r="A615" s="6" t="s">
        <v>3352</v>
      </c>
      <c r="B615" s="6" t="s">
        <v>3353</v>
      </c>
      <c r="C615" s="6" t="s">
        <v>3354</v>
      </c>
      <c r="D615" s="9"/>
      <c r="E615" s="9"/>
      <c r="F615" s="9"/>
      <c r="G615" s="9"/>
      <c r="H615" s="9"/>
      <c r="I615" s="9"/>
      <c r="J615" s="9"/>
      <c r="K615" s="9"/>
      <c r="L615" s="6" t="s">
        <v>3355</v>
      </c>
      <c r="M615" s="6"/>
      <c r="N615" s="6"/>
      <c r="O615" s="6"/>
      <c r="P615" s="6"/>
      <c r="Q615" s="6"/>
      <c r="R615" s="6"/>
      <c r="S615" s="6"/>
      <c r="T615" s="6"/>
      <c r="U615" s="6" t="s">
        <v>3356</v>
      </c>
      <c r="V615" s="9"/>
      <c r="W615" s="9"/>
      <c r="X615" s="9"/>
      <c r="Y615" s="9"/>
      <c r="Z615" s="9"/>
      <c r="AA615" s="9"/>
      <c r="AB615" s="9"/>
      <c r="AC615" s="9"/>
      <c r="AD615" s="6" t="str">
        <f>IF(J615="", "",IF(J615=Categories!A$1, Categories!C$1, IF(J615=Categories!A$2, Categories!C$2, IF(AND(J615=Categories!A$3, K615=Categories!B$2), Categories!C$1, IF(AND(J615=Categories!A$3, OR(K615=Categories!B$1, K615=Categories!B$3)), Categories!C$2, Categories!C$3)))))</f>
        <v/>
      </c>
      <c r="AE615" s="6" t="str">
        <f>IF(S615="", "", IF(S615=Categories!A$1, Categories!C$1, IF(S615=Categories!A$2, Categories!C$2, IF(AND(S615=Categories!A$3, T615=Categories!B$2), Categories!C$1, IF(AND(S615=Categories!A$3, OR(T615=Categories!B$1, T615=Categories!B$3)), Categories!C$2, Categories!C$3)))))</f>
        <v/>
      </c>
      <c r="AF615" s="10" t="str">
        <f>IF(AB615="", "", IF(AB615=Categories!A$1, Categories!C$1, IF(AB615=Categories!A$2, Categories!C$2, IF(AND(AB615=Categories!A$3, AC615=Categories!B$2), Categories!C$1, IF(AND(AB615=Categories!A$3, OR(AC615=Categories!B$1, AC615=Categories!B$3)), Categories!C$2, Categories!C$3)))))</f>
        <v/>
      </c>
      <c r="AG615" s="9">
        <f t="shared" ref="AG615:AK615" si="622">D615+M615+V615</f>
        <v>0</v>
      </c>
      <c r="AH615" s="9">
        <f t="shared" si="622"/>
        <v>0</v>
      </c>
      <c r="AI615" s="9">
        <f t="shared" si="622"/>
        <v>0</v>
      </c>
      <c r="AJ615" s="9">
        <f t="shared" si="622"/>
        <v>0</v>
      </c>
      <c r="AK615" s="9">
        <f t="shared" si="622"/>
        <v>0</v>
      </c>
      <c r="AL615" s="9">
        <f>COUNTIF(AD615:AF615, Categories!C$1)</f>
        <v>0</v>
      </c>
      <c r="AM615" s="12" t="str">
        <f>IF(AD615="", "", IF(OR(AND(AD615=AE615, AD615=Categories!C$3), AND(AE615=AF615,AE615=Categories!C$3), AND(AD615=AF615, AD615=Categories!C$3)), Categories!D$3, IF(OR(AND(AD615&lt;&gt;AE615, AND(AD615&lt;&gt;Categories!C$3, AE615&lt;&gt;Categories!C$3)), AND(AE615&lt;&gt;AF615, AND(AF615&lt;&gt;Categories!C$3, AE615&lt;&gt;Categories!C$3)), AND(AD615&lt;&gt;AF615, AND(AD615&lt;&gt;Categories!C$3, AF615&lt;&gt;Categories!C$3))), Categories!D$2, Categories!D$1)))</f>
        <v/>
      </c>
      <c r="AN615" s="23" t="s">
        <v>58</v>
      </c>
      <c r="AO615" s="6"/>
      <c r="AP615" s="6"/>
      <c r="AQ615" s="6"/>
      <c r="AR615" s="6"/>
    </row>
    <row r="616">
      <c r="A616" s="6" t="s">
        <v>3357</v>
      </c>
      <c r="B616" s="6" t="s">
        <v>3358</v>
      </c>
      <c r="C616" s="6" t="s">
        <v>3359</v>
      </c>
      <c r="D616" s="9"/>
      <c r="E616" s="9"/>
      <c r="F616" s="9"/>
      <c r="G616" s="9"/>
      <c r="H616" s="9"/>
      <c r="I616" s="9"/>
      <c r="J616" s="9"/>
      <c r="K616" s="9"/>
      <c r="L616" s="6" t="s">
        <v>3360</v>
      </c>
      <c r="M616" s="6"/>
      <c r="N616" s="6"/>
      <c r="O616" s="6"/>
      <c r="P616" s="6"/>
      <c r="Q616" s="6"/>
      <c r="R616" s="6"/>
      <c r="S616" s="6"/>
      <c r="T616" s="6"/>
      <c r="U616" s="6" t="s">
        <v>3361</v>
      </c>
      <c r="V616" s="14"/>
      <c r="W616" s="14"/>
      <c r="X616" s="14"/>
      <c r="Y616" s="14"/>
      <c r="Z616" s="14"/>
      <c r="AA616" s="14"/>
      <c r="AB616" s="14"/>
      <c r="AC616" s="14"/>
      <c r="AD616" s="6" t="str">
        <f>IF(J616="", "",IF(J616=Categories!A$1, Categories!C$1, IF(J616=Categories!A$2, Categories!C$2, IF(AND(J616=Categories!A$3, K616=Categories!B$2), Categories!C$1, IF(AND(J616=Categories!A$3, OR(K616=Categories!B$1, K616=Categories!B$3)), Categories!C$2, Categories!C$3)))))</f>
        <v/>
      </c>
      <c r="AE616" s="6" t="str">
        <f>IF(S616="", "", IF(S616=Categories!A$1, Categories!C$1, IF(S616=Categories!A$2, Categories!C$2, IF(AND(S616=Categories!A$3, T616=Categories!B$2), Categories!C$1, IF(AND(S616=Categories!A$3, OR(T616=Categories!B$1, T616=Categories!B$3)), Categories!C$2, Categories!C$3)))))</f>
        <v/>
      </c>
      <c r="AF616" s="10" t="str">
        <f>IF(AB616="", "", IF(AB616=Categories!A$1, Categories!C$1, IF(AB616=Categories!A$2, Categories!C$2, IF(AND(AB616=Categories!A$3, AC616=Categories!B$2), Categories!C$1, IF(AND(AB616=Categories!A$3, OR(AC616=Categories!B$1, AC616=Categories!B$3)), Categories!C$2, Categories!C$3)))))</f>
        <v/>
      </c>
      <c r="AG616" s="9">
        <f t="shared" ref="AG616:AK616" si="623">D616+M616+V616</f>
        <v>0</v>
      </c>
      <c r="AH616" s="9">
        <f t="shared" si="623"/>
        <v>0</v>
      </c>
      <c r="AI616" s="9">
        <f t="shared" si="623"/>
        <v>0</v>
      </c>
      <c r="AJ616" s="9">
        <f t="shared" si="623"/>
        <v>0</v>
      </c>
      <c r="AK616" s="9">
        <f t="shared" si="623"/>
        <v>0</v>
      </c>
      <c r="AL616" s="9">
        <f>COUNTIF(AD616:AF616, Categories!C$1)</f>
        <v>0</v>
      </c>
      <c r="AM616" s="12" t="str">
        <f>IF(AD616="", "", IF(OR(AND(AD616=AE616, AD616=Categories!C$3), AND(AE616=AF616,AE616=Categories!C$3), AND(AD616=AF616, AD616=Categories!C$3)), Categories!D$3, IF(OR(AND(AD616&lt;&gt;AE616, AND(AD616&lt;&gt;Categories!C$3, AE616&lt;&gt;Categories!C$3)), AND(AE616&lt;&gt;AF616, AND(AF616&lt;&gt;Categories!C$3, AE616&lt;&gt;Categories!C$3)), AND(AD616&lt;&gt;AF616, AND(AD616&lt;&gt;Categories!C$3, AF616&lt;&gt;Categories!C$3))), Categories!D$2, Categories!D$1)))</f>
        <v/>
      </c>
      <c r="AN616" s="19" t="s">
        <v>3362</v>
      </c>
      <c r="AO616" s="6"/>
      <c r="AP616" s="6"/>
      <c r="AQ616" s="6"/>
      <c r="AR616" s="6"/>
    </row>
    <row r="617">
      <c r="A617" s="6" t="s">
        <v>3363</v>
      </c>
      <c r="B617" s="6" t="s">
        <v>3364</v>
      </c>
      <c r="C617" s="6" t="s">
        <v>3365</v>
      </c>
      <c r="D617" s="9"/>
      <c r="E617" s="9"/>
      <c r="F617" s="9"/>
      <c r="G617" s="9"/>
      <c r="H617" s="9"/>
      <c r="I617" s="9"/>
      <c r="J617" s="9"/>
      <c r="K617" s="9"/>
      <c r="L617" s="6" t="s">
        <v>3366</v>
      </c>
      <c r="M617" s="6"/>
      <c r="N617" s="6"/>
      <c r="O617" s="6"/>
      <c r="P617" s="6"/>
      <c r="Q617" s="6"/>
      <c r="R617" s="6"/>
      <c r="S617" s="6"/>
      <c r="T617" s="6"/>
      <c r="U617" s="6" t="s">
        <v>3367</v>
      </c>
      <c r="V617" s="9"/>
      <c r="W617" s="9"/>
      <c r="X617" s="9"/>
      <c r="Y617" s="9"/>
      <c r="Z617" s="9"/>
      <c r="AA617" s="9"/>
      <c r="AB617" s="9"/>
      <c r="AC617" s="9"/>
      <c r="AD617" s="6" t="str">
        <f>IF(J617="", "",IF(J617=Categories!A$1, Categories!C$1, IF(J617=Categories!A$2, Categories!C$2, IF(AND(J617=Categories!A$3, K617=Categories!B$2), Categories!C$1, IF(AND(J617=Categories!A$3, OR(K617=Categories!B$1, K617=Categories!B$3)), Categories!C$2, Categories!C$3)))))</f>
        <v/>
      </c>
      <c r="AE617" s="6" t="str">
        <f>IF(S617="", "", IF(S617=Categories!A$1, Categories!C$1, IF(S617=Categories!A$2, Categories!C$2, IF(AND(S617=Categories!A$3, T617=Categories!B$2), Categories!C$1, IF(AND(S617=Categories!A$3, OR(T617=Categories!B$1, T617=Categories!B$3)), Categories!C$2, Categories!C$3)))))</f>
        <v/>
      </c>
      <c r="AF617" s="10" t="str">
        <f>IF(AB617="", "", IF(AB617=Categories!A$1, Categories!C$1, IF(AB617=Categories!A$2, Categories!C$2, IF(AND(AB617=Categories!A$3, AC617=Categories!B$2), Categories!C$1, IF(AND(AB617=Categories!A$3, OR(AC617=Categories!B$1, AC617=Categories!B$3)), Categories!C$2, Categories!C$3)))))</f>
        <v/>
      </c>
      <c r="AG617" s="9">
        <f t="shared" ref="AG617:AK617" si="624">D617+M617+V617</f>
        <v>0</v>
      </c>
      <c r="AH617" s="9">
        <f t="shared" si="624"/>
        <v>0</v>
      </c>
      <c r="AI617" s="9">
        <f t="shared" si="624"/>
        <v>0</v>
      </c>
      <c r="AJ617" s="9">
        <f t="shared" si="624"/>
        <v>0</v>
      </c>
      <c r="AK617" s="9">
        <f t="shared" si="624"/>
        <v>0</v>
      </c>
      <c r="AL617" s="9">
        <f>COUNTIF(AD617:AF617, Categories!C$1)</f>
        <v>0</v>
      </c>
      <c r="AM617" s="12" t="str">
        <f>IF(AD617="", "", IF(OR(AND(AD617=AE617, AD617=Categories!C$3), AND(AE617=AF617,AE617=Categories!C$3), AND(AD617=AF617, AD617=Categories!C$3)), Categories!D$3, IF(OR(AND(AD617&lt;&gt;AE617, AND(AD617&lt;&gt;Categories!C$3, AE617&lt;&gt;Categories!C$3)), AND(AE617&lt;&gt;AF617, AND(AF617&lt;&gt;Categories!C$3, AE617&lt;&gt;Categories!C$3)), AND(AD617&lt;&gt;AF617, AND(AD617&lt;&gt;Categories!C$3, AF617&lt;&gt;Categories!C$3))), Categories!D$2, Categories!D$1)))</f>
        <v/>
      </c>
      <c r="AN617" s="19" t="s">
        <v>3368</v>
      </c>
      <c r="AO617" s="6"/>
      <c r="AP617" s="6"/>
      <c r="AQ617" s="6"/>
      <c r="AR617" s="6"/>
    </row>
    <row r="618">
      <c r="A618" s="6" t="s">
        <v>3369</v>
      </c>
      <c r="B618" s="6" t="s">
        <v>3370</v>
      </c>
      <c r="C618" s="6" t="s">
        <v>662</v>
      </c>
      <c r="D618" s="9"/>
      <c r="E618" s="9"/>
      <c r="F618" s="9"/>
      <c r="G618" s="9"/>
      <c r="H618" s="9"/>
      <c r="I618" s="9"/>
      <c r="J618" s="9"/>
      <c r="K618" s="9"/>
      <c r="L618" s="6" t="s">
        <v>3371</v>
      </c>
      <c r="M618" s="6"/>
      <c r="N618" s="6"/>
      <c r="O618" s="6"/>
      <c r="P618" s="6"/>
      <c r="Q618" s="6"/>
      <c r="R618" s="6"/>
      <c r="S618" s="6"/>
      <c r="T618" s="6"/>
      <c r="U618" s="6" t="s">
        <v>3372</v>
      </c>
      <c r="V618" s="9"/>
      <c r="W618" s="9"/>
      <c r="X618" s="9"/>
      <c r="Y618" s="9"/>
      <c r="Z618" s="9"/>
      <c r="AA618" s="9"/>
      <c r="AB618" s="9"/>
      <c r="AC618" s="9"/>
      <c r="AD618" s="6" t="str">
        <f>IF(J618="", "",IF(J618=Categories!A$1, Categories!C$1, IF(J618=Categories!A$2, Categories!C$2, IF(AND(J618=Categories!A$3, K618=Categories!B$2), Categories!C$1, IF(AND(J618=Categories!A$3, OR(K618=Categories!B$1, K618=Categories!B$3)), Categories!C$2, Categories!C$3)))))</f>
        <v/>
      </c>
      <c r="AE618" s="6" t="str">
        <f>IF(S618="", "", IF(S618=Categories!A$1, Categories!C$1, IF(S618=Categories!A$2, Categories!C$2, IF(AND(S618=Categories!A$3, T618=Categories!B$2), Categories!C$1, IF(AND(S618=Categories!A$3, OR(T618=Categories!B$1, T618=Categories!B$3)), Categories!C$2, Categories!C$3)))))</f>
        <v/>
      </c>
      <c r="AF618" s="10" t="str">
        <f>IF(AB618="", "", IF(AB618=Categories!A$1, Categories!C$1, IF(AB618=Categories!A$2, Categories!C$2, IF(AND(AB618=Categories!A$3, AC618=Categories!B$2), Categories!C$1, IF(AND(AB618=Categories!A$3, OR(AC618=Categories!B$1, AC618=Categories!B$3)), Categories!C$2, Categories!C$3)))))</f>
        <v/>
      </c>
      <c r="AG618" s="9">
        <f t="shared" ref="AG618:AK618" si="625">D618+M618+V618</f>
        <v>0</v>
      </c>
      <c r="AH618" s="9">
        <f t="shared" si="625"/>
        <v>0</v>
      </c>
      <c r="AI618" s="9">
        <f t="shared" si="625"/>
        <v>0</v>
      </c>
      <c r="AJ618" s="9">
        <f t="shared" si="625"/>
        <v>0</v>
      </c>
      <c r="AK618" s="9">
        <f t="shared" si="625"/>
        <v>0</v>
      </c>
      <c r="AL618" s="9">
        <f>COUNTIF(AD618:AF618, Categories!C$1)</f>
        <v>0</v>
      </c>
      <c r="AM618" s="12" t="str">
        <f>IF(AD618="", "", IF(OR(AND(AD618=AE618, AD618=Categories!C$3), AND(AE618=AF618,AE618=Categories!C$3), AND(AD618=AF618, AD618=Categories!C$3)), Categories!D$3, IF(OR(AND(AD618&lt;&gt;AE618, AND(AD618&lt;&gt;Categories!C$3, AE618&lt;&gt;Categories!C$3)), AND(AE618&lt;&gt;AF618, AND(AF618&lt;&gt;Categories!C$3, AE618&lt;&gt;Categories!C$3)), AND(AD618&lt;&gt;AF618, AND(AD618&lt;&gt;Categories!C$3, AF618&lt;&gt;Categories!C$3))), Categories!D$2, Categories!D$1)))</f>
        <v/>
      </c>
      <c r="AN618" s="19" t="s">
        <v>3373</v>
      </c>
      <c r="AO618" s="6"/>
      <c r="AP618" s="6"/>
      <c r="AQ618" s="6"/>
      <c r="AR618" s="6"/>
    </row>
    <row r="619">
      <c r="A619" s="6" t="s">
        <v>3374</v>
      </c>
      <c r="B619" s="6" t="s">
        <v>3375</v>
      </c>
      <c r="C619" s="6" t="s">
        <v>3376</v>
      </c>
      <c r="D619" s="9"/>
      <c r="E619" s="9"/>
      <c r="F619" s="9"/>
      <c r="G619" s="9"/>
      <c r="H619" s="9"/>
      <c r="I619" s="9"/>
      <c r="J619" s="9"/>
      <c r="K619" s="9"/>
      <c r="L619" s="6" t="s">
        <v>3377</v>
      </c>
      <c r="M619" s="6"/>
      <c r="N619" s="6"/>
      <c r="O619" s="6"/>
      <c r="P619" s="6"/>
      <c r="Q619" s="6"/>
      <c r="R619" s="6"/>
      <c r="S619" s="6"/>
      <c r="T619" s="6"/>
      <c r="U619" s="6" t="s">
        <v>3378</v>
      </c>
      <c r="V619" s="9"/>
      <c r="W619" s="9"/>
      <c r="X619" s="9"/>
      <c r="Y619" s="9"/>
      <c r="Z619" s="9"/>
      <c r="AA619" s="9"/>
      <c r="AB619" s="9"/>
      <c r="AC619" s="9"/>
      <c r="AD619" s="6" t="str">
        <f>IF(J619="", "",IF(J619=Categories!A$1, Categories!C$1, IF(J619=Categories!A$2, Categories!C$2, IF(AND(J619=Categories!A$3, K619=Categories!B$2), Categories!C$1, IF(AND(J619=Categories!A$3, OR(K619=Categories!B$1, K619=Categories!B$3)), Categories!C$2, Categories!C$3)))))</f>
        <v/>
      </c>
      <c r="AE619" s="6" t="str">
        <f>IF(S619="", "", IF(S619=Categories!A$1, Categories!C$1, IF(S619=Categories!A$2, Categories!C$2, IF(AND(S619=Categories!A$3, T619=Categories!B$2), Categories!C$1, IF(AND(S619=Categories!A$3, OR(T619=Categories!B$1, T619=Categories!B$3)), Categories!C$2, Categories!C$3)))))</f>
        <v/>
      </c>
      <c r="AF619" s="10" t="str">
        <f>IF(AB619="", "", IF(AB619=Categories!A$1, Categories!C$1, IF(AB619=Categories!A$2, Categories!C$2, IF(AND(AB619=Categories!A$3, AC619=Categories!B$2), Categories!C$1, IF(AND(AB619=Categories!A$3, OR(AC619=Categories!B$1, AC619=Categories!B$3)), Categories!C$2, Categories!C$3)))))</f>
        <v/>
      </c>
      <c r="AG619" s="9">
        <f t="shared" ref="AG619:AK619" si="626">D619+M619+V619</f>
        <v>0</v>
      </c>
      <c r="AH619" s="9">
        <f t="shared" si="626"/>
        <v>0</v>
      </c>
      <c r="AI619" s="9">
        <f t="shared" si="626"/>
        <v>0</v>
      </c>
      <c r="AJ619" s="9">
        <f t="shared" si="626"/>
        <v>0</v>
      </c>
      <c r="AK619" s="9">
        <f t="shared" si="626"/>
        <v>0</v>
      </c>
      <c r="AL619" s="9">
        <f>COUNTIF(AD619:AF619, Categories!C$1)</f>
        <v>0</v>
      </c>
      <c r="AM619" s="12" t="str">
        <f>IF(AD619="", "", IF(OR(AND(AD619=AE619, AD619=Categories!C$3), AND(AE619=AF619,AE619=Categories!C$3), AND(AD619=AF619, AD619=Categories!C$3)), Categories!D$3, IF(OR(AND(AD619&lt;&gt;AE619, AND(AD619&lt;&gt;Categories!C$3, AE619&lt;&gt;Categories!C$3)), AND(AE619&lt;&gt;AF619, AND(AF619&lt;&gt;Categories!C$3, AE619&lt;&gt;Categories!C$3)), AND(AD619&lt;&gt;AF619, AND(AD619&lt;&gt;Categories!C$3, AF619&lt;&gt;Categories!C$3))), Categories!D$2, Categories!D$1)))</f>
        <v/>
      </c>
      <c r="AN619" s="23" t="s">
        <v>58</v>
      </c>
      <c r="AO619" s="6"/>
      <c r="AP619" s="6"/>
      <c r="AQ619" s="6"/>
      <c r="AR619" s="6"/>
    </row>
    <row r="620">
      <c r="A620" s="6" t="s">
        <v>3379</v>
      </c>
      <c r="B620" s="6" t="s">
        <v>3380</v>
      </c>
      <c r="C620" s="6" t="s">
        <v>3381</v>
      </c>
      <c r="D620" s="9"/>
      <c r="E620" s="9"/>
      <c r="F620" s="9"/>
      <c r="G620" s="9"/>
      <c r="H620" s="9"/>
      <c r="I620" s="9"/>
      <c r="J620" s="9"/>
      <c r="K620" s="9"/>
      <c r="L620" s="6" t="s">
        <v>3382</v>
      </c>
      <c r="M620" s="6"/>
      <c r="N620" s="6"/>
      <c r="O620" s="6"/>
      <c r="P620" s="6"/>
      <c r="Q620" s="6"/>
      <c r="R620" s="6"/>
      <c r="S620" s="6"/>
      <c r="T620" s="6"/>
      <c r="U620" s="6" t="s">
        <v>3383</v>
      </c>
      <c r="V620" s="9"/>
      <c r="W620" s="9"/>
      <c r="X620" s="9"/>
      <c r="Y620" s="9"/>
      <c r="Z620" s="9"/>
      <c r="AA620" s="9"/>
      <c r="AB620" s="9"/>
      <c r="AC620" s="9"/>
      <c r="AD620" s="6" t="str">
        <f>IF(J620="", "",IF(J620=Categories!A$1, Categories!C$1, IF(J620=Categories!A$2, Categories!C$2, IF(AND(J620=Categories!A$3, K620=Categories!B$2), Categories!C$1, IF(AND(J620=Categories!A$3, OR(K620=Categories!B$1, K620=Categories!B$3)), Categories!C$2, Categories!C$3)))))</f>
        <v/>
      </c>
      <c r="AE620" s="6" t="str">
        <f>IF(S620="", "", IF(S620=Categories!A$1, Categories!C$1, IF(S620=Categories!A$2, Categories!C$2, IF(AND(S620=Categories!A$3, T620=Categories!B$2), Categories!C$1, IF(AND(S620=Categories!A$3, OR(T620=Categories!B$1, T620=Categories!B$3)), Categories!C$2, Categories!C$3)))))</f>
        <v/>
      </c>
      <c r="AF620" s="10" t="str">
        <f>IF(AB620="", "", IF(AB620=Categories!A$1, Categories!C$1, IF(AB620=Categories!A$2, Categories!C$2, IF(AND(AB620=Categories!A$3, AC620=Categories!B$2), Categories!C$1, IF(AND(AB620=Categories!A$3, OR(AC620=Categories!B$1, AC620=Categories!B$3)), Categories!C$2, Categories!C$3)))))</f>
        <v/>
      </c>
      <c r="AG620" s="9">
        <f t="shared" ref="AG620:AK620" si="627">D620+M620+V620</f>
        <v>0</v>
      </c>
      <c r="AH620" s="9">
        <f t="shared" si="627"/>
        <v>0</v>
      </c>
      <c r="AI620" s="9">
        <f t="shared" si="627"/>
        <v>0</v>
      </c>
      <c r="AJ620" s="9">
        <f t="shared" si="627"/>
        <v>0</v>
      </c>
      <c r="AK620" s="9">
        <f t="shared" si="627"/>
        <v>0</v>
      </c>
      <c r="AL620" s="9">
        <f>COUNTIF(AD620:AF620, Categories!C$1)</f>
        <v>0</v>
      </c>
      <c r="AM620" s="12" t="str">
        <f>IF(AD620="", "", IF(OR(AND(AD620=AE620, AD620=Categories!C$3), AND(AE620=AF620,AE620=Categories!C$3), AND(AD620=AF620, AD620=Categories!C$3)), Categories!D$3, IF(OR(AND(AD620&lt;&gt;AE620, AND(AD620&lt;&gt;Categories!C$3, AE620&lt;&gt;Categories!C$3)), AND(AE620&lt;&gt;AF620, AND(AF620&lt;&gt;Categories!C$3, AE620&lt;&gt;Categories!C$3)), AND(AD620&lt;&gt;AF620, AND(AD620&lt;&gt;Categories!C$3, AF620&lt;&gt;Categories!C$3))), Categories!D$2, Categories!D$1)))</f>
        <v/>
      </c>
      <c r="AN620" s="23" t="s">
        <v>58</v>
      </c>
      <c r="AO620" s="6"/>
      <c r="AP620" s="6"/>
      <c r="AQ620" s="6"/>
      <c r="AR620" s="6"/>
    </row>
    <row r="621">
      <c r="A621" s="6" t="s">
        <v>3384</v>
      </c>
      <c r="B621" s="6" t="s">
        <v>3385</v>
      </c>
      <c r="C621" s="6" t="s">
        <v>3386</v>
      </c>
      <c r="D621" s="9"/>
      <c r="E621" s="9"/>
      <c r="F621" s="9"/>
      <c r="G621" s="9"/>
      <c r="H621" s="9"/>
      <c r="I621" s="9"/>
      <c r="J621" s="9"/>
      <c r="K621" s="9"/>
      <c r="L621" s="6" t="s">
        <v>3387</v>
      </c>
      <c r="M621" s="6"/>
      <c r="N621" s="6"/>
      <c r="O621" s="6"/>
      <c r="P621" s="6"/>
      <c r="Q621" s="6"/>
      <c r="R621" s="6"/>
      <c r="S621" s="6"/>
      <c r="T621" s="6"/>
      <c r="U621" s="6" t="s">
        <v>3388</v>
      </c>
      <c r="V621" s="9"/>
      <c r="W621" s="9"/>
      <c r="X621" s="9"/>
      <c r="Y621" s="9"/>
      <c r="Z621" s="9"/>
      <c r="AA621" s="9"/>
      <c r="AB621" s="9"/>
      <c r="AC621" s="9"/>
      <c r="AD621" s="6" t="str">
        <f>IF(J621="", "",IF(J621=Categories!A$1, Categories!C$1, IF(J621=Categories!A$2, Categories!C$2, IF(AND(J621=Categories!A$3, K621=Categories!B$2), Categories!C$1, IF(AND(J621=Categories!A$3, OR(K621=Categories!B$1, K621=Categories!B$3)), Categories!C$2, Categories!C$3)))))</f>
        <v/>
      </c>
      <c r="AE621" s="6" t="str">
        <f>IF(S621="", "", IF(S621=Categories!A$1, Categories!C$1, IF(S621=Categories!A$2, Categories!C$2, IF(AND(S621=Categories!A$3, T621=Categories!B$2), Categories!C$1, IF(AND(S621=Categories!A$3, OR(T621=Categories!B$1, T621=Categories!B$3)), Categories!C$2, Categories!C$3)))))</f>
        <v/>
      </c>
      <c r="AF621" s="10" t="str">
        <f>IF(AB621="", "", IF(AB621=Categories!A$1, Categories!C$1, IF(AB621=Categories!A$2, Categories!C$2, IF(AND(AB621=Categories!A$3, AC621=Categories!B$2), Categories!C$1, IF(AND(AB621=Categories!A$3, OR(AC621=Categories!B$1, AC621=Categories!B$3)), Categories!C$2, Categories!C$3)))))</f>
        <v/>
      </c>
      <c r="AG621" s="9">
        <f t="shared" ref="AG621:AK621" si="628">D621+M621+V621</f>
        <v>0</v>
      </c>
      <c r="AH621" s="9">
        <f t="shared" si="628"/>
        <v>0</v>
      </c>
      <c r="AI621" s="9">
        <f t="shared" si="628"/>
        <v>0</v>
      </c>
      <c r="AJ621" s="9">
        <f t="shared" si="628"/>
        <v>0</v>
      </c>
      <c r="AK621" s="9">
        <f t="shared" si="628"/>
        <v>0</v>
      </c>
      <c r="AL621" s="9">
        <f>COUNTIF(AD621:AF621, Categories!C$1)</f>
        <v>0</v>
      </c>
      <c r="AM621" s="12" t="str">
        <f>IF(AD621="", "", IF(OR(AND(AD621=AE621, AD621=Categories!C$3), AND(AE621=AF621,AE621=Categories!C$3), AND(AD621=AF621, AD621=Categories!C$3)), Categories!D$3, IF(OR(AND(AD621&lt;&gt;AE621, AND(AD621&lt;&gt;Categories!C$3, AE621&lt;&gt;Categories!C$3)), AND(AE621&lt;&gt;AF621, AND(AF621&lt;&gt;Categories!C$3, AE621&lt;&gt;Categories!C$3)), AND(AD621&lt;&gt;AF621, AND(AD621&lt;&gt;Categories!C$3, AF621&lt;&gt;Categories!C$3))), Categories!D$2, Categories!D$1)))</f>
        <v/>
      </c>
      <c r="AN621" s="19" t="s">
        <v>3389</v>
      </c>
      <c r="AO621" s="6"/>
      <c r="AP621" s="6"/>
      <c r="AQ621" s="6"/>
      <c r="AR621" s="6"/>
    </row>
    <row r="622">
      <c r="A622" s="6" t="s">
        <v>3390</v>
      </c>
      <c r="B622" s="6" t="s">
        <v>3391</v>
      </c>
      <c r="C622" s="6" t="s">
        <v>3392</v>
      </c>
      <c r="D622" s="9"/>
      <c r="E622" s="9"/>
      <c r="F622" s="9"/>
      <c r="G622" s="9"/>
      <c r="H622" s="9"/>
      <c r="I622" s="9"/>
      <c r="J622" s="9"/>
      <c r="K622" s="9"/>
      <c r="L622" s="6" t="s">
        <v>3393</v>
      </c>
      <c r="M622" s="6"/>
      <c r="N622" s="6"/>
      <c r="O622" s="6"/>
      <c r="P622" s="6"/>
      <c r="Q622" s="6"/>
      <c r="R622" s="6"/>
      <c r="S622" s="6"/>
      <c r="T622" s="6"/>
      <c r="U622" s="6" t="s">
        <v>3394</v>
      </c>
      <c r="V622" s="9"/>
      <c r="W622" s="9"/>
      <c r="X622" s="9"/>
      <c r="Y622" s="9"/>
      <c r="Z622" s="9"/>
      <c r="AA622" s="9"/>
      <c r="AB622" s="9"/>
      <c r="AC622" s="9"/>
      <c r="AD622" s="6" t="str">
        <f>IF(J622="", "",IF(J622=Categories!A$1, Categories!C$1, IF(J622=Categories!A$2, Categories!C$2, IF(AND(J622=Categories!A$3, K622=Categories!B$2), Categories!C$1, IF(AND(J622=Categories!A$3, OR(K622=Categories!B$1, K622=Categories!B$3)), Categories!C$2, Categories!C$3)))))</f>
        <v/>
      </c>
      <c r="AE622" s="6" t="str">
        <f>IF(S622="", "", IF(S622=Categories!A$1, Categories!C$1, IF(S622=Categories!A$2, Categories!C$2, IF(AND(S622=Categories!A$3, T622=Categories!B$2), Categories!C$1, IF(AND(S622=Categories!A$3, OR(T622=Categories!B$1, T622=Categories!B$3)), Categories!C$2, Categories!C$3)))))</f>
        <v/>
      </c>
      <c r="AF622" s="10" t="str">
        <f>IF(AB622="", "", IF(AB622=Categories!A$1, Categories!C$1, IF(AB622=Categories!A$2, Categories!C$2, IF(AND(AB622=Categories!A$3, AC622=Categories!B$2), Categories!C$1, IF(AND(AB622=Categories!A$3, OR(AC622=Categories!B$1, AC622=Categories!B$3)), Categories!C$2, Categories!C$3)))))</f>
        <v/>
      </c>
      <c r="AG622" s="9">
        <f t="shared" ref="AG622:AK622" si="629">D622+M622+V622</f>
        <v>0</v>
      </c>
      <c r="AH622" s="9">
        <f t="shared" si="629"/>
        <v>0</v>
      </c>
      <c r="AI622" s="9">
        <f t="shared" si="629"/>
        <v>0</v>
      </c>
      <c r="AJ622" s="9">
        <f t="shared" si="629"/>
        <v>0</v>
      </c>
      <c r="AK622" s="9">
        <f t="shared" si="629"/>
        <v>0</v>
      </c>
      <c r="AL622" s="9">
        <f>COUNTIF(AD622:AF622, Categories!C$1)</f>
        <v>0</v>
      </c>
      <c r="AM622" s="12" t="str">
        <f>IF(AD622="", "", IF(OR(AND(AD622=AE622, AD622=Categories!C$3), AND(AE622=AF622,AE622=Categories!C$3), AND(AD622=AF622, AD622=Categories!C$3)), Categories!D$3, IF(OR(AND(AD622&lt;&gt;AE622, AND(AD622&lt;&gt;Categories!C$3, AE622&lt;&gt;Categories!C$3)), AND(AE622&lt;&gt;AF622, AND(AF622&lt;&gt;Categories!C$3, AE622&lt;&gt;Categories!C$3)), AND(AD622&lt;&gt;AF622, AND(AD622&lt;&gt;Categories!C$3, AF622&lt;&gt;Categories!C$3))), Categories!D$2, Categories!D$1)))</f>
        <v/>
      </c>
      <c r="AN622" s="23" t="s">
        <v>58</v>
      </c>
      <c r="AO622" s="6"/>
      <c r="AP622" s="6"/>
      <c r="AQ622" s="6"/>
      <c r="AR622" s="6"/>
    </row>
    <row r="623">
      <c r="A623" s="6" t="s">
        <v>3395</v>
      </c>
      <c r="B623" s="6" t="s">
        <v>3396</v>
      </c>
      <c r="C623" s="6" t="s">
        <v>3397</v>
      </c>
      <c r="D623" s="9"/>
      <c r="E623" s="9"/>
      <c r="F623" s="9"/>
      <c r="G623" s="9"/>
      <c r="H623" s="9"/>
      <c r="I623" s="9"/>
      <c r="J623" s="9"/>
      <c r="K623" s="9"/>
      <c r="L623" s="6" t="s">
        <v>3398</v>
      </c>
      <c r="M623" s="6"/>
      <c r="N623" s="6"/>
      <c r="O623" s="6"/>
      <c r="P623" s="6"/>
      <c r="Q623" s="6"/>
      <c r="R623" s="6"/>
      <c r="S623" s="6"/>
      <c r="T623" s="6"/>
      <c r="U623" s="6" t="s">
        <v>3399</v>
      </c>
      <c r="V623" s="9"/>
      <c r="W623" s="9"/>
      <c r="X623" s="9"/>
      <c r="Y623" s="9"/>
      <c r="Z623" s="9"/>
      <c r="AA623" s="9"/>
      <c r="AB623" s="9"/>
      <c r="AC623" s="9"/>
      <c r="AD623" s="6" t="str">
        <f>IF(J623="", "",IF(J623=Categories!A$1, Categories!C$1, IF(J623=Categories!A$2, Categories!C$2, IF(AND(J623=Categories!A$3, K623=Categories!B$2), Categories!C$1, IF(AND(J623=Categories!A$3, OR(K623=Categories!B$1, K623=Categories!B$3)), Categories!C$2, Categories!C$3)))))</f>
        <v/>
      </c>
      <c r="AE623" s="6" t="str">
        <f>IF(S623="", "", IF(S623=Categories!A$1, Categories!C$1, IF(S623=Categories!A$2, Categories!C$2, IF(AND(S623=Categories!A$3, T623=Categories!B$2), Categories!C$1, IF(AND(S623=Categories!A$3, OR(T623=Categories!B$1, T623=Categories!B$3)), Categories!C$2, Categories!C$3)))))</f>
        <v/>
      </c>
      <c r="AF623" s="10" t="str">
        <f>IF(AB623="", "", IF(AB623=Categories!A$1, Categories!C$1, IF(AB623=Categories!A$2, Categories!C$2, IF(AND(AB623=Categories!A$3, AC623=Categories!B$2), Categories!C$1, IF(AND(AB623=Categories!A$3, OR(AC623=Categories!B$1, AC623=Categories!B$3)), Categories!C$2, Categories!C$3)))))</f>
        <v/>
      </c>
      <c r="AG623" s="9">
        <f t="shared" ref="AG623:AK623" si="630">D623+M623+V623</f>
        <v>0</v>
      </c>
      <c r="AH623" s="9">
        <f t="shared" si="630"/>
        <v>0</v>
      </c>
      <c r="AI623" s="9">
        <f t="shared" si="630"/>
        <v>0</v>
      </c>
      <c r="AJ623" s="9">
        <f t="shared" si="630"/>
        <v>0</v>
      </c>
      <c r="AK623" s="9">
        <f t="shared" si="630"/>
        <v>0</v>
      </c>
      <c r="AL623" s="9">
        <f>COUNTIF(AD623:AF623, Categories!C$1)</f>
        <v>0</v>
      </c>
      <c r="AM623" s="12" t="str">
        <f>IF(AD623="", "", IF(OR(AND(AD623=AE623, AD623=Categories!C$3), AND(AE623=AF623,AE623=Categories!C$3), AND(AD623=AF623, AD623=Categories!C$3)), Categories!D$3, IF(OR(AND(AD623&lt;&gt;AE623, AND(AD623&lt;&gt;Categories!C$3, AE623&lt;&gt;Categories!C$3)), AND(AE623&lt;&gt;AF623, AND(AF623&lt;&gt;Categories!C$3, AE623&lt;&gt;Categories!C$3)), AND(AD623&lt;&gt;AF623, AND(AD623&lt;&gt;Categories!C$3, AF623&lt;&gt;Categories!C$3))), Categories!D$2, Categories!D$1)))</f>
        <v/>
      </c>
      <c r="AN623" s="19" t="s">
        <v>3400</v>
      </c>
      <c r="AO623" s="6"/>
      <c r="AP623" s="6"/>
      <c r="AQ623" s="6"/>
      <c r="AR623" s="6"/>
    </row>
    <row r="624">
      <c r="A624" s="6" t="s">
        <v>3401</v>
      </c>
      <c r="B624" s="6" t="s">
        <v>3402</v>
      </c>
      <c r="C624" s="6" t="s">
        <v>3403</v>
      </c>
      <c r="D624" s="9"/>
      <c r="E624" s="9"/>
      <c r="F624" s="9"/>
      <c r="G624" s="9"/>
      <c r="H624" s="9"/>
      <c r="I624" s="9"/>
      <c r="J624" s="9"/>
      <c r="K624" s="9"/>
      <c r="L624" s="6" t="s">
        <v>3404</v>
      </c>
      <c r="M624" s="6"/>
      <c r="N624" s="6"/>
      <c r="O624" s="6"/>
      <c r="P624" s="6"/>
      <c r="Q624" s="6"/>
      <c r="R624" s="6"/>
      <c r="S624" s="6"/>
      <c r="T624" s="6"/>
      <c r="U624" s="6" t="s">
        <v>3405</v>
      </c>
      <c r="V624" s="9"/>
      <c r="W624" s="9"/>
      <c r="X624" s="9"/>
      <c r="Y624" s="9"/>
      <c r="Z624" s="9"/>
      <c r="AA624" s="9"/>
      <c r="AB624" s="9"/>
      <c r="AC624" s="9"/>
      <c r="AD624" s="6" t="str">
        <f>IF(J624="", "",IF(J624=Categories!A$1, Categories!C$1, IF(J624=Categories!A$2, Categories!C$2, IF(AND(J624=Categories!A$3, K624=Categories!B$2), Categories!C$1, IF(AND(J624=Categories!A$3, OR(K624=Categories!B$1, K624=Categories!B$3)), Categories!C$2, Categories!C$3)))))</f>
        <v/>
      </c>
      <c r="AE624" s="6" t="str">
        <f>IF(S624="", "", IF(S624=Categories!A$1, Categories!C$1, IF(S624=Categories!A$2, Categories!C$2, IF(AND(S624=Categories!A$3, T624=Categories!B$2), Categories!C$1, IF(AND(S624=Categories!A$3, OR(T624=Categories!B$1, T624=Categories!B$3)), Categories!C$2, Categories!C$3)))))</f>
        <v/>
      </c>
      <c r="AF624" s="10" t="str">
        <f>IF(AB624="", "", IF(AB624=Categories!A$1, Categories!C$1, IF(AB624=Categories!A$2, Categories!C$2, IF(AND(AB624=Categories!A$3, AC624=Categories!B$2), Categories!C$1, IF(AND(AB624=Categories!A$3, OR(AC624=Categories!B$1, AC624=Categories!B$3)), Categories!C$2, Categories!C$3)))))</f>
        <v/>
      </c>
      <c r="AG624" s="9">
        <f t="shared" ref="AG624:AK624" si="631">D624+M624+V624</f>
        <v>0</v>
      </c>
      <c r="AH624" s="9">
        <f t="shared" si="631"/>
        <v>0</v>
      </c>
      <c r="AI624" s="9">
        <f t="shared" si="631"/>
        <v>0</v>
      </c>
      <c r="AJ624" s="9">
        <f t="shared" si="631"/>
        <v>0</v>
      </c>
      <c r="AK624" s="9">
        <f t="shared" si="631"/>
        <v>0</v>
      </c>
      <c r="AL624" s="9">
        <f>COUNTIF(AD624:AF624, Categories!C$1)</f>
        <v>0</v>
      </c>
      <c r="AM624" s="12" t="str">
        <f>IF(AD624="", "", IF(OR(AND(AD624=AE624, AD624=Categories!C$3), AND(AE624=AF624,AE624=Categories!C$3), AND(AD624=AF624, AD624=Categories!C$3)), Categories!D$3, IF(OR(AND(AD624&lt;&gt;AE624, AND(AD624&lt;&gt;Categories!C$3, AE624&lt;&gt;Categories!C$3)), AND(AE624&lt;&gt;AF624, AND(AF624&lt;&gt;Categories!C$3, AE624&lt;&gt;Categories!C$3)), AND(AD624&lt;&gt;AF624, AND(AD624&lt;&gt;Categories!C$3, AF624&lt;&gt;Categories!C$3))), Categories!D$2, Categories!D$1)))</f>
        <v/>
      </c>
      <c r="AN624" s="23" t="s">
        <v>58</v>
      </c>
      <c r="AO624" s="6"/>
      <c r="AP624" s="6"/>
      <c r="AQ624" s="6"/>
      <c r="AR624" s="6"/>
    </row>
    <row r="625">
      <c r="A625" s="6" t="s">
        <v>3406</v>
      </c>
      <c r="B625" s="6" t="s">
        <v>3407</v>
      </c>
      <c r="C625" s="6" t="s">
        <v>3408</v>
      </c>
      <c r="D625" s="9"/>
      <c r="E625" s="9"/>
      <c r="F625" s="9"/>
      <c r="G625" s="9"/>
      <c r="H625" s="9"/>
      <c r="I625" s="9"/>
      <c r="J625" s="9"/>
      <c r="K625" s="9"/>
      <c r="L625" s="6" t="s">
        <v>3409</v>
      </c>
      <c r="M625" s="6"/>
      <c r="N625" s="6"/>
      <c r="O625" s="6"/>
      <c r="P625" s="6"/>
      <c r="Q625" s="6"/>
      <c r="R625" s="6"/>
      <c r="S625" s="6"/>
      <c r="T625" s="6"/>
      <c r="U625" s="6" t="s">
        <v>3410</v>
      </c>
      <c r="V625" s="9"/>
      <c r="W625" s="9"/>
      <c r="X625" s="9"/>
      <c r="Y625" s="9"/>
      <c r="Z625" s="9"/>
      <c r="AA625" s="9"/>
      <c r="AB625" s="9"/>
      <c r="AC625" s="9"/>
      <c r="AD625" s="6" t="str">
        <f>IF(J625="", "",IF(J625=Categories!A$1, Categories!C$1, IF(J625=Categories!A$2, Categories!C$2, IF(AND(J625=Categories!A$3, K625=Categories!B$2), Categories!C$1, IF(AND(J625=Categories!A$3, OR(K625=Categories!B$1, K625=Categories!B$3)), Categories!C$2, Categories!C$3)))))</f>
        <v/>
      </c>
      <c r="AE625" s="6" t="str">
        <f>IF(S625="", "", IF(S625=Categories!A$1, Categories!C$1, IF(S625=Categories!A$2, Categories!C$2, IF(AND(S625=Categories!A$3, T625=Categories!B$2), Categories!C$1, IF(AND(S625=Categories!A$3, OR(T625=Categories!B$1, T625=Categories!B$3)), Categories!C$2, Categories!C$3)))))</f>
        <v/>
      </c>
      <c r="AF625" s="10" t="str">
        <f>IF(AB625="", "", IF(AB625=Categories!A$1, Categories!C$1, IF(AB625=Categories!A$2, Categories!C$2, IF(AND(AB625=Categories!A$3, AC625=Categories!B$2), Categories!C$1, IF(AND(AB625=Categories!A$3, OR(AC625=Categories!B$1, AC625=Categories!B$3)), Categories!C$2, Categories!C$3)))))</f>
        <v/>
      </c>
      <c r="AG625" s="9">
        <f t="shared" ref="AG625:AK625" si="632">D625+M625+V625</f>
        <v>0</v>
      </c>
      <c r="AH625" s="9">
        <f t="shared" si="632"/>
        <v>0</v>
      </c>
      <c r="AI625" s="9">
        <f t="shared" si="632"/>
        <v>0</v>
      </c>
      <c r="AJ625" s="9">
        <f t="shared" si="632"/>
        <v>0</v>
      </c>
      <c r="AK625" s="9">
        <f t="shared" si="632"/>
        <v>0</v>
      </c>
      <c r="AL625" s="9">
        <f>COUNTIF(AD625:AF625, Categories!C$1)</f>
        <v>0</v>
      </c>
      <c r="AM625" s="12" t="str">
        <f>IF(AD625="", "", IF(OR(AND(AD625=AE625, AD625=Categories!C$3), AND(AE625=AF625,AE625=Categories!C$3), AND(AD625=AF625, AD625=Categories!C$3)), Categories!D$3, IF(OR(AND(AD625&lt;&gt;AE625, AND(AD625&lt;&gt;Categories!C$3, AE625&lt;&gt;Categories!C$3)), AND(AE625&lt;&gt;AF625, AND(AF625&lt;&gt;Categories!C$3, AE625&lt;&gt;Categories!C$3)), AND(AD625&lt;&gt;AF625, AND(AD625&lt;&gt;Categories!C$3, AF625&lt;&gt;Categories!C$3))), Categories!D$2, Categories!D$1)))</f>
        <v/>
      </c>
      <c r="AN625" s="23" t="s">
        <v>58</v>
      </c>
      <c r="AO625" s="6"/>
      <c r="AP625" s="6"/>
      <c r="AQ625" s="6"/>
      <c r="AR625" s="6"/>
    </row>
    <row r="626">
      <c r="A626" s="6" t="s">
        <v>3411</v>
      </c>
      <c r="B626" s="6" t="s">
        <v>3412</v>
      </c>
      <c r="C626" s="6" t="s">
        <v>3413</v>
      </c>
      <c r="D626" s="9"/>
      <c r="E626" s="9"/>
      <c r="F626" s="9"/>
      <c r="G626" s="9"/>
      <c r="H626" s="9"/>
      <c r="I626" s="9"/>
      <c r="J626" s="9"/>
      <c r="K626" s="9"/>
      <c r="L626" s="6" t="s">
        <v>3414</v>
      </c>
      <c r="M626" s="6"/>
      <c r="N626" s="6"/>
      <c r="O626" s="6"/>
      <c r="P626" s="6"/>
      <c r="Q626" s="6"/>
      <c r="R626" s="6"/>
      <c r="S626" s="6"/>
      <c r="T626" s="6"/>
      <c r="U626" s="6" t="s">
        <v>3415</v>
      </c>
      <c r="V626" s="9"/>
      <c r="W626" s="9"/>
      <c r="X626" s="9"/>
      <c r="Y626" s="9"/>
      <c r="Z626" s="9"/>
      <c r="AA626" s="9"/>
      <c r="AB626" s="9"/>
      <c r="AC626" s="9"/>
      <c r="AD626" s="6" t="str">
        <f>IF(J626="", "",IF(J626=Categories!A$1, Categories!C$1, IF(J626=Categories!A$2, Categories!C$2, IF(AND(J626=Categories!A$3, K626=Categories!B$2), Categories!C$1, IF(AND(J626=Categories!A$3, OR(K626=Categories!B$1, K626=Categories!B$3)), Categories!C$2, Categories!C$3)))))</f>
        <v/>
      </c>
      <c r="AE626" s="6" t="str">
        <f>IF(S626="", "", IF(S626=Categories!A$1, Categories!C$1, IF(S626=Categories!A$2, Categories!C$2, IF(AND(S626=Categories!A$3, T626=Categories!B$2), Categories!C$1, IF(AND(S626=Categories!A$3, OR(T626=Categories!B$1, T626=Categories!B$3)), Categories!C$2, Categories!C$3)))))</f>
        <v/>
      </c>
      <c r="AF626" s="10" t="str">
        <f>IF(AB626="", "", IF(AB626=Categories!A$1, Categories!C$1, IF(AB626=Categories!A$2, Categories!C$2, IF(AND(AB626=Categories!A$3, AC626=Categories!B$2), Categories!C$1, IF(AND(AB626=Categories!A$3, OR(AC626=Categories!B$1, AC626=Categories!B$3)), Categories!C$2, Categories!C$3)))))</f>
        <v/>
      </c>
      <c r="AG626" s="9">
        <f t="shared" ref="AG626:AK626" si="633">D626+M626+V626</f>
        <v>0</v>
      </c>
      <c r="AH626" s="9">
        <f t="shared" si="633"/>
        <v>0</v>
      </c>
      <c r="AI626" s="9">
        <f t="shared" si="633"/>
        <v>0</v>
      </c>
      <c r="AJ626" s="9">
        <f t="shared" si="633"/>
        <v>0</v>
      </c>
      <c r="AK626" s="9">
        <f t="shared" si="633"/>
        <v>0</v>
      </c>
      <c r="AL626" s="9">
        <f>COUNTIF(AD626:AF626, Categories!C$1)</f>
        <v>0</v>
      </c>
      <c r="AM626" s="12" t="str">
        <f>IF(AD626="", "", IF(OR(AND(AD626=AE626, AD626=Categories!C$3), AND(AE626=AF626,AE626=Categories!C$3), AND(AD626=AF626, AD626=Categories!C$3)), Categories!D$3, IF(OR(AND(AD626&lt;&gt;AE626, AND(AD626&lt;&gt;Categories!C$3, AE626&lt;&gt;Categories!C$3)), AND(AE626&lt;&gt;AF626, AND(AF626&lt;&gt;Categories!C$3, AE626&lt;&gt;Categories!C$3)), AND(AD626&lt;&gt;AF626, AND(AD626&lt;&gt;Categories!C$3, AF626&lt;&gt;Categories!C$3))), Categories!D$2, Categories!D$1)))</f>
        <v/>
      </c>
      <c r="AN626" s="19" t="s">
        <v>3416</v>
      </c>
      <c r="AO626" s="6"/>
      <c r="AP626" s="6"/>
      <c r="AQ626" s="6"/>
      <c r="AR626" s="6"/>
    </row>
    <row r="627">
      <c r="A627" s="6" t="s">
        <v>3417</v>
      </c>
      <c r="B627" s="6" t="s">
        <v>3418</v>
      </c>
      <c r="C627" s="6" t="s">
        <v>1656</v>
      </c>
      <c r="D627" s="9"/>
      <c r="E627" s="9"/>
      <c r="F627" s="9"/>
      <c r="G627" s="9"/>
      <c r="H627" s="9"/>
      <c r="I627" s="9"/>
      <c r="J627" s="9"/>
      <c r="K627" s="9"/>
      <c r="L627" s="6" t="s">
        <v>3419</v>
      </c>
      <c r="M627" s="6"/>
      <c r="N627" s="6"/>
      <c r="O627" s="6"/>
      <c r="P627" s="6"/>
      <c r="Q627" s="6"/>
      <c r="R627" s="6"/>
      <c r="S627" s="6"/>
      <c r="T627" s="6"/>
      <c r="U627" s="6" t="s">
        <v>3420</v>
      </c>
      <c r="V627" s="9"/>
      <c r="W627" s="9"/>
      <c r="X627" s="9"/>
      <c r="Y627" s="9"/>
      <c r="Z627" s="9"/>
      <c r="AA627" s="9"/>
      <c r="AB627" s="9"/>
      <c r="AC627" s="9"/>
      <c r="AD627" s="6" t="str">
        <f>IF(J627="", "",IF(J627=Categories!A$1, Categories!C$1, IF(J627=Categories!A$2, Categories!C$2, IF(AND(J627=Categories!A$3, K627=Categories!B$2), Categories!C$1, IF(AND(J627=Categories!A$3, OR(K627=Categories!B$1, K627=Categories!B$3)), Categories!C$2, Categories!C$3)))))</f>
        <v/>
      </c>
      <c r="AE627" s="6" t="str">
        <f>IF(S627="", "", IF(S627=Categories!A$1, Categories!C$1, IF(S627=Categories!A$2, Categories!C$2, IF(AND(S627=Categories!A$3, T627=Categories!B$2), Categories!C$1, IF(AND(S627=Categories!A$3, OR(T627=Categories!B$1, T627=Categories!B$3)), Categories!C$2, Categories!C$3)))))</f>
        <v/>
      </c>
      <c r="AF627" s="10" t="str">
        <f>IF(AB627="", "", IF(AB627=Categories!A$1, Categories!C$1, IF(AB627=Categories!A$2, Categories!C$2, IF(AND(AB627=Categories!A$3, AC627=Categories!B$2), Categories!C$1, IF(AND(AB627=Categories!A$3, OR(AC627=Categories!B$1, AC627=Categories!B$3)), Categories!C$2, Categories!C$3)))))</f>
        <v/>
      </c>
      <c r="AG627" s="9">
        <f t="shared" ref="AG627:AK627" si="634">D627+M627+V627</f>
        <v>0</v>
      </c>
      <c r="AH627" s="9">
        <f t="shared" si="634"/>
        <v>0</v>
      </c>
      <c r="AI627" s="9">
        <f t="shared" si="634"/>
        <v>0</v>
      </c>
      <c r="AJ627" s="9">
        <f t="shared" si="634"/>
        <v>0</v>
      </c>
      <c r="AK627" s="9">
        <f t="shared" si="634"/>
        <v>0</v>
      </c>
      <c r="AL627" s="9">
        <f>COUNTIF(AD627:AF627, Categories!C$1)</f>
        <v>0</v>
      </c>
      <c r="AM627" s="12" t="str">
        <f>IF(AD627="", "", IF(OR(AND(AD627=AE627, AD627=Categories!C$3), AND(AE627=AF627,AE627=Categories!C$3), AND(AD627=AF627, AD627=Categories!C$3)), Categories!D$3, IF(OR(AND(AD627&lt;&gt;AE627, AND(AD627&lt;&gt;Categories!C$3, AE627&lt;&gt;Categories!C$3)), AND(AE627&lt;&gt;AF627, AND(AF627&lt;&gt;Categories!C$3, AE627&lt;&gt;Categories!C$3)), AND(AD627&lt;&gt;AF627, AND(AD627&lt;&gt;Categories!C$3, AF627&lt;&gt;Categories!C$3))), Categories!D$2, Categories!D$1)))</f>
        <v/>
      </c>
      <c r="AN627" s="19" t="s">
        <v>3421</v>
      </c>
      <c r="AO627" s="6"/>
      <c r="AP627" s="6"/>
      <c r="AQ627" s="6"/>
      <c r="AR627" s="6"/>
    </row>
    <row r="628">
      <c r="A628" s="6" t="s">
        <v>3422</v>
      </c>
      <c r="B628" s="6" t="s">
        <v>3423</v>
      </c>
      <c r="C628" s="6" t="s">
        <v>3424</v>
      </c>
      <c r="D628" s="9"/>
      <c r="E628" s="9"/>
      <c r="F628" s="9"/>
      <c r="G628" s="9"/>
      <c r="H628" s="9"/>
      <c r="I628" s="9"/>
      <c r="J628" s="9"/>
      <c r="K628" s="9"/>
      <c r="L628" s="6" t="s">
        <v>3425</v>
      </c>
      <c r="M628" s="6"/>
      <c r="N628" s="6"/>
      <c r="O628" s="6"/>
      <c r="P628" s="6"/>
      <c r="Q628" s="6"/>
      <c r="R628" s="6"/>
      <c r="S628" s="6"/>
      <c r="T628" s="6"/>
      <c r="U628" s="6" t="s">
        <v>1646</v>
      </c>
      <c r="V628" s="9"/>
      <c r="W628" s="9"/>
      <c r="X628" s="9"/>
      <c r="Y628" s="9"/>
      <c r="Z628" s="9"/>
      <c r="AA628" s="9"/>
      <c r="AB628" s="9"/>
      <c r="AC628" s="9"/>
      <c r="AD628" s="6" t="str">
        <f>IF(J628="", "",IF(J628=Categories!A$1, Categories!C$1, IF(J628=Categories!A$2, Categories!C$2, IF(AND(J628=Categories!A$3, K628=Categories!B$2), Categories!C$1, IF(AND(J628=Categories!A$3, OR(K628=Categories!B$1, K628=Categories!B$3)), Categories!C$2, Categories!C$3)))))</f>
        <v/>
      </c>
      <c r="AE628" s="6" t="str">
        <f>IF(S628="", "", IF(S628=Categories!A$1, Categories!C$1, IF(S628=Categories!A$2, Categories!C$2, IF(AND(S628=Categories!A$3, T628=Categories!B$2), Categories!C$1, IF(AND(S628=Categories!A$3, OR(T628=Categories!B$1, T628=Categories!B$3)), Categories!C$2, Categories!C$3)))))</f>
        <v/>
      </c>
      <c r="AF628" s="10" t="str">
        <f>IF(AB628="", "", IF(AB628=Categories!A$1, Categories!C$1, IF(AB628=Categories!A$2, Categories!C$2, IF(AND(AB628=Categories!A$3, AC628=Categories!B$2), Categories!C$1, IF(AND(AB628=Categories!A$3, OR(AC628=Categories!B$1, AC628=Categories!B$3)), Categories!C$2, Categories!C$3)))))</f>
        <v/>
      </c>
      <c r="AG628" s="9">
        <f t="shared" ref="AG628:AK628" si="635">D628+M628+V628</f>
        <v>0</v>
      </c>
      <c r="AH628" s="9">
        <f t="shared" si="635"/>
        <v>0</v>
      </c>
      <c r="AI628" s="9">
        <f t="shared" si="635"/>
        <v>0</v>
      </c>
      <c r="AJ628" s="9">
        <f t="shared" si="635"/>
        <v>0</v>
      </c>
      <c r="AK628" s="9">
        <f t="shared" si="635"/>
        <v>0</v>
      </c>
      <c r="AL628" s="9">
        <f>COUNTIF(AD628:AF628, Categories!C$1)</f>
        <v>0</v>
      </c>
      <c r="AM628" s="12" t="str">
        <f>IF(AD628="", "", IF(OR(AND(AD628=AE628, AD628=Categories!C$3), AND(AE628=AF628,AE628=Categories!C$3), AND(AD628=AF628, AD628=Categories!C$3)), Categories!D$3, IF(OR(AND(AD628&lt;&gt;AE628, AND(AD628&lt;&gt;Categories!C$3, AE628&lt;&gt;Categories!C$3)), AND(AE628&lt;&gt;AF628, AND(AF628&lt;&gt;Categories!C$3, AE628&lt;&gt;Categories!C$3)), AND(AD628&lt;&gt;AF628, AND(AD628&lt;&gt;Categories!C$3, AF628&lt;&gt;Categories!C$3))), Categories!D$2, Categories!D$1)))</f>
        <v/>
      </c>
      <c r="AN628" s="23" t="s">
        <v>58</v>
      </c>
      <c r="AO628" s="6"/>
      <c r="AP628" s="6"/>
      <c r="AQ628" s="6"/>
      <c r="AR628" s="6"/>
    </row>
    <row r="629">
      <c r="A629" s="6" t="s">
        <v>3426</v>
      </c>
      <c r="B629" s="6" t="s">
        <v>3427</v>
      </c>
      <c r="C629" s="6" t="s">
        <v>3428</v>
      </c>
      <c r="D629" s="9"/>
      <c r="E629" s="9"/>
      <c r="F629" s="9"/>
      <c r="G629" s="9"/>
      <c r="H629" s="9"/>
      <c r="I629" s="9"/>
      <c r="J629" s="9"/>
      <c r="K629" s="9"/>
      <c r="L629" s="6" t="s">
        <v>3429</v>
      </c>
      <c r="M629" s="6"/>
      <c r="N629" s="6"/>
      <c r="O629" s="6"/>
      <c r="P629" s="6"/>
      <c r="Q629" s="6"/>
      <c r="R629" s="6"/>
      <c r="S629" s="6"/>
      <c r="T629" s="6"/>
      <c r="U629" s="6" t="s">
        <v>3430</v>
      </c>
      <c r="V629" s="9"/>
      <c r="W629" s="9"/>
      <c r="X629" s="9"/>
      <c r="Y629" s="9"/>
      <c r="Z629" s="9"/>
      <c r="AA629" s="9"/>
      <c r="AB629" s="9"/>
      <c r="AC629" s="9"/>
      <c r="AD629" s="6" t="str">
        <f>IF(J629="", "",IF(J629=Categories!A$1, Categories!C$1, IF(J629=Categories!A$2, Categories!C$2, IF(AND(J629=Categories!A$3, K629=Categories!B$2), Categories!C$1, IF(AND(J629=Categories!A$3, OR(K629=Categories!B$1, K629=Categories!B$3)), Categories!C$2, Categories!C$3)))))</f>
        <v/>
      </c>
      <c r="AE629" s="6" t="str">
        <f>IF(S629="", "", IF(S629=Categories!A$1, Categories!C$1, IF(S629=Categories!A$2, Categories!C$2, IF(AND(S629=Categories!A$3, T629=Categories!B$2), Categories!C$1, IF(AND(S629=Categories!A$3, OR(T629=Categories!B$1, T629=Categories!B$3)), Categories!C$2, Categories!C$3)))))</f>
        <v/>
      </c>
      <c r="AF629" s="10" t="str">
        <f>IF(AB629="", "", IF(AB629=Categories!A$1, Categories!C$1, IF(AB629=Categories!A$2, Categories!C$2, IF(AND(AB629=Categories!A$3, AC629=Categories!B$2), Categories!C$1, IF(AND(AB629=Categories!A$3, OR(AC629=Categories!B$1, AC629=Categories!B$3)), Categories!C$2, Categories!C$3)))))</f>
        <v/>
      </c>
      <c r="AG629" s="9">
        <f t="shared" ref="AG629:AK629" si="636">D629+M629+V629</f>
        <v>0</v>
      </c>
      <c r="AH629" s="9">
        <f t="shared" si="636"/>
        <v>0</v>
      </c>
      <c r="AI629" s="9">
        <f t="shared" si="636"/>
        <v>0</v>
      </c>
      <c r="AJ629" s="9">
        <f t="shared" si="636"/>
        <v>0</v>
      </c>
      <c r="AK629" s="9">
        <f t="shared" si="636"/>
        <v>0</v>
      </c>
      <c r="AL629" s="9">
        <f>COUNTIF(AD629:AF629, Categories!C$1)</f>
        <v>0</v>
      </c>
      <c r="AM629" s="12" t="str">
        <f>IF(AD629="", "", IF(OR(AND(AD629=AE629, AD629=Categories!C$3), AND(AE629=AF629,AE629=Categories!C$3), AND(AD629=AF629, AD629=Categories!C$3)), Categories!D$3, IF(OR(AND(AD629&lt;&gt;AE629, AND(AD629&lt;&gt;Categories!C$3, AE629&lt;&gt;Categories!C$3)), AND(AE629&lt;&gt;AF629, AND(AF629&lt;&gt;Categories!C$3, AE629&lt;&gt;Categories!C$3)), AND(AD629&lt;&gt;AF629, AND(AD629&lt;&gt;Categories!C$3, AF629&lt;&gt;Categories!C$3))), Categories!D$2, Categories!D$1)))</f>
        <v/>
      </c>
      <c r="AN629" s="23" t="s">
        <v>58</v>
      </c>
      <c r="AO629" s="6"/>
      <c r="AP629" s="6"/>
      <c r="AQ629" s="6"/>
      <c r="AR629" s="6"/>
    </row>
    <row r="630">
      <c r="A630" s="6" t="s">
        <v>3431</v>
      </c>
      <c r="B630" s="6" t="s">
        <v>3432</v>
      </c>
      <c r="C630" s="6" t="s">
        <v>1656</v>
      </c>
      <c r="D630" s="9"/>
      <c r="E630" s="9"/>
      <c r="F630" s="9"/>
      <c r="G630" s="9"/>
      <c r="H630" s="9"/>
      <c r="I630" s="9"/>
      <c r="J630" s="9"/>
      <c r="K630" s="9"/>
      <c r="L630" s="6" t="s">
        <v>3433</v>
      </c>
      <c r="M630" s="6"/>
      <c r="N630" s="6"/>
      <c r="O630" s="6"/>
      <c r="P630" s="6"/>
      <c r="Q630" s="6"/>
      <c r="R630" s="6"/>
      <c r="S630" s="6"/>
      <c r="T630" s="6"/>
      <c r="U630" s="6" t="s">
        <v>3434</v>
      </c>
      <c r="V630" s="9"/>
      <c r="W630" s="9"/>
      <c r="X630" s="9"/>
      <c r="Y630" s="9"/>
      <c r="Z630" s="9"/>
      <c r="AA630" s="9"/>
      <c r="AB630" s="9"/>
      <c r="AC630" s="9"/>
      <c r="AD630" s="6" t="str">
        <f>IF(J630="", "",IF(J630=Categories!A$1, Categories!C$1, IF(J630=Categories!A$2, Categories!C$2, IF(AND(J630=Categories!A$3, K630=Categories!B$2), Categories!C$1, IF(AND(J630=Categories!A$3, OR(K630=Categories!B$1, K630=Categories!B$3)), Categories!C$2, Categories!C$3)))))</f>
        <v/>
      </c>
      <c r="AE630" s="6" t="str">
        <f>IF(S630="", "", IF(S630=Categories!A$1, Categories!C$1, IF(S630=Categories!A$2, Categories!C$2, IF(AND(S630=Categories!A$3, T630=Categories!B$2), Categories!C$1, IF(AND(S630=Categories!A$3, OR(T630=Categories!B$1, T630=Categories!B$3)), Categories!C$2, Categories!C$3)))))</f>
        <v/>
      </c>
      <c r="AF630" s="10" t="str">
        <f>IF(AB630="", "", IF(AB630=Categories!A$1, Categories!C$1, IF(AB630=Categories!A$2, Categories!C$2, IF(AND(AB630=Categories!A$3, AC630=Categories!B$2), Categories!C$1, IF(AND(AB630=Categories!A$3, OR(AC630=Categories!B$1, AC630=Categories!B$3)), Categories!C$2, Categories!C$3)))))</f>
        <v/>
      </c>
      <c r="AG630" s="9">
        <f t="shared" ref="AG630:AK630" si="637">D630+M630+V630</f>
        <v>0</v>
      </c>
      <c r="AH630" s="9">
        <f t="shared" si="637"/>
        <v>0</v>
      </c>
      <c r="AI630" s="9">
        <f t="shared" si="637"/>
        <v>0</v>
      </c>
      <c r="AJ630" s="9">
        <f t="shared" si="637"/>
        <v>0</v>
      </c>
      <c r="AK630" s="9">
        <f t="shared" si="637"/>
        <v>0</v>
      </c>
      <c r="AL630" s="9">
        <f>COUNTIF(AD630:AF630, Categories!C$1)</f>
        <v>0</v>
      </c>
      <c r="AM630" s="12" t="str">
        <f>IF(AD630="", "", IF(OR(AND(AD630=AE630, AD630=Categories!C$3), AND(AE630=AF630,AE630=Categories!C$3), AND(AD630=AF630, AD630=Categories!C$3)), Categories!D$3, IF(OR(AND(AD630&lt;&gt;AE630, AND(AD630&lt;&gt;Categories!C$3, AE630&lt;&gt;Categories!C$3)), AND(AE630&lt;&gt;AF630, AND(AF630&lt;&gt;Categories!C$3, AE630&lt;&gt;Categories!C$3)), AND(AD630&lt;&gt;AF630, AND(AD630&lt;&gt;Categories!C$3, AF630&lt;&gt;Categories!C$3))), Categories!D$2, Categories!D$1)))</f>
        <v/>
      </c>
      <c r="AN630" s="23" t="s">
        <v>58</v>
      </c>
      <c r="AO630" s="6"/>
      <c r="AP630" s="6"/>
      <c r="AQ630" s="6"/>
      <c r="AR630" s="6"/>
    </row>
    <row r="631">
      <c r="A631" s="6" t="s">
        <v>3435</v>
      </c>
      <c r="B631" s="6" t="s">
        <v>3436</v>
      </c>
      <c r="C631" s="6" t="s">
        <v>3437</v>
      </c>
      <c r="D631" s="9"/>
      <c r="E631" s="9"/>
      <c r="F631" s="9"/>
      <c r="G631" s="9"/>
      <c r="H631" s="9"/>
      <c r="I631" s="9"/>
      <c r="J631" s="9"/>
      <c r="K631" s="9"/>
      <c r="L631" s="6" t="s">
        <v>3438</v>
      </c>
      <c r="M631" s="6"/>
      <c r="N631" s="6"/>
      <c r="O631" s="6"/>
      <c r="P631" s="6"/>
      <c r="Q631" s="6"/>
      <c r="R631" s="6"/>
      <c r="S631" s="6"/>
      <c r="T631" s="6"/>
      <c r="U631" s="6" t="s">
        <v>3439</v>
      </c>
      <c r="V631" s="9"/>
      <c r="W631" s="9"/>
      <c r="X631" s="9"/>
      <c r="Y631" s="9"/>
      <c r="Z631" s="9"/>
      <c r="AA631" s="9"/>
      <c r="AB631" s="9"/>
      <c r="AC631" s="9"/>
      <c r="AD631" s="6" t="str">
        <f>IF(J631="", "",IF(J631=Categories!A$1, Categories!C$1, IF(J631=Categories!A$2, Categories!C$2, IF(AND(J631=Categories!A$3, K631=Categories!B$2), Categories!C$1, IF(AND(J631=Categories!A$3, OR(K631=Categories!B$1, K631=Categories!B$3)), Categories!C$2, Categories!C$3)))))</f>
        <v/>
      </c>
      <c r="AE631" s="6" t="str">
        <f>IF(S631="", "", IF(S631=Categories!A$1, Categories!C$1, IF(S631=Categories!A$2, Categories!C$2, IF(AND(S631=Categories!A$3, T631=Categories!B$2), Categories!C$1, IF(AND(S631=Categories!A$3, OR(T631=Categories!B$1, T631=Categories!B$3)), Categories!C$2, Categories!C$3)))))</f>
        <v/>
      </c>
      <c r="AF631" s="10" t="str">
        <f>IF(AB631="", "", IF(AB631=Categories!A$1, Categories!C$1, IF(AB631=Categories!A$2, Categories!C$2, IF(AND(AB631=Categories!A$3, AC631=Categories!B$2), Categories!C$1, IF(AND(AB631=Categories!A$3, OR(AC631=Categories!B$1, AC631=Categories!B$3)), Categories!C$2, Categories!C$3)))))</f>
        <v/>
      </c>
      <c r="AG631" s="9">
        <f t="shared" ref="AG631:AK631" si="638">D631+M631+V631</f>
        <v>0</v>
      </c>
      <c r="AH631" s="9">
        <f t="shared" si="638"/>
        <v>0</v>
      </c>
      <c r="AI631" s="9">
        <f t="shared" si="638"/>
        <v>0</v>
      </c>
      <c r="AJ631" s="9">
        <f t="shared" si="638"/>
        <v>0</v>
      </c>
      <c r="AK631" s="9">
        <f t="shared" si="638"/>
        <v>0</v>
      </c>
      <c r="AL631" s="9">
        <f>COUNTIF(AD631:AF631, Categories!C$1)</f>
        <v>0</v>
      </c>
      <c r="AM631" s="12" t="str">
        <f>IF(AD631="", "", IF(OR(AND(AD631=AE631, AD631=Categories!C$3), AND(AE631=AF631,AE631=Categories!C$3), AND(AD631=AF631, AD631=Categories!C$3)), Categories!D$3, IF(OR(AND(AD631&lt;&gt;AE631, AND(AD631&lt;&gt;Categories!C$3, AE631&lt;&gt;Categories!C$3)), AND(AE631&lt;&gt;AF631, AND(AF631&lt;&gt;Categories!C$3, AE631&lt;&gt;Categories!C$3)), AND(AD631&lt;&gt;AF631, AND(AD631&lt;&gt;Categories!C$3, AF631&lt;&gt;Categories!C$3))), Categories!D$2, Categories!D$1)))</f>
        <v/>
      </c>
      <c r="AN631" s="19" t="s">
        <v>3440</v>
      </c>
      <c r="AO631" s="6"/>
      <c r="AP631" s="6"/>
      <c r="AQ631" s="6"/>
      <c r="AR631" s="6"/>
    </row>
    <row r="632">
      <c r="A632" s="6" t="s">
        <v>3441</v>
      </c>
      <c r="B632" s="6" t="s">
        <v>3442</v>
      </c>
      <c r="C632" s="6" t="s">
        <v>3443</v>
      </c>
      <c r="D632" s="9"/>
      <c r="E632" s="9"/>
      <c r="F632" s="9"/>
      <c r="G632" s="9"/>
      <c r="H632" s="9"/>
      <c r="I632" s="9"/>
      <c r="J632" s="9"/>
      <c r="K632" s="9"/>
      <c r="L632" s="6" t="s">
        <v>3444</v>
      </c>
      <c r="M632" s="6"/>
      <c r="N632" s="6"/>
      <c r="O632" s="6"/>
      <c r="P632" s="6"/>
      <c r="Q632" s="6"/>
      <c r="R632" s="6"/>
      <c r="S632" s="6"/>
      <c r="T632" s="6"/>
      <c r="U632" s="6" t="s">
        <v>3445</v>
      </c>
      <c r="V632" s="9"/>
      <c r="W632" s="9"/>
      <c r="X632" s="9"/>
      <c r="Y632" s="9"/>
      <c r="Z632" s="9"/>
      <c r="AA632" s="9"/>
      <c r="AB632" s="9"/>
      <c r="AC632" s="9"/>
      <c r="AD632" s="6" t="str">
        <f>IF(J632="", "",IF(J632=Categories!A$1, Categories!C$1, IF(J632=Categories!A$2, Categories!C$2, IF(AND(J632=Categories!A$3, K632=Categories!B$2), Categories!C$1, IF(AND(J632=Categories!A$3, OR(K632=Categories!B$1, K632=Categories!B$3)), Categories!C$2, Categories!C$3)))))</f>
        <v/>
      </c>
      <c r="AE632" s="6" t="str">
        <f>IF(S632="", "", IF(S632=Categories!A$1, Categories!C$1, IF(S632=Categories!A$2, Categories!C$2, IF(AND(S632=Categories!A$3, T632=Categories!B$2), Categories!C$1, IF(AND(S632=Categories!A$3, OR(T632=Categories!B$1, T632=Categories!B$3)), Categories!C$2, Categories!C$3)))))</f>
        <v/>
      </c>
      <c r="AF632" s="10" t="str">
        <f>IF(AB632="", "", IF(AB632=Categories!A$1, Categories!C$1, IF(AB632=Categories!A$2, Categories!C$2, IF(AND(AB632=Categories!A$3, AC632=Categories!B$2), Categories!C$1, IF(AND(AB632=Categories!A$3, OR(AC632=Categories!B$1, AC632=Categories!B$3)), Categories!C$2, Categories!C$3)))))</f>
        <v/>
      </c>
      <c r="AG632" s="9">
        <f t="shared" ref="AG632:AK632" si="639">D632+M632+V632</f>
        <v>0</v>
      </c>
      <c r="AH632" s="9">
        <f t="shared" si="639"/>
        <v>0</v>
      </c>
      <c r="AI632" s="9">
        <f t="shared" si="639"/>
        <v>0</v>
      </c>
      <c r="AJ632" s="9">
        <f t="shared" si="639"/>
        <v>0</v>
      </c>
      <c r="AK632" s="9">
        <f t="shared" si="639"/>
        <v>0</v>
      </c>
      <c r="AL632" s="9">
        <f>COUNTIF(AD632:AF632, Categories!C$1)</f>
        <v>0</v>
      </c>
      <c r="AM632" s="12" t="str">
        <f>IF(AD632="", "", IF(OR(AND(AD632=AE632, AD632=Categories!C$3), AND(AE632=AF632,AE632=Categories!C$3), AND(AD632=AF632, AD632=Categories!C$3)), Categories!D$3, IF(OR(AND(AD632&lt;&gt;AE632, AND(AD632&lt;&gt;Categories!C$3, AE632&lt;&gt;Categories!C$3)), AND(AE632&lt;&gt;AF632, AND(AF632&lt;&gt;Categories!C$3, AE632&lt;&gt;Categories!C$3)), AND(AD632&lt;&gt;AF632, AND(AD632&lt;&gt;Categories!C$3, AF632&lt;&gt;Categories!C$3))), Categories!D$2, Categories!D$1)))</f>
        <v/>
      </c>
      <c r="AN632" s="19" t="s">
        <v>3446</v>
      </c>
      <c r="AO632" s="6"/>
      <c r="AP632" s="6"/>
      <c r="AQ632" s="6"/>
      <c r="AR632" s="6"/>
    </row>
    <row r="633">
      <c r="A633" s="6" t="s">
        <v>3447</v>
      </c>
      <c r="B633" s="6" t="s">
        <v>3448</v>
      </c>
      <c r="C633" s="6" t="s">
        <v>3449</v>
      </c>
      <c r="D633" s="9"/>
      <c r="E633" s="9"/>
      <c r="F633" s="9"/>
      <c r="G633" s="9"/>
      <c r="H633" s="9"/>
      <c r="I633" s="9"/>
      <c r="J633" s="9"/>
      <c r="K633" s="9"/>
      <c r="L633" s="6" t="s">
        <v>3450</v>
      </c>
      <c r="M633" s="6"/>
      <c r="N633" s="6"/>
      <c r="O633" s="6"/>
      <c r="P633" s="6"/>
      <c r="Q633" s="6"/>
      <c r="R633" s="6"/>
      <c r="S633" s="6"/>
      <c r="T633" s="6"/>
      <c r="U633" s="6" t="s">
        <v>3451</v>
      </c>
      <c r="V633" s="9"/>
      <c r="W633" s="9"/>
      <c r="X633" s="9"/>
      <c r="Y633" s="9"/>
      <c r="Z633" s="9"/>
      <c r="AA633" s="9"/>
      <c r="AB633" s="9"/>
      <c r="AC633" s="9"/>
      <c r="AD633" s="6" t="str">
        <f>IF(J633="", "",IF(J633=Categories!A$1, Categories!C$1, IF(J633=Categories!A$2, Categories!C$2, IF(AND(J633=Categories!A$3, K633=Categories!B$2), Categories!C$1, IF(AND(J633=Categories!A$3, OR(K633=Categories!B$1, K633=Categories!B$3)), Categories!C$2, Categories!C$3)))))</f>
        <v/>
      </c>
      <c r="AE633" s="6" t="str">
        <f>IF(S633="", "", IF(S633=Categories!A$1, Categories!C$1, IF(S633=Categories!A$2, Categories!C$2, IF(AND(S633=Categories!A$3, T633=Categories!B$2), Categories!C$1, IF(AND(S633=Categories!A$3, OR(T633=Categories!B$1, T633=Categories!B$3)), Categories!C$2, Categories!C$3)))))</f>
        <v/>
      </c>
      <c r="AF633" s="10" t="str">
        <f>IF(AB633="", "", IF(AB633=Categories!A$1, Categories!C$1, IF(AB633=Categories!A$2, Categories!C$2, IF(AND(AB633=Categories!A$3, AC633=Categories!B$2), Categories!C$1, IF(AND(AB633=Categories!A$3, OR(AC633=Categories!B$1, AC633=Categories!B$3)), Categories!C$2, Categories!C$3)))))</f>
        <v/>
      </c>
      <c r="AG633" s="9">
        <f t="shared" ref="AG633:AK633" si="640">D633+M633+V633</f>
        <v>0</v>
      </c>
      <c r="AH633" s="9">
        <f t="shared" si="640"/>
        <v>0</v>
      </c>
      <c r="AI633" s="9">
        <f t="shared" si="640"/>
        <v>0</v>
      </c>
      <c r="AJ633" s="9">
        <f t="shared" si="640"/>
        <v>0</v>
      </c>
      <c r="AK633" s="9">
        <f t="shared" si="640"/>
        <v>0</v>
      </c>
      <c r="AL633" s="9">
        <f>COUNTIF(AD633:AF633, Categories!C$1)</f>
        <v>0</v>
      </c>
      <c r="AM633" s="12" t="str">
        <f>IF(AD633="", "", IF(OR(AND(AD633=AE633, AD633=Categories!C$3), AND(AE633=AF633,AE633=Categories!C$3), AND(AD633=AF633, AD633=Categories!C$3)), Categories!D$3, IF(OR(AND(AD633&lt;&gt;AE633, AND(AD633&lt;&gt;Categories!C$3, AE633&lt;&gt;Categories!C$3)), AND(AE633&lt;&gt;AF633, AND(AF633&lt;&gt;Categories!C$3, AE633&lt;&gt;Categories!C$3)), AND(AD633&lt;&gt;AF633, AND(AD633&lt;&gt;Categories!C$3, AF633&lt;&gt;Categories!C$3))), Categories!D$2, Categories!D$1)))</f>
        <v/>
      </c>
      <c r="AN633" s="23" t="s">
        <v>58</v>
      </c>
      <c r="AO633" s="6"/>
      <c r="AP633" s="6"/>
      <c r="AQ633" s="6"/>
      <c r="AR633" s="6"/>
    </row>
    <row r="634">
      <c r="A634" s="6" t="s">
        <v>3452</v>
      </c>
      <c r="B634" s="6" t="s">
        <v>3453</v>
      </c>
      <c r="C634" s="6" t="s">
        <v>3454</v>
      </c>
      <c r="D634" s="9"/>
      <c r="E634" s="9"/>
      <c r="F634" s="9"/>
      <c r="G634" s="9"/>
      <c r="H634" s="9"/>
      <c r="I634" s="9"/>
      <c r="J634" s="9"/>
      <c r="K634" s="9"/>
      <c r="L634" s="6" t="s">
        <v>3455</v>
      </c>
      <c r="M634" s="6"/>
      <c r="N634" s="6"/>
      <c r="O634" s="6"/>
      <c r="P634" s="6"/>
      <c r="Q634" s="6"/>
      <c r="R634" s="6"/>
      <c r="S634" s="6"/>
      <c r="T634" s="6"/>
      <c r="U634" s="6" t="s">
        <v>3456</v>
      </c>
      <c r="V634" s="9"/>
      <c r="W634" s="9"/>
      <c r="X634" s="9"/>
      <c r="Y634" s="9"/>
      <c r="Z634" s="9"/>
      <c r="AA634" s="9"/>
      <c r="AB634" s="9"/>
      <c r="AC634" s="9"/>
      <c r="AD634" s="6" t="str">
        <f>IF(J634="", "",IF(J634=Categories!A$1, Categories!C$1, IF(J634=Categories!A$2, Categories!C$2, IF(AND(J634=Categories!A$3, K634=Categories!B$2), Categories!C$1, IF(AND(J634=Categories!A$3, OR(K634=Categories!B$1, K634=Categories!B$3)), Categories!C$2, Categories!C$3)))))</f>
        <v/>
      </c>
      <c r="AE634" s="6" t="str">
        <f>IF(S634="", "", IF(S634=Categories!A$1, Categories!C$1, IF(S634=Categories!A$2, Categories!C$2, IF(AND(S634=Categories!A$3, T634=Categories!B$2), Categories!C$1, IF(AND(S634=Categories!A$3, OR(T634=Categories!B$1, T634=Categories!B$3)), Categories!C$2, Categories!C$3)))))</f>
        <v/>
      </c>
      <c r="AF634" s="10" t="str">
        <f>IF(AB634="", "", IF(AB634=Categories!A$1, Categories!C$1, IF(AB634=Categories!A$2, Categories!C$2, IF(AND(AB634=Categories!A$3, AC634=Categories!B$2), Categories!C$1, IF(AND(AB634=Categories!A$3, OR(AC634=Categories!B$1, AC634=Categories!B$3)), Categories!C$2, Categories!C$3)))))</f>
        <v/>
      </c>
      <c r="AG634" s="9">
        <f t="shared" ref="AG634:AK634" si="641">D634+M634+V634</f>
        <v>0</v>
      </c>
      <c r="AH634" s="9">
        <f t="shared" si="641"/>
        <v>0</v>
      </c>
      <c r="AI634" s="9">
        <f t="shared" si="641"/>
        <v>0</v>
      </c>
      <c r="AJ634" s="9">
        <f t="shared" si="641"/>
        <v>0</v>
      </c>
      <c r="AK634" s="9">
        <f t="shared" si="641"/>
        <v>0</v>
      </c>
      <c r="AL634" s="9">
        <f>COUNTIF(AD634:AF634, Categories!C$1)</f>
        <v>0</v>
      </c>
      <c r="AM634" s="12" t="str">
        <f>IF(AD634="", "", IF(OR(AND(AD634=AE634, AD634=Categories!C$3), AND(AE634=AF634,AE634=Categories!C$3), AND(AD634=AF634, AD634=Categories!C$3)), Categories!D$3, IF(OR(AND(AD634&lt;&gt;AE634, AND(AD634&lt;&gt;Categories!C$3, AE634&lt;&gt;Categories!C$3)), AND(AE634&lt;&gt;AF634, AND(AF634&lt;&gt;Categories!C$3, AE634&lt;&gt;Categories!C$3)), AND(AD634&lt;&gt;AF634, AND(AD634&lt;&gt;Categories!C$3, AF634&lt;&gt;Categories!C$3))), Categories!D$2, Categories!D$1)))</f>
        <v/>
      </c>
      <c r="AN634" s="19" t="s">
        <v>3457</v>
      </c>
      <c r="AO634" s="6"/>
      <c r="AP634" s="6"/>
      <c r="AQ634" s="6"/>
      <c r="AR634" s="6"/>
    </row>
    <row r="635">
      <c r="A635" s="6" t="s">
        <v>3458</v>
      </c>
      <c r="B635" s="6" t="s">
        <v>3459</v>
      </c>
      <c r="C635" s="6" t="s">
        <v>3460</v>
      </c>
      <c r="D635" s="9"/>
      <c r="E635" s="9"/>
      <c r="F635" s="9"/>
      <c r="G635" s="9"/>
      <c r="H635" s="9"/>
      <c r="I635" s="9"/>
      <c r="J635" s="9"/>
      <c r="K635" s="9"/>
      <c r="L635" s="6" t="s">
        <v>3461</v>
      </c>
      <c r="M635" s="6"/>
      <c r="N635" s="6"/>
      <c r="O635" s="6"/>
      <c r="P635" s="6"/>
      <c r="Q635" s="6"/>
      <c r="R635" s="6"/>
      <c r="S635" s="6"/>
      <c r="T635" s="6"/>
      <c r="U635" s="6" t="s">
        <v>3462</v>
      </c>
      <c r="V635" s="9"/>
      <c r="W635" s="9"/>
      <c r="X635" s="9"/>
      <c r="Y635" s="9"/>
      <c r="Z635" s="9"/>
      <c r="AA635" s="9"/>
      <c r="AB635" s="9"/>
      <c r="AC635" s="9"/>
      <c r="AD635" s="6" t="str">
        <f>IF(J635="", "",IF(J635=Categories!A$1, Categories!C$1, IF(J635=Categories!A$2, Categories!C$2, IF(AND(J635=Categories!A$3, K635=Categories!B$2), Categories!C$1, IF(AND(J635=Categories!A$3, OR(K635=Categories!B$1, K635=Categories!B$3)), Categories!C$2, Categories!C$3)))))</f>
        <v/>
      </c>
      <c r="AE635" s="6" t="str">
        <f>IF(S635="", "", IF(S635=Categories!A$1, Categories!C$1, IF(S635=Categories!A$2, Categories!C$2, IF(AND(S635=Categories!A$3, T635=Categories!B$2), Categories!C$1, IF(AND(S635=Categories!A$3, OR(T635=Categories!B$1, T635=Categories!B$3)), Categories!C$2, Categories!C$3)))))</f>
        <v/>
      </c>
      <c r="AF635" s="10" t="str">
        <f>IF(AB635="", "", IF(AB635=Categories!A$1, Categories!C$1, IF(AB635=Categories!A$2, Categories!C$2, IF(AND(AB635=Categories!A$3, AC635=Categories!B$2), Categories!C$1, IF(AND(AB635=Categories!A$3, OR(AC635=Categories!B$1, AC635=Categories!B$3)), Categories!C$2, Categories!C$3)))))</f>
        <v/>
      </c>
      <c r="AG635" s="9">
        <f t="shared" ref="AG635:AK635" si="642">D635+M635+V635</f>
        <v>0</v>
      </c>
      <c r="AH635" s="9">
        <f t="shared" si="642"/>
        <v>0</v>
      </c>
      <c r="AI635" s="9">
        <f t="shared" si="642"/>
        <v>0</v>
      </c>
      <c r="AJ635" s="9">
        <f t="shared" si="642"/>
        <v>0</v>
      </c>
      <c r="AK635" s="9">
        <f t="shared" si="642"/>
        <v>0</v>
      </c>
      <c r="AL635" s="9">
        <f>COUNTIF(AD635:AF635, Categories!C$1)</f>
        <v>0</v>
      </c>
      <c r="AM635" s="12" t="str">
        <f>IF(AD635="", "", IF(OR(AND(AD635=AE635, AD635=Categories!C$3), AND(AE635=AF635,AE635=Categories!C$3), AND(AD635=AF635, AD635=Categories!C$3)), Categories!D$3, IF(OR(AND(AD635&lt;&gt;AE635, AND(AD635&lt;&gt;Categories!C$3, AE635&lt;&gt;Categories!C$3)), AND(AE635&lt;&gt;AF635, AND(AF635&lt;&gt;Categories!C$3, AE635&lt;&gt;Categories!C$3)), AND(AD635&lt;&gt;AF635, AND(AD635&lt;&gt;Categories!C$3, AF635&lt;&gt;Categories!C$3))), Categories!D$2, Categories!D$1)))</f>
        <v/>
      </c>
      <c r="AN635" s="23" t="s">
        <v>58</v>
      </c>
      <c r="AO635" s="6"/>
      <c r="AP635" s="6"/>
      <c r="AQ635" s="6"/>
      <c r="AR635" s="6"/>
    </row>
    <row r="636">
      <c r="A636" s="6" t="s">
        <v>3463</v>
      </c>
      <c r="B636" s="6" t="s">
        <v>3464</v>
      </c>
      <c r="C636" s="6" t="s">
        <v>3465</v>
      </c>
      <c r="D636" s="9"/>
      <c r="E636" s="9"/>
      <c r="F636" s="9"/>
      <c r="G636" s="9"/>
      <c r="H636" s="9"/>
      <c r="I636" s="9"/>
      <c r="J636" s="9"/>
      <c r="K636" s="9"/>
      <c r="L636" s="6" t="s">
        <v>3466</v>
      </c>
      <c r="M636" s="6"/>
      <c r="N636" s="6"/>
      <c r="O636" s="6"/>
      <c r="P636" s="6"/>
      <c r="Q636" s="6"/>
      <c r="R636" s="6"/>
      <c r="S636" s="6"/>
      <c r="T636" s="6"/>
      <c r="U636" s="6" t="s">
        <v>3467</v>
      </c>
      <c r="V636" s="14"/>
      <c r="W636" s="14"/>
      <c r="X636" s="14"/>
      <c r="Y636" s="14"/>
      <c r="Z636" s="14"/>
      <c r="AA636" s="14"/>
      <c r="AB636" s="14"/>
      <c r="AC636" s="14"/>
      <c r="AD636" s="6" t="str">
        <f>IF(J636="", "",IF(J636=Categories!A$1, Categories!C$1, IF(J636=Categories!A$2, Categories!C$2, IF(AND(J636=Categories!A$3, K636=Categories!B$2), Categories!C$1, IF(AND(J636=Categories!A$3, OR(K636=Categories!B$1, K636=Categories!B$3)), Categories!C$2, Categories!C$3)))))</f>
        <v/>
      </c>
      <c r="AE636" s="6" t="str">
        <f>IF(S636="", "", IF(S636=Categories!A$1, Categories!C$1, IF(S636=Categories!A$2, Categories!C$2, IF(AND(S636=Categories!A$3, T636=Categories!B$2), Categories!C$1, IF(AND(S636=Categories!A$3, OR(T636=Categories!B$1, T636=Categories!B$3)), Categories!C$2, Categories!C$3)))))</f>
        <v/>
      </c>
      <c r="AF636" s="10" t="str">
        <f>IF(AB636="", "", IF(AB636=Categories!A$1, Categories!C$1, IF(AB636=Categories!A$2, Categories!C$2, IF(AND(AB636=Categories!A$3, AC636=Categories!B$2), Categories!C$1, IF(AND(AB636=Categories!A$3, OR(AC636=Categories!B$1, AC636=Categories!B$3)), Categories!C$2, Categories!C$3)))))</f>
        <v/>
      </c>
      <c r="AG636" s="9">
        <f t="shared" ref="AG636:AK636" si="643">D636+M636+V636</f>
        <v>0</v>
      </c>
      <c r="AH636" s="9">
        <f t="shared" si="643"/>
        <v>0</v>
      </c>
      <c r="AI636" s="9">
        <f t="shared" si="643"/>
        <v>0</v>
      </c>
      <c r="AJ636" s="9">
        <f t="shared" si="643"/>
        <v>0</v>
      </c>
      <c r="AK636" s="9">
        <f t="shared" si="643"/>
        <v>0</v>
      </c>
      <c r="AL636" s="9">
        <f>COUNTIF(AD636:AF636, Categories!C$1)</f>
        <v>0</v>
      </c>
      <c r="AM636" s="12" t="str">
        <f>IF(AD636="", "", IF(OR(AND(AD636=AE636, AD636=Categories!C$3), AND(AE636=AF636,AE636=Categories!C$3), AND(AD636=AF636, AD636=Categories!C$3)), Categories!D$3, IF(OR(AND(AD636&lt;&gt;AE636, AND(AD636&lt;&gt;Categories!C$3, AE636&lt;&gt;Categories!C$3)), AND(AE636&lt;&gt;AF636, AND(AF636&lt;&gt;Categories!C$3, AE636&lt;&gt;Categories!C$3)), AND(AD636&lt;&gt;AF636, AND(AD636&lt;&gt;Categories!C$3, AF636&lt;&gt;Categories!C$3))), Categories!D$2, Categories!D$1)))</f>
        <v/>
      </c>
      <c r="AN636" s="19" t="s">
        <v>3468</v>
      </c>
      <c r="AO636" s="6"/>
      <c r="AP636" s="6"/>
      <c r="AQ636" s="6"/>
      <c r="AR636" s="6"/>
    </row>
    <row r="637">
      <c r="A637" s="6" t="s">
        <v>3469</v>
      </c>
      <c r="B637" s="6" t="s">
        <v>3470</v>
      </c>
      <c r="C637" s="6" t="s">
        <v>3471</v>
      </c>
      <c r="D637" s="9"/>
      <c r="E637" s="9"/>
      <c r="F637" s="9"/>
      <c r="G637" s="9"/>
      <c r="H637" s="9"/>
      <c r="I637" s="9"/>
      <c r="J637" s="9"/>
      <c r="K637" s="9"/>
      <c r="L637" s="6" t="s">
        <v>3472</v>
      </c>
      <c r="M637" s="6"/>
      <c r="N637" s="6"/>
      <c r="O637" s="6"/>
      <c r="P637" s="6"/>
      <c r="Q637" s="6"/>
      <c r="R637" s="6"/>
      <c r="S637" s="6"/>
      <c r="T637" s="6"/>
      <c r="U637" s="6"/>
      <c r="V637" s="9"/>
      <c r="W637" s="9"/>
      <c r="X637" s="9"/>
      <c r="Y637" s="9"/>
      <c r="Z637" s="9"/>
      <c r="AA637" s="9"/>
      <c r="AB637" s="9"/>
      <c r="AC637" s="9"/>
      <c r="AD637" s="6" t="str">
        <f>IF(J637="", "",IF(J637=Categories!A$1, Categories!C$1, IF(J637=Categories!A$2, Categories!C$2, IF(AND(J637=Categories!A$3, K637=Categories!B$2), Categories!C$1, IF(AND(J637=Categories!A$3, OR(K637=Categories!B$1, K637=Categories!B$3)), Categories!C$2, Categories!C$3)))))</f>
        <v/>
      </c>
      <c r="AE637" s="6" t="str">
        <f>IF(S637="", "", IF(S637=Categories!A$1, Categories!C$1, IF(S637=Categories!A$2, Categories!C$2, IF(AND(S637=Categories!A$3, T637=Categories!B$2), Categories!C$1, IF(AND(S637=Categories!A$3, OR(T637=Categories!B$1, T637=Categories!B$3)), Categories!C$2, Categories!C$3)))))</f>
        <v/>
      </c>
      <c r="AF637" s="10" t="str">
        <f>IF(AB637="", "", IF(AB637=Categories!A$1, Categories!C$1, IF(AB637=Categories!A$2, Categories!C$2, IF(AND(AB637=Categories!A$3, AC637=Categories!B$2), Categories!C$1, IF(AND(AB637=Categories!A$3, OR(AC637=Categories!B$1, AC637=Categories!B$3)), Categories!C$2, Categories!C$3)))))</f>
        <v/>
      </c>
      <c r="AG637" s="9">
        <f t="shared" ref="AG637:AK637" si="644">D637+M637+V637</f>
        <v>0</v>
      </c>
      <c r="AH637" s="9">
        <f t="shared" si="644"/>
        <v>0</v>
      </c>
      <c r="AI637" s="9">
        <f t="shared" si="644"/>
        <v>0</v>
      </c>
      <c r="AJ637" s="9">
        <f t="shared" si="644"/>
        <v>0</v>
      </c>
      <c r="AK637" s="9">
        <f t="shared" si="644"/>
        <v>0</v>
      </c>
      <c r="AL637" s="9">
        <f>COUNTIF(AD637:AF637, Categories!C$1)</f>
        <v>0</v>
      </c>
      <c r="AM637" s="12" t="str">
        <f>IF(AD637="", "", IF(OR(AND(AD637=AE637, AD637=Categories!C$3), AND(AE637=AF637,AE637=Categories!C$3), AND(AD637=AF637, AD637=Categories!C$3)), Categories!D$3, IF(OR(AND(AD637&lt;&gt;AE637, AND(AD637&lt;&gt;Categories!C$3, AE637&lt;&gt;Categories!C$3)), AND(AE637&lt;&gt;AF637, AND(AF637&lt;&gt;Categories!C$3, AE637&lt;&gt;Categories!C$3)), AND(AD637&lt;&gt;AF637, AND(AD637&lt;&gt;Categories!C$3, AF637&lt;&gt;Categories!C$3))), Categories!D$2, Categories!D$1)))</f>
        <v/>
      </c>
      <c r="AN637" s="19" t="s">
        <v>3473</v>
      </c>
      <c r="AO637" s="6"/>
      <c r="AP637" s="6"/>
      <c r="AQ637" s="6"/>
      <c r="AR637" s="6"/>
    </row>
    <row r="638">
      <c r="A638" s="6" t="s">
        <v>3474</v>
      </c>
      <c r="B638" s="6" t="s">
        <v>3475</v>
      </c>
      <c r="C638" s="6" t="s">
        <v>3476</v>
      </c>
      <c r="D638" s="9"/>
      <c r="E638" s="9"/>
      <c r="F638" s="9"/>
      <c r="G638" s="9"/>
      <c r="H638" s="9"/>
      <c r="I638" s="9"/>
      <c r="J638" s="9"/>
      <c r="K638" s="9"/>
      <c r="L638" s="6" t="s">
        <v>3477</v>
      </c>
      <c r="M638" s="6"/>
      <c r="N638" s="6"/>
      <c r="O638" s="6"/>
      <c r="P638" s="6"/>
      <c r="Q638" s="6"/>
      <c r="R638" s="6"/>
      <c r="S638" s="6"/>
      <c r="T638" s="6"/>
      <c r="U638" s="6" t="s">
        <v>3478</v>
      </c>
      <c r="V638" s="9"/>
      <c r="W638" s="9"/>
      <c r="X638" s="9"/>
      <c r="Y638" s="9"/>
      <c r="Z638" s="9"/>
      <c r="AA638" s="9"/>
      <c r="AB638" s="9"/>
      <c r="AC638" s="9"/>
      <c r="AD638" s="6" t="str">
        <f>IF(J638="", "",IF(J638=Categories!A$1, Categories!C$1, IF(J638=Categories!A$2, Categories!C$2, IF(AND(J638=Categories!A$3, K638=Categories!B$2), Categories!C$1, IF(AND(J638=Categories!A$3, OR(K638=Categories!B$1, K638=Categories!B$3)), Categories!C$2, Categories!C$3)))))</f>
        <v/>
      </c>
      <c r="AE638" s="6" t="str">
        <f>IF(S638="", "", IF(S638=Categories!A$1, Categories!C$1, IF(S638=Categories!A$2, Categories!C$2, IF(AND(S638=Categories!A$3, T638=Categories!B$2), Categories!C$1, IF(AND(S638=Categories!A$3, OR(T638=Categories!B$1, T638=Categories!B$3)), Categories!C$2, Categories!C$3)))))</f>
        <v/>
      </c>
      <c r="AF638" s="10" t="str">
        <f>IF(AB638="", "", IF(AB638=Categories!A$1, Categories!C$1, IF(AB638=Categories!A$2, Categories!C$2, IF(AND(AB638=Categories!A$3, AC638=Categories!B$2), Categories!C$1, IF(AND(AB638=Categories!A$3, OR(AC638=Categories!B$1, AC638=Categories!B$3)), Categories!C$2, Categories!C$3)))))</f>
        <v/>
      </c>
      <c r="AG638" s="9">
        <f t="shared" ref="AG638:AK638" si="645">D638+M638+V638</f>
        <v>0</v>
      </c>
      <c r="AH638" s="9">
        <f t="shared" si="645"/>
        <v>0</v>
      </c>
      <c r="AI638" s="9">
        <f t="shared" si="645"/>
        <v>0</v>
      </c>
      <c r="AJ638" s="9">
        <f t="shared" si="645"/>
        <v>0</v>
      </c>
      <c r="AK638" s="9">
        <f t="shared" si="645"/>
        <v>0</v>
      </c>
      <c r="AL638" s="9">
        <f>COUNTIF(AD638:AF638, Categories!C$1)</f>
        <v>0</v>
      </c>
      <c r="AM638" s="12" t="str">
        <f>IF(AD638="", "", IF(OR(AND(AD638=AE638, AD638=Categories!C$3), AND(AE638=AF638,AE638=Categories!C$3), AND(AD638=AF638, AD638=Categories!C$3)), Categories!D$3, IF(OR(AND(AD638&lt;&gt;AE638, AND(AD638&lt;&gt;Categories!C$3, AE638&lt;&gt;Categories!C$3)), AND(AE638&lt;&gt;AF638, AND(AF638&lt;&gt;Categories!C$3, AE638&lt;&gt;Categories!C$3)), AND(AD638&lt;&gt;AF638, AND(AD638&lt;&gt;Categories!C$3, AF638&lt;&gt;Categories!C$3))), Categories!D$2, Categories!D$1)))</f>
        <v/>
      </c>
      <c r="AN638" s="19" t="s">
        <v>3479</v>
      </c>
      <c r="AO638" s="6"/>
      <c r="AP638" s="6"/>
      <c r="AQ638" s="6"/>
      <c r="AR638" s="6"/>
    </row>
    <row r="639">
      <c r="A639" s="6" t="s">
        <v>3480</v>
      </c>
      <c r="B639" s="6" t="s">
        <v>3481</v>
      </c>
      <c r="C639" s="6" t="s">
        <v>3482</v>
      </c>
      <c r="D639" s="9"/>
      <c r="E639" s="9"/>
      <c r="F639" s="9"/>
      <c r="G639" s="9"/>
      <c r="H639" s="9"/>
      <c r="I639" s="9"/>
      <c r="J639" s="9"/>
      <c r="K639" s="9"/>
      <c r="L639" s="6" t="s">
        <v>3483</v>
      </c>
      <c r="M639" s="6"/>
      <c r="N639" s="6"/>
      <c r="O639" s="6"/>
      <c r="P639" s="6"/>
      <c r="Q639" s="6"/>
      <c r="R639" s="6"/>
      <c r="S639" s="6"/>
      <c r="T639" s="6"/>
      <c r="U639" s="6" t="s">
        <v>3484</v>
      </c>
      <c r="V639" s="9"/>
      <c r="W639" s="9"/>
      <c r="X639" s="9"/>
      <c r="Y639" s="9"/>
      <c r="Z639" s="9"/>
      <c r="AA639" s="9"/>
      <c r="AB639" s="9"/>
      <c r="AC639" s="9"/>
      <c r="AD639" s="6" t="str">
        <f>IF(J639="", "",IF(J639=Categories!A$1, Categories!C$1, IF(J639=Categories!A$2, Categories!C$2, IF(AND(J639=Categories!A$3, K639=Categories!B$2), Categories!C$1, IF(AND(J639=Categories!A$3, OR(K639=Categories!B$1, K639=Categories!B$3)), Categories!C$2, Categories!C$3)))))</f>
        <v/>
      </c>
      <c r="AE639" s="6" t="str">
        <f>IF(S639="", "", IF(S639=Categories!A$1, Categories!C$1, IF(S639=Categories!A$2, Categories!C$2, IF(AND(S639=Categories!A$3, T639=Categories!B$2), Categories!C$1, IF(AND(S639=Categories!A$3, OR(T639=Categories!B$1, T639=Categories!B$3)), Categories!C$2, Categories!C$3)))))</f>
        <v/>
      </c>
      <c r="AF639" s="10" t="str">
        <f>IF(AB639="", "", IF(AB639=Categories!A$1, Categories!C$1, IF(AB639=Categories!A$2, Categories!C$2, IF(AND(AB639=Categories!A$3, AC639=Categories!B$2), Categories!C$1, IF(AND(AB639=Categories!A$3, OR(AC639=Categories!B$1, AC639=Categories!B$3)), Categories!C$2, Categories!C$3)))))</f>
        <v/>
      </c>
      <c r="AG639" s="9">
        <f t="shared" ref="AG639:AK639" si="646">D639+M639+V639</f>
        <v>0</v>
      </c>
      <c r="AH639" s="9">
        <f t="shared" si="646"/>
        <v>0</v>
      </c>
      <c r="AI639" s="9">
        <f t="shared" si="646"/>
        <v>0</v>
      </c>
      <c r="AJ639" s="9">
        <f t="shared" si="646"/>
        <v>0</v>
      </c>
      <c r="AK639" s="9">
        <f t="shared" si="646"/>
        <v>0</v>
      </c>
      <c r="AL639" s="9">
        <f>COUNTIF(AD639:AF639, Categories!C$1)</f>
        <v>0</v>
      </c>
      <c r="AM639" s="12" t="str">
        <f>IF(AD639="", "", IF(OR(AND(AD639=AE639, AD639=Categories!C$3), AND(AE639=AF639,AE639=Categories!C$3), AND(AD639=AF639, AD639=Categories!C$3)), Categories!D$3, IF(OR(AND(AD639&lt;&gt;AE639, AND(AD639&lt;&gt;Categories!C$3, AE639&lt;&gt;Categories!C$3)), AND(AE639&lt;&gt;AF639, AND(AF639&lt;&gt;Categories!C$3, AE639&lt;&gt;Categories!C$3)), AND(AD639&lt;&gt;AF639, AND(AD639&lt;&gt;Categories!C$3, AF639&lt;&gt;Categories!C$3))), Categories!D$2, Categories!D$1)))</f>
        <v/>
      </c>
      <c r="AN639" s="19" t="s">
        <v>3485</v>
      </c>
      <c r="AO639" s="6"/>
      <c r="AP639" s="6"/>
      <c r="AQ639" s="6"/>
      <c r="AR639" s="6"/>
    </row>
    <row r="640">
      <c r="A640" s="6" t="s">
        <v>3486</v>
      </c>
      <c r="B640" s="6" t="s">
        <v>3487</v>
      </c>
      <c r="C640" s="6" t="s">
        <v>3488</v>
      </c>
      <c r="D640" s="9"/>
      <c r="E640" s="9"/>
      <c r="F640" s="9"/>
      <c r="G640" s="9"/>
      <c r="H640" s="9"/>
      <c r="I640" s="9"/>
      <c r="J640" s="9"/>
      <c r="K640" s="9"/>
      <c r="L640" s="6" t="s">
        <v>3489</v>
      </c>
      <c r="M640" s="6"/>
      <c r="N640" s="6"/>
      <c r="O640" s="6"/>
      <c r="P640" s="6"/>
      <c r="Q640" s="6"/>
      <c r="R640" s="6"/>
      <c r="S640" s="6"/>
      <c r="T640" s="6"/>
      <c r="U640" s="6" t="s">
        <v>3490</v>
      </c>
      <c r="V640" s="9"/>
      <c r="W640" s="9"/>
      <c r="X640" s="9"/>
      <c r="Y640" s="9"/>
      <c r="Z640" s="9"/>
      <c r="AA640" s="9"/>
      <c r="AB640" s="9"/>
      <c r="AC640" s="9"/>
      <c r="AD640" s="6" t="str">
        <f>IF(J640="", "",IF(J640=Categories!A$1, Categories!C$1, IF(J640=Categories!A$2, Categories!C$2, IF(AND(J640=Categories!A$3, K640=Categories!B$2), Categories!C$1, IF(AND(J640=Categories!A$3, OR(K640=Categories!B$1, K640=Categories!B$3)), Categories!C$2, Categories!C$3)))))</f>
        <v/>
      </c>
      <c r="AE640" s="6" t="str">
        <f>IF(S640="", "", IF(S640=Categories!A$1, Categories!C$1, IF(S640=Categories!A$2, Categories!C$2, IF(AND(S640=Categories!A$3, T640=Categories!B$2), Categories!C$1, IF(AND(S640=Categories!A$3, OR(T640=Categories!B$1, T640=Categories!B$3)), Categories!C$2, Categories!C$3)))))</f>
        <v/>
      </c>
      <c r="AF640" s="10" t="str">
        <f>IF(AB640="", "", IF(AB640=Categories!A$1, Categories!C$1, IF(AB640=Categories!A$2, Categories!C$2, IF(AND(AB640=Categories!A$3, AC640=Categories!B$2), Categories!C$1, IF(AND(AB640=Categories!A$3, OR(AC640=Categories!B$1, AC640=Categories!B$3)), Categories!C$2, Categories!C$3)))))</f>
        <v/>
      </c>
      <c r="AG640" s="9">
        <f t="shared" ref="AG640:AK640" si="647">D640+M640+V640</f>
        <v>0</v>
      </c>
      <c r="AH640" s="9">
        <f t="shared" si="647"/>
        <v>0</v>
      </c>
      <c r="AI640" s="9">
        <f t="shared" si="647"/>
        <v>0</v>
      </c>
      <c r="AJ640" s="9">
        <f t="shared" si="647"/>
        <v>0</v>
      </c>
      <c r="AK640" s="9">
        <f t="shared" si="647"/>
        <v>0</v>
      </c>
      <c r="AL640" s="9">
        <f>COUNTIF(AD640:AF640, Categories!C$1)</f>
        <v>0</v>
      </c>
      <c r="AM640" s="12" t="str">
        <f>IF(AD640="", "", IF(OR(AND(AD640=AE640, AD640=Categories!C$3), AND(AE640=AF640,AE640=Categories!C$3), AND(AD640=AF640, AD640=Categories!C$3)), Categories!D$3, IF(OR(AND(AD640&lt;&gt;AE640, AND(AD640&lt;&gt;Categories!C$3, AE640&lt;&gt;Categories!C$3)), AND(AE640&lt;&gt;AF640, AND(AF640&lt;&gt;Categories!C$3, AE640&lt;&gt;Categories!C$3)), AND(AD640&lt;&gt;AF640, AND(AD640&lt;&gt;Categories!C$3, AF640&lt;&gt;Categories!C$3))), Categories!D$2, Categories!D$1)))</f>
        <v/>
      </c>
      <c r="AN640" s="19" t="s">
        <v>3491</v>
      </c>
      <c r="AO640" s="6"/>
      <c r="AP640" s="6"/>
      <c r="AQ640" s="6"/>
      <c r="AR640" s="6"/>
    </row>
    <row r="641">
      <c r="A641" s="6" t="s">
        <v>3492</v>
      </c>
      <c r="B641" s="6" t="s">
        <v>3493</v>
      </c>
      <c r="C641" s="6" t="s">
        <v>3494</v>
      </c>
      <c r="D641" s="9"/>
      <c r="E641" s="9"/>
      <c r="F641" s="9"/>
      <c r="G641" s="9"/>
      <c r="H641" s="9"/>
      <c r="I641" s="9"/>
      <c r="J641" s="9"/>
      <c r="K641" s="9"/>
      <c r="L641" s="6" t="s">
        <v>193</v>
      </c>
      <c r="M641" s="6"/>
      <c r="N641" s="6"/>
      <c r="O641" s="6"/>
      <c r="P641" s="6"/>
      <c r="Q641" s="6"/>
      <c r="R641" s="6"/>
      <c r="S641" s="6"/>
      <c r="T641" s="6"/>
      <c r="U641" s="6" t="s">
        <v>3495</v>
      </c>
      <c r="V641" s="9"/>
      <c r="W641" s="9"/>
      <c r="X641" s="9"/>
      <c r="Y641" s="9"/>
      <c r="Z641" s="9"/>
      <c r="AA641" s="9"/>
      <c r="AB641" s="9"/>
      <c r="AC641" s="9"/>
      <c r="AD641" s="6" t="str">
        <f>IF(J641="", "",IF(J641=Categories!A$1, Categories!C$1, IF(J641=Categories!A$2, Categories!C$2, IF(AND(J641=Categories!A$3, K641=Categories!B$2), Categories!C$1, IF(AND(J641=Categories!A$3, OR(K641=Categories!B$1, K641=Categories!B$3)), Categories!C$2, Categories!C$3)))))</f>
        <v/>
      </c>
      <c r="AE641" s="6" t="str">
        <f>IF(S641="", "", IF(S641=Categories!A$1, Categories!C$1, IF(S641=Categories!A$2, Categories!C$2, IF(AND(S641=Categories!A$3, T641=Categories!B$2), Categories!C$1, IF(AND(S641=Categories!A$3, OR(T641=Categories!B$1, T641=Categories!B$3)), Categories!C$2, Categories!C$3)))))</f>
        <v/>
      </c>
      <c r="AF641" s="10" t="str">
        <f>IF(AB641="", "", IF(AB641=Categories!A$1, Categories!C$1, IF(AB641=Categories!A$2, Categories!C$2, IF(AND(AB641=Categories!A$3, AC641=Categories!B$2), Categories!C$1, IF(AND(AB641=Categories!A$3, OR(AC641=Categories!B$1, AC641=Categories!B$3)), Categories!C$2, Categories!C$3)))))</f>
        <v/>
      </c>
      <c r="AG641" s="9">
        <f t="shared" ref="AG641:AK641" si="648">D641+M641+V641</f>
        <v>0</v>
      </c>
      <c r="AH641" s="9">
        <f t="shared" si="648"/>
        <v>0</v>
      </c>
      <c r="AI641" s="9">
        <f t="shared" si="648"/>
        <v>0</v>
      </c>
      <c r="AJ641" s="9">
        <f t="shared" si="648"/>
        <v>0</v>
      </c>
      <c r="AK641" s="9">
        <f t="shared" si="648"/>
        <v>0</v>
      </c>
      <c r="AL641" s="9">
        <f>COUNTIF(AD641:AF641, Categories!C$1)</f>
        <v>0</v>
      </c>
      <c r="AM641" s="12" t="str">
        <f>IF(AD641="", "", IF(OR(AND(AD641=AE641, AD641=Categories!C$3), AND(AE641=AF641,AE641=Categories!C$3), AND(AD641=AF641, AD641=Categories!C$3)), Categories!D$3, IF(OR(AND(AD641&lt;&gt;AE641, AND(AD641&lt;&gt;Categories!C$3, AE641&lt;&gt;Categories!C$3)), AND(AE641&lt;&gt;AF641, AND(AF641&lt;&gt;Categories!C$3, AE641&lt;&gt;Categories!C$3)), AND(AD641&lt;&gt;AF641, AND(AD641&lt;&gt;Categories!C$3, AF641&lt;&gt;Categories!C$3))), Categories!D$2, Categories!D$1)))</f>
        <v/>
      </c>
      <c r="AN641" s="19" t="s">
        <v>3496</v>
      </c>
      <c r="AO641" s="6"/>
      <c r="AP641" s="6"/>
      <c r="AQ641" s="6"/>
      <c r="AR641" s="6"/>
    </row>
    <row r="642">
      <c r="A642" s="6" t="s">
        <v>3497</v>
      </c>
      <c r="B642" s="6" t="s">
        <v>3498</v>
      </c>
      <c r="C642" s="6" t="s">
        <v>3499</v>
      </c>
      <c r="D642" s="9"/>
      <c r="E642" s="9"/>
      <c r="F642" s="9"/>
      <c r="G642" s="9"/>
      <c r="H642" s="9"/>
      <c r="I642" s="9"/>
      <c r="J642" s="9"/>
      <c r="K642" s="9"/>
      <c r="L642" s="6" t="s">
        <v>3500</v>
      </c>
      <c r="M642" s="6"/>
      <c r="N642" s="6"/>
      <c r="O642" s="6"/>
      <c r="P642" s="6"/>
      <c r="Q642" s="6"/>
      <c r="R642" s="6"/>
      <c r="S642" s="6"/>
      <c r="T642" s="6"/>
      <c r="U642" s="6" t="s">
        <v>3501</v>
      </c>
      <c r="V642" s="9"/>
      <c r="W642" s="9"/>
      <c r="X642" s="9"/>
      <c r="Y642" s="9"/>
      <c r="Z642" s="9"/>
      <c r="AA642" s="9"/>
      <c r="AB642" s="9"/>
      <c r="AC642" s="9"/>
      <c r="AD642" s="6" t="str">
        <f>IF(J642="", "",IF(J642=Categories!A$1, Categories!C$1, IF(J642=Categories!A$2, Categories!C$2, IF(AND(J642=Categories!A$3, K642=Categories!B$2), Categories!C$1, IF(AND(J642=Categories!A$3, OR(K642=Categories!B$1, K642=Categories!B$3)), Categories!C$2, Categories!C$3)))))</f>
        <v/>
      </c>
      <c r="AE642" s="6" t="str">
        <f>IF(S642="", "", IF(S642=Categories!A$1, Categories!C$1, IF(S642=Categories!A$2, Categories!C$2, IF(AND(S642=Categories!A$3, T642=Categories!B$2), Categories!C$1, IF(AND(S642=Categories!A$3, OR(T642=Categories!B$1, T642=Categories!B$3)), Categories!C$2, Categories!C$3)))))</f>
        <v/>
      </c>
      <c r="AF642" s="10" t="str">
        <f>IF(AB642="", "", IF(AB642=Categories!A$1, Categories!C$1, IF(AB642=Categories!A$2, Categories!C$2, IF(AND(AB642=Categories!A$3, AC642=Categories!B$2), Categories!C$1, IF(AND(AB642=Categories!A$3, OR(AC642=Categories!B$1, AC642=Categories!B$3)), Categories!C$2, Categories!C$3)))))</f>
        <v/>
      </c>
      <c r="AG642" s="9">
        <f t="shared" ref="AG642:AK642" si="649">D642+M642+V642</f>
        <v>0</v>
      </c>
      <c r="AH642" s="9">
        <f t="shared" si="649"/>
        <v>0</v>
      </c>
      <c r="AI642" s="9">
        <f t="shared" si="649"/>
        <v>0</v>
      </c>
      <c r="AJ642" s="9">
        <f t="shared" si="649"/>
        <v>0</v>
      </c>
      <c r="AK642" s="9">
        <f t="shared" si="649"/>
        <v>0</v>
      </c>
      <c r="AL642" s="9">
        <f>COUNTIF(AD642:AF642, Categories!C$1)</f>
        <v>0</v>
      </c>
      <c r="AM642" s="12" t="str">
        <f>IF(AD642="", "", IF(OR(AND(AD642=AE642, AD642=Categories!C$3), AND(AE642=AF642,AE642=Categories!C$3), AND(AD642=AF642, AD642=Categories!C$3)), Categories!D$3, IF(OR(AND(AD642&lt;&gt;AE642, AND(AD642&lt;&gt;Categories!C$3, AE642&lt;&gt;Categories!C$3)), AND(AE642&lt;&gt;AF642, AND(AF642&lt;&gt;Categories!C$3, AE642&lt;&gt;Categories!C$3)), AND(AD642&lt;&gt;AF642, AND(AD642&lt;&gt;Categories!C$3, AF642&lt;&gt;Categories!C$3))), Categories!D$2, Categories!D$1)))</f>
        <v/>
      </c>
      <c r="AN642" s="19" t="s">
        <v>3502</v>
      </c>
      <c r="AO642" s="6"/>
      <c r="AP642" s="6"/>
      <c r="AQ642" s="6"/>
      <c r="AR642" s="6"/>
    </row>
    <row r="643">
      <c r="A643" s="6" t="s">
        <v>3503</v>
      </c>
      <c r="B643" s="6" t="s">
        <v>3504</v>
      </c>
      <c r="C643" s="6" t="s">
        <v>3505</v>
      </c>
      <c r="D643" s="9"/>
      <c r="E643" s="9"/>
      <c r="F643" s="9"/>
      <c r="G643" s="9"/>
      <c r="H643" s="9"/>
      <c r="I643" s="9"/>
      <c r="J643" s="9"/>
      <c r="K643" s="9"/>
      <c r="L643" s="6" t="s">
        <v>3506</v>
      </c>
      <c r="M643" s="6"/>
      <c r="N643" s="6"/>
      <c r="O643" s="6"/>
      <c r="P643" s="6"/>
      <c r="Q643" s="6"/>
      <c r="R643" s="6"/>
      <c r="S643" s="6"/>
      <c r="T643" s="6"/>
      <c r="U643" s="6" t="s">
        <v>3507</v>
      </c>
      <c r="V643" s="9"/>
      <c r="W643" s="9"/>
      <c r="X643" s="9"/>
      <c r="Y643" s="9"/>
      <c r="Z643" s="9"/>
      <c r="AA643" s="9"/>
      <c r="AB643" s="9"/>
      <c r="AC643" s="9"/>
      <c r="AD643" s="6" t="str">
        <f>IF(J643="", "",IF(J643=Categories!A$1, Categories!C$1, IF(J643=Categories!A$2, Categories!C$2, IF(AND(J643=Categories!A$3, K643=Categories!B$2), Categories!C$1, IF(AND(J643=Categories!A$3, OR(K643=Categories!B$1, K643=Categories!B$3)), Categories!C$2, Categories!C$3)))))</f>
        <v/>
      </c>
      <c r="AE643" s="6" t="str">
        <f>IF(S643="", "", IF(S643=Categories!A$1, Categories!C$1, IF(S643=Categories!A$2, Categories!C$2, IF(AND(S643=Categories!A$3, T643=Categories!B$2), Categories!C$1, IF(AND(S643=Categories!A$3, OR(T643=Categories!B$1, T643=Categories!B$3)), Categories!C$2, Categories!C$3)))))</f>
        <v/>
      </c>
      <c r="AF643" s="10" t="str">
        <f>IF(AB643="", "", IF(AB643=Categories!A$1, Categories!C$1, IF(AB643=Categories!A$2, Categories!C$2, IF(AND(AB643=Categories!A$3, AC643=Categories!B$2), Categories!C$1, IF(AND(AB643=Categories!A$3, OR(AC643=Categories!B$1, AC643=Categories!B$3)), Categories!C$2, Categories!C$3)))))</f>
        <v/>
      </c>
      <c r="AG643" s="9">
        <f t="shared" ref="AG643:AK643" si="650">D643+M643+V643</f>
        <v>0</v>
      </c>
      <c r="AH643" s="9">
        <f t="shared" si="650"/>
        <v>0</v>
      </c>
      <c r="AI643" s="9">
        <f t="shared" si="650"/>
        <v>0</v>
      </c>
      <c r="AJ643" s="9">
        <f t="shared" si="650"/>
        <v>0</v>
      </c>
      <c r="AK643" s="9">
        <f t="shared" si="650"/>
        <v>0</v>
      </c>
      <c r="AL643" s="9">
        <f>COUNTIF(AD643:AF643, Categories!C$1)</f>
        <v>0</v>
      </c>
      <c r="AM643" s="12" t="str">
        <f>IF(AD643="", "", IF(OR(AND(AD643=AE643, AD643=Categories!C$3), AND(AE643=AF643,AE643=Categories!C$3), AND(AD643=AF643, AD643=Categories!C$3)), Categories!D$3, IF(OR(AND(AD643&lt;&gt;AE643, AND(AD643&lt;&gt;Categories!C$3, AE643&lt;&gt;Categories!C$3)), AND(AE643&lt;&gt;AF643, AND(AF643&lt;&gt;Categories!C$3, AE643&lt;&gt;Categories!C$3)), AND(AD643&lt;&gt;AF643, AND(AD643&lt;&gt;Categories!C$3, AF643&lt;&gt;Categories!C$3))), Categories!D$2, Categories!D$1)))</f>
        <v/>
      </c>
      <c r="AN643" s="19" t="s">
        <v>3508</v>
      </c>
      <c r="AO643" s="6"/>
      <c r="AP643" s="6"/>
      <c r="AQ643" s="6"/>
      <c r="AR643" s="6"/>
    </row>
    <row r="644">
      <c r="A644" s="6" t="s">
        <v>3509</v>
      </c>
      <c r="B644" s="6" t="s">
        <v>3510</v>
      </c>
      <c r="C644" s="6" t="s">
        <v>3511</v>
      </c>
      <c r="D644" s="9"/>
      <c r="E644" s="9"/>
      <c r="F644" s="9"/>
      <c r="G644" s="9"/>
      <c r="H644" s="9"/>
      <c r="I644" s="9"/>
      <c r="J644" s="9"/>
      <c r="K644" s="9"/>
      <c r="L644" s="6" t="s">
        <v>3512</v>
      </c>
      <c r="M644" s="6"/>
      <c r="N644" s="6"/>
      <c r="O644" s="6"/>
      <c r="P644" s="6"/>
      <c r="Q644" s="6"/>
      <c r="R644" s="6"/>
      <c r="S644" s="6"/>
      <c r="T644" s="6"/>
      <c r="U644" s="6" t="s">
        <v>3513</v>
      </c>
      <c r="V644" s="9"/>
      <c r="W644" s="9"/>
      <c r="X644" s="9"/>
      <c r="Y644" s="9"/>
      <c r="Z644" s="9"/>
      <c r="AA644" s="9"/>
      <c r="AB644" s="9"/>
      <c r="AC644" s="9"/>
      <c r="AD644" s="6" t="str">
        <f>IF(J644="", "",IF(J644=Categories!A$1, Categories!C$1, IF(J644=Categories!A$2, Categories!C$2, IF(AND(J644=Categories!A$3, K644=Categories!B$2), Categories!C$1, IF(AND(J644=Categories!A$3, OR(K644=Categories!B$1, K644=Categories!B$3)), Categories!C$2, Categories!C$3)))))</f>
        <v/>
      </c>
      <c r="AE644" s="6" t="str">
        <f>IF(S644="", "", IF(S644=Categories!A$1, Categories!C$1, IF(S644=Categories!A$2, Categories!C$2, IF(AND(S644=Categories!A$3, T644=Categories!B$2), Categories!C$1, IF(AND(S644=Categories!A$3, OR(T644=Categories!B$1, T644=Categories!B$3)), Categories!C$2, Categories!C$3)))))</f>
        <v/>
      </c>
      <c r="AF644" s="10" t="str">
        <f>IF(AB644="", "", IF(AB644=Categories!A$1, Categories!C$1, IF(AB644=Categories!A$2, Categories!C$2, IF(AND(AB644=Categories!A$3, AC644=Categories!B$2), Categories!C$1, IF(AND(AB644=Categories!A$3, OR(AC644=Categories!B$1, AC644=Categories!B$3)), Categories!C$2, Categories!C$3)))))</f>
        <v/>
      </c>
      <c r="AG644" s="9">
        <f t="shared" ref="AG644:AK644" si="651">D644+M644+V644</f>
        <v>0</v>
      </c>
      <c r="AH644" s="9">
        <f t="shared" si="651"/>
        <v>0</v>
      </c>
      <c r="AI644" s="9">
        <f t="shared" si="651"/>
        <v>0</v>
      </c>
      <c r="AJ644" s="9">
        <f t="shared" si="651"/>
        <v>0</v>
      </c>
      <c r="AK644" s="9">
        <f t="shared" si="651"/>
        <v>0</v>
      </c>
      <c r="AL644" s="9">
        <f>COUNTIF(AD644:AF644, Categories!C$1)</f>
        <v>0</v>
      </c>
      <c r="AM644" s="12" t="str">
        <f>IF(AD644="", "", IF(OR(AND(AD644=AE644, AD644=Categories!C$3), AND(AE644=AF644,AE644=Categories!C$3), AND(AD644=AF644, AD644=Categories!C$3)), Categories!D$3, IF(OR(AND(AD644&lt;&gt;AE644, AND(AD644&lt;&gt;Categories!C$3, AE644&lt;&gt;Categories!C$3)), AND(AE644&lt;&gt;AF644, AND(AF644&lt;&gt;Categories!C$3, AE644&lt;&gt;Categories!C$3)), AND(AD644&lt;&gt;AF644, AND(AD644&lt;&gt;Categories!C$3, AF644&lt;&gt;Categories!C$3))), Categories!D$2, Categories!D$1)))</f>
        <v/>
      </c>
      <c r="AN644" s="19" t="s">
        <v>3514</v>
      </c>
      <c r="AO644" s="6"/>
      <c r="AP644" s="6"/>
      <c r="AQ644" s="6"/>
      <c r="AR644" s="6"/>
    </row>
    <row r="645">
      <c r="A645" s="6" t="s">
        <v>3515</v>
      </c>
      <c r="B645" s="6" t="s">
        <v>3516</v>
      </c>
      <c r="C645" s="6" t="s">
        <v>779</v>
      </c>
      <c r="D645" s="9"/>
      <c r="E645" s="9"/>
      <c r="F645" s="9"/>
      <c r="G645" s="9"/>
      <c r="H645" s="9"/>
      <c r="I645" s="9"/>
      <c r="J645" s="9"/>
      <c r="K645" s="9"/>
      <c r="L645" s="6" t="s">
        <v>3517</v>
      </c>
      <c r="M645" s="6"/>
      <c r="N645" s="6"/>
      <c r="O645" s="6"/>
      <c r="P645" s="6"/>
      <c r="Q645" s="6"/>
      <c r="R645" s="6"/>
      <c r="S645" s="6"/>
      <c r="T645" s="6"/>
      <c r="U645" s="6" t="s">
        <v>1646</v>
      </c>
      <c r="V645" s="9"/>
      <c r="W645" s="9"/>
      <c r="X645" s="9"/>
      <c r="Y645" s="9"/>
      <c r="Z645" s="9"/>
      <c r="AA645" s="9"/>
      <c r="AB645" s="9"/>
      <c r="AC645" s="9"/>
      <c r="AD645" s="6" t="str">
        <f>IF(J645="", "",IF(J645=Categories!A$1, Categories!C$1, IF(J645=Categories!A$2, Categories!C$2, IF(AND(J645=Categories!A$3, K645=Categories!B$2), Categories!C$1, IF(AND(J645=Categories!A$3, OR(K645=Categories!B$1, K645=Categories!B$3)), Categories!C$2, Categories!C$3)))))</f>
        <v/>
      </c>
      <c r="AE645" s="6" t="str">
        <f>IF(S645="", "", IF(S645=Categories!A$1, Categories!C$1, IF(S645=Categories!A$2, Categories!C$2, IF(AND(S645=Categories!A$3, T645=Categories!B$2), Categories!C$1, IF(AND(S645=Categories!A$3, OR(T645=Categories!B$1, T645=Categories!B$3)), Categories!C$2, Categories!C$3)))))</f>
        <v/>
      </c>
      <c r="AF645" s="10" t="str">
        <f>IF(AB645="", "", IF(AB645=Categories!A$1, Categories!C$1, IF(AB645=Categories!A$2, Categories!C$2, IF(AND(AB645=Categories!A$3, AC645=Categories!B$2), Categories!C$1, IF(AND(AB645=Categories!A$3, OR(AC645=Categories!B$1, AC645=Categories!B$3)), Categories!C$2, Categories!C$3)))))</f>
        <v/>
      </c>
      <c r="AG645" s="9">
        <f t="shared" ref="AG645:AK645" si="652">D645+M645+V645</f>
        <v>0</v>
      </c>
      <c r="AH645" s="9">
        <f t="shared" si="652"/>
        <v>0</v>
      </c>
      <c r="AI645" s="9">
        <f t="shared" si="652"/>
        <v>0</v>
      </c>
      <c r="AJ645" s="9">
        <f t="shared" si="652"/>
        <v>0</v>
      </c>
      <c r="AK645" s="9">
        <f t="shared" si="652"/>
        <v>0</v>
      </c>
      <c r="AL645" s="9">
        <f>COUNTIF(AD645:AF645, Categories!C$1)</f>
        <v>0</v>
      </c>
      <c r="AM645" s="12" t="str">
        <f>IF(AD645="", "", IF(OR(AND(AD645=AE645, AD645=Categories!C$3), AND(AE645=AF645,AE645=Categories!C$3), AND(AD645=AF645, AD645=Categories!C$3)), Categories!D$3, IF(OR(AND(AD645&lt;&gt;AE645, AND(AD645&lt;&gt;Categories!C$3, AE645&lt;&gt;Categories!C$3)), AND(AE645&lt;&gt;AF645, AND(AF645&lt;&gt;Categories!C$3, AE645&lt;&gt;Categories!C$3)), AND(AD645&lt;&gt;AF645, AND(AD645&lt;&gt;Categories!C$3, AF645&lt;&gt;Categories!C$3))), Categories!D$2, Categories!D$1)))</f>
        <v/>
      </c>
      <c r="AN645" s="23" t="s">
        <v>58</v>
      </c>
      <c r="AO645" s="6"/>
      <c r="AP645" s="6"/>
      <c r="AQ645" s="6"/>
      <c r="AR645" s="6"/>
    </row>
    <row r="646">
      <c r="A646" s="6" t="s">
        <v>3518</v>
      </c>
      <c r="B646" s="6" t="s">
        <v>3519</v>
      </c>
      <c r="C646" s="6" t="s">
        <v>3520</v>
      </c>
      <c r="D646" s="9"/>
      <c r="E646" s="9"/>
      <c r="F646" s="9"/>
      <c r="G646" s="9"/>
      <c r="H646" s="9"/>
      <c r="I646" s="9"/>
      <c r="J646" s="9"/>
      <c r="K646" s="9"/>
      <c r="L646" s="6" t="s">
        <v>3521</v>
      </c>
      <c r="M646" s="6"/>
      <c r="N646" s="6"/>
      <c r="O646" s="6"/>
      <c r="P646" s="6"/>
      <c r="Q646" s="6"/>
      <c r="R646" s="6"/>
      <c r="S646" s="6"/>
      <c r="T646" s="6"/>
      <c r="U646" s="6" t="s">
        <v>3522</v>
      </c>
      <c r="V646" s="9"/>
      <c r="W646" s="9"/>
      <c r="X646" s="9"/>
      <c r="Y646" s="9"/>
      <c r="Z646" s="9"/>
      <c r="AA646" s="9"/>
      <c r="AB646" s="9"/>
      <c r="AC646" s="9"/>
      <c r="AD646" s="6" t="str">
        <f>IF(J646="", "",IF(J646=Categories!A$1, Categories!C$1, IF(J646=Categories!A$2, Categories!C$2, IF(AND(J646=Categories!A$3, K646=Categories!B$2), Categories!C$1, IF(AND(J646=Categories!A$3, OR(K646=Categories!B$1, K646=Categories!B$3)), Categories!C$2, Categories!C$3)))))</f>
        <v/>
      </c>
      <c r="AE646" s="6" t="str">
        <f>IF(S646="", "", IF(S646=Categories!A$1, Categories!C$1, IF(S646=Categories!A$2, Categories!C$2, IF(AND(S646=Categories!A$3, T646=Categories!B$2), Categories!C$1, IF(AND(S646=Categories!A$3, OR(T646=Categories!B$1, T646=Categories!B$3)), Categories!C$2, Categories!C$3)))))</f>
        <v/>
      </c>
      <c r="AF646" s="10" t="str">
        <f>IF(AB646="", "", IF(AB646=Categories!A$1, Categories!C$1, IF(AB646=Categories!A$2, Categories!C$2, IF(AND(AB646=Categories!A$3, AC646=Categories!B$2), Categories!C$1, IF(AND(AB646=Categories!A$3, OR(AC646=Categories!B$1, AC646=Categories!B$3)), Categories!C$2, Categories!C$3)))))</f>
        <v/>
      </c>
      <c r="AG646" s="9">
        <f t="shared" ref="AG646:AK646" si="653">D646+M646+V646</f>
        <v>0</v>
      </c>
      <c r="AH646" s="9">
        <f t="shared" si="653"/>
        <v>0</v>
      </c>
      <c r="AI646" s="9">
        <f t="shared" si="653"/>
        <v>0</v>
      </c>
      <c r="AJ646" s="9">
        <f t="shared" si="653"/>
        <v>0</v>
      </c>
      <c r="AK646" s="9">
        <f t="shared" si="653"/>
        <v>0</v>
      </c>
      <c r="AL646" s="9">
        <f>COUNTIF(AD646:AF646, Categories!C$1)</f>
        <v>0</v>
      </c>
      <c r="AM646" s="12" t="str">
        <f>IF(AD646="", "", IF(OR(AND(AD646=AE646, AD646=Categories!C$3), AND(AE646=AF646,AE646=Categories!C$3), AND(AD646=AF646, AD646=Categories!C$3)), Categories!D$3, IF(OR(AND(AD646&lt;&gt;AE646, AND(AD646&lt;&gt;Categories!C$3, AE646&lt;&gt;Categories!C$3)), AND(AE646&lt;&gt;AF646, AND(AF646&lt;&gt;Categories!C$3, AE646&lt;&gt;Categories!C$3)), AND(AD646&lt;&gt;AF646, AND(AD646&lt;&gt;Categories!C$3, AF646&lt;&gt;Categories!C$3))), Categories!D$2, Categories!D$1)))</f>
        <v/>
      </c>
      <c r="AN646" s="23" t="s">
        <v>58</v>
      </c>
      <c r="AO646" s="6"/>
      <c r="AP646" s="6"/>
      <c r="AQ646" s="6"/>
      <c r="AR646" s="6"/>
    </row>
    <row r="647">
      <c r="A647" s="6" t="s">
        <v>3523</v>
      </c>
      <c r="B647" s="6" t="s">
        <v>3524</v>
      </c>
      <c r="C647" s="6" t="s">
        <v>106</v>
      </c>
      <c r="D647" s="9"/>
      <c r="E647" s="9"/>
      <c r="F647" s="9"/>
      <c r="G647" s="9"/>
      <c r="H647" s="9"/>
      <c r="I647" s="9"/>
      <c r="J647" s="9"/>
      <c r="K647" s="9"/>
      <c r="L647" s="6" t="s">
        <v>3525</v>
      </c>
      <c r="M647" s="6"/>
      <c r="N647" s="6"/>
      <c r="O647" s="6"/>
      <c r="P647" s="6"/>
      <c r="Q647" s="6"/>
      <c r="R647" s="6"/>
      <c r="S647" s="6"/>
      <c r="T647" s="6"/>
      <c r="U647" s="6" t="s">
        <v>3526</v>
      </c>
      <c r="V647" s="14"/>
      <c r="W647" s="14"/>
      <c r="X647" s="14"/>
      <c r="Y647" s="14"/>
      <c r="Z647" s="14"/>
      <c r="AA647" s="14"/>
      <c r="AB647" s="14"/>
      <c r="AC647" s="14"/>
      <c r="AD647" s="6" t="str">
        <f>IF(J647="", "",IF(J647=Categories!A$1, Categories!C$1, IF(J647=Categories!A$2, Categories!C$2, IF(AND(J647=Categories!A$3, K647=Categories!B$2), Categories!C$1, IF(AND(J647=Categories!A$3, OR(K647=Categories!B$1, K647=Categories!B$3)), Categories!C$2, Categories!C$3)))))</f>
        <v/>
      </c>
      <c r="AE647" s="6" t="str">
        <f>IF(S647="", "", IF(S647=Categories!A$1, Categories!C$1, IF(S647=Categories!A$2, Categories!C$2, IF(AND(S647=Categories!A$3, T647=Categories!B$2), Categories!C$1, IF(AND(S647=Categories!A$3, OR(T647=Categories!B$1, T647=Categories!B$3)), Categories!C$2, Categories!C$3)))))</f>
        <v/>
      </c>
      <c r="AF647" s="10" t="str">
        <f>IF(AB647="", "", IF(AB647=Categories!A$1, Categories!C$1, IF(AB647=Categories!A$2, Categories!C$2, IF(AND(AB647=Categories!A$3, AC647=Categories!B$2), Categories!C$1, IF(AND(AB647=Categories!A$3, OR(AC647=Categories!B$1, AC647=Categories!B$3)), Categories!C$2, Categories!C$3)))))</f>
        <v/>
      </c>
      <c r="AG647" s="9">
        <f t="shared" ref="AG647:AK647" si="654">D647+M647+V647</f>
        <v>0</v>
      </c>
      <c r="AH647" s="9">
        <f t="shared" si="654"/>
        <v>0</v>
      </c>
      <c r="AI647" s="9">
        <f t="shared" si="654"/>
        <v>0</v>
      </c>
      <c r="AJ647" s="9">
        <f t="shared" si="654"/>
        <v>0</v>
      </c>
      <c r="AK647" s="9">
        <f t="shared" si="654"/>
        <v>0</v>
      </c>
      <c r="AL647" s="9">
        <f>COUNTIF(AD647:AF647, Categories!C$1)</f>
        <v>0</v>
      </c>
      <c r="AM647" s="12" t="str">
        <f>IF(AD647="", "", IF(OR(AND(AD647=AE647, AD647=Categories!C$3), AND(AE647=AF647,AE647=Categories!C$3), AND(AD647=AF647, AD647=Categories!C$3)), Categories!D$3, IF(OR(AND(AD647&lt;&gt;AE647, AND(AD647&lt;&gt;Categories!C$3, AE647&lt;&gt;Categories!C$3)), AND(AE647&lt;&gt;AF647, AND(AF647&lt;&gt;Categories!C$3, AE647&lt;&gt;Categories!C$3)), AND(AD647&lt;&gt;AF647, AND(AD647&lt;&gt;Categories!C$3, AF647&lt;&gt;Categories!C$3))), Categories!D$2, Categories!D$1)))</f>
        <v/>
      </c>
      <c r="AN647" s="19" t="s">
        <v>3527</v>
      </c>
      <c r="AO647" s="6"/>
      <c r="AP647" s="6"/>
      <c r="AQ647" s="6"/>
      <c r="AR647" s="6"/>
    </row>
    <row r="648">
      <c r="A648" s="6" t="s">
        <v>3528</v>
      </c>
      <c r="B648" s="6" t="s">
        <v>3529</v>
      </c>
      <c r="C648" s="6" t="s">
        <v>3530</v>
      </c>
      <c r="D648" s="9"/>
      <c r="E648" s="9"/>
      <c r="F648" s="9"/>
      <c r="G648" s="9"/>
      <c r="H648" s="9"/>
      <c r="I648" s="9"/>
      <c r="J648" s="9"/>
      <c r="K648" s="9"/>
      <c r="L648" s="6" t="s">
        <v>3531</v>
      </c>
      <c r="M648" s="6"/>
      <c r="N648" s="6"/>
      <c r="O648" s="6"/>
      <c r="P648" s="6"/>
      <c r="Q648" s="6"/>
      <c r="R648" s="6"/>
      <c r="S648" s="6"/>
      <c r="T648" s="6"/>
      <c r="U648" s="6" t="s">
        <v>3532</v>
      </c>
      <c r="V648" s="9"/>
      <c r="W648" s="9"/>
      <c r="X648" s="9"/>
      <c r="Y648" s="9"/>
      <c r="Z648" s="9"/>
      <c r="AA648" s="9"/>
      <c r="AB648" s="9"/>
      <c r="AC648" s="9"/>
      <c r="AD648" s="6" t="str">
        <f>IF(J648="", "",IF(J648=Categories!A$1, Categories!C$1, IF(J648=Categories!A$2, Categories!C$2, IF(AND(J648=Categories!A$3, K648=Categories!B$2), Categories!C$1, IF(AND(J648=Categories!A$3, OR(K648=Categories!B$1, K648=Categories!B$3)), Categories!C$2, Categories!C$3)))))</f>
        <v/>
      </c>
      <c r="AE648" s="6" t="str">
        <f>IF(S648="", "", IF(S648=Categories!A$1, Categories!C$1, IF(S648=Categories!A$2, Categories!C$2, IF(AND(S648=Categories!A$3, T648=Categories!B$2), Categories!C$1, IF(AND(S648=Categories!A$3, OR(T648=Categories!B$1, T648=Categories!B$3)), Categories!C$2, Categories!C$3)))))</f>
        <v/>
      </c>
      <c r="AF648" s="10" t="str">
        <f>IF(AB648="", "", IF(AB648=Categories!A$1, Categories!C$1, IF(AB648=Categories!A$2, Categories!C$2, IF(AND(AB648=Categories!A$3, AC648=Categories!B$2), Categories!C$1, IF(AND(AB648=Categories!A$3, OR(AC648=Categories!B$1, AC648=Categories!B$3)), Categories!C$2, Categories!C$3)))))</f>
        <v/>
      </c>
      <c r="AG648" s="9">
        <f t="shared" ref="AG648:AK648" si="655">D648+M648+V648</f>
        <v>0</v>
      </c>
      <c r="AH648" s="9">
        <f t="shared" si="655"/>
        <v>0</v>
      </c>
      <c r="AI648" s="9">
        <f t="shared" si="655"/>
        <v>0</v>
      </c>
      <c r="AJ648" s="9">
        <f t="shared" si="655"/>
        <v>0</v>
      </c>
      <c r="AK648" s="9">
        <f t="shared" si="655"/>
        <v>0</v>
      </c>
      <c r="AL648" s="9">
        <f>COUNTIF(AD648:AF648, Categories!C$1)</f>
        <v>0</v>
      </c>
      <c r="AM648" s="12" t="str">
        <f>IF(AD648="", "", IF(OR(AND(AD648=AE648, AD648=Categories!C$3), AND(AE648=AF648,AE648=Categories!C$3), AND(AD648=AF648, AD648=Categories!C$3)), Categories!D$3, IF(OR(AND(AD648&lt;&gt;AE648, AND(AD648&lt;&gt;Categories!C$3, AE648&lt;&gt;Categories!C$3)), AND(AE648&lt;&gt;AF648, AND(AF648&lt;&gt;Categories!C$3, AE648&lt;&gt;Categories!C$3)), AND(AD648&lt;&gt;AF648, AND(AD648&lt;&gt;Categories!C$3, AF648&lt;&gt;Categories!C$3))), Categories!D$2, Categories!D$1)))</f>
        <v/>
      </c>
      <c r="AN648" s="19" t="s">
        <v>3533</v>
      </c>
      <c r="AO648" s="6"/>
      <c r="AP648" s="6"/>
      <c r="AQ648" s="6"/>
      <c r="AR648" s="6"/>
    </row>
    <row r="649">
      <c r="A649" s="6" t="s">
        <v>3534</v>
      </c>
      <c r="B649" s="6" t="s">
        <v>3535</v>
      </c>
      <c r="C649" s="6" t="s">
        <v>3536</v>
      </c>
      <c r="D649" s="9"/>
      <c r="E649" s="9"/>
      <c r="F649" s="9"/>
      <c r="G649" s="9"/>
      <c r="H649" s="9"/>
      <c r="I649" s="9"/>
      <c r="J649" s="9"/>
      <c r="K649" s="9"/>
      <c r="L649" s="6" t="s">
        <v>3537</v>
      </c>
      <c r="M649" s="6"/>
      <c r="N649" s="6"/>
      <c r="O649" s="6"/>
      <c r="P649" s="6"/>
      <c r="Q649" s="6"/>
      <c r="R649" s="6"/>
      <c r="S649" s="6"/>
      <c r="T649" s="6"/>
      <c r="U649" s="6" t="s">
        <v>3538</v>
      </c>
      <c r="V649" s="9"/>
      <c r="W649" s="9"/>
      <c r="X649" s="9"/>
      <c r="Y649" s="9"/>
      <c r="Z649" s="9"/>
      <c r="AA649" s="9"/>
      <c r="AB649" s="9"/>
      <c r="AC649" s="9"/>
      <c r="AD649" s="6" t="str">
        <f>IF(J649="", "",IF(J649=Categories!A$1, Categories!C$1, IF(J649=Categories!A$2, Categories!C$2, IF(AND(J649=Categories!A$3, K649=Categories!B$2), Categories!C$1, IF(AND(J649=Categories!A$3, OR(K649=Categories!B$1, K649=Categories!B$3)), Categories!C$2, Categories!C$3)))))</f>
        <v/>
      </c>
      <c r="AE649" s="6" t="str">
        <f>IF(S649="", "", IF(S649=Categories!A$1, Categories!C$1, IF(S649=Categories!A$2, Categories!C$2, IF(AND(S649=Categories!A$3, T649=Categories!B$2), Categories!C$1, IF(AND(S649=Categories!A$3, OR(T649=Categories!B$1, T649=Categories!B$3)), Categories!C$2, Categories!C$3)))))</f>
        <v/>
      </c>
      <c r="AF649" s="10" t="str">
        <f>IF(AB649="", "", IF(AB649=Categories!A$1, Categories!C$1, IF(AB649=Categories!A$2, Categories!C$2, IF(AND(AB649=Categories!A$3, AC649=Categories!B$2), Categories!C$1, IF(AND(AB649=Categories!A$3, OR(AC649=Categories!B$1, AC649=Categories!B$3)), Categories!C$2, Categories!C$3)))))</f>
        <v/>
      </c>
      <c r="AG649" s="9">
        <f t="shared" ref="AG649:AK649" si="656">D649+M649+V649</f>
        <v>0</v>
      </c>
      <c r="AH649" s="9">
        <f t="shared" si="656"/>
        <v>0</v>
      </c>
      <c r="AI649" s="9">
        <f t="shared" si="656"/>
        <v>0</v>
      </c>
      <c r="AJ649" s="9">
        <f t="shared" si="656"/>
        <v>0</v>
      </c>
      <c r="AK649" s="9">
        <f t="shared" si="656"/>
        <v>0</v>
      </c>
      <c r="AL649" s="9">
        <f>COUNTIF(AD649:AF649, Categories!C$1)</f>
        <v>0</v>
      </c>
      <c r="AM649" s="12" t="str">
        <f>IF(AD649="", "", IF(OR(AND(AD649=AE649, AD649=Categories!C$3), AND(AE649=AF649,AE649=Categories!C$3), AND(AD649=AF649, AD649=Categories!C$3)), Categories!D$3, IF(OR(AND(AD649&lt;&gt;AE649, AND(AD649&lt;&gt;Categories!C$3, AE649&lt;&gt;Categories!C$3)), AND(AE649&lt;&gt;AF649, AND(AF649&lt;&gt;Categories!C$3, AE649&lt;&gt;Categories!C$3)), AND(AD649&lt;&gt;AF649, AND(AD649&lt;&gt;Categories!C$3, AF649&lt;&gt;Categories!C$3))), Categories!D$2, Categories!D$1)))</f>
        <v/>
      </c>
      <c r="AN649" s="19" t="s">
        <v>3539</v>
      </c>
      <c r="AO649" s="6"/>
      <c r="AP649" s="6"/>
      <c r="AQ649" s="6"/>
      <c r="AR649" s="6"/>
    </row>
    <row r="650">
      <c r="A650" s="6" t="s">
        <v>3540</v>
      </c>
      <c r="B650" s="6" t="s">
        <v>3541</v>
      </c>
      <c r="C650" s="6" t="s">
        <v>3542</v>
      </c>
      <c r="D650" s="9"/>
      <c r="E650" s="9"/>
      <c r="F650" s="9"/>
      <c r="G650" s="9"/>
      <c r="H650" s="9"/>
      <c r="I650" s="9"/>
      <c r="J650" s="9"/>
      <c r="K650" s="9"/>
      <c r="L650" s="6" t="s">
        <v>433</v>
      </c>
      <c r="M650" s="6"/>
      <c r="N650" s="6"/>
      <c r="O650" s="6"/>
      <c r="P650" s="6"/>
      <c r="Q650" s="6"/>
      <c r="R650" s="6"/>
      <c r="S650" s="6"/>
      <c r="T650" s="6"/>
      <c r="U650" s="6" t="s">
        <v>3543</v>
      </c>
      <c r="V650" s="9"/>
      <c r="W650" s="9"/>
      <c r="X650" s="9"/>
      <c r="Y650" s="9"/>
      <c r="Z650" s="9"/>
      <c r="AA650" s="9"/>
      <c r="AB650" s="9"/>
      <c r="AC650" s="9"/>
      <c r="AD650" s="6" t="str">
        <f>IF(J650="", "",IF(J650=Categories!A$1, Categories!C$1, IF(J650=Categories!A$2, Categories!C$2, IF(AND(J650=Categories!A$3, K650=Categories!B$2), Categories!C$1, IF(AND(J650=Categories!A$3, OR(K650=Categories!B$1, K650=Categories!B$3)), Categories!C$2, Categories!C$3)))))</f>
        <v/>
      </c>
      <c r="AE650" s="6" t="str">
        <f>IF(S650="", "", IF(S650=Categories!A$1, Categories!C$1, IF(S650=Categories!A$2, Categories!C$2, IF(AND(S650=Categories!A$3, T650=Categories!B$2), Categories!C$1, IF(AND(S650=Categories!A$3, OR(T650=Categories!B$1, T650=Categories!B$3)), Categories!C$2, Categories!C$3)))))</f>
        <v/>
      </c>
      <c r="AF650" s="10" t="str">
        <f>IF(AB650="", "", IF(AB650=Categories!A$1, Categories!C$1, IF(AB650=Categories!A$2, Categories!C$2, IF(AND(AB650=Categories!A$3, AC650=Categories!B$2), Categories!C$1, IF(AND(AB650=Categories!A$3, OR(AC650=Categories!B$1, AC650=Categories!B$3)), Categories!C$2, Categories!C$3)))))</f>
        <v/>
      </c>
      <c r="AG650" s="9">
        <f t="shared" ref="AG650:AK650" si="657">D650+M650+V650</f>
        <v>0</v>
      </c>
      <c r="AH650" s="9">
        <f t="shared" si="657"/>
        <v>0</v>
      </c>
      <c r="AI650" s="9">
        <f t="shared" si="657"/>
        <v>0</v>
      </c>
      <c r="AJ650" s="9">
        <f t="shared" si="657"/>
        <v>0</v>
      </c>
      <c r="AK650" s="9">
        <f t="shared" si="657"/>
        <v>0</v>
      </c>
      <c r="AL650" s="9">
        <f>COUNTIF(AD650:AF650, Categories!C$1)</f>
        <v>0</v>
      </c>
      <c r="AM650" s="12" t="str">
        <f>IF(AD650="", "", IF(OR(AND(AD650=AE650, AD650=Categories!C$3), AND(AE650=AF650,AE650=Categories!C$3), AND(AD650=AF650, AD650=Categories!C$3)), Categories!D$3, IF(OR(AND(AD650&lt;&gt;AE650, AND(AD650&lt;&gt;Categories!C$3, AE650&lt;&gt;Categories!C$3)), AND(AE650&lt;&gt;AF650, AND(AF650&lt;&gt;Categories!C$3, AE650&lt;&gt;Categories!C$3)), AND(AD650&lt;&gt;AF650, AND(AD650&lt;&gt;Categories!C$3, AF650&lt;&gt;Categories!C$3))), Categories!D$2, Categories!D$1)))</f>
        <v/>
      </c>
      <c r="AN650" s="23" t="s">
        <v>58</v>
      </c>
      <c r="AO650" s="6"/>
      <c r="AP650" s="6"/>
      <c r="AQ650" s="6"/>
      <c r="AR650" s="6"/>
    </row>
    <row r="651">
      <c r="A651" s="6" t="s">
        <v>3544</v>
      </c>
      <c r="B651" s="6" t="s">
        <v>3545</v>
      </c>
      <c r="C651" s="6" t="s">
        <v>3546</v>
      </c>
      <c r="D651" s="9"/>
      <c r="E651" s="9"/>
      <c r="F651" s="9"/>
      <c r="G651" s="9"/>
      <c r="H651" s="9"/>
      <c r="I651" s="9"/>
      <c r="J651" s="9"/>
      <c r="K651" s="9"/>
      <c r="L651" s="6" t="s">
        <v>3547</v>
      </c>
      <c r="M651" s="6"/>
      <c r="N651" s="6"/>
      <c r="O651" s="6"/>
      <c r="P651" s="6"/>
      <c r="Q651" s="6"/>
      <c r="R651" s="6"/>
      <c r="S651" s="6"/>
      <c r="T651" s="6"/>
      <c r="U651" s="6" t="s">
        <v>3548</v>
      </c>
      <c r="V651" s="9"/>
      <c r="W651" s="9"/>
      <c r="X651" s="9"/>
      <c r="Y651" s="9"/>
      <c r="Z651" s="9"/>
      <c r="AA651" s="9"/>
      <c r="AB651" s="9"/>
      <c r="AC651" s="9"/>
      <c r="AD651" s="6" t="str">
        <f>IF(J651="", "",IF(J651=Categories!A$1, Categories!C$1, IF(J651=Categories!A$2, Categories!C$2, IF(AND(J651=Categories!A$3, K651=Categories!B$2), Categories!C$1, IF(AND(J651=Categories!A$3, OR(K651=Categories!B$1, K651=Categories!B$3)), Categories!C$2, Categories!C$3)))))</f>
        <v/>
      </c>
      <c r="AE651" s="6" t="str">
        <f>IF(S651="", "", IF(S651=Categories!A$1, Categories!C$1, IF(S651=Categories!A$2, Categories!C$2, IF(AND(S651=Categories!A$3, T651=Categories!B$2), Categories!C$1, IF(AND(S651=Categories!A$3, OR(T651=Categories!B$1, T651=Categories!B$3)), Categories!C$2, Categories!C$3)))))</f>
        <v/>
      </c>
      <c r="AF651" s="10" t="str">
        <f>IF(AB651="", "", IF(AB651=Categories!A$1, Categories!C$1, IF(AB651=Categories!A$2, Categories!C$2, IF(AND(AB651=Categories!A$3, AC651=Categories!B$2), Categories!C$1, IF(AND(AB651=Categories!A$3, OR(AC651=Categories!B$1, AC651=Categories!B$3)), Categories!C$2, Categories!C$3)))))</f>
        <v/>
      </c>
      <c r="AG651" s="9">
        <f t="shared" ref="AG651:AK651" si="658">D651+M651+V651</f>
        <v>0</v>
      </c>
      <c r="AH651" s="9">
        <f t="shared" si="658"/>
        <v>0</v>
      </c>
      <c r="AI651" s="9">
        <f t="shared" si="658"/>
        <v>0</v>
      </c>
      <c r="AJ651" s="9">
        <f t="shared" si="658"/>
        <v>0</v>
      </c>
      <c r="AK651" s="9">
        <f t="shared" si="658"/>
        <v>0</v>
      </c>
      <c r="AL651" s="9">
        <f>COUNTIF(AD651:AF651, Categories!C$1)</f>
        <v>0</v>
      </c>
      <c r="AM651" s="12" t="str">
        <f>IF(AD651="", "", IF(OR(AND(AD651=AE651, AD651=Categories!C$3), AND(AE651=AF651,AE651=Categories!C$3), AND(AD651=AF651, AD651=Categories!C$3)), Categories!D$3, IF(OR(AND(AD651&lt;&gt;AE651, AND(AD651&lt;&gt;Categories!C$3, AE651&lt;&gt;Categories!C$3)), AND(AE651&lt;&gt;AF651, AND(AF651&lt;&gt;Categories!C$3, AE651&lt;&gt;Categories!C$3)), AND(AD651&lt;&gt;AF651, AND(AD651&lt;&gt;Categories!C$3, AF651&lt;&gt;Categories!C$3))), Categories!D$2, Categories!D$1)))</f>
        <v/>
      </c>
      <c r="AN651" s="19" t="s">
        <v>3549</v>
      </c>
      <c r="AO651" s="6"/>
      <c r="AP651" s="6"/>
      <c r="AQ651" s="6"/>
      <c r="AR651" s="6"/>
    </row>
    <row r="652">
      <c r="A652" s="6" t="s">
        <v>3550</v>
      </c>
      <c r="B652" s="6" t="s">
        <v>3551</v>
      </c>
      <c r="C652" s="6" t="s">
        <v>473</v>
      </c>
      <c r="D652" s="9"/>
      <c r="E652" s="9"/>
      <c r="F652" s="9"/>
      <c r="G652" s="9"/>
      <c r="H652" s="9"/>
      <c r="I652" s="9"/>
      <c r="J652" s="9"/>
      <c r="K652" s="9"/>
      <c r="L652" s="6" t="s">
        <v>3552</v>
      </c>
      <c r="M652" s="6"/>
      <c r="N652" s="6"/>
      <c r="O652" s="6"/>
      <c r="P652" s="6"/>
      <c r="Q652" s="6"/>
      <c r="R652" s="6"/>
      <c r="S652" s="6"/>
      <c r="T652" s="6"/>
      <c r="U652" s="6" t="s">
        <v>3553</v>
      </c>
      <c r="V652" s="9"/>
      <c r="W652" s="9"/>
      <c r="X652" s="9"/>
      <c r="Y652" s="9"/>
      <c r="Z652" s="9"/>
      <c r="AA652" s="9"/>
      <c r="AB652" s="9"/>
      <c r="AC652" s="9"/>
      <c r="AD652" s="6" t="str">
        <f>IF(J652="", "",IF(J652=Categories!A$1, Categories!C$1, IF(J652=Categories!A$2, Categories!C$2, IF(AND(J652=Categories!A$3, K652=Categories!B$2), Categories!C$1, IF(AND(J652=Categories!A$3, OR(K652=Categories!B$1, K652=Categories!B$3)), Categories!C$2, Categories!C$3)))))</f>
        <v/>
      </c>
      <c r="AE652" s="6" t="str">
        <f>IF(S652="", "", IF(S652=Categories!A$1, Categories!C$1, IF(S652=Categories!A$2, Categories!C$2, IF(AND(S652=Categories!A$3, T652=Categories!B$2), Categories!C$1, IF(AND(S652=Categories!A$3, OR(T652=Categories!B$1, T652=Categories!B$3)), Categories!C$2, Categories!C$3)))))</f>
        <v/>
      </c>
      <c r="AF652" s="10" t="str">
        <f>IF(AB652="", "", IF(AB652=Categories!A$1, Categories!C$1, IF(AB652=Categories!A$2, Categories!C$2, IF(AND(AB652=Categories!A$3, AC652=Categories!B$2), Categories!C$1, IF(AND(AB652=Categories!A$3, OR(AC652=Categories!B$1, AC652=Categories!B$3)), Categories!C$2, Categories!C$3)))))</f>
        <v/>
      </c>
      <c r="AG652" s="9">
        <f t="shared" ref="AG652:AK652" si="659">D652+M652+V652</f>
        <v>0</v>
      </c>
      <c r="AH652" s="9">
        <f t="shared" si="659"/>
        <v>0</v>
      </c>
      <c r="AI652" s="9">
        <f t="shared" si="659"/>
        <v>0</v>
      </c>
      <c r="AJ652" s="9">
        <f t="shared" si="659"/>
        <v>0</v>
      </c>
      <c r="AK652" s="9">
        <f t="shared" si="659"/>
        <v>0</v>
      </c>
      <c r="AL652" s="9">
        <f>COUNTIF(AD652:AF652, Categories!C$1)</f>
        <v>0</v>
      </c>
      <c r="AM652" s="12" t="str">
        <f>IF(AD652="", "", IF(OR(AND(AD652=AE652, AD652=Categories!C$3), AND(AE652=AF652,AE652=Categories!C$3), AND(AD652=AF652, AD652=Categories!C$3)), Categories!D$3, IF(OR(AND(AD652&lt;&gt;AE652, AND(AD652&lt;&gt;Categories!C$3, AE652&lt;&gt;Categories!C$3)), AND(AE652&lt;&gt;AF652, AND(AF652&lt;&gt;Categories!C$3, AE652&lt;&gt;Categories!C$3)), AND(AD652&lt;&gt;AF652, AND(AD652&lt;&gt;Categories!C$3, AF652&lt;&gt;Categories!C$3))), Categories!D$2, Categories!D$1)))</f>
        <v/>
      </c>
      <c r="AN652" s="19" t="s">
        <v>3554</v>
      </c>
      <c r="AO652" s="6"/>
      <c r="AP652" s="6"/>
      <c r="AQ652" s="6"/>
      <c r="AR652" s="6"/>
    </row>
    <row r="653">
      <c r="A653" s="6" t="s">
        <v>3555</v>
      </c>
      <c r="B653" s="6" t="s">
        <v>3556</v>
      </c>
      <c r="C653" s="6" t="s">
        <v>3557</v>
      </c>
      <c r="D653" s="9"/>
      <c r="E653" s="9"/>
      <c r="F653" s="9"/>
      <c r="G653" s="9"/>
      <c r="H653" s="9"/>
      <c r="I653" s="9"/>
      <c r="J653" s="9"/>
      <c r="K653" s="9"/>
      <c r="L653" s="6" t="s">
        <v>3558</v>
      </c>
      <c r="M653" s="6"/>
      <c r="N653" s="6"/>
      <c r="O653" s="6"/>
      <c r="P653" s="6"/>
      <c r="Q653" s="6"/>
      <c r="R653" s="6"/>
      <c r="S653" s="6"/>
      <c r="T653" s="6"/>
      <c r="U653" s="6" t="s">
        <v>3559</v>
      </c>
      <c r="V653" s="9"/>
      <c r="W653" s="9"/>
      <c r="X653" s="9"/>
      <c r="Y653" s="9"/>
      <c r="Z653" s="9"/>
      <c r="AA653" s="9"/>
      <c r="AB653" s="9"/>
      <c r="AC653" s="9"/>
      <c r="AD653" s="6" t="str">
        <f>IF(J653="", "",IF(J653=Categories!A$1, Categories!C$1, IF(J653=Categories!A$2, Categories!C$2, IF(AND(J653=Categories!A$3, K653=Categories!B$2), Categories!C$1, IF(AND(J653=Categories!A$3, OR(K653=Categories!B$1, K653=Categories!B$3)), Categories!C$2, Categories!C$3)))))</f>
        <v/>
      </c>
      <c r="AE653" s="6" t="str">
        <f>IF(S653="", "", IF(S653=Categories!A$1, Categories!C$1, IF(S653=Categories!A$2, Categories!C$2, IF(AND(S653=Categories!A$3, T653=Categories!B$2), Categories!C$1, IF(AND(S653=Categories!A$3, OR(T653=Categories!B$1, T653=Categories!B$3)), Categories!C$2, Categories!C$3)))))</f>
        <v/>
      </c>
      <c r="AF653" s="10" t="str">
        <f>IF(AB653="", "", IF(AB653=Categories!A$1, Categories!C$1, IF(AB653=Categories!A$2, Categories!C$2, IF(AND(AB653=Categories!A$3, AC653=Categories!B$2), Categories!C$1, IF(AND(AB653=Categories!A$3, OR(AC653=Categories!B$1, AC653=Categories!B$3)), Categories!C$2, Categories!C$3)))))</f>
        <v/>
      </c>
      <c r="AG653" s="9">
        <f t="shared" ref="AG653:AK653" si="660">D653+M653+V653</f>
        <v>0</v>
      </c>
      <c r="AH653" s="9">
        <f t="shared" si="660"/>
        <v>0</v>
      </c>
      <c r="AI653" s="9">
        <f t="shared" si="660"/>
        <v>0</v>
      </c>
      <c r="AJ653" s="9">
        <f t="shared" si="660"/>
        <v>0</v>
      </c>
      <c r="AK653" s="9">
        <f t="shared" si="660"/>
        <v>0</v>
      </c>
      <c r="AL653" s="9">
        <f>COUNTIF(AD653:AF653, Categories!C$1)</f>
        <v>0</v>
      </c>
      <c r="AM653" s="12" t="str">
        <f>IF(AD653="", "", IF(OR(AND(AD653=AE653, AD653=Categories!C$3), AND(AE653=AF653,AE653=Categories!C$3), AND(AD653=AF653, AD653=Categories!C$3)), Categories!D$3, IF(OR(AND(AD653&lt;&gt;AE653, AND(AD653&lt;&gt;Categories!C$3, AE653&lt;&gt;Categories!C$3)), AND(AE653&lt;&gt;AF653, AND(AF653&lt;&gt;Categories!C$3, AE653&lt;&gt;Categories!C$3)), AND(AD653&lt;&gt;AF653, AND(AD653&lt;&gt;Categories!C$3, AF653&lt;&gt;Categories!C$3))), Categories!D$2, Categories!D$1)))</f>
        <v/>
      </c>
      <c r="AN653" s="23" t="s">
        <v>58</v>
      </c>
      <c r="AO653" s="6"/>
      <c r="AP653" s="6"/>
      <c r="AQ653" s="6"/>
      <c r="AR653" s="6"/>
    </row>
    <row r="654">
      <c r="A654" s="6" t="s">
        <v>3560</v>
      </c>
      <c r="B654" s="6" t="s">
        <v>3561</v>
      </c>
      <c r="C654" s="6" t="s">
        <v>662</v>
      </c>
      <c r="D654" s="9"/>
      <c r="E654" s="9"/>
      <c r="F654" s="9"/>
      <c r="G654" s="9"/>
      <c r="H654" s="9"/>
      <c r="I654" s="9"/>
      <c r="J654" s="9"/>
      <c r="K654" s="9"/>
      <c r="L654" s="6" t="s">
        <v>3558</v>
      </c>
      <c r="M654" s="6"/>
      <c r="N654" s="6"/>
      <c r="O654" s="6"/>
      <c r="P654" s="6"/>
      <c r="Q654" s="6"/>
      <c r="R654" s="6"/>
      <c r="S654" s="6"/>
      <c r="T654" s="6"/>
      <c r="U654" s="6" t="s">
        <v>3562</v>
      </c>
      <c r="V654" s="14"/>
      <c r="W654" s="14"/>
      <c r="X654" s="14"/>
      <c r="Y654" s="14"/>
      <c r="Z654" s="14"/>
      <c r="AA654" s="14"/>
      <c r="AB654" s="14"/>
      <c r="AC654" s="14"/>
      <c r="AD654" s="6" t="str">
        <f>IF(J654="", "",IF(J654=Categories!A$1, Categories!C$1, IF(J654=Categories!A$2, Categories!C$2, IF(AND(J654=Categories!A$3, K654=Categories!B$2), Categories!C$1, IF(AND(J654=Categories!A$3, OR(K654=Categories!B$1, K654=Categories!B$3)), Categories!C$2, Categories!C$3)))))</f>
        <v/>
      </c>
      <c r="AE654" s="6" t="str">
        <f>IF(S654="", "", IF(S654=Categories!A$1, Categories!C$1, IF(S654=Categories!A$2, Categories!C$2, IF(AND(S654=Categories!A$3, T654=Categories!B$2), Categories!C$1, IF(AND(S654=Categories!A$3, OR(T654=Categories!B$1, T654=Categories!B$3)), Categories!C$2, Categories!C$3)))))</f>
        <v/>
      </c>
      <c r="AF654" s="10" t="str">
        <f>IF(AB654="", "", IF(AB654=Categories!A$1, Categories!C$1, IF(AB654=Categories!A$2, Categories!C$2, IF(AND(AB654=Categories!A$3, AC654=Categories!B$2), Categories!C$1, IF(AND(AB654=Categories!A$3, OR(AC654=Categories!B$1, AC654=Categories!B$3)), Categories!C$2, Categories!C$3)))))</f>
        <v/>
      </c>
      <c r="AG654" s="9">
        <f t="shared" ref="AG654:AK654" si="661">D654+M654+V654</f>
        <v>0</v>
      </c>
      <c r="AH654" s="9">
        <f t="shared" si="661"/>
        <v>0</v>
      </c>
      <c r="AI654" s="9">
        <f t="shared" si="661"/>
        <v>0</v>
      </c>
      <c r="AJ654" s="9">
        <f t="shared" si="661"/>
        <v>0</v>
      </c>
      <c r="AK654" s="9">
        <f t="shared" si="661"/>
        <v>0</v>
      </c>
      <c r="AL654" s="9">
        <f>COUNTIF(AD654:AF654, Categories!C$1)</f>
        <v>0</v>
      </c>
      <c r="AM654" s="12" t="str">
        <f>IF(AD654="", "", IF(OR(AND(AD654=AE654, AD654=Categories!C$3), AND(AE654=AF654,AE654=Categories!C$3), AND(AD654=AF654, AD654=Categories!C$3)), Categories!D$3, IF(OR(AND(AD654&lt;&gt;AE654, AND(AD654&lt;&gt;Categories!C$3, AE654&lt;&gt;Categories!C$3)), AND(AE654&lt;&gt;AF654, AND(AF654&lt;&gt;Categories!C$3, AE654&lt;&gt;Categories!C$3)), AND(AD654&lt;&gt;AF654, AND(AD654&lt;&gt;Categories!C$3, AF654&lt;&gt;Categories!C$3))), Categories!D$2, Categories!D$1)))</f>
        <v/>
      </c>
      <c r="AN654" s="23" t="s">
        <v>58</v>
      </c>
      <c r="AO654" s="6"/>
      <c r="AP654" s="6"/>
      <c r="AQ654" s="6"/>
      <c r="AR654" s="6"/>
    </row>
    <row r="655">
      <c r="A655" s="6" t="s">
        <v>3563</v>
      </c>
      <c r="B655" s="6" t="s">
        <v>3564</v>
      </c>
      <c r="C655" s="6" t="s">
        <v>3565</v>
      </c>
      <c r="D655" s="9"/>
      <c r="E655" s="9"/>
      <c r="F655" s="9"/>
      <c r="G655" s="9"/>
      <c r="H655" s="9"/>
      <c r="I655" s="9"/>
      <c r="J655" s="9"/>
      <c r="K655" s="9"/>
      <c r="L655" s="6" t="s">
        <v>3566</v>
      </c>
      <c r="M655" s="6"/>
      <c r="N655" s="6"/>
      <c r="O655" s="6"/>
      <c r="P655" s="6"/>
      <c r="Q655" s="6"/>
      <c r="R655" s="6"/>
      <c r="S655" s="6"/>
      <c r="T655" s="6"/>
      <c r="U655" s="6" t="s">
        <v>3567</v>
      </c>
      <c r="V655" s="9"/>
      <c r="W655" s="9"/>
      <c r="X655" s="9"/>
      <c r="Y655" s="9"/>
      <c r="Z655" s="9"/>
      <c r="AA655" s="9"/>
      <c r="AB655" s="9"/>
      <c r="AC655" s="9"/>
      <c r="AD655" s="6" t="str">
        <f>IF(J655="", "",IF(J655=Categories!A$1, Categories!C$1, IF(J655=Categories!A$2, Categories!C$2, IF(AND(J655=Categories!A$3, K655=Categories!B$2), Categories!C$1, IF(AND(J655=Categories!A$3, OR(K655=Categories!B$1, K655=Categories!B$3)), Categories!C$2, Categories!C$3)))))</f>
        <v/>
      </c>
      <c r="AE655" s="6" t="str">
        <f>IF(S655="", "", IF(S655=Categories!A$1, Categories!C$1, IF(S655=Categories!A$2, Categories!C$2, IF(AND(S655=Categories!A$3, T655=Categories!B$2), Categories!C$1, IF(AND(S655=Categories!A$3, OR(T655=Categories!B$1, T655=Categories!B$3)), Categories!C$2, Categories!C$3)))))</f>
        <v/>
      </c>
      <c r="AF655" s="10" t="str">
        <f>IF(AB655="", "", IF(AB655=Categories!A$1, Categories!C$1, IF(AB655=Categories!A$2, Categories!C$2, IF(AND(AB655=Categories!A$3, AC655=Categories!B$2), Categories!C$1, IF(AND(AB655=Categories!A$3, OR(AC655=Categories!B$1, AC655=Categories!B$3)), Categories!C$2, Categories!C$3)))))</f>
        <v/>
      </c>
      <c r="AG655" s="9">
        <f t="shared" ref="AG655:AK655" si="662">D655+M655+V655</f>
        <v>0</v>
      </c>
      <c r="AH655" s="9">
        <f t="shared" si="662"/>
        <v>0</v>
      </c>
      <c r="AI655" s="9">
        <f t="shared" si="662"/>
        <v>0</v>
      </c>
      <c r="AJ655" s="9">
        <f t="shared" si="662"/>
        <v>0</v>
      </c>
      <c r="AK655" s="9">
        <f t="shared" si="662"/>
        <v>0</v>
      </c>
      <c r="AL655" s="9">
        <f>COUNTIF(AD655:AF655, Categories!C$1)</f>
        <v>0</v>
      </c>
      <c r="AM655" s="12" t="str">
        <f>IF(AD655="", "", IF(OR(AND(AD655=AE655, AD655=Categories!C$3), AND(AE655=AF655,AE655=Categories!C$3), AND(AD655=AF655, AD655=Categories!C$3)), Categories!D$3, IF(OR(AND(AD655&lt;&gt;AE655, AND(AD655&lt;&gt;Categories!C$3, AE655&lt;&gt;Categories!C$3)), AND(AE655&lt;&gt;AF655, AND(AF655&lt;&gt;Categories!C$3, AE655&lt;&gt;Categories!C$3)), AND(AD655&lt;&gt;AF655, AND(AD655&lt;&gt;Categories!C$3, AF655&lt;&gt;Categories!C$3))), Categories!D$2, Categories!D$1)))</f>
        <v/>
      </c>
      <c r="AN655" s="19" t="s">
        <v>3568</v>
      </c>
      <c r="AO655" s="6"/>
      <c r="AP655" s="6"/>
      <c r="AQ655" s="6"/>
      <c r="AR655" s="6"/>
    </row>
    <row r="656">
      <c r="A656" s="6" t="s">
        <v>3569</v>
      </c>
      <c r="B656" s="6" t="s">
        <v>3570</v>
      </c>
      <c r="C656" s="6" t="s">
        <v>3571</v>
      </c>
      <c r="D656" s="9"/>
      <c r="E656" s="9"/>
      <c r="F656" s="9"/>
      <c r="G656" s="9"/>
      <c r="H656" s="9"/>
      <c r="I656" s="9"/>
      <c r="J656" s="9"/>
      <c r="K656" s="9"/>
      <c r="L656" s="6" t="s">
        <v>3572</v>
      </c>
      <c r="M656" s="6"/>
      <c r="N656" s="6"/>
      <c r="O656" s="6"/>
      <c r="P656" s="6"/>
      <c r="Q656" s="6"/>
      <c r="R656" s="6"/>
      <c r="S656" s="6"/>
      <c r="T656" s="6"/>
      <c r="U656" s="6" t="s">
        <v>3573</v>
      </c>
      <c r="V656" s="9"/>
      <c r="W656" s="9"/>
      <c r="X656" s="9"/>
      <c r="Y656" s="9"/>
      <c r="Z656" s="9"/>
      <c r="AA656" s="9"/>
      <c r="AB656" s="9"/>
      <c r="AC656" s="9"/>
      <c r="AD656" s="6" t="str">
        <f>IF(J656="", "",IF(J656=Categories!A$1, Categories!C$1, IF(J656=Categories!A$2, Categories!C$2, IF(AND(J656=Categories!A$3, K656=Categories!B$2), Categories!C$1, IF(AND(J656=Categories!A$3, OR(K656=Categories!B$1, K656=Categories!B$3)), Categories!C$2, Categories!C$3)))))</f>
        <v/>
      </c>
      <c r="AE656" s="6" t="str">
        <f>IF(S656="", "", IF(S656=Categories!A$1, Categories!C$1, IF(S656=Categories!A$2, Categories!C$2, IF(AND(S656=Categories!A$3, T656=Categories!B$2), Categories!C$1, IF(AND(S656=Categories!A$3, OR(T656=Categories!B$1, T656=Categories!B$3)), Categories!C$2, Categories!C$3)))))</f>
        <v/>
      </c>
      <c r="AF656" s="10" t="str">
        <f>IF(AB656="", "", IF(AB656=Categories!A$1, Categories!C$1, IF(AB656=Categories!A$2, Categories!C$2, IF(AND(AB656=Categories!A$3, AC656=Categories!B$2), Categories!C$1, IF(AND(AB656=Categories!A$3, OR(AC656=Categories!B$1, AC656=Categories!B$3)), Categories!C$2, Categories!C$3)))))</f>
        <v/>
      </c>
      <c r="AG656" s="9">
        <f t="shared" ref="AG656:AK656" si="663">D656+M656+V656</f>
        <v>0</v>
      </c>
      <c r="AH656" s="9">
        <f t="shared" si="663"/>
        <v>0</v>
      </c>
      <c r="AI656" s="9">
        <f t="shared" si="663"/>
        <v>0</v>
      </c>
      <c r="AJ656" s="9">
        <f t="shared" si="663"/>
        <v>0</v>
      </c>
      <c r="AK656" s="9">
        <f t="shared" si="663"/>
        <v>0</v>
      </c>
      <c r="AL656" s="9">
        <f>COUNTIF(AD656:AF656, Categories!C$1)</f>
        <v>0</v>
      </c>
      <c r="AM656" s="12" t="str">
        <f>IF(AD656="", "", IF(OR(AND(AD656=AE656, AD656=Categories!C$3), AND(AE656=AF656,AE656=Categories!C$3), AND(AD656=AF656, AD656=Categories!C$3)), Categories!D$3, IF(OR(AND(AD656&lt;&gt;AE656, AND(AD656&lt;&gt;Categories!C$3, AE656&lt;&gt;Categories!C$3)), AND(AE656&lt;&gt;AF656, AND(AF656&lt;&gt;Categories!C$3, AE656&lt;&gt;Categories!C$3)), AND(AD656&lt;&gt;AF656, AND(AD656&lt;&gt;Categories!C$3, AF656&lt;&gt;Categories!C$3))), Categories!D$2, Categories!D$1)))</f>
        <v/>
      </c>
      <c r="AN656" s="23" t="s">
        <v>58</v>
      </c>
      <c r="AO656" s="6"/>
      <c r="AP656" s="6"/>
      <c r="AQ656" s="6"/>
      <c r="AR656" s="6"/>
    </row>
    <row r="657">
      <c r="A657" s="6" t="s">
        <v>3574</v>
      </c>
      <c r="B657" s="6" t="s">
        <v>3575</v>
      </c>
      <c r="C657" s="6" t="s">
        <v>3576</v>
      </c>
      <c r="D657" s="9"/>
      <c r="E657" s="9"/>
      <c r="F657" s="9"/>
      <c r="G657" s="9"/>
      <c r="H657" s="9"/>
      <c r="I657" s="9"/>
      <c r="J657" s="9"/>
      <c r="K657" s="9"/>
      <c r="L657" s="6" t="s">
        <v>3577</v>
      </c>
      <c r="M657" s="6"/>
      <c r="N657" s="6"/>
      <c r="O657" s="6"/>
      <c r="P657" s="6"/>
      <c r="Q657" s="6"/>
      <c r="R657" s="6"/>
      <c r="S657" s="6"/>
      <c r="T657" s="6"/>
      <c r="U657" s="6" t="s">
        <v>3578</v>
      </c>
      <c r="V657" s="14"/>
      <c r="W657" s="14"/>
      <c r="X657" s="14"/>
      <c r="Y657" s="14"/>
      <c r="Z657" s="14"/>
      <c r="AA657" s="14"/>
      <c r="AB657" s="14"/>
      <c r="AC657" s="14"/>
      <c r="AD657" s="6" t="str">
        <f>IF(J657="", "",IF(J657=Categories!A$1, Categories!C$1, IF(J657=Categories!A$2, Categories!C$2, IF(AND(J657=Categories!A$3, K657=Categories!B$2), Categories!C$1, IF(AND(J657=Categories!A$3, OR(K657=Categories!B$1, K657=Categories!B$3)), Categories!C$2, Categories!C$3)))))</f>
        <v/>
      </c>
      <c r="AE657" s="6" t="str">
        <f>IF(S657="", "", IF(S657=Categories!A$1, Categories!C$1, IF(S657=Categories!A$2, Categories!C$2, IF(AND(S657=Categories!A$3, T657=Categories!B$2), Categories!C$1, IF(AND(S657=Categories!A$3, OR(T657=Categories!B$1, T657=Categories!B$3)), Categories!C$2, Categories!C$3)))))</f>
        <v/>
      </c>
      <c r="AF657" s="10" t="str">
        <f>IF(AB657="", "", IF(AB657=Categories!A$1, Categories!C$1, IF(AB657=Categories!A$2, Categories!C$2, IF(AND(AB657=Categories!A$3, AC657=Categories!B$2), Categories!C$1, IF(AND(AB657=Categories!A$3, OR(AC657=Categories!B$1, AC657=Categories!B$3)), Categories!C$2, Categories!C$3)))))</f>
        <v/>
      </c>
      <c r="AG657" s="9">
        <f t="shared" ref="AG657:AK657" si="664">D657+M657+V657</f>
        <v>0</v>
      </c>
      <c r="AH657" s="9">
        <f t="shared" si="664"/>
        <v>0</v>
      </c>
      <c r="AI657" s="9">
        <f t="shared" si="664"/>
        <v>0</v>
      </c>
      <c r="AJ657" s="9">
        <f t="shared" si="664"/>
        <v>0</v>
      </c>
      <c r="AK657" s="9">
        <f t="shared" si="664"/>
        <v>0</v>
      </c>
      <c r="AL657" s="9">
        <f>COUNTIF(AD657:AF657, Categories!C$1)</f>
        <v>0</v>
      </c>
      <c r="AM657" s="12" t="str">
        <f>IF(AD657="", "", IF(OR(AND(AD657=AE657, AD657=Categories!C$3), AND(AE657=AF657,AE657=Categories!C$3), AND(AD657=AF657, AD657=Categories!C$3)), Categories!D$3, IF(OR(AND(AD657&lt;&gt;AE657, AND(AD657&lt;&gt;Categories!C$3, AE657&lt;&gt;Categories!C$3)), AND(AE657&lt;&gt;AF657, AND(AF657&lt;&gt;Categories!C$3, AE657&lt;&gt;Categories!C$3)), AND(AD657&lt;&gt;AF657, AND(AD657&lt;&gt;Categories!C$3, AF657&lt;&gt;Categories!C$3))), Categories!D$2, Categories!D$1)))</f>
        <v/>
      </c>
      <c r="AN657" s="19" t="s">
        <v>3579</v>
      </c>
      <c r="AO657" s="6"/>
      <c r="AP657" s="6"/>
      <c r="AQ657" s="6"/>
      <c r="AR657" s="6"/>
    </row>
    <row r="658">
      <c r="A658" s="6" t="s">
        <v>3580</v>
      </c>
      <c r="B658" s="6" t="s">
        <v>3581</v>
      </c>
      <c r="C658" s="6" t="s">
        <v>3582</v>
      </c>
      <c r="D658" s="9"/>
      <c r="E658" s="9"/>
      <c r="F658" s="9"/>
      <c r="G658" s="9"/>
      <c r="H658" s="9"/>
      <c r="I658" s="9"/>
      <c r="J658" s="9"/>
      <c r="K658" s="9"/>
      <c r="L658" s="6" t="s">
        <v>3583</v>
      </c>
      <c r="M658" s="6"/>
      <c r="N658" s="6"/>
      <c r="O658" s="6"/>
      <c r="P658" s="6"/>
      <c r="Q658" s="6"/>
      <c r="R658" s="6"/>
      <c r="S658" s="6"/>
      <c r="T658" s="6"/>
      <c r="U658" s="6" t="s">
        <v>3584</v>
      </c>
      <c r="V658" s="9"/>
      <c r="W658" s="9"/>
      <c r="X658" s="9"/>
      <c r="Y658" s="9"/>
      <c r="Z658" s="9"/>
      <c r="AA658" s="9"/>
      <c r="AB658" s="9"/>
      <c r="AC658" s="9"/>
      <c r="AD658" s="6" t="str">
        <f>IF(J658="", "",IF(J658=Categories!A$1, Categories!C$1, IF(J658=Categories!A$2, Categories!C$2, IF(AND(J658=Categories!A$3, K658=Categories!B$2), Categories!C$1, IF(AND(J658=Categories!A$3, OR(K658=Categories!B$1, K658=Categories!B$3)), Categories!C$2, Categories!C$3)))))</f>
        <v/>
      </c>
      <c r="AE658" s="6" t="str">
        <f>IF(S658="", "", IF(S658=Categories!A$1, Categories!C$1, IF(S658=Categories!A$2, Categories!C$2, IF(AND(S658=Categories!A$3, T658=Categories!B$2), Categories!C$1, IF(AND(S658=Categories!A$3, OR(T658=Categories!B$1, T658=Categories!B$3)), Categories!C$2, Categories!C$3)))))</f>
        <v/>
      </c>
      <c r="AF658" s="10" t="str">
        <f>IF(AB658="", "", IF(AB658=Categories!A$1, Categories!C$1, IF(AB658=Categories!A$2, Categories!C$2, IF(AND(AB658=Categories!A$3, AC658=Categories!B$2), Categories!C$1, IF(AND(AB658=Categories!A$3, OR(AC658=Categories!B$1, AC658=Categories!B$3)), Categories!C$2, Categories!C$3)))))</f>
        <v/>
      </c>
      <c r="AG658" s="9">
        <f t="shared" ref="AG658:AK658" si="665">D658+M658+V658</f>
        <v>0</v>
      </c>
      <c r="AH658" s="9">
        <f t="shared" si="665"/>
        <v>0</v>
      </c>
      <c r="AI658" s="9">
        <f t="shared" si="665"/>
        <v>0</v>
      </c>
      <c r="AJ658" s="9">
        <f t="shared" si="665"/>
        <v>0</v>
      </c>
      <c r="AK658" s="9">
        <f t="shared" si="665"/>
        <v>0</v>
      </c>
      <c r="AL658" s="9">
        <f>COUNTIF(AD658:AF658, Categories!C$1)</f>
        <v>0</v>
      </c>
      <c r="AM658" s="12" t="str">
        <f>IF(AD658="", "", IF(OR(AND(AD658=AE658, AD658=Categories!C$3), AND(AE658=AF658,AE658=Categories!C$3), AND(AD658=AF658, AD658=Categories!C$3)), Categories!D$3, IF(OR(AND(AD658&lt;&gt;AE658, AND(AD658&lt;&gt;Categories!C$3, AE658&lt;&gt;Categories!C$3)), AND(AE658&lt;&gt;AF658, AND(AF658&lt;&gt;Categories!C$3, AE658&lt;&gt;Categories!C$3)), AND(AD658&lt;&gt;AF658, AND(AD658&lt;&gt;Categories!C$3, AF658&lt;&gt;Categories!C$3))), Categories!D$2, Categories!D$1)))</f>
        <v/>
      </c>
      <c r="AN658" s="19" t="s">
        <v>3585</v>
      </c>
      <c r="AO658" s="6"/>
      <c r="AP658" s="6"/>
      <c r="AQ658" s="6"/>
      <c r="AR658" s="6"/>
    </row>
    <row r="659">
      <c r="A659" s="6" t="s">
        <v>3586</v>
      </c>
      <c r="B659" s="6" t="s">
        <v>3587</v>
      </c>
      <c r="C659" s="6" t="s">
        <v>3588</v>
      </c>
      <c r="D659" s="9"/>
      <c r="E659" s="9"/>
      <c r="F659" s="9"/>
      <c r="G659" s="9"/>
      <c r="H659" s="9"/>
      <c r="I659" s="9"/>
      <c r="J659" s="9"/>
      <c r="K659" s="9"/>
      <c r="L659" s="6" t="s">
        <v>3589</v>
      </c>
      <c r="M659" s="6"/>
      <c r="N659" s="6"/>
      <c r="O659" s="6"/>
      <c r="P659" s="6"/>
      <c r="Q659" s="6"/>
      <c r="R659" s="6"/>
      <c r="S659" s="6"/>
      <c r="T659" s="6"/>
      <c r="U659" s="6" t="s">
        <v>3590</v>
      </c>
      <c r="V659" s="14"/>
      <c r="W659" s="14"/>
      <c r="X659" s="14"/>
      <c r="Y659" s="14"/>
      <c r="Z659" s="14"/>
      <c r="AA659" s="14"/>
      <c r="AB659" s="14"/>
      <c r="AC659" s="14"/>
      <c r="AD659" s="6" t="str">
        <f>IF(J659="", "",IF(J659=Categories!A$1, Categories!C$1, IF(J659=Categories!A$2, Categories!C$2, IF(AND(J659=Categories!A$3, K659=Categories!B$2), Categories!C$1, IF(AND(J659=Categories!A$3, OR(K659=Categories!B$1, K659=Categories!B$3)), Categories!C$2, Categories!C$3)))))</f>
        <v/>
      </c>
      <c r="AE659" s="6" t="str">
        <f>IF(S659="", "", IF(S659=Categories!A$1, Categories!C$1, IF(S659=Categories!A$2, Categories!C$2, IF(AND(S659=Categories!A$3, T659=Categories!B$2), Categories!C$1, IF(AND(S659=Categories!A$3, OR(T659=Categories!B$1, T659=Categories!B$3)), Categories!C$2, Categories!C$3)))))</f>
        <v/>
      </c>
      <c r="AF659" s="10" t="str">
        <f>IF(AB659="", "", IF(AB659=Categories!A$1, Categories!C$1, IF(AB659=Categories!A$2, Categories!C$2, IF(AND(AB659=Categories!A$3, AC659=Categories!B$2), Categories!C$1, IF(AND(AB659=Categories!A$3, OR(AC659=Categories!B$1, AC659=Categories!B$3)), Categories!C$2, Categories!C$3)))))</f>
        <v/>
      </c>
      <c r="AG659" s="9">
        <f t="shared" ref="AG659:AK659" si="666">D659+M659+V659</f>
        <v>0</v>
      </c>
      <c r="AH659" s="9">
        <f t="shared" si="666"/>
        <v>0</v>
      </c>
      <c r="AI659" s="9">
        <f t="shared" si="666"/>
        <v>0</v>
      </c>
      <c r="AJ659" s="9">
        <f t="shared" si="666"/>
        <v>0</v>
      </c>
      <c r="AK659" s="9">
        <f t="shared" si="666"/>
        <v>0</v>
      </c>
      <c r="AL659" s="9">
        <f>COUNTIF(AD659:AF659, Categories!C$1)</f>
        <v>0</v>
      </c>
      <c r="AM659" s="12" t="str">
        <f>IF(AD659="", "", IF(OR(AND(AD659=AE659, AD659=Categories!C$3), AND(AE659=AF659,AE659=Categories!C$3), AND(AD659=AF659, AD659=Categories!C$3)), Categories!D$3, IF(OR(AND(AD659&lt;&gt;AE659, AND(AD659&lt;&gt;Categories!C$3, AE659&lt;&gt;Categories!C$3)), AND(AE659&lt;&gt;AF659, AND(AF659&lt;&gt;Categories!C$3, AE659&lt;&gt;Categories!C$3)), AND(AD659&lt;&gt;AF659, AND(AD659&lt;&gt;Categories!C$3, AF659&lt;&gt;Categories!C$3))), Categories!D$2, Categories!D$1)))</f>
        <v/>
      </c>
      <c r="AN659" s="23" t="s">
        <v>58</v>
      </c>
      <c r="AO659" s="6"/>
      <c r="AP659" s="6"/>
      <c r="AQ659" s="6"/>
      <c r="AR659" s="6"/>
    </row>
    <row r="660">
      <c r="A660" s="6" t="s">
        <v>3591</v>
      </c>
      <c r="B660" s="6" t="s">
        <v>3592</v>
      </c>
      <c r="C660" s="6" t="s">
        <v>3593</v>
      </c>
      <c r="D660" s="9"/>
      <c r="E660" s="9"/>
      <c r="F660" s="9"/>
      <c r="G660" s="9"/>
      <c r="H660" s="9"/>
      <c r="I660" s="9"/>
      <c r="J660" s="9"/>
      <c r="K660" s="9"/>
      <c r="L660" s="6" t="s">
        <v>3594</v>
      </c>
      <c r="M660" s="6"/>
      <c r="N660" s="6"/>
      <c r="O660" s="6"/>
      <c r="P660" s="6"/>
      <c r="Q660" s="6"/>
      <c r="R660" s="6"/>
      <c r="S660" s="6"/>
      <c r="T660" s="6"/>
      <c r="U660" s="6" t="s">
        <v>3595</v>
      </c>
      <c r="V660" s="9"/>
      <c r="W660" s="9"/>
      <c r="X660" s="9"/>
      <c r="Y660" s="9"/>
      <c r="Z660" s="9"/>
      <c r="AA660" s="9"/>
      <c r="AB660" s="9"/>
      <c r="AC660" s="9"/>
      <c r="AD660" s="6" t="str">
        <f>IF(J660="", "",IF(J660=Categories!A$1, Categories!C$1, IF(J660=Categories!A$2, Categories!C$2, IF(AND(J660=Categories!A$3, K660=Categories!B$2), Categories!C$1, IF(AND(J660=Categories!A$3, OR(K660=Categories!B$1, K660=Categories!B$3)), Categories!C$2, Categories!C$3)))))</f>
        <v/>
      </c>
      <c r="AE660" s="6" t="str">
        <f>IF(S660="", "", IF(S660=Categories!A$1, Categories!C$1, IF(S660=Categories!A$2, Categories!C$2, IF(AND(S660=Categories!A$3, T660=Categories!B$2), Categories!C$1, IF(AND(S660=Categories!A$3, OR(T660=Categories!B$1, T660=Categories!B$3)), Categories!C$2, Categories!C$3)))))</f>
        <v/>
      </c>
      <c r="AF660" s="10" t="str">
        <f>IF(AB660="", "", IF(AB660=Categories!A$1, Categories!C$1, IF(AB660=Categories!A$2, Categories!C$2, IF(AND(AB660=Categories!A$3, AC660=Categories!B$2), Categories!C$1, IF(AND(AB660=Categories!A$3, OR(AC660=Categories!B$1, AC660=Categories!B$3)), Categories!C$2, Categories!C$3)))))</f>
        <v/>
      </c>
      <c r="AG660" s="9">
        <f t="shared" ref="AG660:AK660" si="667">D660+M660+V660</f>
        <v>0</v>
      </c>
      <c r="AH660" s="9">
        <f t="shared" si="667"/>
        <v>0</v>
      </c>
      <c r="AI660" s="9">
        <f t="shared" si="667"/>
        <v>0</v>
      </c>
      <c r="AJ660" s="9">
        <f t="shared" si="667"/>
        <v>0</v>
      </c>
      <c r="AK660" s="9">
        <f t="shared" si="667"/>
        <v>0</v>
      </c>
      <c r="AL660" s="9">
        <f>COUNTIF(AD660:AF660, Categories!C$1)</f>
        <v>0</v>
      </c>
      <c r="AM660" s="12" t="str">
        <f>IF(AD660="", "", IF(OR(AND(AD660=AE660, AD660=Categories!C$3), AND(AE660=AF660,AE660=Categories!C$3), AND(AD660=AF660, AD660=Categories!C$3)), Categories!D$3, IF(OR(AND(AD660&lt;&gt;AE660, AND(AD660&lt;&gt;Categories!C$3, AE660&lt;&gt;Categories!C$3)), AND(AE660&lt;&gt;AF660, AND(AF660&lt;&gt;Categories!C$3, AE660&lt;&gt;Categories!C$3)), AND(AD660&lt;&gt;AF660, AND(AD660&lt;&gt;Categories!C$3, AF660&lt;&gt;Categories!C$3))), Categories!D$2, Categories!D$1)))</f>
        <v/>
      </c>
      <c r="AN660" s="19" t="s">
        <v>3596</v>
      </c>
      <c r="AO660" s="6"/>
      <c r="AP660" s="6"/>
      <c r="AQ660" s="6"/>
      <c r="AR660" s="6"/>
    </row>
    <row r="661">
      <c r="A661" s="6" t="s">
        <v>3597</v>
      </c>
      <c r="B661" s="6" t="s">
        <v>3598</v>
      </c>
      <c r="C661" s="6" t="s">
        <v>3599</v>
      </c>
      <c r="D661" s="9"/>
      <c r="E661" s="9"/>
      <c r="F661" s="9"/>
      <c r="G661" s="9"/>
      <c r="H661" s="9"/>
      <c r="I661" s="9"/>
      <c r="J661" s="9"/>
      <c r="K661" s="9"/>
      <c r="L661" s="6" t="s">
        <v>388</v>
      </c>
      <c r="M661" s="6"/>
      <c r="N661" s="6"/>
      <c r="O661" s="6"/>
      <c r="P661" s="6"/>
      <c r="Q661" s="6"/>
      <c r="R661" s="6"/>
      <c r="S661" s="6"/>
      <c r="T661" s="6"/>
      <c r="U661" s="6" t="s">
        <v>3600</v>
      </c>
      <c r="V661" s="9"/>
      <c r="W661" s="9"/>
      <c r="X661" s="9"/>
      <c r="Y661" s="9"/>
      <c r="Z661" s="9"/>
      <c r="AA661" s="9"/>
      <c r="AB661" s="9"/>
      <c r="AC661" s="9"/>
      <c r="AD661" s="6" t="str">
        <f>IF(J661="", "",IF(J661=Categories!A$1, Categories!C$1, IF(J661=Categories!A$2, Categories!C$2, IF(AND(J661=Categories!A$3, K661=Categories!B$2), Categories!C$1, IF(AND(J661=Categories!A$3, OR(K661=Categories!B$1, K661=Categories!B$3)), Categories!C$2, Categories!C$3)))))</f>
        <v/>
      </c>
      <c r="AE661" s="6" t="str">
        <f>IF(S661="", "", IF(S661=Categories!A$1, Categories!C$1, IF(S661=Categories!A$2, Categories!C$2, IF(AND(S661=Categories!A$3, T661=Categories!B$2), Categories!C$1, IF(AND(S661=Categories!A$3, OR(T661=Categories!B$1, T661=Categories!B$3)), Categories!C$2, Categories!C$3)))))</f>
        <v/>
      </c>
      <c r="AF661" s="10" t="str">
        <f>IF(AB661="", "", IF(AB661=Categories!A$1, Categories!C$1, IF(AB661=Categories!A$2, Categories!C$2, IF(AND(AB661=Categories!A$3, AC661=Categories!B$2), Categories!C$1, IF(AND(AB661=Categories!A$3, OR(AC661=Categories!B$1, AC661=Categories!B$3)), Categories!C$2, Categories!C$3)))))</f>
        <v/>
      </c>
      <c r="AG661" s="9">
        <f t="shared" ref="AG661:AK661" si="668">D661+M661+V661</f>
        <v>0</v>
      </c>
      <c r="AH661" s="9">
        <f t="shared" si="668"/>
        <v>0</v>
      </c>
      <c r="AI661" s="9">
        <f t="shared" si="668"/>
        <v>0</v>
      </c>
      <c r="AJ661" s="9">
        <f t="shared" si="668"/>
        <v>0</v>
      </c>
      <c r="AK661" s="9">
        <f t="shared" si="668"/>
        <v>0</v>
      </c>
      <c r="AL661" s="9">
        <f>COUNTIF(AD661:AF661, Categories!C$1)</f>
        <v>0</v>
      </c>
      <c r="AM661" s="12" t="str">
        <f>IF(AD661="", "", IF(OR(AND(AD661=AE661, AD661=Categories!C$3), AND(AE661=AF661,AE661=Categories!C$3), AND(AD661=AF661, AD661=Categories!C$3)), Categories!D$3, IF(OR(AND(AD661&lt;&gt;AE661, AND(AD661&lt;&gt;Categories!C$3, AE661&lt;&gt;Categories!C$3)), AND(AE661&lt;&gt;AF661, AND(AF661&lt;&gt;Categories!C$3, AE661&lt;&gt;Categories!C$3)), AND(AD661&lt;&gt;AF661, AND(AD661&lt;&gt;Categories!C$3, AF661&lt;&gt;Categories!C$3))), Categories!D$2, Categories!D$1)))</f>
        <v/>
      </c>
      <c r="AN661" s="19" t="s">
        <v>3601</v>
      </c>
      <c r="AO661" s="6"/>
      <c r="AP661" s="6"/>
      <c r="AQ661" s="6"/>
      <c r="AR661" s="6"/>
    </row>
    <row r="662">
      <c r="A662" s="6" t="s">
        <v>3602</v>
      </c>
      <c r="B662" s="6" t="s">
        <v>3603</v>
      </c>
      <c r="C662" s="6" t="s">
        <v>3604</v>
      </c>
      <c r="D662" s="9"/>
      <c r="E662" s="9"/>
      <c r="F662" s="9"/>
      <c r="G662" s="9"/>
      <c r="H662" s="9"/>
      <c r="I662" s="9"/>
      <c r="J662" s="9"/>
      <c r="K662" s="9"/>
      <c r="L662" s="6" t="s">
        <v>3605</v>
      </c>
      <c r="M662" s="6"/>
      <c r="N662" s="6"/>
      <c r="O662" s="6"/>
      <c r="P662" s="6"/>
      <c r="Q662" s="6"/>
      <c r="R662" s="6"/>
      <c r="S662" s="6"/>
      <c r="T662" s="6"/>
      <c r="U662" s="6" t="s">
        <v>3606</v>
      </c>
      <c r="V662" s="9"/>
      <c r="W662" s="9"/>
      <c r="X662" s="9"/>
      <c r="Y662" s="9"/>
      <c r="Z662" s="9"/>
      <c r="AA662" s="9"/>
      <c r="AB662" s="9"/>
      <c r="AC662" s="9"/>
      <c r="AD662" s="6" t="str">
        <f>IF(J662="", "",IF(J662=Categories!A$1, Categories!C$1, IF(J662=Categories!A$2, Categories!C$2, IF(AND(J662=Categories!A$3, K662=Categories!B$2), Categories!C$1, IF(AND(J662=Categories!A$3, OR(K662=Categories!B$1, K662=Categories!B$3)), Categories!C$2, Categories!C$3)))))</f>
        <v/>
      </c>
      <c r="AE662" s="6" t="str">
        <f>IF(S662="", "", IF(S662=Categories!A$1, Categories!C$1, IF(S662=Categories!A$2, Categories!C$2, IF(AND(S662=Categories!A$3, T662=Categories!B$2), Categories!C$1, IF(AND(S662=Categories!A$3, OR(T662=Categories!B$1, T662=Categories!B$3)), Categories!C$2, Categories!C$3)))))</f>
        <v/>
      </c>
      <c r="AF662" s="10" t="str">
        <f>IF(AB662="", "", IF(AB662=Categories!A$1, Categories!C$1, IF(AB662=Categories!A$2, Categories!C$2, IF(AND(AB662=Categories!A$3, AC662=Categories!B$2), Categories!C$1, IF(AND(AB662=Categories!A$3, OR(AC662=Categories!B$1, AC662=Categories!B$3)), Categories!C$2, Categories!C$3)))))</f>
        <v/>
      </c>
      <c r="AG662" s="9">
        <f t="shared" ref="AG662:AK662" si="669">D662+M662+V662</f>
        <v>0</v>
      </c>
      <c r="AH662" s="9">
        <f t="shared" si="669"/>
        <v>0</v>
      </c>
      <c r="AI662" s="9">
        <f t="shared" si="669"/>
        <v>0</v>
      </c>
      <c r="AJ662" s="9">
        <f t="shared" si="669"/>
        <v>0</v>
      </c>
      <c r="AK662" s="9">
        <f t="shared" si="669"/>
        <v>0</v>
      </c>
      <c r="AL662" s="9">
        <f>COUNTIF(AD662:AF662, Categories!C$1)</f>
        <v>0</v>
      </c>
      <c r="AM662" s="12" t="str">
        <f>IF(AD662="", "", IF(OR(AND(AD662=AE662, AD662=Categories!C$3), AND(AE662=AF662,AE662=Categories!C$3), AND(AD662=AF662, AD662=Categories!C$3)), Categories!D$3, IF(OR(AND(AD662&lt;&gt;AE662, AND(AD662&lt;&gt;Categories!C$3, AE662&lt;&gt;Categories!C$3)), AND(AE662&lt;&gt;AF662, AND(AF662&lt;&gt;Categories!C$3, AE662&lt;&gt;Categories!C$3)), AND(AD662&lt;&gt;AF662, AND(AD662&lt;&gt;Categories!C$3, AF662&lt;&gt;Categories!C$3))), Categories!D$2, Categories!D$1)))</f>
        <v/>
      </c>
      <c r="AN662" s="19" t="s">
        <v>3607</v>
      </c>
      <c r="AO662" s="6"/>
      <c r="AP662" s="6"/>
      <c r="AQ662" s="6"/>
      <c r="AR662" s="6"/>
    </row>
    <row r="663">
      <c r="A663" s="6" t="s">
        <v>3608</v>
      </c>
      <c r="B663" s="6" t="s">
        <v>3609</v>
      </c>
      <c r="C663" s="6" t="s">
        <v>3610</v>
      </c>
      <c r="D663" s="9"/>
      <c r="E663" s="9"/>
      <c r="F663" s="9"/>
      <c r="G663" s="9"/>
      <c r="H663" s="9"/>
      <c r="I663" s="9"/>
      <c r="J663" s="9"/>
      <c r="K663" s="9"/>
      <c r="L663" s="6" t="s">
        <v>3611</v>
      </c>
      <c r="M663" s="6"/>
      <c r="N663" s="6"/>
      <c r="O663" s="6"/>
      <c r="P663" s="6"/>
      <c r="Q663" s="6"/>
      <c r="R663" s="6"/>
      <c r="S663" s="6"/>
      <c r="T663" s="6"/>
      <c r="U663" s="6" t="s">
        <v>3612</v>
      </c>
      <c r="V663" s="9"/>
      <c r="W663" s="9"/>
      <c r="X663" s="9"/>
      <c r="Y663" s="9"/>
      <c r="Z663" s="9"/>
      <c r="AA663" s="9"/>
      <c r="AB663" s="9"/>
      <c r="AC663" s="9"/>
      <c r="AD663" s="6" t="str">
        <f>IF(J663="", "",IF(J663=Categories!A$1, Categories!C$1, IF(J663=Categories!A$2, Categories!C$2, IF(AND(J663=Categories!A$3, K663=Categories!B$2), Categories!C$1, IF(AND(J663=Categories!A$3, OR(K663=Categories!B$1, K663=Categories!B$3)), Categories!C$2, Categories!C$3)))))</f>
        <v/>
      </c>
      <c r="AE663" s="6" t="str">
        <f>IF(S663="", "", IF(S663=Categories!A$1, Categories!C$1, IF(S663=Categories!A$2, Categories!C$2, IF(AND(S663=Categories!A$3, T663=Categories!B$2), Categories!C$1, IF(AND(S663=Categories!A$3, OR(T663=Categories!B$1, T663=Categories!B$3)), Categories!C$2, Categories!C$3)))))</f>
        <v/>
      </c>
      <c r="AF663" s="10" t="str">
        <f>IF(AB663="", "", IF(AB663=Categories!A$1, Categories!C$1, IF(AB663=Categories!A$2, Categories!C$2, IF(AND(AB663=Categories!A$3, AC663=Categories!B$2), Categories!C$1, IF(AND(AB663=Categories!A$3, OR(AC663=Categories!B$1, AC663=Categories!B$3)), Categories!C$2, Categories!C$3)))))</f>
        <v/>
      </c>
      <c r="AG663" s="9">
        <f t="shared" ref="AG663:AK663" si="670">D663+M663+V663</f>
        <v>0</v>
      </c>
      <c r="AH663" s="9">
        <f t="shared" si="670"/>
        <v>0</v>
      </c>
      <c r="AI663" s="9">
        <f t="shared" si="670"/>
        <v>0</v>
      </c>
      <c r="AJ663" s="9">
        <f t="shared" si="670"/>
        <v>0</v>
      </c>
      <c r="AK663" s="9">
        <f t="shared" si="670"/>
        <v>0</v>
      </c>
      <c r="AL663" s="9">
        <f>COUNTIF(AD663:AF663, Categories!C$1)</f>
        <v>0</v>
      </c>
      <c r="AM663" s="12" t="str">
        <f>IF(AD663="", "", IF(OR(AND(AD663=AE663, AD663=Categories!C$3), AND(AE663=AF663,AE663=Categories!C$3), AND(AD663=AF663, AD663=Categories!C$3)), Categories!D$3, IF(OR(AND(AD663&lt;&gt;AE663, AND(AD663&lt;&gt;Categories!C$3, AE663&lt;&gt;Categories!C$3)), AND(AE663&lt;&gt;AF663, AND(AF663&lt;&gt;Categories!C$3, AE663&lt;&gt;Categories!C$3)), AND(AD663&lt;&gt;AF663, AND(AD663&lt;&gt;Categories!C$3, AF663&lt;&gt;Categories!C$3))), Categories!D$2, Categories!D$1)))</f>
        <v/>
      </c>
      <c r="AN663" s="19" t="s">
        <v>3613</v>
      </c>
      <c r="AO663" s="6"/>
      <c r="AP663" s="6"/>
      <c r="AQ663" s="6"/>
      <c r="AR663" s="6"/>
    </row>
    <row r="664">
      <c r="A664" s="6" t="s">
        <v>3614</v>
      </c>
      <c r="B664" s="6" t="s">
        <v>3615</v>
      </c>
      <c r="C664" s="6" t="s">
        <v>3616</v>
      </c>
      <c r="D664" s="9"/>
      <c r="E664" s="9"/>
      <c r="F664" s="9"/>
      <c r="G664" s="9"/>
      <c r="H664" s="9"/>
      <c r="I664" s="9"/>
      <c r="J664" s="9"/>
      <c r="K664" s="9"/>
      <c r="L664" s="6" t="s">
        <v>3617</v>
      </c>
      <c r="M664" s="6"/>
      <c r="N664" s="6"/>
      <c r="O664" s="6"/>
      <c r="P664" s="6"/>
      <c r="Q664" s="6"/>
      <c r="R664" s="6"/>
      <c r="S664" s="6"/>
      <c r="T664" s="6"/>
      <c r="U664" s="6" t="s">
        <v>3618</v>
      </c>
      <c r="V664" s="9"/>
      <c r="W664" s="9"/>
      <c r="X664" s="9"/>
      <c r="Y664" s="9"/>
      <c r="Z664" s="9"/>
      <c r="AA664" s="9"/>
      <c r="AB664" s="9"/>
      <c r="AC664" s="9"/>
      <c r="AD664" s="6" t="str">
        <f>IF(J664="", "",IF(J664=Categories!A$1, Categories!C$1, IF(J664=Categories!A$2, Categories!C$2, IF(AND(J664=Categories!A$3, K664=Categories!B$2), Categories!C$1, IF(AND(J664=Categories!A$3, OR(K664=Categories!B$1, K664=Categories!B$3)), Categories!C$2, Categories!C$3)))))</f>
        <v/>
      </c>
      <c r="AE664" s="6" t="str">
        <f>IF(S664="", "", IF(S664=Categories!A$1, Categories!C$1, IF(S664=Categories!A$2, Categories!C$2, IF(AND(S664=Categories!A$3, T664=Categories!B$2), Categories!C$1, IF(AND(S664=Categories!A$3, OR(T664=Categories!B$1, T664=Categories!B$3)), Categories!C$2, Categories!C$3)))))</f>
        <v/>
      </c>
      <c r="AF664" s="10" t="str">
        <f>IF(AB664="", "", IF(AB664=Categories!A$1, Categories!C$1, IF(AB664=Categories!A$2, Categories!C$2, IF(AND(AB664=Categories!A$3, AC664=Categories!B$2), Categories!C$1, IF(AND(AB664=Categories!A$3, OR(AC664=Categories!B$1, AC664=Categories!B$3)), Categories!C$2, Categories!C$3)))))</f>
        <v/>
      </c>
      <c r="AG664" s="9">
        <f t="shared" ref="AG664:AK664" si="671">D664+M664+V664</f>
        <v>0</v>
      </c>
      <c r="AH664" s="9">
        <f t="shared" si="671"/>
        <v>0</v>
      </c>
      <c r="AI664" s="9">
        <f t="shared" si="671"/>
        <v>0</v>
      </c>
      <c r="AJ664" s="9">
        <f t="shared" si="671"/>
        <v>0</v>
      </c>
      <c r="AK664" s="9">
        <f t="shared" si="671"/>
        <v>0</v>
      </c>
      <c r="AL664" s="9">
        <f>COUNTIF(AD664:AF664, Categories!C$1)</f>
        <v>0</v>
      </c>
      <c r="AM664" s="12" t="str">
        <f>IF(AD664="", "", IF(OR(AND(AD664=AE664, AD664=Categories!C$3), AND(AE664=AF664,AE664=Categories!C$3), AND(AD664=AF664, AD664=Categories!C$3)), Categories!D$3, IF(OR(AND(AD664&lt;&gt;AE664, AND(AD664&lt;&gt;Categories!C$3, AE664&lt;&gt;Categories!C$3)), AND(AE664&lt;&gt;AF664, AND(AF664&lt;&gt;Categories!C$3, AE664&lt;&gt;Categories!C$3)), AND(AD664&lt;&gt;AF664, AND(AD664&lt;&gt;Categories!C$3, AF664&lt;&gt;Categories!C$3))), Categories!D$2, Categories!D$1)))</f>
        <v/>
      </c>
      <c r="AN664" s="23" t="s">
        <v>58</v>
      </c>
      <c r="AO664" s="6"/>
      <c r="AP664" s="6"/>
      <c r="AQ664" s="6"/>
      <c r="AR664" s="6"/>
    </row>
    <row r="665">
      <c r="A665" s="6" t="s">
        <v>3619</v>
      </c>
      <c r="B665" s="6" t="s">
        <v>3620</v>
      </c>
      <c r="C665" s="6" t="s">
        <v>3621</v>
      </c>
      <c r="D665" s="9"/>
      <c r="E665" s="9"/>
      <c r="F665" s="9"/>
      <c r="G665" s="9"/>
      <c r="H665" s="9"/>
      <c r="I665" s="9"/>
      <c r="J665" s="9"/>
      <c r="K665" s="9"/>
      <c r="L665" s="6" t="s">
        <v>3622</v>
      </c>
      <c r="M665" s="6"/>
      <c r="N665" s="6"/>
      <c r="O665" s="6"/>
      <c r="P665" s="6"/>
      <c r="Q665" s="6"/>
      <c r="R665" s="6"/>
      <c r="S665" s="6"/>
      <c r="T665" s="6"/>
      <c r="U665" s="6" t="s">
        <v>3623</v>
      </c>
      <c r="V665" s="9"/>
      <c r="W665" s="9"/>
      <c r="X665" s="9"/>
      <c r="Y665" s="9"/>
      <c r="Z665" s="9"/>
      <c r="AA665" s="9"/>
      <c r="AB665" s="9"/>
      <c r="AC665" s="9"/>
      <c r="AD665" s="6" t="str">
        <f>IF(J665="", "",IF(J665=Categories!A$1, Categories!C$1, IF(J665=Categories!A$2, Categories!C$2, IF(AND(J665=Categories!A$3, K665=Categories!B$2), Categories!C$1, IF(AND(J665=Categories!A$3, OR(K665=Categories!B$1, K665=Categories!B$3)), Categories!C$2, Categories!C$3)))))</f>
        <v/>
      </c>
      <c r="AE665" s="6" t="str">
        <f>IF(S665="", "", IF(S665=Categories!A$1, Categories!C$1, IF(S665=Categories!A$2, Categories!C$2, IF(AND(S665=Categories!A$3, T665=Categories!B$2), Categories!C$1, IF(AND(S665=Categories!A$3, OR(T665=Categories!B$1, T665=Categories!B$3)), Categories!C$2, Categories!C$3)))))</f>
        <v/>
      </c>
      <c r="AF665" s="10" t="str">
        <f>IF(AB665="", "", IF(AB665=Categories!A$1, Categories!C$1, IF(AB665=Categories!A$2, Categories!C$2, IF(AND(AB665=Categories!A$3, AC665=Categories!B$2), Categories!C$1, IF(AND(AB665=Categories!A$3, OR(AC665=Categories!B$1, AC665=Categories!B$3)), Categories!C$2, Categories!C$3)))))</f>
        <v/>
      </c>
      <c r="AG665" s="9">
        <f t="shared" ref="AG665:AK665" si="672">D665+M665+V665</f>
        <v>0</v>
      </c>
      <c r="AH665" s="9">
        <f t="shared" si="672"/>
        <v>0</v>
      </c>
      <c r="AI665" s="9">
        <f t="shared" si="672"/>
        <v>0</v>
      </c>
      <c r="AJ665" s="9">
        <f t="shared" si="672"/>
        <v>0</v>
      </c>
      <c r="AK665" s="9">
        <f t="shared" si="672"/>
        <v>0</v>
      </c>
      <c r="AL665" s="9">
        <f>COUNTIF(AD665:AF665, Categories!C$1)</f>
        <v>0</v>
      </c>
      <c r="AM665" s="12" t="str">
        <f>IF(AD665="", "", IF(OR(AND(AD665=AE665, AD665=Categories!C$3), AND(AE665=AF665,AE665=Categories!C$3), AND(AD665=AF665, AD665=Categories!C$3)), Categories!D$3, IF(OR(AND(AD665&lt;&gt;AE665, AND(AD665&lt;&gt;Categories!C$3, AE665&lt;&gt;Categories!C$3)), AND(AE665&lt;&gt;AF665, AND(AF665&lt;&gt;Categories!C$3, AE665&lt;&gt;Categories!C$3)), AND(AD665&lt;&gt;AF665, AND(AD665&lt;&gt;Categories!C$3, AF665&lt;&gt;Categories!C$3))), Categories!D$2, Categories!D$1)))</f>
        <v/>
      </c>
      <c r="AN665" s="23" t="s">
        <v>58</v>
      </c>
      <c r="AO665" s="6"/>
      <c r="AP665" s="6"/>
      <c r="AQ665" s="6"/>
      <c r="AR665" s="6"/>
    </row>
    <row r="666">
      <c r="A666" s="6" t="s">
        <v>3624</v>
      </c>
      <c r="B666" s="6" t="s">
        <v>3625</v>
      </c>
      <c r="C666" s="6" t="s">
        <v>625</v>
      </c>
      <c r="D666" s="9"/>
      <c r="E666" s="9"/>
      <c r="F666" s="9"/>
      <c r="G666" s="9"/>
      <c r="H666" s="9"/>
      <c r="I666" s="9"/>
      <c r="J666" s="9"/>
      <c r="K666" s="9"/>
      <c r="L666" s="6" t="s">
        <v>3626</v>
      </c>
      <c r="M666" s="6"/>
      <c r="N666" s="6"/>
      <c r="O666" s="6"/>
      <c r="P666" s="6"/>
      <c r="Q666" s="6"/>
      <c r="R666" s="6"/>
      <c r="S666" s="6"/>
      <c r="T666" s="6"/>
      <c r="U666" s="6" t="s">
        <v>3627</v>
      </c>
      <c r="V666" s="9"/>
      <c r="W666" s="9"/>
      <c r="X666" s="9"/>
      <c r="Y666" s="9"/>
      <c r="Z666" s="9"/>
      <c r="AA666" s="9"/>
      <c r="AB666" s="9"/>
      <c r="AC666" s="9"/>
      <c r="AD666" s="6" t="str">
        <f>IF(J666="", "",IF(J666=Categories!A$1, Categories!C$1, IF(J666=Categories!A$2, Categories!C$2, IF(AND(J666=Categories!A$3, K666=Categories!B$2), Categories!C$1, IF(AND(J666=Categories!A$3, OR(K666=Categories!B$1, K666=Categories!B$3)), Categories!C$2, Categories!C$3)))))</f>
        <v/>
      </c>
      <c r="AE666" s="6" t="str">
        <f>IF(S666="", "", IF(S666=Categories!A$1, Categories!C$1, IF(S666=Categories!A$2, Categories!C$2, IF(AND(S666=Categories!A$3, T666=Categories!B$2), Categories!C$1, IF(AND(S666=Categories!A$3, OR(T666=Categories!B$1, T666=Categories!B$3)), Categories!C$2, Categories!C$3)))))</f>
        <v/>
      </c>
      <c r="AF666" s="10" t="str">
        <f>IF(AB666="", "", IF(AB666=Categories!A$1, Categories!C$1, IF(AB666=Categories!A$2, Categories!C$2, IF(AND(AB666=Categories!A$3, AC666=Categories!B$2), Categories!C$1, IF(AND(AB666=Categories!A$3, OR(AC666=Categories!B$1, AC666=Categories!B$3)), Categories!C$2, Categories!C$3)))))</f>
        <v/>
      </c>
      <c r="AG666" s="9">
        <f t="shared" ref="AG666:AK666" si="673">D666+M666+V666</f>
        <v>0</v>
      </c>
      <c r="AH666" s="9">
        <f t="shared" si="673"/>
        <v>0</v>
      </c>
      <c r="AI666" s="9">
        <f t="shared" si="673"/>
        <v>0</v>
      </c>
      <c r="AJ666" s="9">
        <f t="shared" si="673"/>
        <v>0</v>
      </c>
      <c r="AK666" s="9">
        <f t="shared" si="673"/>
        <v>0</v>
      </c>
      <c r="AL666" s="9">
        <f>COUNTIF(AD666:AF666, Categories!C$1)</f>
        <v>0</v>
      </c>
      <c r="AM666" s="12" t="str">
        <f>IF(AD666="", "", IF(OR(AND(AD666=AE666, AD666=Categories!C$3), AND(AE666=AF666,AE666=Categories!C$3), AND(AD666=AF666, AD666=Categories!C$3)), Categories!D$3, IF(OR(AND(AD666&lt;&gt;AE666, AND(AD666&lt;&gt;Categories!C$3, AE666&lt;&gt;Categories!C$3)), AND(AE666&lt;&gt;AF666, AND(AF666&lt;&gt;Categories!C$3, AE666&lt;&gt;Categories!C$3)), AND(AD666&lt;&gt;AF666, AND(AD666&lt;&gt;Categories!C$3, AF666&lt;&gt;Categories!C$3))), Categories!D$2, Categories!D$1)))</f>
        <v/>
      </c>
      <c r="AN666" s="19" t="s">
        <v>3628</v>
      </c>
      <c r="AO666" s="6"/>
      <c r="AP666" s="6"/>
      <c r="AQ666" s="6"/>
      <c r="AR666" s="6"/>
    </row>
    <row r="667">
      <c r="A667" s="6" t="s">
        <v>3629</v>
      </c>
      <c r="B667" s="6" t="s">
        <v>3630</v>
      </c>
      <c r="C667" s="6" t="s">
        <v>3631</v>
      </c>
      <c r="D667" s="9"/>
      <c r="E667" s="9"/>
      <c r="F667" s="9"/>
      <c r="G667" s="9"/>
      <c r="H667" s="9"/>
      <c r="I667" s="9"/>
      <c r="J667" s="9"/>
      <c r="K667" s="9"/>
      <c r="L667" s="6" t="s">
        <v>3632</v>
      </c>
      <c r="M667" s="6"/>
      <c r="N667" s="6"/>
      <c r="O667" s="6"/>
      <c r="P667" s="6"/>
      <c r="Q667" s="6"/>
      <c r="R667" s="6"/>
      <c r="S667" s="6"/>
      <c r="T667" s="6"/>
      <c r="U667" s="6" t="s">
        <v>3633</v>
      </c>
      <c r="V667" s="9"/>
      <c r="W667" s="9"/>
      <c r="X667" s="9"/>
      <c r="Y667" s="9"/>
      <c r="Z667" s="9"/>
      <c r="AA667" s="9"/>
      <c r="AB667" s="9"/>
      <c r="AC667" s="9"/>
      <c r="AD667" s="6" t="str">
        <f>IF(J667="", "",IF(J667=Categories!A$1, Categories!C$1, IF(J667=Categories!A$2, Categories!C$2, IF(AND(J667=Categories!A$3, K667=Categories!B$2), Categories!C$1, IF(AND(J667=Categories!A$3, OR(K667=Categories!B$1, K667=Categories!B$3)), Categories!C$2, Categories!C$3)))))</f>
        <v/>
      </c>
      <c r="AE667" s="6" t="str">
        <f>IF(S667="", "", IF(S667=Categories!A$1, Categories!C$1, IF(S667=Categories!A$2, Categories!C$2, IF(AND(S667=Categories!A$3, T667=Categories!B$2), Categories!C$1, IF(AND(S667=Categories!A$3, OR(T667=Categories!B$1, T667=Categories!B$3)), Categories!C$2, Categories!C$3)))))</f>
        <v/>
      </c>
      <c r="AF667" s="10" t="str">
        <f>IF(AB667="", "", IF(AB667=Categories!A$1, Categories!C$1, IF(AB667=Categories!A$2, Categories!C$2, IF(AND(AB667=Categories!A$3, AC667=Categories!B$2), Categories!C$1, IF(AND(AB667=Categories!A$3, OR(AC667=Categories!B$1, AC667=Categories!B$3)), Categories!C$2, Categories!C$3)))))</f>
        <v/>
      </c>
      <c r="AG667" s="9">
        <f t="shared" ref="AG667:AK667" si="674">D667+M667+V667</f>
        <v>0</v>
      </c>
      <c r="AH667" s="9">
        <f t="shared" si="674"/>
        <v>0</v>
      </c>
      <c r="AI667" s="9">
        <f t="shared" si="674"/>
        <v>0</v>
      </c>
      <c r="AJ667" s="9">
        <f t="shared" si="674"/>
        <v>0</v>
      </c>
      <c r="AK667" s="9">
        <f t="shared" si="674"/>
        <v>0</v>
      </c>
      <c r="AL667" s="9">
        <f>COUNTIF(AD667:AF667, Categories!C$1)</f>
        <v>0</v>
      </c>
      <c r="AM667" s="12" t="str">
        <f>IF(AD667="", "", IF(OR(AND(AD667=AE667, AD667=Categories!C$3), AND(AE667=AF667,AE667=Categories!C$3), AND(AD667=AF667, AD667=Categories!C$3)), Categories!D$3, IF(OR(AND(AD667&lt;&gt;AE667, AND(AD667&lt;&gt;Categories!C$3, AE667&lt;&gt;Categories!C$3)), AND(AE667&lt;&gt;AF667, AND(AF667&lt;&gt;Categories!C$3, AE667&lt;&gt;Categories!C$3)), AND(AD667&lt;&gt;AF667, AND(AD667&lt;&gt;Categories!C$3, AF667&lt;&gt;Categories!C$3))), Categories!D$2, Categories!D$1)))</f>
        <v/>
      </c>
      <c r="AN667" s="19" t="s">
        <v>3634</v>
      </c>
      <c r="AO667" s="6"/>
      <c r="AP667" s="6"/>
      <c r="AQ667" s="6"/>
      <c r="AR667" s="6"/>
    </row>
    <row r="668">
      <c r="A668" s="6" t="s">
        <v>3635</v>
      </c>
      <c r="B668" s="6" t="s">
        <v>3636</v>
      </c>
      <c r="C668" s="6" t="s">
        <v>3637</v>
      </c>
      <c r="D668" s="9"/>
      <c r="E668" s="9"/>
      <c r="F668" s="9"/>
      <c r="G668" s="9"/>
      <c r="H668" s="9"/>
      <c r="I668" s="9"/>
      <c r="J668" s="9"/>
      <c r="K668" s="9"/>
      <c r="L668" s="6" t="s">
        <v>3638</v>
      </c>
      <c r="M668" s="6"/>
      <c r="N668" s="6"/>
      <c r="O668" s="6"/>
      <c r="P668" s="6"/>
      <c r="Q668" s="6"/>
      <c r="R668" s="6"/>
      <c r="S668" s="6"/>
      <c r="T668" s="6"/>
      <c r="U668" s="6" t="s">
        <v>3639</v>
      </c>
      <c r="V668" s="9"/>
      <c r="W668" s="9"/>
      <c r="X668" s="9"/>
      <c r="Y668" s="9"/>
      <c r="Z668" s="9"/>
      <c r="AA668" s="9"/>
      <c r="AB668" s="9"/>
      <c r="AC668" s="9"/>
      <c r="AD668" s="6" t="str">
        <f>IF(J668="", "",IF(J668=Categories!A$1, Categories!C$1, IF(J668=Categories!A$2, Categories!C$2, IF(AND(J668=Categories!A$3, K668=Categories!B$2), Categories!C$1, IF(AND(J668=Categories!A$3, OR(K668=Categories!B$1, K668=Categories!B$3)), Categories!C$2, Categories!C$3)))))</f>
        <v/>
      </c>
      <c r="AE668" s="6" t="str">
        <f>IF(S668="", "", IF(S668=Categories!A$1, Categories!C$1, IF(S668=Categories!A$2, Categories!C$2, IF(AND(S668=Categories!A$3, T668=Categories!B$2), Categories!C$1, IF(AND(S668=Categories!A$3, OR(T668=Categories!B$1, T668=Categories!B$3)), Categories!C$2, Categories!C$3)))))</f>
        <v/>
      </c>
      <c r="AF668" s="10" t="str">
        <f>IF(AB668="", "", IF(AB668=Categories!A$1, Categories!C$1, IF(AB668=Categories!A$2, Categories!C$2, IF(AND(AB668=Categories!A$3, AC668=Categories!B$2), Categories!C$1, IF(AND(AB668=Categories!A$3, OR(AC668=Categories!B$1, AC668=Categories!B$3)), Categories!C$2, Categories!C$3)))))</f>
        <v/>
      </c>
      <c r="AG668" s="9">
        <f t="shared" ref="AG668:AK668" si="675">D668+M668+V668</f>
        <v>0</v>
      </c>
      <c r="AH668" s="9">
        <f t="shared" si="675"/>
        <v>0</v>
      </c>
      <c r="AI668" s="9">
        <f t="shared" si="675"/>
        <v>0</v>
      </c>
      <c r="AJ668" s="9">
        <f t="shared" si="675"/>
        <v>0</v>
      </c>
      <c r="AK668" s="9">
        <f t="shared" si="675"/>
        <v>0</v>
      </c>
      <c r="AL668" s="9">
        <f>COUNTIF(AD668:AF668, Categories!C$1)</f>
        <v>0</v>
      </c>
      <c r="AM668" s="12" t="str">
        <f>IF(AD668="", "", IF(OR(AND(AD668=AE668, AD668=Categories!C$3), AND(AE668=AF668,AE668=Categories!C$3), AND(AD668=AF668, AD668=Categories!C$3)), Categories!D$3, IF(OR(AND(AD668&lt;&gt;AE668, AND(AD668&lt;&gt;Categories!C$3, AE668&lt;&gt;Categories!C$3)), AND(AE668&lt;&gt;AF668, AND(AF668&lt;&gt;Categories!C$3, AE668&lt;&gt;Categories!C$3)), AND(AD668&lt;&gt;AF668, AND(AD668&lt;&gt;Categories!C$3, AF668&lt;&gt;Categories!C$3))), Categories!D$2, Categories!D$1)))</f>
        <v/>
      </c>
      <c r="AN668" s="19" t="s">
        <v>3640</v>
      </c>
      <c r="AO668" s="6"/>
      <c r="AP668" s="6"/>
      <c r="AQ668" s="6"/>
      <c r="AR668" s="6"/>
    </row>
    <row r="669">
      <c r="A669" s="6" t="s">
        <v>3641</v>
      </c>
      <c r="B669" s="6" t="s">
        <v>3642</v>
      </c>
      <c r="C669" s="6" t="s">
        <v>3643</v>
      </c>
      <c r="D669" s="9"/>
      <c r="E669" s="9"/>
      <c r="F669" s="9"/>
      <c r="G669" s="9"/>
      <c r="H669" s="9"/>
      <c r="I669" s="9"/>
      <c r="J669" s="9"/>
      <c r="K669" s="9"/>
      <c r="L669" s="6" t="s">
        <v>3644</v>
      </c>
      <c r="M669" s="6"/>
      <c r="N669" s="6"/>
      <c r="O669" s="6"/>
      <c r="P669" s="6"/>
      <c r="Q669" s="6"/>
      <c r="R669" s="6"/>
      <c r="S669" s="6"/>
      <c r="T669" s="6"/>
      <c r="U669" s="6" t="s">
        <v>3645</v>
      </c>
      <c r="V669" s="9"/>
      <c r="W669" s="9"/>
      <c r="X669" s="9"/>
      <c r="Y669" s="9"/>
      <c r="Z669" s="9"/>
      <c r="AA669" s="9"/>
      <c r="AB669" s="9"/>
      <c r="AC669" s="9"/>
      <c r="AD669" s="6" t="str">
        <f>IF(J669="", "",IF(J669=Categories!A$1, Categories!C$1, IF(J669=Categories!A$2, Categories!C$2, IF(AND(J669=Categories!A$3, K669=Categories!B$2), Categories!C$1, IF(AND(J669=Categories!A$3, OR(K669=Categories!B$1, K669=Categories!B$3)), Categories!C$2, Categories!C$3)))))</f>
        <v/>
      </c>
      <c r="AE669" s="6" t="str">
        <f>IF(S669="", "", IF(S669=Categories!A$1, Categories!C$1, IF(S669=Categories!A$2, Categories!C$2, IF(AND(S669=Categories!A$3, T669=Categories!B$2), Categories!C$1, IF(AND(S669=Categories!A$3, OR(T669=Categories!B$1, T669=Categories!B$3)), Categories!C$2, Categories!C$3)))))</f>
        <v/>
      </c>
      <c r="AF669" s="10" t="str">
        <f>IF(AB669="", "", IF(AB669=Categories!A$1, Categories!C$1, IF(AB669=Categories!A$2, Categories!C$2, IF(AND(AB669=Categories!A$3, AC669=Categories!B$2), Categories!C$1, IF(AND(AB669=Categories!A$3, OR(AC669=Categories!B$1, AC669=Categories!B$3)), Categories!C$2, Categories!C$3)))))</f>
        <v/>
      </c>
      <c r="AG669" s="9">
        <f t="shared" ref="AG669:AK669" si="676">D669+M669+V669</f>
        <v>0</v>
      </c>
      <c r="AH669" s="9">
        <f t="shared" si="676"/>
        <v>0</v>
      </c>
      <c r="AI669" s="9">
        <f t="shared" si="676"/>
        <v>0</v>
      </c>
      <c r="AJ669" s="9">
        <f t="shared" si="676"/>
        <v>0</v>
      </c>
      <c r="AK669" s="9">
        <f t="shared" si="676"/>
        <v>0</v>
      </c>
      <c r="AL669" s="9">
        <f>COUNTIF(AD669:AF669, Categories!C$1)</f>
        <v>0</v>
      </c>
      <c r="AM669" s="12" t="str">
        <f>IF(AD669="", "", IF(OR(AND(AD669=AE669, AD669=Categories!C$3), AND(AE669=AF669,AE669=Categories!C$3), AND(AD669=AF669, AD669=Categories!C$3)), Categories!D$3, IF(OR(AND(AD669&lt;&gt;AE669, AND(AD669&lt;&gt;Categories!C$3, AE669&lt;&gt;Categories!C$3)), AND(AE669&lt;&gt;AF669, AND(AF669&lt;&gt;Categories!C$3, AE669&lt;&gt;Categories!C$3)), AND(AD669&lt;&gt;AF669, AND(AD669&lt;&gt;Categories!C$3, AF669&lt;&gt;Categories!C$3))), Categories!D$2, Categories!D$1)))</f>
        <v/>
      </c>
      <c r="AN669" s="19" t="s">
        <v>3646</v>
      </c>
      <c r="AO669" s="6"/>
      <c r="AP669" s="6"/>
      <c r="AQ669" s="6"/>
      <c r="AR669" s="6"/>
    </row>
    <row r="670">
      <c r="A670" s="6" t="s">
        <v>3647</v>
      </c>
      <c r="B670" s="6" t="s">
        <v>3648</v>
      </c>
      <c r="C670" s="6" t="s">
        <v>3649</v>
      </c>
      <c r="D670" s="9"/>
      <c r="E670" s="9"/>
      <c r="F670" s="9"/>
      <c r="G670" s="9"/>
      <c r="H670" s="9"/>
      <c r="I670" s="9"/>
      <c r="J670" s="9"/>
      <c r="K670" s="9"/>
      <c r="L670" s="6" t="s">
        <v>106</v>
      </c>
      <c r="M670" s="6"/>
      <c r="N670" s="6"/>
      <c r="O670" s="6"/>
      <c r="P670" s="6"/>
      <c r="Q670" s="6"/>
      <c r="R670" s="6"/>
      <c r="S670" s="6"/>
      <c r="T670" s="6"/>
      <c r="U670" s="6" t="s">
        <v>3650</v>
      </c>
      <c r="V670" s="9"/>
      <c r="W670" s="9"/>
      <c r="X670" s="9"/>
      <c r="Y670" s="9"/>
      <c r="Z670" s="9"/>
      <c r="AA670" s="9"/>
      <c r="AB670" s="9"/>
      <c r="AC670" s="9"/>
      <c r="AD670" s="6" t="str">
        <f>IF(J670="", "",IF(J670=Categories!A$1, Categories!C$1, IF(J670=Categories!A$2, Categories!C$2, IF(AND(J670=Categories!A$3, K670=Categories!B$2), Categories!C$1, IF(AND(J670=Categories!A$3, OR(K670=Categories!B$1, K670=Categories!B$3)), Categories!C$2, Categories!C$3)))))</f>
        <v/>
      </c>
      <c r="AE670" s="6" t="str">
        <f>IF(S670="", "", IF(S670=Categories!A$1, Categories!C$1, IF(S670=Categories!A$2, Categories!C$2, IF(AND(S670=Categories!A$3, T670=Categories!B$2), Categories!C$1, IF(AND(S670=Categories!A$3, OR(T670=Categories!B$1, T670=Categories!B$3)), Categories!C$2, Categories!C$3)))))</f>
        <v/>
      </c>
      <c r="AF670" s="10" t="str">
        <f>IF(AB670="", "", IF(AB670=Categories!A$1, Categories!C$1, IF(AB670=Categories!A$2, Categories!C$2, IF(AND(AB670=Categories!A$3, AC670=Categories!B$2), Categories!C$1, IF(AND(AB670=Categories!A$3, OR(AC670=Categories!B$1, AC670=Categories!B$3)), Categories!C$2, Categories!C$3)))))</f>
        <v/>
      </c>
      <c r="AG670" s="9">
        <f t="shared" ref="AG670:AK670" si="677">D670+M670+V670</f>
        <v>0</v>
      </c>
      <c r="AH670" s="9">
        <f t="shared" si="677"/>
        <v>0</v>
      </c>
      <c r="AI670" s="9">
        <f t="shared" si="677"/>
        <v>0</v>
      </c>
      <c r="AJ670" s="9">
        <f t="shared" si="677"/>
        <v>0</v>
      </c>
      <c r="AK670" s="9">
        <f t="shared" si="677"/>
        <v>0</v>
      </c>
      <c r="AL670" s="9">
        <f>COUNTIF(AD670:AF670, Categories!C$1)</f>
        <v>0</v>
      </c>
      <c r="AM670" s="12" t="str">
        <f>IF(AD670="", "", IF(OR(AND(AD670=AE670, AD670=Categories!C$3), AND(AE670=AF670,AE670=Categories!C$3), AND(AD670=AF670, AD670=Categories!C$3)), Categories!D$3, IF(OR(AND(AD670&lt;&gt;AE670, AND(AD670&lt;&gt;Categories!C$3, AE670&lt;&gt;Categories!C$3)), AND(AE670&lt;&gt;AF670, AND(AF670&lt;&gt;Categories!C$3, AE670&lt;&gt;Categories!C$3)), AND(AD670&lt;&gt;AF670, AND(AD670&lt;&gt;Categories!C$3, AF670&lt;&gt;Categories!C$3))), Categories!D$2, Categories!D$1)))</f>
        <v/>
      </c>
      <c r="AN670" s="23" t="s">
        <v>58</v>
      </c>
      <c r="AO670" s="6"/>
      <c r="AP670" s="6"/>
      <c r="AQ670" s="6"/>
      <c r="AR670" s="6"/>
    </row>
    <row r="671">
      <c r="A671" s="6" t="s">
        <v>3651</v>
      </c>
      <c r="B671" s="6" t="s">
        <v>3652</v>
      </c>
      <c r="C671" s="6" t="s">
        <v>3653</v>
      </c>
      <c r="D671" s="9"/>
      <c r="E671" s="9"/>
      <c r="F671" s="9"/>
      <c r="G671" s="9"/>
      <c r="H671" s="9"/>
      <c r="I671" s="9"/>
      <c r="J671" s="9"/>
      <c r="K671" s="9"/>
      <c r="L671" s="6" t="s">
        <v>3654</v>
      </c>
      <c r="M671" s="6"/>
      <c r="N671" s="6"/>
      <c r="O671" s="6"/>
      <c r="P671" s="6"/>
      <c r="Q671" s="6"/>
      <c r="R671" s="6"/>
      <c r="S671" s="6"/>
      <c r="T671" s="6"/>
      <c r="U671" s="6" t="s">
        <v>3655</v>
      </c>
      <c r="V671" s="9"/>
      <c r="W671" s="9"/>
      <c r="X671" s="9"/>
      <c r="Y671" s="9"/>
      <c r="Z671" s="9"/>
      <c r="AA671" s="9"/>
      <c r="AB671" s="9"/>
      <c r="AC671" s="9"/>
      <c r="AD671" s="6" t="str">
        <f>IF(J671="", "",IF(J671=Categories!A$1, Categories!C$1, IF(J671=Categories!A$2, Categories!C$2, IF(AND(J671=Categories!A$3, K671=Categories!B$2), Categories!C$1, IF(AND(J671=Categories!A$3, OR(K671=Categories!B$1, K671=Categories!B$3)), Categories!C$2, Categories!C$3)))))</f>
        <v/>
      </c>
      <c r="AE671" s="6" t="str">
        <f>IF(S671="", "", IF(S671=Categories!A$1, Categories!C$1, IF(S671=Categories!A$2, Categories!C$2, IF(AND(S671=Categories!A$3, T671=Categories!B$2), Categories!C$1, IF(AND(S671=Categories!A$3, OR(T671=Categories!B$1, T671=Categories!B$3)), Categories!C$2, Categories!C$3)))))</f>
        <v/>
      </c>
      <c r="AF671" s="10" t="str">
        <f>IF(AB671="", "", IF(AB671=Categories!A$1, Categories!C$1, IF(AB671=Categories!A$2, Categories!C$2, IF(AND(AB671=Categories!A$3, AC671=Categories!B$2), Categories!C$1, IF(AND(AB671=Categories!A$3, OR(AC671=Categories!B$1, AC671=Categories!B$3)), Categories!C$2, Categories!C$3)))))</f>
        <v/>
      </c>
      <c r="AG671" s="9">
        <f t="shared" ref="AG671:AK671" si="678">D671+M671+V671</f>
        <v>0</v>
      </c>
      <c r="AH671" s="9">
        <f t="shared" si="678"/>
        <v>0</v>
      </c>
      <c r="AI671" s="9">
        <f t="shared" si="678"/>
        <v>0</v>
      </c>
      <c r="AJ671" s="9">
        <f t="shared" si="678"/>
        <v>0</v>
      </c>
      <c r="AK671" s="9">
        <f t="shared" si="678"/>
        <v>0</v>
      </c>
      <c r="AL671" s="9">
        <f>COUNTIF(AD671:AF671, Categories!C$1)</f>
        <v>0</v>
      </c>
      <c r="AM671" s="12" t="str">
        <f>IF(AD671="", "", IF(OR(AND(AD671=AE671, AD671=Categories!C$3), AND(AE671=AF671,AE671=Categories!C$3), AND(AD671=AF671, AD671=Categories!C$3)), Categories!D$3, IF(OR(AND(AD671&lt;&gt;AE671, AND(AD671&lt;&gt;Categories!C$3, AE671&lt;&gt;Categories!C$3)), AND(AE671&lt;&gt;AF671, AND(AF671&lt;&gt;Categories!C$3, AE671&lt;&gt;Categories!C$3)), AND(AD671&lt;&gt;AF671, AND(AD671&lt;&gt;Categories!C$3, AF671&lt;&gt;Categories!C$3))), Categories!D$2, Categories!D$1)))</f>
        <v/>
      </c>
      <c r="AN671" s="19" t="s">
        <v>3656</v>
      </c>
      <c r="AO671" s="6"/>
      <c r="AP671" s="6"/>
      <c r="AQ671" s="6"/>
      <c r="AR671" s="6"/>
    </row>
    <row r="672">
      <c r="A672" s="6" t="s">
        <v>3657</v>
      </c>
      <c r="B672" s="6" t="s">
        <v>3658</v>
      </c>
      <c r="C672" s="6" t="s">
        <v>3659</v>
      </c>
      <c r="D672" s="9"/>
      <c r="E672" s="9"/>
      <c r="F672" s="9"/>
      <c r="G672" s="9"/>
      <c r="H672" s="9"/>
      <c r="I672" s="9"/>
      <c r="J672" s="9"/>
      <c r="K672" s="9"/>
      <c r="L672" s="6" t="s">
        <v>3660</v>
      </c>
      <c r="M672" s="6"/>
      <c r="N672" s="6"/>
      <c r="O672" s="6"/>
      <c r="P672" s="6"/>
      <c r="Q672" s="6"/>
      <c r="R672" s="6"/>
      <c r="S672" s="6"/>
      <c r="T672" s="6"/>
      <c r="U672" s="6" t="s">
        <v>3661</v>
      </c>
      <c r="V672" s="9"/>
      <c r="W672" s="9"/>
      <c r="X672" s="9"/>
      <c r="Y672" s="9"/>
      <c r="Z672" s="9"/>
      <c r="AA672" s="9"/>
      <c r="AB672" s="9"/>
      <c r="AC672" s="9"/>
      <c r="AD672" s="6" t="str">
        <f>IF(J672="", "",IF(J672=Categories!A$1, Categories!C$1, IF(J672=Categories!A$2, Categories!C$2, IF(AND(J672=Categories!A$3, K672=Categories!B$2), Categories!C$1, IF(AND(J672=Categories!A$3, OR(K672=Categories!B$1, K672=Categories!B$3)), Categories!C$2, Categories!C$3)))))</f>
        <v/>
      </c>
      <c r="AE672" s="6" t="str">
        <f>IF(S672="", "", IF(S672=Categories!A$1, Categories!C$1, IF(S672=Categories!A$2, Categories!C$2, IF(AND(S672=Categories!A$3, T672=Categories!B$2), Categories!C$1, IF(AND(S672=Categories!A$3, OR(T672=Categories!B$1, T672=Categories!B$3)), Categories!C$2, Categories!C$3)))))</f>
        <v/>
      </c>
      <c r="AF672" s="10" t="str">
        <f>IF(AB672="", "", IF(AB672=Categories!A$1, Categories!C$1, IF(AB672=Categories!A$2, Categories!C$2, IF(AND(AB672=Categories!A$3, AC672=Categories!B$2), Categories!C$1, IF(AND(AB672=Categories!A$3, OR(AC672=Categories!B$1, AC672=Categories!B$3)), Categories!C$2, Categories!C$3)))))</f>
        <v/>
      </c>
      <c r="AG672" s="9">
        <f t="shared" ref="AG672:AK672" si="679">D672+M672+V672</f>
        <v>0</v>
      </c>
      <c r="AH672" s="9">
        <f t="shared" si="679"/>
        <v>0</v>
      </c>
      <c r="AI672" s="9">
        <f t="shared" si="679"/>
        <v>0</v>
      </c>
      <c r="AJ672" s="9">
        <f t="shared" si="679"/>
        <v>0</v>
      </c>
      <c r="AK672" s="9">
        <f t="shared" si="679"/>
        <v>0</v>
      </c>
      <c r="AL672" s="9">
        <f>COUNTIF(AD672:AF672, Categories!C$1)</f>
        <v>0</v>
      </c>
      <c r="AM672" s="12" t="str">
        <f>IF(AD672="", "", IF(OR(AND(AD672=AE672, AD672=Categories!C$3), AND(AE672=AF672,AE672=Categories!C$3), AND(AD672=AF672, AD672=Categories!C$3)), Categories!D$3, IF(OR(AND(AD672&lt;&gt;AE672, AND(AD672&lt;&gt;Categories!C$3, AE672&lt;&gt;Categories!C$3)), AND(AE672&lt;&gt;AF672, AND(AF672&lt;&gt;Categories!C$3, AE672&lt;&gt;Categories!C$3)), AND(AD672&lt;&gt;AF672, AND(AD672&lt;&gt;Categories!C$3, AF672&lt;&gt;Categories!C$3))), Categories!D$2, Categories!D$1)))</f>
        <v/>
      </c>
      <c r="AN672" s="19" t="s">
        <v>3662</v>
      </c>
      <c r="AO672" s="6"/>
      <c r="AP672" s="6"/>
      <c r="AQ672" s="6"/>
      <c r="AR672" s="6"/>
    </row>
    <row r="673">
      <c r="A673" s="6" t="s">
        <v>3663</v>
      </c>
      <c r="B673" s="6" t="s">
        <v>3664</v>
      </c>
      <c r="C673" s="6" t="s">
        <v>3665</v>
      </c>
      <c r="D673" s="9"/>
      <c r="E673" s="9"/>
      <c r="F673" s="9"/>
      <c r="G673" s="9"/>
      <c r="H673" s="9"/>
      <c r="I673" s="9"/>
      <c r="J673" s="9"/>
      <c r="K673" s="9"/>
      <c r="L673" s="6" t="s">
        <v>3666</v>
      </c>
      <c r="M673" s="6"/>
      <c r="N673" s="6"/>
      <c r="O673" s="6"/>
      <c r="P673" s="6"/>
      <c r="Q673" s="6"/>
      <c r="R673" s="6"/>
      <c r="S673" s="6"/>
      <c r="T673" s="6"/>
      <c r="U673" s="6" t="s">
        <v>917</v>
      </c>
      <c r="V673" s="14"/>
      <c r="W673" s="14"/>
      <c r="X673" s="14"/>
      <c r="Y673" s="14"/>
      <c r="Z673" s="14"/>
      <c r="AA673" s="14"/>
      <c r="AB673" s="14"/>
      <c r="AC673" s="14"/>
      <c r="AD673" s="6" t="str">
        <f>IF(J673="", "",IF(J673=Categories!A$1, Categories!C$1, IF(J673=Categories!A$2, Categories!C$2, IF(AND(J673=Categories!A$3, K673=Categories!B$2), Categories!C$1, IF(AND(J673=Categories!A$3, OR(K673=Categories!B$1, K673=Categories!B$3)), Categories!C$2, Categories!C$3)))))</f>
        <v/>
      </c>
      <c r="AE673" s="6" t="str">
        <f>IF(S673="", "", IF(S673=Categories!A$1, Categories!C$1, IF(S673=Categories!A$2, Categories!C$2, IF(AND(S673=Categories!A$3, T673=Categories!B$2), Categories!C$1, IF(AND(S673=Categories!A$3, OR(T673=Categories!B$1, T673=Categories!B$3)), Categories!C$2, Categories!C$3)))))</f>
        <v/>
      </c>
      <c r="AF673" s="10" t="str">
        <f>IF(AB673="", "", IF(AB673=Categories!A$1, Categories!C$1, IF(AB673=Categories!A$2, Categories!C$2, IF(AND(AB673=Categories!A$3, AC673=Categories!B$2), Categories!C$1, IF(AND(AB673=Categories!A$3, OR(AC673=Categories!B$1, AC673=Categories!B$3)), Categories!C$2, Categories!C$3)))))</f>
        <v/>
      </c>
      <c r="AG673" s="9">
        <f t="shared" ref="AG673:AK673" si="680">D673+M673+V673</f>
        <v>0</v>
      </c>
      <c r="AH673" s="9">
        <f t="shared" si="680"/>
        <v>0</v>
      </c>
      <c r="AI673" s="9">
        <f t="shared" si="680"/>
        <v>0</v>
      </c>
      <c r="AJ673" s="9">
        <f t="shared" si="680"/>
        <v>0</v>
      </c>
      <c r="AK673" s="9">
        <f t="shared" si="680"/>
        <v>0</v>
      </c>
      <c r="AL673" s="9">
        <f>COUNTIF(AD673:AF673, Categories!C$1)</f>
        <v>0</v>
      </c>
      <c r="AM673" s="12" t="str">
        <f>IF(AD673="", "", IF(OR(AND(AD673=AE673, AD673=Categories!C$3), AND(AE673=AF673,AE673=Categories!C$3), AND(AD673=AF673, AD673=Categories!C$3)), Categories!D$3, IF(OR(AND(AD673&lt;&gt;AE673, AND(AD673&lt;&gt;Categories!C$3, AE673&lt;&gt;Categories!C$3)), AND(AE673&lt;&gt;AF673, AND(AF673&lt;&gt;Categories!C$3, AE673&lt;&gt;Categories!C$3)), AND(AD673&lt;&gt;AF673, AND(AD673&lt;&gt;Categories!C$3, AF673&lt;&gt;Categories!C$3))), Categories!D$2, Categories!D$1)))</f>
        <v/>
      </c>
      <c r="AN673" s="23" t="s">
        <v>58</v>
      </c>
      <c r="AO673" s="6"/>
      <c r="AP673" s="6"/>
      <c r="AQ673" s="6"/>
      <c r="AR673" s="6"/>
    </row>
    <row r="674">
      <c r="A674" s="6" t="s">
        <v>3667</v>
      </c>
      <c r="B674" s="6" t="s">
        <v>3668</v>
      </c>
      <c r="C674" s="6" t="s">
        <v>3669</v>
      </c>
      <c r="D674" s="9"/>
      <c r="E674" s="9"/>
      <c r="F674" s="9"/>
      <c r="G674" s="9"/>
      <c r="H674" s="9"/>
      <c r="I674" s="9"/>
      <c r="J674" s="9"/>
      <c r="K674" s="9"/>
      <c r="L674" s="6" t="s">
        <v>3670</v>
      </c>
      <c r="M674" s="6"/>
      <c r="N674" s="6"/>
      <c r="O674" s="6"/>
      <c r="P674" s="6"/>
      <c r="Q674" s="6"/>
      <c r="R674" s="6"/>
      <c r="S674" s="6"/>
      <c r="T674" s="6"/>
      <c r="U674" s="6" t="s">
        <v>3671</v>
      </c>
      <c r="V674" s="9"/>
      <c r="W674" s="9"/>
      <c r="X674" s="9"/>
      <c r="Y674" s="9"/>
      <c r="Z674" s="9"/>
      <c r="AA674" s="9"/>
      <c r="AB674" s="9"/>
      <c r="AC674" s="9"/>
      <c r="AD674" s="6" t="str">
        <f>IF(J674="", "",IF(J674=Categories!A$1, Categories!C$1, IF(J674=Categories!A$2, Categories!C$2, IF(AND(J674=Categories!A$3, K674=Categories!B$2), Categories!C$1, IF(AND(J674=Categories!A$3, OR(K674=Categories!B$1, K674=Categories!B$3)), Categories!C$2, Categories!C$3)))))</f>
        <v/>
      </c>
      <c r="AE674" s="6" t="str">
        <f>IF(S674="", "", IF(S674=Categories!A$1, Categories!C$1, IF(S674=Categories!A$2, Categories!C$2, IF(AND(S674=Categories!A$3, T674=Categories!B$2), Categories!C$1, IF(AND(S674=Categories!A$3, OR(T674=Categories!B$1, T674=Categories!B$3)), Categories!C$2, Categories!C$3)))))</f>
        <v/>
      </c>
      <c r="AF674" s="10" t="str">
        <f>IF(AB674="", "", IF(AB674=Categories!A$1, Categories!C$1, IF(AB674=Categories!A$2, Categories!C$2, IF(AND(AB674=Categories!A$3, AC674=Categories!B$2), Categories!C$1, IF(AND(AB674=Categories!A$3, OR(AC674=Categories!B$1, AC674=Categories!B$3)), Categories!C$2, Categories!C$3)))))</f>
        <v/>
      </c>
      <c r="AG674" s="9">
        <f t="shared" ref="AG674:AK674" si="681">D674+M674+V674</f>
        <v>0</v>
      </c>
      <c r="AH674" s="9">
        <f t="shared" si="681"/>
        <v>0</v>
      </c>
      <c r="AI674" s="9">
        <f t="shared" si="681"/>
        <v>0</v>
      </c>
      <c r="AJ674" s="9">
        <f t="shared" si="681"/>
        <v>0</v>
      </c>
      <c r="AK674" s="9">
        <f t="shared" si="681"/>
        <v>0</v>
      </c>
      <c r="AL674" s="9">
        <f>COUNTIF(AD674:AF674, Categories!C$1)</f>
        <v>0</v>
      </c>
      <c r="AM674" s="12" t="str">
        <f>IF(AD674="", "", IF(OR(AND(AD674=AE674, AD674=Categories!C$3), AND(AE674=AF674,AE674=Categories!C$3), AND(AD674=AF674, AD674=Categories!C$3)), Categories!D$3, IF(OR(AND(AD674&lt;&gt;AE674, AND(AD674&lt;&gt;Categories!C$3, AE674&lt;&gt;Categories!C$3)), AND(AE674&lt;&gt;AF674, AND(AF674&lt;&gt;Categories!C$3, AE674&lt;&gt;Categories!C$3)), AND(AD674&lt;&gt;AF674, AND(AD674&lt;&gt;Categories!C$3, AF674&lt;&gt;Categories!C$3))), Categories!D$2, Categories!D$1)))</f>
        <v/>
      </c>
      <c r="AN674" s="19" t="s">
        <v>3672</v>
      </c>
      <c r="AO674" s="6"/>
      <c r="AP674" s="6"/>
      <c r="AQ674" s="6"/>
      <c r="AR674" s="6"/>
    </row>
    <row r="675">
      <c r="A675" s="6" t="s">
        <v>3673</v>
      </c>
      <c r="B675" s="6" t="s">
        <v>3674</v>
      </c>
      <c r="C675" s="6" t="s">
        <v>3675</v>
      </c>
      <c r="D675" s="9"/>
      <c r="E675" s="9"/>
      <c r="F675" s="9"/>
      <c r="G675" s="9"/>
      <c r="H675" s="9"/>
      <c r="I675" s="9"/>
      <c r="J675" s="9"/>
      <c r="K675" s="9"/>
      <c r="L675" s="6" t="s">
        <v>3676</v>
      </c>
      <c r="M675" s="6"/>
      <c r="N675" s="6"/>
      <c r="O675" s="6"/>
      <c r="P675" s="6"/>
      <c r="Q675" s="6"/>
      <c r="R675" s="6"/>
      <c r="S675" s="6"/>
      <c r="T675" s="6"/>
      <c r="U675" s="6" t="s">
        <v>3677</v>
      </c>
      <c r="V675" s="9"/>
      <c r="W675" s="9"/>
      <c r="X675" s="9"/>
      <c r="Y675" s="9"/>
      <c r="Z675" s="9"/>
      <c r="AA675" s="9"/>
      <c r="AB675" s="9"/>
      <c r="AC675" s="9"/>
      <c r="AD675" s="6" t="str">
        <f>IF(J675="", "",IF(J675=Categories!A$1, Categories!C$1, IF(J675=Categories!A$2, Categories!C$2, IF(AND(J675=Categories!A$3, K675=Categories!B$2), Categories!C$1, IF(AND(J675=Categories!A$3, OR(K675=Categories!B$1, K675=Categories!B$3)), Categories!C$2, Categories!C$3)))))</f>
        <v/>
      </c>
      <c r="AE675" s="6" t="str">
        <f>IF(S675="", "", IF(S675=Categories!A$1, Categories!C$1, IF(S675=Categories!A$2, Categories!C$2, IF(AND(S675=Categories!A$3, T675=Categories!B$2), Categories!C$1, IF(AND(S675=Categories!A$3, OR(T675=Categories!B$1, T675=Categories!B$3)), Categories!C$2, Categories!C$3)))))</f>
        <v/>
      </c>
      <c r="AF675" s="10" t="str">
        <f>IF(AB675="", "", IF(AB675=Categories!A$1, Categories!C$1, IF(AB675=Categories!A$2, Categories!C$2, IF(AND(AB675=Categories!A$3, AC675=Categories!B$2), Categories!C$1, IF(AND(AB675=Categories!A$3, OR(AC675=Categories!B$1, AC675=Categories!B$3)), Categories!C$2, Categories!C$3)))))</f>
        <v/>
      </c>
      <c r="AG675" s="9">
        <f t="shared" ref="AG675:AK675" si="682">D675+M675+V675</f>
        <v>0</v>
      </c>
      <c r="AH675" s="9">
        <f t="shared" si="682"/>
        <v>0</v>
      </c>
      <c r="AI675" s="9">
        <f t="shared" si="682"/>
        <v>0</v>
      </c>
      <c r="AJ675" s="9">
        <f t="shared" si="682"/>
        <v>0</v>
      </c>
      <c r="AK675" s="9">
        <f t="shared" si="682"/>
        <v>0</v>
      </c>
      <c r="AL675" s="9">
        <f>COUNTIF(AD675:AF675, Categories!C$1)</f>
        <v>0</v>
      </c>
      <c r="AM675" s="12" t="str">
        <f>IF(AD675="", "", IF(OR(AND(AD675=AE675, AD675=Categories!C$3), AND(AE675=AF675,AE675=Categories!C$3), AND(AD675=AF675, AD675=Categories!C$3)), Categories!D$3, IF(OR(AND(AD675&lt;&gt;AE675, AND(AD675&lt;&gt;Categories!C$3, AE675&lt;&gt;Categories!C$3)), AND(AE675&lt;&gt;AF675, AND(AF675&lt;&gt;Categories!C$3, AE675&lt;&gt;Categories!C$3)), AND(AD675&lt;&gt;AF675, AND(AD675&lt;&gt;Categories!C$3, AF675&lt;&gt;Categories!C$3))), Categories!D$2, Categories!D$1)))</f>
        <v/>
      </c>
      <c r="AN675" s="23" t="s">
        <v>58</v>
      </c>
      <c r="AO675" s="6"/>
      <c r="AP675" s="6"/>
      <c r="AQ675" s="6"/>
      <c r="AR675" s="6"/>
    </row>
    <row r="676">
      <c r="A676" s="6" t="s">
        <v>3678</v>
      </c>
      <c r="B676" s="6" t="s">
        <v>3679</v>
      </c>
      <c r="C676" s="6" t="s">
        <v>3680</v>
      </c>
      <c r="D676" s="9"/>
      <c r="E676" s="9"/>
      <c r="F676" s="9"/>
      <c r="G676" s="9"/>
      <c r="H676" s="9"/>
      <c r="I676" s="9"/>
      <c r="J676" s="9"/>
      <c r="K676" s="9"/>
      <c r="L676" s="6" t="s">
        <v>3681</v>
      </c>
      <c r="M676" s="6"/>
      <c r="N676" s="6"/>
      <c r="O676" s="6"/>
      <c r="P676" s="6"/>
      <c r="Q676" s="6"/>
      <c r="R676" s="6"/>
      <c r="S676" s="6"/>
      <c r="T676" s="6"/>
      <c r="U676" s="6" t="s">
        <v>3682</v>
      </c>
      <c r="V676" s="9"/>
      <c r="W676" s="9"/>
      <c r="X676" s="9"/>
      <c r="Y676" s="9"/>
      <c r="Z676" s="9"/>
      <c r="AA676" s="9"/>
      <c r="AB676" s="9"/>
      <c r="AC676" s="9"/>
      <c r="AD676" s="6" t="str">
        <f>IF(J676="", "",IF(J676=Categories!A$1, Categories!C$1, IF(J676=Categories!A$2, Categories!C$2, IF(AND(J676=Categories!A$3, K676=Categories!B$2), Categories!C$1, IF(AND(J676=Categories!A$3, OR(K676=Categories!B$1, K676=Categories!B$3)), Categories!C$2, Categories!C$3)))))</f>
        <v/>
      </c>
      <c r="AE676" s="6" t="str">
        <f>IF(S676="", "", IF(S676=Categories!A$1, Categories!C$1, IF(S676=Categories!A$2, Categories!C$2, IF(AND(S676=Categories!A$3, T676=Categories!B$2), Categories!C$1, IF(AND(S676=Categories!A$3, OR(T676=Categories!B$1, T676=Categories!B$3)), Categories!C$2, Categories!C$3)))))</f>
        <v/>
      </c>
      <c r="AF676" s="10" t="str">
        <f>IF(AB676="", "", IF(AB676=Categories!A$1, Categories!C$1, IF(AB676=Categories!A$2, Categories!C$2, IF(AND(AB676=Categories!A$3, AC676=Categories!B$2), Categories!C$1, IF(AND(AB676=Categories!A$3, OR(AC676=Categories!B$1, AC676=Categories!B$3)), Categories!C$2, Categories!C$3)))))</f>
        <v/>
      </c>
      <c r="AG676" s="9">
        <f t="shared" ref="AG676:AK676" si="683">D676+M676+V676</f>
        <v>0</v>
      </c>
      <c r="AH676" s="9">
        <f t="shared" si="683"/>
        <v>0</v>
      </c>
      <c r="AI676" s="9">
        <f t="shared" si="683"/>
        <v>0</v>
      </c>
      <c r="AJ676" s="9">
        <f t="shared" si="683"/>
        <v>0</v>
      </c>
      <c r="AK676" s="9">
        <f t="shared" si="683"/>
        <v>0</v>
      </c>
      <c r="AL676" s="9">
        <f>COUNTIF(AD676:AF676, Categories!C$1)</f>
        <v>0</v>
      </c>
      <c r="AM676" s="12" t="str">
        <f>IF(AD676="", "", IF(OR(AND(AD676=AE676, AD676=Categories!C$3), AND(AE676=AF676,AE676=Categories!C$3), AND(AD676=AF676, AD676=Categories!C$3)), Categories!D$3, IF(OR(AND(AD676&lt;&gt;AE676, AND(AD676&lt;&gt;Categories!C$3, AE676&lt;&gt;Categories!C$3)), AND(AE676&lt;&gt;AF676, AND(AF676&lt;&gt;Categories!C$3, AE676&lt;&gt;Categories!C$3)), AND(AD676&lt;&gt;AF676, AND(AD676&lt;&gt;Categories!C$3, AF676&lt;&gt;Categories!C$3))), Categories!D$2, Categories!D$1)))</f>
        <v/>
      </c>
      <c r="AN676" s="19" t="s">
        <v>3683</v>
      </c>
      <c r="AO676" s="6"/>
      <c r="AP676" s="6"/>
      <c r="AQ676" s="6"/>
      <c r="AR676" s="6"/>
    </row>
    <row r="677">
      <c r="A677" s="6" t="s">
        <v>3684</v>
      </c>
      <c r="B677" s="6" t="s">
        <v>3685</v>
      </c>
      <c r="C677" s="6" t="s">
        <v>3686</v>
      </c>
      <c r="D677" s="9"/>
      <c r="E677" s="9"/>
      <c r="F677" s="9"/>
      <c r="G677" s="9"/>
      <c r="H677" s="9"/>
      <c r="I677" s="9"/>
      <c r="J677" s="9"/>
      <c r="K677" s="9"/>
      <c r="L677" s="6" t="s">
        <v>3687</v>
      </c>
      <c r="M677" s="6"/>
      <c r="N677" s="6"/>
      <c r="O677" s="6"/>
      <c r="P677" s="6"/>
      <c r="Q677" s="6"/>
      <c r="R677" s="6"/>
      <c r="S677" s="6"/>
      <c r="T677" s="6"/>
      <c r="U677" s="6" t="s">
        <v>3688</v>
      </c>
      <c r="V677" s="9"/>
      <c r="W677" s="9"/>
      <c r="X677" s="9"/>
      <c r="Y677" s="9"/>
      <c r="Z677" s="9"/>
      <c r="AA677" s="9"/>
      <c r="AB677" s="9"/>
      <c r="AC677" s="9"/>
      <c r="AD677" s="6" t="str">
        <f>IF(J677="", "",IF(J677=Categories!A$1, Categories!C$1, IF(J677=Categories!A$2, Categories!C$2, IF(AND(J677=Categories!A$3, K677=Categories!B$2), Categories!C$1, IF(AND(J677=Categories!A$3, OR(K677=Categories!B$1, K677=Categories!B$3)), Categories!C$2, Categories!C$3)))))</f>
        <v/>
      </c>
      <c r="AE677" s="6" t="str">
        <f>IF(S677="", "", IF(S677=Categories!A$1, Categories!C$1, IF(S677=Categories!A$2, Categories!C$2, IF(AND(S677=Categories!A$3, T677=Categories!B$2), Categories!C$1, IF(AND(S677=Categories!A$3, OR(T677=Categories!B$1, T677=Categories!B$3)), Categories!C$2, Categories!C$3)))))</f>
        <v/>
      </c>
      <c r="AF677" s="10" t="str">
        <f>IF(AB677="", "", IF(AB677=Categories!A$1, Categories!C$1, IF(AB677=Categories!A$2, Categories!C$2, IF(AND(AB677=Categories!A$3, AC677=Categories!B$2), Categories!C$1, IF(AND(AB677=Categories!A$3, OR(AC677=Categories!B$1, AC677=Categories!B$3)), Categories!C$2, Categories!C$3)))))</f>
        <v/>
      </c>
      <c r="AG677" s="9">
        <f t="shared" ref="AG677:AK677" si="684">D677+M677+V677</f>
        <v>0</v>
      </c>
      <c r="AH677" s="9">
        <f t="shared" si="684"/>
        <v>0</v>
      </c>
      <c r="AI677" s="9">
        <f t="shared" si="684"/>
        <v>0</v>
      </c>
      <c r="AJ677" s="9">
        <f t="shared" si="684"/>
        <v>0</v>
      </c>
      <c r="AK677" s="9">
        <f t="shared" si="684"/>
        <v>0</v>
      </c>
      <c r="AL677" s="9">
        <f>COUNTIF(AD677:AF677, Categories!C$1)</f>
        <v>0</v>
      </c>
      <c r="AM677" s="12" t="str">
        <f>IF(AD677="", "", IF(OR(AND(AD677=AE677, AD677=Categories!C$3), AND(AE677=AF677,AE677=Categories!C$3), AND(AD677=AF677, AD677=Categories!C$3)), Categories!D$3, IF(OR(AND(AD677&lt;&gt;AE677, AND(AD677&lt;&gt;Categories!C$3, AE677&lt;&gt;Categories!C$3)), AND(AE677&lt;&gt;AF677, AND(AF677&lt;&gt;Categories!C$3, AE677&lt;&gt;Categories!C$3)), AND(AD677&lt;&gt;AF677, AND(AD677&lt;&gt;Categories!C$3, AF677&lt;&gt;Categories!C$3))), Categories!D$2, Categories!D$1)))</f>
        <v/>
      </c>
      <c r="AN677" s="19" t="s">
        <v>3689</v>
      </c>
      <c r="AO677" s="6"/>
      <c r="AP677" s="6"/>
      <c r="AQ677" s="6"/>
      <c r="AR677" s="6"/>
    </row>
    <row r="678">
      <c r="A678" s="6" t="s">
        <v>3690</v>
      </c>
      <c r="B678" s="6" t="s">
        <v>3691</v>
      </c>
      <c r="C678" s="6" t="s">
        <v>3692</v>
      </c>
      <c r="D678" s="9"/>
      <c r="E678" s="9"/>
      <c r="F678" s="9"/>
      <c r="G678" s="9"/>
      <c r="H678" s="9"/>
      <c r="I678" s="9"/>
      <c r="J678" s="9"/>
      <c r="K678" s="9"/>
      <c r="L678" s="6" t="s">
        <v>3693</v>
      </c>
      <c r="M678" s="6"/>
      <c r="N678" s="6"/>
      <c r="O678" s="6"/>
      <c r="P678" s="6"/>
      <c r="Q678" s="6"/>
      <c r="R678" s="6"/>
      <c r="S678" s="6"/>
      <c r="T678" s="6"/>
      <c r="U678" s="6" t="s">
        <v>3694</v>
      </c>
      <c r="V678" s="9"/>
      <c r="W678" s="9"/>
      <c r="X678" s="9"/>
      <c r="Y678" s="9"/>
      <c r="Z678" s="9"/>
      <c r="AA678" s="9"/>
      <c r="AB678" s="9"/>
      <c r="AC678" s="9"/>
      <c r="AD678" s="6" t="str">
        <f>IF(J678="", "",IF(J678=Categories!A$1, Categories!C$1, IF(J678=Categories!A$2, Categories!C$2, IF(AND(J678=Categories!A$3, K678=Categories!B$2), Categories!C$1, IF(AND(J678=Categories!A$3, OR(K678=Categories!B$1, K678=Categories!B$3)), Categories!C$2, Categories!C$3)))))</f>
        <v/>
      </c>
      <c r="AE678" s="6" t="str">
        <f>IF(S678="", "", IF(S678=Categories!A$1, Categories!C$1, IF(S678=Categories!A$2, Categories!C$2, IF(AND(S678=Categories!A$3, T678=Categories!B$2), Categories!C$1, IF(AND(S678=Categories!A$3, OR(T678=Categories!B$1, T678=Categories!B$3)), Categories!C$2, Categories!C$3)))))</f>
        <v/>
      </c>
      <c r="AF678" s="10" t="str">
        <f>IF(AB678="", "", IF(AB678=Categories!A$1, Categories!C$1, IF(AB678=Categories!A$2, Categories!C$2, IF(AND(AB678=Categories!A$3, AC678=Categories!B$2), Categories!C$1, IF(AND(AB678=Categories!A$3, OR(AC678=Categories!B$1, AC678=Categories!B$3)), Categories!C$2, Categories!C$3)))))</f>
        <v/>
      </c>
      <c r="AG678" s="9">
        <f t="shared" ref="AG678:AK678" si="685">D678+M678+V678</f>
        <v>0</v>
      </c>
      <c r="AH678" s="9">
        <f t="shared" si="685"/>
        <v>0</v>
      </c>
      <c r="AI678" s="9">
        <f t="shared" si="685"/>
        <v>0</v>
      </c>
      <c r="AJ678" s="9">
        <f t="shared" si="685"/>
        <v>0</v>
      </c>
      <c r="AK678" s="9">
        <f t="shared" si="685"/>
        <v>0</v>
      </c>
      <c r="AL678" s="9">
        <f>COUNTIF(AD678:AF678, Categories!C$1)</f>
        <v>0</v>
      </c>
      <c r="AM678" s="12" t="str">
        <f>IF(AD678="", "", IF(OR(AND(AD678=AE678, AD678=Categories!C$3), AND(AE678=AF678,AE678=Categories!C$3), AND(AD678=AF678, AD678=Categories!C$3)), Categories!D$3, IF(OR(AND(AD678&lt;&gt;AE678, AND(AD678&lt;&gt;Categories!C$3, AE678&lt;&gt;Categories!C$3)), AND(AE678&lt;&gt;AF678, AND(AF678&lt;&gt;Categories!C$3, AE678&lt;&gt;Categories!C$3)), AND(AD678&lt;&gt;AF678, AND(AD678&lt;&gt;Categories!C$3, AF678&lt;&gt;Categories!C$3))), Categories!D$2, Categories!D$1)))</f>
        <v/>
      </c>
      <c r="AN678" s="19" t="s">
        <v>3695</v>
      </c>
      <c r="AO678" s="6"/>
      <c r="AP678" s="6"/>
      <c r="AQ678" s="6"/>
      <c r="AR678" s="6"/>
    </row>
    <row r="679">
      <c r="A679" s="6" t="s">
        <v>3696</v>
      </c>
      <c r="B679" s="6" t="s">
        <v>3697</v>
      </c>
      <c r="C679" s="6" t="s">
        <v>3698</v>
      </c>
      <c r="D679" s="9"/>
      <c r="E679" s="9"/>
      <c r="F679" s="9"/>
      <c r="G679" s="9"/>
      <c r="H679" s="9"/>
      <c r="I679" s="9"/>
      <c r="J679" s="9"/>
      <c r="K679" s="9"/>
      <c r="L679" s="6" t="s">
        <v>3699</v>
      </c>
      <c r="M679" s="6"/>
      <c r="N679" s="6"/>
      <c r="O679" s="6"/>
      <c r="P679" s="6"/>
      <c r="Q679" s="6"/>
      <c r="R679" s="6"/>
      <c r="S679" s="6"/>
      <c r="T679" s="6"/>
      <c r="U679" s="6" t="s">
        <v>3700</v>
      </c>
      <c r="V679" s="9"/>
      <c r="W679" s="9"/>
      <c r="X679" s="9"/>
      <c r="Y679" s="9"/>
      <c r="Z679" s="9"/>
      <c r="AA679" s="9"/>
      <c r="AB679" s="9"/>
      <c r="AC679" s="9"/>
      <c r="AD679" s="6" t="str">
        <f>IF(J679="", "",IF(J679=Categories!A$1, Categories!C$1, IF(J679=Categories!A$2, Categories!C$2, IF(AND(J679=Categories!A$3, K679=Categories!B$2), Categories!C$1, IF(AND(J679=Categories!A$3, OR(K679=Categories!B$1, K679=Categories!B$3)), Categories!C$2, Categories!C$3)))))</f>
        <v/>
      </c>
      <c r="AE679" s="6" t="str">
        <f>IF(S679="", "", IF(S679=Categories!A$1, Categories!C$1, IF(S679=Categories!A$2, Categories!C$2, IF(AND(S679=Categories!A$3, T679=Categories!B$2), Categories!C$1, IF(AND(S679=Categories!A$3, OR(T679=Categories!B$1, T679=Categories!B$3)), Categories!C$2, Categories!C$3)))))</f>
        <v/>
      </c>
      <c r="AF679" s="10" t="str">
        <f>IF(AB679="", "", IF(AB679=Categories!A$1, Categories!C$1, IF(AB679=Categories!A$2, Categories!C$2, IF(AND(AB679=Categories!A$3, AC679=Categories!B$2), Categories!C$1, IF(AND(AB679=Categories!A$3, OR(AC679=Categories!B$1, AC679=Categories!B$3)), Categories!C$2, Categories!C$3)))))</f>
        <v/>
      </c>
      <c r="AG679" s="9">
        <f t="shared" ref="AG679:AK679" si="686">D679+M679+V679</f>
        <v>0</v>
      </c>
      <c r="AH679" s="9">
        <f t="shared" si="686"/>
        <v>0</v>
      </c>
      <c r="AI679" s="9">
        <f t="shared" si="686"/>
        <v>0</v>
      </c>
      <c r="AJ679" s="9">
        <f t="shared" si="686"/>
        <v>0</v>
      </c>
      <c r="AK679" s="9">
        <f t="shared" si="686"/>
        <v>0</v>
      </c>
      <c r="AL679" s="9">
        <f>COUNTIF(AD679:AF679, Categories!C$1)</f>
        <v>0</v>
      </c>
      <c r="AM679" s="12" t="str">
        <f>IF(AD679="", "", IF(OR(AND(AD679=AE679, AD679=Categories!C$3), AND(AE679=AF679,AE679=Categories!C$3), AND(AD679=AF679, AD679=Categories!C$3)), Categories!D$3, IF(OR(AND(AD679&lt;&gt;AE679, AND(AD679&lt;&gt;Categories!C$3, AE679&lt;&gt;Categories!C$3)), AND(AE679&lt;&gt;AF679, AND(AF679&lt;&gt;Categories!C$3, AE679&lt;&gt;Categories!C$3)), AND(AD679&lt;&gt;AF679, AND(AD679&lt;&gt;Categories!C$3, AF679&lt;&gt;Categories!C$3))), Categories!D$2, Categories!D$1)))</f>
        <v/>
      </c>
      <c r="AN679" s="23" t="s">
        <v>58</v>
      </c>
      <c r="AO679" s="6"/>
      <c r="AP679" s="6"/>
      <c r="AQ679" s="6"/>
      <c r="AR679" s="6"/>
    </row>
    <row r="680">
      <c r="A680" s="6" t="s">
        <v>3701</v>
      </c>
      <c r="B680" s="6" t="s">
        <v>3702</v>
      </c>
      <c r="C680" s="6" t="s">
        <v>3703</v>
      </c>
      <c r="D680" s="9"/>
      <c r="E680" s="9"/>
      <c r="F680" s="9"/>
      <c r="G680" s="9"/>
      <c r="H680" s="9"/>
      <c r="I680" s="9"/>
      <c r="J680" s="9"/>
      <c r="K680" s="9"/>
      <c r="L680" s="6" t="s">
        <v>3704</v>
      </c>
      <c r="M680" s="6"/>
      <c r="N680" s="6"/>
      <c r="O680" s="6"/>
      <c r="P680" s="6"/>
      <c r="Q680" s="6"/>
      <c r="R680" s="6"/>
      <c r="S680" s="6"/>
      <c r="T680" s="6"/>
      <c r="U680" s="6" t="e">
        <v>#NAME?</v>
      </c>
      <c r="V680" s="9"/>
      <c r="W680" s="9"/>
      <c r="X680" s="9"/>
      <c r="Y680" s="9"/>
      <c r="Z680" s="9"/>
      <c r="AA680" s="9"/>
      <c r="AB680" s="9"/>
      <c r="AC680" s="9"/>
      <c r="AD680" s="6" t="str">
        <f>IF(J680="", "",IF(J680=Categories!A$1, Categories!C$1, IF(J680=Categories!A$2, Categories!C$2, IF(AND(J680=Categories!A$3, K680=Categories!B$2), Categories!C$1, IF(AND(J680=Categories!A$3, OR(K680=Categories!B$1, K680=Categories!B$3)), Categories!C$2, Categories!C$3)))))</f>
        <v/>
      </c>
      <c r="AE680" s="6" t="str">
        <f>IF(S680="", "", IF(S680=Categories!A$1, Categories!C$1, IF(S680=Categories!A$2, Categories!C$2, IF(AND(S680=Categories!A$3, T680=Categories!B$2), Categories!C$1, IF(AND(S680=Categories!A$3, OR(T680=Categories!B$1, T680=Categories!B$3)), Categories!C$2, Categories!C$3)))))</f>
        <v/>
      </c>
      <c r="AF680" s="10" t="str">
        <f>IF(AB680="", "", IF(AB680=Categories!A$1, Categories!C$1, IF(AB680=Categories!A$2, Categories!C$2, IF(AND(AB680=Categories!A$3, AC680=Categories!B$2), Categories!C$1, IF(AND(AB680=Categories!A$3, OR(AC680=Categories!B$1, AC680=Categories!B$3)), Categories!C$2, Categories!C$3)))))</f>
        <v/>
      </c>
      <c r="AG680" s="9">
        <f t="shared" ref="AG680:AK680" si="687">D680+M680+V680</f>
        <v>0</v>
      </c>
      <c r="AH680" s="9">
        <f t="shared" si="687"/>
        <v>0</v>
      </c>
      <c r="AI680" s="9">
        <f t="shared" si="687"/>
        <v>0</v>
      </c>
      <c r="AJ680" s="9">
        <f t="shared" si="687"/>
        <v>0</v>
      </c>
      <c r="AK680" s="9">
        <f t="shared" si="687"/>
        <v>0</v>
      </c>
      <c r="AL680" s="9">
        <f>COUNTIF(AD680:AF680, Categories!C$1)</f>
        <v>0</v>
      </c>
      <c r="AM680" s="12" t="str">
        <f>IF(AD680="", "", IF(OR(AND(AD680=AE680, AD680=Categories!C$3), AND(AE680=AF680,AE680=Categories!C$3), AND(AD680=AF680, AD680=Categories!C$3)), Categories!D$3, IF(OR(AND(AD680&lt;&gt;AE680, AND(AD680&lt;&gt;Categories!C$3, AE680&lt;&gt;Categories!C$3)), AND(AE680&lt;&gt;AF680, AND(AF680&lt;&gt;Categories!C$3, AE680&lt;&gt;Categories!C$3)), AND(AD680&lt;&gt;AF680, AND(AD680&lt;&gt;Categories!C$3, AF680&lt;&gt;Categories!C$3))), Categories!D$2, Categories!D$1)))</f>
        <v/>
      </c>
      <c r="AN680" s="19" t="s">
        <v>3705</v>
      </c>
      <c r="AO680" s="6"/>
      <c r="AP680" s="6"/>
      <c r="AQ680" s="6"/>
      <c r="AR680" s="6"/>
    </row>
    <row r="681">
      <c r="A681" s="6" t="s">
        <v>3706</v>
      </c>
      <c r="B681" s="6" t="s">
        <v>3707</v>
      </c>
      <c r="C681" s="6" t="s">
        <v>3708</v>
      </c>
      <c r="D681" s="9"/>
      <c r="E681" s="9"/>
      <c r="F681" s="9"/>
      <c r="G681" s="9"/>
      <c r="H681" s="9"/>
      <c r="I681" s="9"/>
      <c r="J681" s="9"/>
      <c r="K681" s="9"/>
      <c r="L681" s="6" t="s">
        <v>3709</v>
      </c>
      <c r="M681" s="6"/>
      <c r="N681" s="6"/>
      <c r="O681" s="6"/>
      <c r="P681" s="6"/>
      <c r="Q681" s="6"/>
      <c r="R681" s="6"/>
      <c r="S681" s="6"/>
      <c r="T681" s="6"/>
      <c r="U681" s="6" t="s">
        <v>3710</v>
      </c>
      <c r="V681" s="9"/>
      <c r="W681" s="9"/>
      <c r="X681" s="9"/>
      <c r="Y681" s="9"/>
      <c r="Z681" s="9"/>
      <c r="AA681" s="9"/>
      <c r="AB681" s="9"/>
      <c r="AC681" s="9"/>
      <c r="AD681" s="6" t="str">
        <f>IF(J681="", "",IF(J681=Categories!A$1, Categories!C$1, IF(J681=Categories!A$2, Categories!C$2, IF(AND(J681=Categories!A$3, K681=Categories!B$2), Categories!C$1, IF(AND(J681=Categories!A$3, OR(K681=Categories!B$1, K681=Categories!B$3)), Categories!C$2, Categories!C$3)))))</f>
        <v/>
      </c>
      <c r="AE681" s="6" t="str">
        <f>IF(S681="", "", IF(S681=Categories!A$1, Categories!C$1, IF(S681=Categories!A$2, Categories!C$2, IF(AND(S681=Categories!A$3, T681=Categories!B$2), Categories!C$1, IF(AND(S681=Categories!A$3, OR(T681=Categories!B$1, T681=Categories!B$3)), Categories!C$2, Categories!C$3)))))</f>
        <v/>
      </c>
      <c r="AF681" s="10" t="str">
        <f>IF(AB681="", "", IF(AB681=Categories!A$1, Categories!C$1, IF(AB681=Categories!A$2, Categories!C$2, IF(AND(AB681=Categories!A$3, AC681=Categories!B$2), Categories!C$1, IF(AND(AB681=Categories!A$3, OR(AC681=Categories!B$1, AC681=Categories!B$3)), Categories!C$2, Categories!C$3)))))</f>
        <v/>
      </c>
      <c r="AG681" s="9">
        <f t="shared" ref="AG681:AK681" si="688">D681+M681+V681</f>
        <v>0</v>
      </c>
      <c r="AH681" s="9">
        <f t="shared" si="688"/>
        <v>0</v>
      </c>
      <c r="AI681" s="9">
        <f t="shared" si="688"/>
        <v>0</v>
      </c>
      <c r="AJ681" s="9">
        <f t="shared" si="688"/>
        <v>0</v>
      </c>
      <c r="AK681" s="9">
        <f t="shared" si="688"/>
        <v>0</v>
      </c>
      <c r="AL681" s="9">
        <f>COUNTIF(AD681:AF681, Categories!C$1)</f>
        <v>0</v>
      </c>
      <c r="AM681" s="12" t="str">
        <f>IF(AD681="", "", IF(OR(AND(AD681=AE681, AD681=Categories!C$3), AND(AE681=AF681,AE681=Categories!C$3), AND(AD681=AF681, AD681=Categories!C$3)), Categories!D$3, IF(OR(AND(AD681&lt;&gt;AE681, AND(AD681&lt;&gt;Categories!C$3, AE681&lt;&gt;Categories!C$3)), AND(AE681&lt;&gt;AF681, AND(AF681&lt;&gt;Categories!C$3, AE681&lt;&gt;Categories!C$3)), AND(AD681&lt;&gt;AF681, AND(AD681&lt;&gt;Categories!C$3, AF681&lt;&gt;Categories!C$3))), Categories!D$2, Categories!D$1)))</f>
        <v/>
      </c>
      <c r="AN681" s="19" t="s">
        <v>3711</v>
      </c>
      <c r="AO681" s="6"/>
      <c r="AP681" s="6"/>
      <c r="AQ681" s="6"/>
      <c r="AR681" s="6"/>
    </row>
    <row r="682">
      <c r="A682" s="6" t="s">
        <v>3712</v>
      </c>
      <c r="B682" s="6" t="s">
        <v>3713</v>
      </c>
      <c r="C682" s="6" t="s">
        <v>3714</v>
      </c>
      <c r="D682" s="9"/>
      <c r="E682" s="9"/>
      <c r="F682" s="9"/>
      <c r="G682" s="9"/>
      <c r="H682" s="9"/>
      <c r="I682" s="9"/>
      <c r="J682" s="9"/>
      <c r="K682" s="9"/>
      <c r="L682" s="6" t="s">
        <v>3715</v>
      </c>
      <c r="M682" s="6"/>
      <c r="N682" s="6"/>
      <c r="O682" s="6"/>
      <c r="P682" s="6"/>
      <c r="Q682" s="6"/>
      <c r="R682" s="6"/>
      <c r="S682" s="6"/>
      <c r="T682" s="6"/>
      <c r="U682" s="6" t="s">
        <v>3716</v>
      </c>
      <c r="V682" s="9"/>
      <c r="W682" s="9"/>
      <c r="X682" s="9"/>
      <c r="Y682" s="9"/>
      <c r="Z682" s="9"/>
      <c r="AA682" s="9"/>
      <c r="AB682" s="9"/>
      <c r="AC682" s="9"/>
      <c r="AD682" s="6" t="str">
        <f>IF(J682="", "",IF(J682=Categories!A$1, Categories!C$1, IF(J682=Categories!A$2, Categories!C$2, IF(AND(J682=Categories!A$3, K682=Categories!B$2), Categories!C$1, IF(AND(J682=Categories!A$3, OR(K682=Categories!B$1, K682=Categories!B$3)), Categories!C$2, Categories!C$3)))))</f>
        <v/>
      </c>
      <c r="AE682" s="6" t="str">
        <f>IF(S682="", "", IF(S682=Categories!A$1, Categories!C$1, IF(S682=Categories!A$2, Categories!C$2, IF(AND(S682=Categories!A$3, T682=Categories!B$2), Categories!C$1, IF(AND(S682=Categories!A$3, OR(T682=Categories!B$1, T682=Categories!B$3)), Categories!C$2, Categories!C$3)))))</f>
        <v/>
      </c>
      <c r="AF682" s="10" t="str">
        <f>IF(AB682="", "", IF(AB682=Categories!A$1, Categories!C$1, IF(AB682=Categories!A$2, Categories!C$2, IF(AND(AB682=Categories!A$3, AC682=Categories!B$2), Categories!C$1, IF(AND(AB682=Categories!A$3, OR(AC682=Categories!B$1, AC682=Categories!B$3)), Categories!C$2, Categories!C$3)))))</f>
        <v/>
      </c>
      <c r="AG682" s="9">
        <f t="shared" ref="AG682:AK682" si="689">D682+M682+V682</f>
        <v>0</v>
      </c>
      <c r="AH682" s="9">
        <f t="shared" si="689"/>
        <v>0</v>
      </c>
      <c r="AI682" s="9">
        <f t="shared" si="689"/>
        <v>0</v>
      </c>
      <c r="AJ682" s="9">
        <f t="shared" si="689"/>
        <v>0</v>
      </c>
      <c r="AK682" s="9">
        <f t="shared" si="689"/>
        <v>0</v>
      </c>
      <c r="AL682" s="9">
        <f>COUNTIF(AD682:AF682, Categories!C$1)</f>
        <v>0</v>
      </c>
      <c r="AM682" s="12" t="str">
        <f>IF(AD682="", "", IF(OR(AND(AD682=AE682, AD682=Categories!C$3), AND(AE682=AF682,AE682=Categories!C$3), AND(AD682=AF682, AD682=Categories!C$3)), Categories!D$3, IF(OR(AND(AD682&lt;&gt;AE682, AND(AD682&lt;&gt;Categories!C$3, AE682&lt;&gt;Categories!C$3)), AND(AE682&lt;&gt;AF682, AND(AF682&lt;&gt;Categories!C$3, AE682&lt;&gt;Categories!C$3)), AND(AD682&lt;&gt;AF682, AND(AD682&lt;&gt;Categories!C$3, AF682&lt;&gt;Categories!C$3))), Categories!D$2, Categories!D$1)))</f>
        <v/>
      </c>
      <c r="AN682" s="19" t="s">
        <v>3717</v>
      </c>
      <c r="AO682" s="6"/>
      <c r="AP682" s="6"/>
      <c r="AQ682" s="6"/>
      <c r="AR682" s="6"/>
    </row>
    <row r="683">
      <c r="A683" s="6" t="s">
        <v>3718</v>
      </c>
      <c r="B683" s="6" t="s">
        <v>3719</v>
      </c>
      <c r="C683" s="6" t="s">
        <v>3720</v>
      </c>
      <c r="D683" s="9"/>
      <c r="E683" s="9"/>
      <c r="F683" s="9"/>
      <c r="G683" s="9"/>
      <c r="H683" s="9"/>
      <c r="I683" s="9"/>
      <c r="J683" s="9"/>
      <c r="K683" s="9"/>
      <c r="L683" s="6" t="s">
        <v>3721</v>
      </c>
      <c r="M683" s="6"/>
      <c r="N683" s="6"/>
      <c r="O683" s="6"/>
      <c r="P683" s="6"/>
      <c r="Q683" s="6"/>
      <c r="R683" s="6"/>
      <c r="S683" s="6"/>
      <c r="T683" s="6"/>
      <c r="U683" s="6" t="s">
        <v>3722</v>
      </c>
      <c r="V683" s="9"/>
      <c r="W683" s="9"/>
      <c r="X683" s="9"/>
      <c r="Y683" s="9"/>
      <c r="Z683" s="9"/>
      <c r="AA683" s="9"/>
      <c r="AB683" s="9"/>
      <c r="AC683" s="9"/>
      <c r="AD683" s="6" t="str">
        <f>IF(J683="", "",IF(J683=Categories!A$1, Categories!C$1, IF(J683=Categories!A$2, Categories!C$2, IF(AND(J683=Categories!A$3, K683=Categories!B$2), Categories!C$1, IF(AND(J683=Categories!A$3, OR(K683=Categories!B$1, K683=Categories!B$3)), Categories!C$2, Categories!C$3)))))</f>
        <v/>
      </c>
      <c r="AE683" s="6" t="str">
        <f>IF(S683="", "", IF(S683=Categories!A$1, Categories!C$1, IF(S683=Categories!A$2, Categories!C$2, IF(AND(S683=Categories!A$3, T683=Categories!B$2), Categories!C$1, IF(AND(S683=Categories!A$3, OR(T683=Categories!B$1, T683=Categories!B$3)), Categories!C$2, Categories!C$3)))))</f>
        <v/>
      </c>
      <c r="AF683" s="10" t="str">
        <f>IF(AB683="", "", IF(AB683=Categories!A$1, Categories!C$1, IF(AB683=Categories!A$2, Categories!C$2, IF(AND(AB683=Categories!A$3, AC683=Categories!B$2), Categories!C$1, IF(AND(AB683=Categories!A$3, OR(AC683=Categories!B$1, AC683=Categories!B$3)), Categories!C$2, Categories!C$3)))))</f>
        <v/>
      </c>
      <c r="AG683" s="9">
        <f t="shared" ref="AG683:AK683" si="690">D683+M683+V683</f>
        <v>0</v>
      </c>
      <c r="AH683" s="9">
        <f t="shared" si="690"/>
        <v>0</v>
      </c>
      <c r="AI683" s="9">
        <f t="shared" si="690"/>
        <v>0</v>
      </c>
      <c r="AJ683" s="9">
        <f t="shared" si="690"/>
        <v>0</v>
      </c>
      <c r="AK683" s="9">
        <f t="shared" si="690"/>
        <v>0</v>
      </c>
      <c r="AL683" s="9">
        <f>COUNTIF(AD683:AF683, Categories!C$1)</f>
        <v>0</v>
      </c>
      <c r="AM683" s="12" t="str">
        <f>IF(AD683="", "", IF(OR(AND(AD683=AE683, AD683=Categories!C$3), AND(AE683=AF683,AE683=Categories!C$3), AND(AD683=AF683, AD683=Categories!C$3)), Categories!D$3, IF(OR(AND(AD683&lt;&gt;AE683, AND(AD683&lt;&gt;Categories!C$3, AE683&lt;&gt;Categories!C$3)), AND(AE683&lt;&gt;AF683, AND(AF683&lt;&gt;Categories!C$3, AE683&lt;&gt;Categories!C$3)), AND(AD683&lt;&gt;AF683, AND(AD683&lt;&gt;Categories!C$3, AF683&lt;&gt;Categories!C$3))), Categories!D$2, Categories!D$1)))</f>
        <v/>
      </c>
      <c r="AN683" s="19" t="s">
        <v>3723</v>
      </c>
      <c r="AO683" s="6"/>
      <c r="AP683" s="6"/>
      <c r="AQ683" s="6"/>
      <c r="AR683" s="6"/>
    </row>
    <row r="684">
      <c r="A684" s="6" t="s">
        <v>3724</v>
      </c>
      <c r="B684" s="6" t="s">
        <v>3725</v>
      </c>
      <c r="C684" s="6" t="s">
        <v>3726</v>
      </c>
      <c r="D684" s="9"/>
      <c r="E684" s="9"/>
      <c r="F684" s="9"/>
      <c r="G684" s="9"/>
      <c r="H684" s="9"/>
      <c r="I684" s="9"/>
      <c r="J684" s="9"/>
      <c r="K684" s="9"/>
      <c r="L684" s="6" t="s">
        <v>3727</v>
      </c>
      <c r="M684" s="6"/>
      <c r="N684" s="6"/>
      <c r="O684" s="6"/>
      <c r="P684" s="6"/>
      <c r="Q684" s="6"/>
      <c r="R684" s="6"/>
      <c r="S684" s="6"/>
      <c r="T684" s="6"/>
      <c r="U684" s="6" t="s">
        <v>3728</v>
      </c>
      <c r="V684" s="14"/>
      <c r="W684" s="14"/>
      <c r="X684" s="14"/>
      <c r="Y684" s="14"/>
      <c r="Z684" s="14"/>
      <c r="AA684" s="14"/>
      <c r="AB684" s="14"/>
      <c r="AC684" s="14"/>
      <c r="AD684" s="6" t="str">
        <f>IF(J684="", "",IF(J684=Categories!A$1, Categories!C$1, IF(J684=Categories!A$2, Categories!C$2, IF(AND(J684=Categories!A$3, K684=Categories!B$2), Categories!C$1, IF(AND(J684=Categories!A$3, OR(K684=Categories!B$1, K684=Categories!B$3)), Categories!C$2, Categories!C$3)))))</f>
        <v/>
      </c>
      <c r="AE684" s="6" t="str">
        <f>IF(S684="", "", IF(S684=Categories!A$1, Categories!C$1, IF(S684=Categories!A$2, Categories!C$2, IF(AND(S684=Categories!A$3, T684=Categories!B$2), Categories!C$1, IF(AND(S684=Categories!A$3, OR(T684=Categories!B$1, T684=Categories!B$3)), Categories!C$2, Categories!C$3)))))</f>
        <v/>
      </c>
      <c r="AF684" s="10" t="str">
        <f>IF(AB684="", "", IF(AB684=Categories!A$1, Categories!C$1, IF(AB684=Categories!A$2, Categories!C$2, IF(AND(AB684=Categories!A$3, AC684=Categories!B$2), Categories!C$1, IF(AND(AB684=Categories!A$3, OR(AC684=Categories!B$1, AC684=Categories!B$3)), Categories!C$2, Categories!C$3)))))</f>
        <v/>
      </c>
      <c r="AG684" s="9">
        <f t="shared" ref="AG684:AK684" si="691">D684+M684+V684</f>
        <v>0</v>
      </c>
      <c r="AH684" s="9">
        <f t="shared" si="691"/>
        <v>0</v>
      </c>
      <c r="AI684" s="9">
        <f t="shared" si="691"/>
        <v>0</v>
      </c>
      <c r="AJ684" s="9">
        <f t="shared" si="691"/>
        <v>0</v>
      </c>
      <c r="AK684" s="9">
        <f t="shared" si="691"/>
        <v>0</v>
      </c>
      <c r="AL684" s="9">
        <f>COUNTIF(AD684:AF684, Categories!C$1)</f>
        <v>0</v>
      </c>
      <c r="AM684" s="12" t="str">
        <f>IF(AD684="", "", IF(OR(AND(AD684=AE684, AD684=Categories!C$3), AND(AE684=AF684,AE684=Categories!C$3), AND(AD684=AF684, AD684=Categories!C$3)), Categories!D$3, IF(OR(AND(AD684&lt;&gt;AE684, AND(AD684&lt;&gt;Categories!C$3, AE684&lt;&gt;Categories!C$3)), AND(AE684&lt;&gt;AF684, AND(AF684&lt;&gt;Categories!C$3, AE684&lt;&gt;Categories!C$3)), AND(AD684&lt;&gt;AF684, AND(AD684&lt;&gt;Categories!C$3, AF684&lt;&gt;Categories!C$3))), Categories!D$2, Categories!D$1)))</f>
        <v/>
      </c>
      <c r="AN684" s="19" t="s">
        <v>3729</v>
      </c>
      <c r="AO684" s="6"/>
      <c r="AP684" s="6"/>
      <c r="AQ684" s="6"/>
      <c r="AR684" s="6"/>
    </row>
    <row r="685">
      <c r="A685" s="6" t="s">
        <v>3730</v>
      </c>
      <c r="B685" s="6" t="s">
        <v>3731</v>
      </c>
      <c r="C685" s="6" t="s">
        <v>3732</v>
      </c>
      <c r="D685" s="9"/>
      <c r="E685" s="9"/>
      <c r="F685" s="9"/>
      <c r="G685" s="9"/>
      <c r="H685" s="9"/>
      <c r="I685" s="9"/>
      <c r="J685" s="9"/>
      <c r="K685" s="9"/>
      <c r="L685" s="6" t="s">
        <v>3733</v>
      </c>
      <c r="M685" s="6"/>
      <c r="N685" s="6"/>
      <c r="O685" s="6"/>
      <c r="P685" s="6"/>
      <c r="Q685" s="6"/>
      <c r="R685" s="6"/>
      <c r="S685" s="6"/>
      <c r="T685" s="6"/>
      <c r="U685" s="6" t="s">
        <v>3734</v>
      </c>
      <c r="V685" s="9"/>
      <c r="W685" s="9"/>
      <c r="X685" s="9"/>
      <c r="Y685" s="9"/>
      <c r="Z685" s="9"/>
      <c r="AA685" s="9"/>
      <c r="AB685" s="9"/>
      <c r="AC685" s="9"/>
      <c r="AD685" s="6" t="str">
        <f>IF(J685="", "",IF(J685=Categories!A$1, Categories!C$1, IF(J685=Categories!A$2, Categories!C$2, IF(AND(J685=Categories!A$3, K685=Categories!B$2), Categories!C$1, IF(AND(J685=Categories!A$3, OR(K685=Categories!B$1, K685=Categories!B$3)), Categories!C$2, Categories!C$3)))))</f>
        <v/>
      </c>
      <c r="AE685" s="6" t="str">
        <f>IF(S685="", "", IF(S685=Categories!A$1, Categories!C$1, IF(S685=Categories!A$2, Categories!C$2, IF(AND(S685=Categories!A$3, T685=Categories!B$2), Categories!C$1, IF(AND(S685=Categories!A$3, OR(T685=Categories!B$1, T685=Categories!B$3)), Categories!C$2, Categories!C$3)))))</f>
        <v/>
      </c>
      <c r="AF685" s="10" t="str">
        <f>IF(AB685="", "", IF(AB685=Categories!A$1, Categories!C$1, IF(AB685=Categories!A$2, Categories!C$2, IF(AND(AB685=Categories!A$3, AC685=Categories!B$2), Categories!C$1, IF(AND(AB685=Categories!A$3, OR(AC685=Categories!B$1, AC685=Categories!B$3)), Categories!C$2, Categories!C$3)))))</f>
        <v/>
      </c>
      <c r="AG685" s="9">
        <f t="shared" ref="AG685:AK685" si="692">D685+M685+V685</f>
        <v>0</v>
      </c>
      <c r="AH685" s="9">
        <f t="shared" si="692"/>
        <v>0</v>
      </c>
      <c r="AI685" s="9">
        <f t="shared" si="692"/>
        <v>0</v>
      </c>
      <c r="AJ685" s="9">
        <f t="shared" si="692"/>
        <v>0</v>
      </c>
      <c r="AK685" s="9">
        <f t="shared" si="692"/>
        <v>0</v>
      </c>
      <c r="AL685" s="9">
        <f>COUNTIF(AD685:AF685, Categories!C$1)</f>
        <v>0</v>
      </c>
      <c r="AM685" s="12" t="str">
        <f>IF(AD685="", "", IF(OR(AND(AD685=AE685, AD685=Categories!C$3), AND(AE685=AF685,AE685=Categories!C$3), AND(AD685=AF685, AD685=Categories!C$3)), Categories!D$3, IF(OR(AND(AD685&lt;&gt;AE685, AND(AD685&lt;&gt;Categories!C$3, AE685&lt;&gt;Categories!C$3)), AND(AE685&lt;&gt;AF685, AND(AF685&lt;&gt;Categories!C$3, AE685&lt;&gt;Categories!C$3)), AND(AD685&lt;&gt;AF685, AND(AD685&lt;&gt;Categories!C$3, AF685&lt;&gt;Categories!C$3))), Categories!D$2, Categories!D$1)))</f>
        <v/>
      </c>
      <c r="AN685" s="23" t="s">
        <v>58</v>
      </c>
      <c r="AO685" s="6"/>
      <c r="AP685" s="6"/>
      <c r="AQ685" s="6"/>
      <c r="AR685" s="6"/>
    </row>
    <row r="686">
      <c r="A686" s="6" t="s">
        <v>3735</v>
      </c>
      <c r="B686" s="6" t="s">
        <v>3736</v>
      </c>
      <c r="C686" s="6" t="s">
        <v>3737</v>
      </c>
      <c r="D686" s="9"/>
      <c r="E686" s="9"/>
      <c r="F686" s="9"/>
      <c r="G686" s="9"/>
      <c r="H686" s="9"/>
      <c r="I686" s="9"/>
      <c r="J686" s="9"/>
      <c r="K686" s="9"/>
      <c r="L686" s="6" t="s">
        <v>3738</v>
      </c>
      <c r="M686" s="6"/>
      <c r="N686" s="6"/>
      <c r="O686" s="6"/>
      <c r="P686" s="6"/>
      <c r="Q686" s="6"/>
      <c r="R686" s="6"/>
      <c r="S686" s="6"/>
      <c r="T686" s="6"/>
      <c r="U686" s="6" t="s">
        <v>3739</v>
      </c>
      <c r="V686" s="9"/>
      <c r="W686" s="9"/>
      <c r="X686" s="9"/>
      <c r="Y686" s="9"/>
      <c r="Z686" s="9"/>
      <c r="AA686" s="9"/>
      <c r="AB686" s="9"/>
      <c r="AC686" s="9"/>
      <c r="AD686" s="6" t="str">
        <f>IF(J686="", "",IF(J686=Categories!A$1, Categories!C$1, IF(J686=Categories!A$2, Categories!C$2, IF(AND(J686=Categories!A$3, K686=Categories!B$2), Categories!C$1, IF(AND(J686=Categories!A$3, OR(K686=Categories!B$1, K686=Categories!B$3)), Categories!C$2, Categories!C$3)))))</f>
        <v/>
      </c>
      <c r="AE686" s="6" t="str">
        <f>IF(S686="", "", IF(S686=Categories!A$1, Categories!C$1, IF(S686=Categories!A$2, Categories!C$2, IF(AND(S686=Categories!A$3, T686=Categories!B$2), Categories!C$1, IF(AND(S686=Categories!A$3, OR(T686=Categories!B$1, T686=Categories!B$3)), Categories!C$2, Categories!C$3)))))</f>
        <v/>
      </c>
      <c r="AF686" s="10" t="str">
        <f>IF(AB686="", "", IF(AB686=Categories!A$1, Categories!C$1, IF(AB686=Categories!A$2, Categories!C$2, IF(AND(AB686=Categories!A$3, AC686=Categories!B$2), Categories!C$1, IF(AND(AB686=Categories!A$3, OR(AC686=Categories!B$1, AC686=Categories!B$3)), Categories!C$2, Categories!C$3)))))</f>
        <v/>
      </c>
      <c r="AG686" s="9">
        <f t="shared" ref="AG686:AK686" si="693">D686+M686+V686</f>
        <v>0</v>
      </c>
      <c r="AH686" s="9">
        <f t="shared" si="693"/>
        <v>0</v>
      </c>
      <c r="AI686" s="9">
        <f t="shared" si="693"/>
        <v>0</v>
      </c>
      <c r="AJ686" s="9">
        <f t="shared" si="693"/>
        <v>0</v>
      </c>
      <c r="AK686" s="9">
        <f t="shared" si="693"/>
        <v>0</v>
      </c>
      <c r="AL686" s="9">
        <f>COUNTIF(AD686:AF686, Categories!C$1)</f>
        <v>0</v>
      </c>
      <c r="AM686" s="12" t="str">
        <f>IF(AD686="", "", IF(OR(AND(AD686=AE686, AD686=Categories!C$3), AND(AE686=AF686,AE686=Categories!C$3), AND(AD686=AF686, AD686=Categories!C$3)), Categories!D$3, IF(OR(AND(AD686&lt;&gt;AE686, AND(AD686&lt;&gt;Categories!C$3, AE686&lt;&gt;Categories!C$3)), AND(AE686&lt;&gt;AF686, AND(AF686&lt;&gt;Categories!C$3, AE686&lt;&gt;Categories!C$3)), AND(AD686&lt;&gt;AF686, AND(AD686&lt;&gt;Categories!C$3, AF686&lt;&gt;Categories!C$3))), Categories!D$2, Categories!D$1)))</f>
        <v/>
      </c>
      <c r="AN686" s="23" t="s">
        <v>58</v>
      </c>
      <c r="AO686" s="6"/>
      <c r="AP686" s="6"/>
      <c r="AQ686" s="6"/>
      <c r="AR686" s="6"/>
    </row>
    <row r="687">
      <c r="A687" s="6" t="s">
        <v>3740</v>
      </c>
      <c r="B687" s="6" t="s">
        <v>3741</v>
      </c>
      <c r="C687" s="6" t="s">
        <v>3742</v>
      </c>
      <c r="D687" s="9"/>
      <c r="E687" s="9"/>
      <c r="F687" s="9"/>
      <c r="G687" s="9"/>
      <c r="H687" s="9"/>
      <c r="I687" s="9"/>
      <c r="J687" s="9"/>
      <c r="K687" s="9"/>
      <c r="L687" s="6" t="s">
        <v>3743</v>
      </c>
      <c r="M687" s="6"/>
      <c r="N687" s="6"/>
      <c r="O687" s="6"/>
      <c r="P687" s="6"/>
      <c r="Q687" s="6"/>
      <c r="R687" s="6"/>
      <c r="S687" s="6"/>
      <c r="T687" s="6"/>
      <c r="U687" s="6" t="s">
        <v>3744</v>
      </c>
      <c r="V687" s="9"/>
      <c r="W687" s="9"/>
      <c r="X687" s="9"/>
      <c r="Y687" s="9"/>
      <c r="Z687" s="9"/>
      <c r="AA687" s="9"/>
      <c r="AB687" s="9"/>
      <c r="AC687" s="9"/>
      <c r="AD687" s="6" t="str">
        <f>IF(J687="", "",IF(J687=Categories!A$1, Categories!C$1, IF(J687=Categories!A$2, Categories!C$2, IF(AND(J687=Categories!A$3, K687=Categories!B$2), Categories!C$1, IF(AND(J687=Categories!A$3, OR(K687=Categories!B$1, K687=Categories!B$3)), Categories!C$2, Categories!C$3)))))</f>
        <v/>
      </c>
      <c r="AE687" s="6" t="str">
        <f>IF(S687="", "", IF(S687=Categories!A$1, Categories!C$1, IF(S687=Categories!A$2, Categories!C$2, IF(AND(S687=Categories!A$3, T687=Categories!B$2), Categories!C$1, IF(AND(S687=Categories!A$3, OR(T687=Categories!B$1, T687=Categories!B$3)), Categories!C$2, Categories!C$3)))))</f>
        <v/>
      </c>
      <c r="AF687" s="10" t="str">
        <f>IF(AB687="", "", IF(AB687=Categories!A$1, Categories!C$1, IF(AB687=Categories!A$2, Categories!C$2, IF(AND(AB687=Categories!A$3, AC687=Categories!B$2), Categories!C$1, IF(AND(AB687=Categories!A$3, OR(AC687=Categories!B$1, AC687=Categories!B$3)), Categories!C$2, Categories!C$3)))))</f>
        <v/>
      </c>
      <c r="AG687" s="9">
        <f t="shared" ref="AG687:AK687" si="694">D687+M687+V687</f>
        <v>0</v>
      </c>
      <c r="AH687" s="9">
        <f t="shared" si="694"/>
        <v>0</v>
      </c>
      <c r="AI687" s="9">
        <f t="shared" si="694"/>
        <v>0</v>
      </c>
      <c r="AJ687" s="9">
        <f t="shared" si="694"/>
        <v>0</v>
      </c>
      <c r="AK687" s="9">
        <f t="shared" si="694"/>
        <v>0</v>
      </c>
      <c r="AL687" s="9">
        <f>COUNTIF(AD687:AF687, Categories!C$1)</f>
        <v>0</v>
      </c>
      <c r="AM687" s="12" t="str">
        <f>IF(AD687="", "", IF(OR(AND(AD687=AE687, AD687=Categories!C$3), AND(AE687=AF687,AE687=Categories!C$3), AND(AD687=AF687, AD687=Categories!C$3)), Categories!D$3, IF(OR(AND(AD687&lt;&gt;AE687, AND(AD687&lt;&gt;Categories!C$3, AE687&lt;&gt;Categories!C$3)), AND(AE687&lt;&gt;AF687, AND(AF687&lt;&gt;Categories!C$3, AE687&lt;&gt;Categories!C$3)), AND(AD687&lt;&gt;AF687, AND(AD687&lt;&gt;Categories!C$3, AF687&lt;&gt;Categories!C$3))), Categories!D$2, Categories!D$1)))</f>
        <v/>
      </c>
      <c r="AN687" s="19" t="s">
        <v>3745</v>
      </c>
      <c r="AO687" s="6"/>
      <c r="AP687" s="6"/>
      <c r="AQ687" s="6"/>
      <c r="AR687" s="6"/>
    </row>
    <row r="688">
      <c r="A688" s="6" t="s">
        <v>3746</v>
      </c>
      <c r="B688" s="6" t="s">
        <v>3747</v>
      </c>
      <c r="C688" s="6" t="s">
        <v>3748</v>
      </c>
      <c r="D688" s="9"/>
      <c r="E688" s="9"/>
      <c r="F688" s="9"/>
      <c r="G688" s="9"/>
      <c r="H688" s="9"/>
      <c r="I688" s="9"/>
      <c r="J688" s="9"/>
      <c r="K688" s="9"/>
      <c r="L688" s="6" t="s">
        <v>2183</v>
      </c>
      <c r="M688" s="6"/>
      <c r="N688" s="6"/>
      <c r="O688" s="6"/>
      <c r="P688" s="6"/>
      <c r="Q688" s="6"/>
      <c r="R688" s="6"/>
      <c r="S688" s="6"/>
      <c r="T688" s="6"/>
      <c r="U688" s="6" t="s">
        <v>3749</v>
      </c>
      <c r="V688" s="9"/>
      <c r="W688" s="9"/>
      <c r="X688" s="9"/>
      <c r="Y688" s="9"/>
      <c r="Z688" s="9"/>
      <c r="AA688" s="9"/>
      <c r="AB688" s="9"/>
      <c r="AC688" s="9"/>
      <c r="AD688" s="6" t="str">
        <f>IF(J688="", "",IF(J688=Categories!A$1, Categories!C$1, IF(J688=Categories!A$2, Categories!C$2, IF(AND(J688=Categories!A$3, K688=Categories!B$2), Categories!C$1, IF(AND(J688=Categories!A$3, OR(K688=Categories!B$1, K688=Categories!B$3)), Categories!C$2, Categories!C$3)))))</f>
        <v/>
      </c>
      <c r="AE688" s="6" t="str">
        <f>IF(S688="", "", IF(S688=Categories!A$1, Categories!C$1, IF(S688=Categories!A$2, Categories!C$2, IF(AND(S688=Categories!A$3, T688=Categories!B$2), Categories!C$1, IF(AND(S688=Categories!A$3, OR(T688=Categories!B$1, T688=Categories!B$3)), Categories!C$2, Categories!C$3)))))</f>
        <v/>
      </c>
      <c r="AF688" s="10" t="str">
        <f>IF(AB688="", "", IF(AB688=Categories!A$1, Categories!C$1, IF(AB688=Categories!A$2, Categories!C$2, IF(AND(AB688=Categories!A$3, AC688=Categories!B$2), Categories!C$1, IF(AND(AB688=Categories!A$3, OR(AC688=Categories!B$1, AC688=Categories!B$3)), Categories!C$2, Categories!C$3)))))</f>
        <v/>
      </c>
      <c r="AG688" s="9">
        <f t="shared" ref="AG688:AK688" si="695">D688+M688+V688</f>
        <v>0</v>
      </c>
      <c r="AH688" s="9">
        <f t="shared" si="695"/>
        <v>0</v>
      </c>
      <c r="AI688" s="9">
        <f t="shared" si="695"/>
        <v>0</v>
      </c>
      <c r="AJ688" s="9">
        <f t="shared" si="695"/>
        <v>0</v>
      </c>
      <c r="AK688" s="9">
        <f t="shared" si="695"/>
        <v>0</v>
      </c>
      <c r="AL688" s="9">
        <f>COUNTIF(AD688:AF688, Categories!C$1)</f>
        <v>0</v>
      </c>
      <c r="AM688" s="12" t="str">
        <f>IF(AD688="", "", IF(OR(AND(AD688=AE688, AD688=Categories!C$3), AND(AE688=AF688,AE688=Categories!C$3), AND(AD688=AF688, AD688=Categories!C$3)), Categories!D$3, IF(OR(AND(AD688&lt;&gt;AE688, AND(AD688&lt;&gt;Categories!C$3, AE688&lt;&gt;Categories!C$3)), AND(AE688&lt;&gt;AF688, AND(AF688&lt;&gt;Categories!C$3, AE688&lt;&gt;Categories!C$3)), AND(AD688&lt;&gt;AF688, AND(AD688&lt;&gt;Categories!C$3, AF688&lt;&gt;Categories!C$3))), Categories!D$2, Categories!D$1)))</f>
        <v/>
      </c>
      <c r="AN688" s="23" t="s">
        <v>58</v>
      </c>
      <c r="AO688" s="6"/>
      <c r="AP688" s="6"/>
      <c r="AQ688" s="6"/>
      <c r="AR688" s="6"/>
    </row>
    <row r="689">
      <c r="A689" s="6" t="s">
        <v>3750</v>
      </c>
      <c r="B689" s="6" t="s">
        <v>3751</v>
      </c>
      <c r="C689" s="6" t="s">
        <v>3752</v>
      </c>
      <c r="D689" s="9"/>
      <c r="E689" s="9"/>
      <c r="F689" s="9"/>
      <c r="G689" s="9"/>
      <c r="H689" s="9"/>
      <c r="I689" s="9"/>
      <c r="J689" s="9"/>
      <c r="K689" s="9"/>
      <c r="L689" s="6" t="s">
        <v>2620</v>
      </c>
      <c r="M689" s="6"/>
      <c r="N689" s="6"/>
      <c r="O689" s="6"/>
      <c r="P689" s="6"/>
      <c r="Q689" s="6"/>
      <c r="R689" s="6"/>
      <c r="S689" s="6"/>
      <c r="T689" s="6"/>
      <c r="U689" s="6" t="s">
        <v>3753</v>
      </c>
      <c r="V689" s="9"/>
      <c r="W689" s="9"/>
      <c r="X689" s="9"/>
      <c r="Y689" s="9"/>
      <c r="Z689" s="9"/>
      <c r="AA689" s="9"/>
      <c r="AB689" s="9"/>
      <c r="AC689" s="9"/>
      <c r="AD689" s="6" t="str">
        <f>IF(J689="", "",IF(J689=Categories!A$1, Categories!C$1, IF(J689=Categories!A$2, Categories!C$2, IF(AND(J689=Categories!A$3, K689=Categories!B$2), Categories!C$1, IF(AND(J689=Categories!A$3, OR(K689=Categories!B$1, K689=Categories!B$3)), Categories!C$2, Categories!C$3)))))</f>
        <v/>
      </c>
      <c r="AE689" s="6" t="str">
        <f>IF(S689="", "", IF(S689=Categories!A$1, Categories!C$1, IF(S689=Categories!A$2, Categories!C$2, IF(AND(S689=Categories!A$3, T689=Categories!B$2), Categories!C$1, IF(AND(S689=Categories!A$3, OR(T689=Categories!B$1, T689=Categories!B$3)), Categories!C$2, Categories!C$3)))))</f>
        <v/>
      </c>
      <c r="AF689" s="10" t="str">
        <f>IF(AB689="", "", IF(AB689=Categories!A$1, Categories!C$1, IF(AB689=Categories!A$2, Categories!C$2, IF(AND(AB689=Categories!A$3, AC689=Categories!B$2), Categories!C$1, IF(AND(AB689=Categories!A$3, OR(AC689=Categories!B$1, AC689=Categories!B$3)), Categories!C$2, Categories!C$3)))))</f>
        <v/>
      </c>
      <c r="AG689" s="9">
        <f t="shared" ref="AG689:AK689" si="696">D689+M689+V689</f>
        <v>0</v>
      </c>
      <c r="AH689" s="9">
        <f t="shared" si="696"/>
        <v>0</v>
      </c>
      <c r="AI689" s="9">
        <f t="shared" si="696"/>
        <v>0</v>
      </c>
      <c r="AJ689" s="9">
        <f t="shared" si="696"/>
        <v>0</v>
      </c>
      <c r="AK689" s="9">
        <f t="shared" si="696"/>
        <v>0</v>
      </c>
      <c r="AL689" s="9">
        <f>COUNTIF(AD689:AF689, Categories!C$1)</f>
        <v>0</v>
      </c>
      <c r="AM689" s="12" t="str">
        <f>IF(AD689="", "", IF(OR(AND(AD689=AE689, AD689=Categories!C$3), AND(AE689=AF689,AE689=Categories!C$3), AND(AD689=AF689, AD689=Categories!C$3)), Categories!D$3, IF(OR(AND(AD689&lt;&gt;AE689, AND(AD689&lt;&gt;Categories!C$3, AE689&lt;&gt;Categories!C$3)), AND(AE689&lt;&gt;AF689, AND(AF689&lt;&gt;Categories!C$3, AE689&lt;&gt;Categories!C$3)), AND(AD689&lt;&gt;AF689, AND(AD689&lt;&gt;Categories!C$3, AF689&lt;&gt;Categories!C$3))), Categories!D$2, Categories!D$1)))</f>
        <v/>
      </c>
      <c r="AN689" s="19" t="s">
        <v>3754</v>
      </c>
      <c r="AO689" s="6"/>
      <c r="AP689" s="6"/>
      <c r="AQ689" s="6"/>
      <c r="AR689" s="6"/>
    </row>
    <row r="690">
      <c r="A690" s="6" t="s">
        <v>3755</v>
      </c>
      <c r="B690" s="6" t="s">
        <v>3756</v>
      </c>
      <c r="C690" s="6" t="s">
        <v>3757</v>
      </c>
      <c r="D690" s="9"/>
      <c r="E690" s="9"/>
      <c r="F690" s="9"/>
      <c r="G690" s="9"/>
      <c r="H690" s="9"/>
      <c r="I690" s="9"/>
      <c r="J690" s="9"/>
      <c r="K690" s="9"/>
      <c r="L690" s="6" t="s">
        <v>3758</v>
      </c>
      <c r="M690" s="6"/>
      <c r="N690" s="6"/>
      <c r="O690" s="6"/>
      <c r="P690" s="6"/>
      <c r="Q690" s="6"/>
      <c r="R690" s="6"/>
      <c r="S690" s="6"/>
      <c r="T690" s="6"/>
      <c r="U690" s="6" t="s">
        <v>3759</v>
      </c>
      <c r="V690" s="9"/>
      <c r="W690" s="9"/>
      <c r="X690" s="9"/>
      <c r="Y690" s="9"/>
      <c r="Z690" s="9"/>
      <c r="AA690" s="9"/>
      <c r="AB690" s="9"/>
      <c r="AC690" s="9"/>
      <c r="AD690" s="6" t="str">
        <f>IF(J690="", "",IF(J690=Categories!A$1, Categories!C$1, IF(J690=Categories!A$2, Categories!C$2, IF(AND(J690=Categories!A$3, K690=Categories!B$2), Categories!C$1, IF(AND(J690=Categories!A$3, OR(K690=Categories!B$1, K690=Categories!B$3)), Categories!C$2, Categories!C$3)))))</f>
        <v/>
      </c>
      <c r="AE690" s="6" t="str">
        <f>IF(S690="", "", IF(S690=Categories!A$1, Categories!C$1, IF(S690=Categories!A$2, Categories!C$2, IF(AND(S690=Categories!A$3, T690=Categories!B$2), Categories!C$1, IF(AND(S690=Categories!A$3, OR(T690=Categories!B$1, T690=Categories!B$3)), Categories!C$2, Categories!C$3)))))</f>
        <v/>
      </c>
      <c r="AF690" s="10" t="str">
        <f>IF(AB690="", "", IF(AB690=Categories!A$1, Categories!C$1, IF(AB690=Categories!A$2, Categories!C$2, IF(AND(AB690=Categories!A$3, AC690=Categories!B$2), Categories!C$1, IF(AND(AB690=Categories!A$3, OR(AC690=Categories!B$1, AC690=Categories!B$3)), Categories!C$2, Categories!C$3)))))</f>
        <v/>
      </c>
      <c r="AG690" s="9">
        <f t="shared" ref="AG690:AK690" si="697">D690+M690+V690</f>
        <v>0</v>
      </c>
      <c r="AH690" s="9">
        <f t="shared" si="697"/>
        <v>0</v>
      </c>
      <c r="AI690" s="9">
        <f t="shared" si="697"/>
        <v>0</v>
      </c>
      <c r="AJ690" s="9">
        <f t="shared" si="697"/>
        <v>0</v>
      </c>
      <c r="AK690" s="9">
        <f t="shared" si="697"/>
        <v>0</v>
      </c>
      <c r="AL690" s="9">
        <f>COUNTIF(AD690:AF690, Categories!C$1)</f>
        <v>0</v>
      </c>
      <c r="AM690" s="12" t="str">
        <f>IF(AD690="", "", IF(OR(AND(AD690=AE690, AD690=Categories!C$3), AND(AE690=AF690,AE690=Categories!C$3), AND(AD690=AF690, AD690=Categories!C$3)), Categories!D$3, IF(OR(AND(AD690&lt;&gt;AE690, AND(AD690&lt;&gt;Categories!C$3, AE690&lt;&gt;Categories!C$3)), AND(AE690&lt;&gt;AF690, AND(AF690&lt;&gt;Categories!C$3, AE690&lt;&gt;Categories!C$3)), AND(AD690&lt;&gt;AF690, AND(AD690&lt;&gt;Categories!C$3, AF690&lt;&gt;Categories!C$3))), Categories!D$2, Categories!D$1)))</f>
        <v/>
      </c>
      <c r="AN690" s="23" t="s">
        <v>58</v>
      </c>
      <c r="AO690" s="6"/>
      <c r="AP690" s="6"/>
      <c r="AQ690" s="6"/>
      <c r="AR690" s="6"/>
    </row>
    <row r="691">
      <c r="A691" s="6" t="s">
        <v>3760</v>
      </c>
      <c r="B691" s="6" t="s">
        <v>3761</v>
      </c>
      <c r="C691" s="6" t="s">
        <v>3762</v>
      </c>
      <c r="D691" s="9"/>
      <c r="E691" s="9"/>
      <c r="F691" s="9"/>
      <c r="G691" s="9"/>
      <c r="H691" s="9"/>
      <c r="I691" s="9"/>
      <c r="J691" s="9"/>
      <c r="K691" s="9"/>
      <c r="L691" s="6" t="s">
        <v>3763</v>
      </c>
      <c r="M691" s="6"/>
      <c r="N691" s="6"/>
      <c r="O691" s="6"/>
      <c r="P691" s="6"/>
      <c r="Q691" s="6"/>
      <c r="R691" s="6"/>
      <c r="S691" s="6"/>
      <c r="T691" s="6"/>
      <c r="U691" s="6" t="s">
        <v>3764</v>
      </c>
      <c r="V691" s="9"/>
      <c r="W691" s="9"/>
      <c r="X691" s="9"/>
      <c r="Y691" s="9"/>
      <c r="Z691" s="9"/>
      <c r="AA691" s="9"/>
      <c r="AB691" s="9"/>
      <c r="AC691" s="9"/>
      <c r="AD691" s="6" t="str">
        <f>IF(J691="", "",IF(J691=Categories!A$1, Categories!C$1, IF(J691=Categories!A$2, Categories!C$2, IF(AND(J691=Categories!A$3, K691=Categories!B$2), Categories!C$1, IF(AND(J691=Categories!A$3, OR(K691=Categories!B$1, K691=Categories!B$3)), Categories!C$2, Categories!C$3)))))</f>
        <v/>
      </c>
      <c r="AE691" s="6" t="str">
        <f>IF(S691="", "", IF(S691=Categories!A$1, Categories!C$1, IF(S691=Categories!A$2, Categories!C$2, IF(AND(S691=Categories!A$3, T691=Categories!B$2), Categories!C$1, IF(AND(S691=Categories!A$3, OR(T691=Categories!B$1, T691=Categories!B$3)), Categories!C$2, Categories!C$3)))))</f>
        <v/>
      </c>
      <c r="AF691" s="10" t="str">
        <f>IF(AB691="", "", IF(AB691=Categories!A$1, Categories!C$1, IF(AB691=Categories!A$2, Categories!C$2, IF(AND(AB691=Categories!A$3, AC691=Categories!B$2), Categories!C$1, IF(AND(AB691=Categories!A$3, OR(AC691=Categories!B$1, AC691=Categories!B$3)), Categories!C$2, Categories!C$3)))))</f>
        <v/>
      </c>
      <c r="AG691" s="9">
        <f t="shared" ref="AG691:AK691" si="698">D691+M691+V691</f>
        <v>0</v>
      </c>
      <c r="AH691" s="9">
        <f t="shared" si="698"/>
        <v>0</v>
      </c>
      <c r="AI691" s="9">
        <f t="shared" si="698"/>
        <v>0</v>
      </c>
      <c r="AJ691" s="9">
        <f t="shared" si="698"/>
        <v>0</v>
      </c>
      <c r="AK691" s="9">
        <f t="shared" si="698"/>
        <v>0</v>
      </c>
      <c r="AL691" s="9">
        <f>COUNTIF(AD691:AF691, Categories!C$1)</f>
        <v>0</v>
      </c>
      <c r="AM691" s="12" t="str">
        <f>IF(AD691="", "", IF(OR(AND(AD691=AE691, AD691=Categories!C$3), AND(AE691=AF691,AE691=Categories!C$3), AND(AD691=AF691, AD691=Categories!C$3)), Categories!D$3, IF(OR(AND(AD691&lt;&gt;AE691, AND(AD691&lt;&gt;Categories!C$3, AE691&lt;&gt;Categories!C$3)), AND(AE691&lt;&gt;AF691, AND(AF691&lt;&gt;Categories!C$3, AE691&lt;&gt;Categories!C$3)), AND(AD691&lt;&gt;AF691, AND(AD691&lt;&gt;Categories!C$3, AF691&lt;&gt;Categories!C$3))), Categories!D$2, Categories!D$1)))</f>
        <v/>
      </c>
      <c r="AN691" s="23" t="s">
        <v>58</v>
      </c>
      <c r="AO691" s="6"/>
      <c r="AP691" s="6"/>
      <c r="AQ691" s="6"/>
      <c r="AR691" s="6"/>
    </row>
    <row r="692">
      <c r="A692" s="6" t="s">
        <v>3765</v>
      </c>
      <c r="B692" s="6" t="s">
        <v>3766</v>
      </c>
      <c r="C692" s="6" t="s">
        <v>3767</v>
      </c>
      <c r="D692" s="9"/>
      <c r="E692" s="9"/>
      <c r="F692" s="9"/>
      <c r="G692" s="9"/>
      <c r="H692" s="9"/>
      <c r="I692" s="9"/>
      <c r="J692" s="9"/>
      <c r="K692" s="9"/>
      <c r="L692" s="6" t="s">
        <v>3768</v>
      </c>
      <c r="M692" s="6"/>
      <c r="N692" s="6"/>
      <c r="O692" s="6"/>
      <c r="P692" s="6"/>
      <c r="Q692" s="6"/>
      <c r="R692" s="6"/>
      <c r="S692" s="6"/>
      <c r="T692" s="6"/>
      <c r="U692" s="6" t="s">
        <v>3769</v>
      </c>
      <c r="V692" s="9"/>
      <c r="W692" s="9"/>
      <c r="X692" s="9"/>
      <c r="Y692" s="9"/>
      <c r="Z692" s="9"/>
      <c r="AA692" s="9"/>
      <c r="AB692" s="9"/>
      <c r="AC692" s="9"/>
      <c r="AD692" s="6" t="str">
        <f>IF(J692="", "",IF(J692=Categories!A$1, Categories!C$1, IF(J692=Categories!A$2, Categories!C$2, IF(AND(J692=Categories!A$3, K692=Categories!B$2), Categories!C$1, IF(AND(J692=Categories!A$3, OR(K692=Categories!B$1, K692=Categories!B$3)), Categories!C$2, Categories!C$3)))))</f>
        <v/>
      </c>
      <c r="AE692" s="6" t="str">
        <f>IF(S692="", "", IF(S692=Categories!A$1, Categories!C$1, IF(S692=Categories!A$2, Categories!C$2, IF(AND(S692=Categories!A$3, T692=Categories!B$2), Categories!C$1, IF(AND(S692=Categories!A$3, OR(T692=Categories!B$1, T692=Categories!B$3)), Categories!C$2, Categories!C$3)))))</f>
        <v/>
      </c>
      <c r="AF692" s="10" t="str">
        <f>IF(AB692="", "", IF(AB692=Categories!A$1, Categories!C$1, IF(AB692=Categories!A$2, Categories!C$2, IF(AND(AB692=Categories!A$3, AC692=Categories!B$2), Categories!C$1, IF(AND(AB692=Categories!A$3, OR(AC692=Categories!B$1, AC692=Categories!B$3)), Categories!C$2, Categories!C$3)))))</f>
        <v/>
      </c>
      <c r="AG692" s="9">
        <f t="shared" ref="AG692:AK692" si="699">D692+M692+V692</f>
        <v>0</v>
      </c>
      <c r="AH692" s="9">
        <f t="shared" si="699"/>
        <v>0</v>
      </c>
      <c r="AI692" s="9">
        <f t="shared" si="699"/>
        <v>0</v>
      </c>
      <c r="AJ692" s="9">
        <f t="shared" si="699"/>
        <v>0</v>
      </c>
      <c r="AK692" s="9">
        <f t="shared" si="699"/>
        <v>0</v>
      </c>
      <c r="AL692" s="9">
        <f>COUNTIF(AD692:AF692, Categories!C$1)</f>
        <v>0</v>
      </c>
      <c r="AM692" s="12" t="str">
        <f>IF(AD692="", "", IF(OR(AND(AD692=AE692, AD692=Categories!C$3), AND(AE692=AF692,AE692=Categories!C$3), AND(AD692=AF692, AD692=Categories!C$3)), Categories!D$3, IF(OR(AND(AD692&lt;&gt;AE692, AND(AD692&lt;&gt;Categories!C$3, AE692&lt;&gt;Categories!C$3)), AND(AE692&lt;&gt;AF692, AND(AF692&lt;&gt;Categories!C$3, AE692&lt;&gt;Categories!C$3)), AND(AD692&lt;&gt;AF692, AND(AD692&lt;&gt;Categories!C$3, AF692&lt;&gt;Categories!C$3))), Categories!D$2, Categories!D$1)))</f>
        <v/>
      </c>
      <c r="AN692" s="19" t="s">
        <v>3770</v>
      </c>
      <c r="AO692" s="6"/>
      <c r="AP692" s="6"/>
      <c r="AQ692" s="6"/>
      <c r="AR692" s="6"/>
    </row>
    <row r="693">
      <c r="A693" s="6" t="s">
        <v>3771</v>
      </c>
      <c r="B693" s="6" t="s">
        <v>3772</v>
      </c>
      <c r="C693" s="6" t="s">
        <v>3773</v>
      </c>
      <c r="D693" s="9"/>
      <c r="E693" s="9"/>
      <c r="F693" s="9"/>
      <c r="G693" s="9"/>
      <c r="H693" s="9"/>
      <c r="I693" s="9"/>
      <c r="J693" s="9"/>
      <c r="K693" s="9"/>
      <c r="L693" s="6" t="s">
        <v>3774</v>
      </c>
      <c r="M693" s="6"/>
      <c r="N693" s="6"/>
      <c r="O693" s="6"/>
      <c r="P693" s="6"/>
      <c r="Q693" s="6"/>
      <c r="R693" s="6"/>
      <c r="S693" s="6"/>
      <c r="T693" s="6"/>
      <c r="U693" s="6" t="s">
        <v>3775</v>
      </c>
      <c r="V693" s="9"/>
      <c r="W693" s="9"/>
      <c r="X693" s="9"/>
      <c r="Y693" s="9"/>
      <c r="Z693" s="9"/>
      <c r="AA693" s="9"/>
      <c r="AB693" s="9"/>
      <c r="AC693" s="9"/>
      <c r="AD693" s="6" t="str">
        <f>IF(J693="", "",IF(J693=Categories!A$1, Categories!C$1, IF(J693=Categories!A$2, Categories!C$2, IF(AND(J693=Categories!A$3, K693=Categories!B$2), Categories!C$1, IF(AND(J693=Categories!A$3, OR(K693=Categories!B$1, K693=Categories!B$3)), Categories!C$2, Categories!C$3)))))</f>
        <v/>
      </c>
      <c r="AE693" s="6" t="str">
        <f>IF(S693="", "", IF(S693=Categories!A$1, Categories!C$1, IF(S693=Categories!A$2, Categories!C$2, IF(AND(S693=Categories!A$3, T693=Categories!B$2), Categories!C$1, IF(AND(S693=Categories!A$3, OR(T693=Categories!B$1, T693=Categories!B$3)), Categories!C$2, Categories!C$3)))))</f>
        <v/>
      </c>
      <c r="AF693" s="10" t="str">
        <f>IF(AB693="", "", IF(AB693=Categories!A$1, Categories!C$1, IF(AB693=Categories!A$2, Categories!C$2, IF(AND(AB693=Categories!A$3, AC693=Categories!B$2), Categories!C$1, IF(AND(AB693=Categories!A$3, OR(AC693=Categories!B$1, AC693=Categories!B$3)), Categories!C$2, Categories!C$3)))))</f>
        <v/>
      </c>
      <c r="AG693" s="9">
        <f t="shared" ref="AG693:AK693" si="700">D693+M693+V693</f>
        <v>0</v>
      </c>
      <c r="AH693" s="9">
        <f t="shared" si="700"/>
        <v>0</v>
      </c>
      <c r="AI693" s="9">
        <f t="shared" si="700"/>
        <v>0</v>
      </c>
      <c r="AJ693" s="9">
        <f t="shared" si="700"/>
        <v>0</v>
      </c>
      <c r="AK693" s="9">
        <f t="shared" si="700"/>
        <v>0</v>
      </c>
      <c r="AL693" s="9">
        <f>COUNTIF(AD693:AF693, Categories!C$1)</f>
        <v>0</v>
      </c>
      <c r="AM693" s="12" t="str">
        <f>IF(AD693="", "", IF(OR(AND(AD693=AE693, AD693=Categories!C$3), AND(AE693=AF693,AE693=Categories!C$3), AND(AD693=AF693, AD693=Categories!C$3)), Categories!D$3, IF(OR(AND(AD693&lt;&gt;AE693, AND(AD693&lt;&gt;Categories!C$3, AE693&lt;&gt;Categories!C$3)), AND(AE693&lt;&gt;AF693, AND(AF693&lt;&gt;Categories!C$3, AE693&lt;&gt;Categories!C$3)), AND(AD693&lt;&gt;AF693, AND(AD693&lt;&gt;Categories!C$3, AF693&lt;&gt;Categories!C$3))), Categories!D$2, Categories!D$1)))</f>
        <v/>
      </c>
      <c r="AN693" s="19" t="s">
        <v>3776</v>
      </c>
      <c r="AO693" s="6"/>
      <c r="AP693" s="6"/>
      <c r="AQ693" s="6"/>
      <c r="AR693" s="6"/>
    </row>
    <row r="694">
      <c r="A694" s="6" t="s">
        <v>3777</v>
      </c>
      <c r="B694" s="6" t="s">
        <v>3778</v>
      </c>
      <c r="C694" s="6" t="s">
        <v>3779</v>
      </c>
      <c r="D694" s="9"/>
      <c r="E694" s="9"/>
      <c r="F694" s="9"/>
      <c r="G694" s="9"/>
      <c r="H694" s="9"/>
      <c r="I694" s="9"/>
      <c r="J694" s="9"/>
      <c r="K694" s="9"/>
      <c r="L694" s="6" t="s">
        <v>3780</v>
      </c>
      <c r="M694" s="6"/>
      <c r="N694" s="6"/>
      <c r="O694" s="6"/>
      <c r="P694" s="6"/>
      <c r="Q694" s="6"/>
      <c r="R694" s="6"/>
      <c r="S694" s="6"/>
      <c r="T694" s="6"/>
      <c r="U694" s="6" t="s">
        <v>3781</v>
      </c>
      <c r="V694" s="9"/>
      <c r="W694" s="9"/>
      <c r="X694" s="9"/>
      <c r="Y694" s="9"/>
      <c r="Z694" s="9"/>
      <c r="AA694" s="9"/>
      <c r="AB694" s="9"/>
      <c r="AC694" s="9"/>
      <c r="AD694" s="6" t="str">
        <f>IF(J694="", "",IF(J694=Categories!A$1, Categories!C$1, IF(J694=Categories!A$2, Categories!C$2, IF(AND(J694=Categories!A$3, K694=Categories!B$2), Categories!C$1, IF(AND(J694=Categories!A$3, OR(K694=Categories!B$1, K694=Categories!B$3)), Categories!C$2, Categories!C$3)))))</f>
        <v/>
      </c>
      <c r="AE694" s="6" t="str">
        <f>IF(S694="", "", IF(S694=Categories!A$1, Categories!C$1, IF(S694=Categories!A$2, Categories!C$2, IF(AND(S694=Categories!A$3, T694=Categories!B$2), Categories!C$1, IF(AND(S694=Categories!A$3, OR(T694=Categories!B$1, T694=Categories!B$3)), Categories!C$2, Categories!C$3)))))</f>
        <v/>
      </c>
      <c r="AF694" s="10" t="str">
        <f>IF(AB694="", "", IF(AB694=Categories!A$1, Categories!C$1, IF(AB694=Categories!A$2, Categories!C$2, IF(AND(AB694=Categories!A$3, AC694=Categories!B$2), Categories!C$1, IF(AND(AB694=Categories!A$3, OR(AC694=Categories!B$1, AC694=Categories!B$3)), Categories!C$2, Categories!C$3)))))</f>
        <v/>
      </c>
      <c r="AG694" s="9">
        <f t="shared" ref="AG694:AK694" si="701">D694+M694+V694</f>
        <v>0</v>
      </c>
      <c r="AH694" s="9">
        <f t="shared" si="701"/>
        <v>0</v>
      </c>
      <c r="AI694" s="9">
        <f t="shared" si="701"/>
        <v>0</v>
      </c>
      <c r="AJ694" s="9">
        <f t="shared" si="701"/>
        <v>0</v>
      </c>
      <c r="AK694" s="9">
        <f t="shared" si="701"/>
        <v>0</v>
      </c>
      <c r="AL694" s="9">
        <f>COUNTIF(AD694:AF694, Categories!C$1)</f>
        <v>0</v>
      </c>
      <c r="AM694" s="12" t="str">
        <f>IF(AD694="", "", IF(OR(AND(AD694=AE694, AD694=Categories!C$3), AND(AE694=AF694,AE694=Categories!C$3), AND(AD694=AF694, AD694=Categories!C$3)), Categories!D$3, IF(OR(AND(AD694&lt;&gt;AE694, AND(AD694&lt;&gt;Categories!C$3, AE694&lt;&gt;Categories!C$3)), AND(AE694&lt;&gt;AF694, AND(AF694&lt;&gt;Categories!C$3, AE694&lt;&gt;Categories!C$3)), AND(AD694&lt;&gt;AF694, AND(AD694&lt;&gt;Categories!C$3, AF694&lt;&gt;Categories!C$3))), Categories!D$2, Categories!D$1)))</f>
        <v/>
      </c>
      <c r="AN694" s="19" t="s">
        <v>3782</v>
      </c>
      <c r="AO694" s="6"/>
      <c r="AP694" s="6"/>
      <c r="AQ694" s="6"/>
      <c r="AR694" s="6"/>
    </row>
    <row r="695">
      <c r="A695" s="6" t="s">
        <v>3783</v>
      </c>
      <c r="B695" s="6" t="s">
        <v>3784</v>
      </c>
      <c r="C695" s="6" t="s">
        <v>3785</v>
      </c>
      <c r="D695" s="9"/>
      <c r="E695" s="9"/>
      <c r="F695" s="9"/>
      <c r="G695" s="9"/>
      <c r="H695" s="9"/>
      <c r="I695" s="9"/>
      <c r="J695" s="9"/>
      <c r="K695" s="9"/>
      <c r="L695" s="6" t="s">
        <v>3786</v>
      </c>
      <c r="M695" s="6"/>
      <c r="N695" s="6"/>
      <c r="O695" s="6"/>
      <c r="P695" s="6"/>
      <c r="Q695" s="6"/>
      <c r="R695" s="6"/>
      <c r="S695" s="6"/>
      <c r="T695" s="6"/>
      <c r="U695" s="6" t="s">
        <v>3787</v>
      </c>
      <c r="V695" s="9"/>
      <c r="W695" s="9"/>
      <c r="X695" s="9"/>
      <c r="Y695" s="9"/>
      <c r="Z695" s="9"/>
      <c r="AA695" s="9"/>
      <c r="AB695" s="9"/>
      <c r="AC695" s="9"/>
      <c r="AD695" s="6" t="str">
        <f>IF(J695="", "",IF(J695=Categories!A$1, Categories!C$1, IF(J695=Categories!A$2, Categories!C$2, IF(AND(J695=Categories!A$3, K695=Categories!B$2), Categories!C$1, IF(AND(J695=Categories!A$3, OR(K695=Categories!B$1, K695=Categories!B$3)), Categories!C$2, Categories!C$3)))))</f>
        <v/>
      </c>
      <c r="AE695" s="6" t="str">
        <f>IF(S695="", "", IF(S695=Categories!A$1, Categories!C$1, IF(S695=Categories!A$2, Categories!C$2, IF(AND(S695=Categories!A$3, T695=Categories!B$2), Categories!C$1, IF(AND(S695=Categories!A$3, OR(T695=Categories!B$1, T695=Categories!B$3)), Categories!C$2, Categories!C$3)))))</f>
        <v/>
      </c>
      <c r="AF695" s="10" t="str">
        <f>IF(AB695="", "", IF(AB695=Categories!A$1, Categories!C$1, IF(AB695=Categories!A$2, Categories!C$2, IF(AND(AB695=Categories!A$3, AC695=Categories!B$2), Categories!C$1, IF(AND(AB695=Categories!A$3, OR(AC695=Categories!B$1, AC695=Categories!B$3)), Categories!C$2, Categories!C$3)))))</f>
        <v/>
      </c>
      <c r="AG695" s="9">
        <f t="shared" ref="AG695:AK695" si="702">D695+M695+V695</f>
        <v>0</v>
      </c>
      <c r="AH695" s="9">
        <f t="shared" si="702"/>
        <v>0</v>
      </c>
      <c r="AI695" s="9">
        <f t="shared" si="702"/>
        <v>0</v>
      </c>
      <c r="AJ695" s="9">
        <f t="shared" si="702"/>
        <v>0</v>
      </c>
      <c r="AK695" s="9">
        <f t="shared" si="702"/>
        <v>0</v>
      </c>
      <c r="AL695" s="9">
        <f>COUNTIF(AD695:AF695, Categories!C$1)</f>
        <v>0</v>
      </c>
      <c r="AM695" s="12" t="str">
        <f>IF(AD695="", "", IF(OR(AND(AD695=AE695, AD695=Categories!C$3), AND(AE695=AF695,AE695=Categories!C$3), AND(AD695=AF695, AD695=Categories!C$3)), Categories!D$3, IF(OR(AND(AD695&lt;&gt;AE695, AND(AD695&lt;&gt;Categories!C$3, AE695&lt;&gt;Categories!C$3)), AND(AE695&lt;&gt;AF695, AND(AF695&lt;&gt;Categories!C$3, AE695&lt;&gt;Categories!C$3)), AND(AD695&lt;&gt;AF695, AND(AD695&lt;&gt;Categories!C$3, AF695&lt;&gt;Categories!C$3))), Categories!D$2, Categories!D$1)))</f>
        <v/>
      </c>
      <c r="AN695" s="19" t="s">
        <v>3788</v>
      </c>
      <c r="AO695" s="6"/>
      <c r="AP695" s="6"/>
      <c r="AQ695" s="6"/>
      <c r="AR695" s="6"/>
    </row>
    <row r="696">
      <c r="A696" s="6" t="s">
        <v>3789</v>
      </c>
      <c r="B696" s="6" t="s">
        <v>3790</v>
      </c>
      <c r="C696" s="6" t="s">
        <v>3791</v>
      </c>
      <c r="D696" s="9"/>
      <c r="E696" s="9"/>
      <c r="F696" s="9"/>
      <c r="G696" s="9"/>
      <c r="H696" s="9"/>
      <c r="I696" s="9"/>
      <c r="J696" s="9"/>
      <c r="K696" s="9"/>
      <c r="L696" s="6" t="s">
        <v>3792</v>
      </c>
      <c r="M696" s="6"/>
      <c r="N696" s="6"/>
      <c r="O696" s="6"/>
      <c r="P696" s="6"/>
      <c r="Q696" s="6"/>
      <c r="R696" s="6"/>
      <c r="S696" s="6"/>
      <c r="T696" s="6"/>
      <c r="U696" s="6" t="s">
        <v>3793</v>
      </c>
      <c r="V696" s="9"/>
      <c r="W696" s="9"/>
      <c r="X696" s="9"/>
      <c r="Y696" s="9"/>
      <c r="Z696" s="9"/>
      <c r="AA696" s="9"/>
      <c r="AB696" s="9"/>
      <c r="AC696" s="9"/>
      <c r="AD696" s="6" t="str">
        <f>IF(J696="", "",IF(J696=Categories!A$1, Categories!C$1, IF(J696=Categories!A$2, Categories!C$2, IF(AND(J696=Categories!A$3, K696=Categories!B$2), Categories!C$1, IF(AND(J696=Categories!A$3, OR(K696=Categories!B$1, K696=Categories!B$3)), Categories!C$2, Categories!C$3)))))</f>
        <v/>
      </c>
      <c r="AE696" s="6" t="str">
        <f>IF(S696="", "", IF(S696=Categories!A$1, Categories!C$1, IF(S696=Categories!A$2, Categories!C$2, IF(AND(S696=Categories!A$3, T696=Categories!B$2), Categories!C$1, IF(AND(S696=Categories!A$3, OR(T696=Categories!B$1, T696=Categories!B$3)), Categories!C$2, Categories!C$3)))))</f>
        <v/>
      </c>
      <c r="AF696" s="10" t="str">
        <f>IF(AB696="", "", IF(AB696=Categories!A$1, Categories!C$1, IF(AB696=Categories!A$2, Categories!C$2, IF(AND(AB696=Categories!A$3, AC696=Categories!B$2), Categories!C$1, IF(AND(AB696=Categories!A$3, OR(AC696=Categories!B$1, AC696=Categories!B$3)), Categories!C$2, Categories!C$3)))))</f>
        <v/>
      </c>
      <c r="AG696" s="9">
        <f t="shared" ref="AG696:AK696" si="703">D696+M696+V696</f>
        <v>0</v>
      </c>
      <c r="AH696" s="9">
        <f t="shared" si="703"/>
        <v>0</v>
      </c>
      <c r="AI696" s="9">
        <f t="shared" si="703"/>
        <v>0</v>
      </c>
      <c r="AJ696" s="9">
        <f t="shared" si="703"/>
        <v>0</v>
      </c>
      <c r="AK696" s="9">
        <f t="shared" si="703"/>
        <v>0</v>
      </c>
      <c r="AL696" s="9">
        <f>COUNTIF(AD696:AF696, Categories!C$1)</f>
        <v>0</v>
      </c>
      <c r="AM696" s="12" t="str">
        <f>IF(AD696="", "", IF(OR(AND(AD696=AE696, AD696=Categories!C$3), AND(AE696=AF696,AE696=Categories!C$3), AND(AD696=AF696, AD696=Categories!C$3)), Categories!D$3, IF(OR(AND(AD696&lt;&gt;AE696, AND(AD696&lt;&gt;Categories!C$3, AE696&lt;&gt;Categories!C$3)), AND(AE696&lt;&gt;AF696, AND(AF696&lt;&gt;Categories!C$3, AE696&lt;&gt;Categories!C$3)), AND(AD696&lt;&gt;AF696, AND(AD696&lt;&gt;Categories!C$3, AF696&lt;&gt;Categories!C$3))), Categories!D$2, Categories!D$1)))</f>
        <v/>
      </c>
      <c r="AN696" s="19" t="s">
        <v>3794</v>
      </c>
      <c r="AO696" s="6"/>
      <c r="AP696" s="6"/>
      <c r="AQ696" s="6"/>
      <c r="AR696" s="6"/>
    </row>
    <row r="697">
      <c r="A697" s="6" t="s">
        <v>3795</v>
      </c>
      <c r="B697" s="6" t="s">
        <v>3796</v>
      </c>
      <c r="C697" s="6" t="s">
        <v>3797</v>
      </c>
      <c r="D697" s="9"/>
      <c r="E697" s="9"/>
      <c r="F697" s="9"/>
      <c r="G697" s="9"/>
      <c r="H697" s="9"/>
      <c r="I697" s="9"/>
      <c r="J697" s="9"/>
      <c r="K697" s="9"/>
      <c r="L697" s="6" t="s">
        <v>3798</v>
      </c>
      <c r="M697" s="6"/>
      <c r="N697" s="6"/>
      <c r="O697" s="6"/>
      <c r="P697" s="6"/>
      <c r="Q697" s="6"/>
      <c r="R697" s="6"/>
      <c r="S697" s="6"/>
      <c r="T697" s="6"/>
      <c r="U697" s="6" t="s">
        <v>622</v>
      </c>
      <c r="V697" s="9"/>
      <c r="W697" s="9"/>
      <c r="X697" s="9"/>
      <c r="Y697" s="9"/>
      <c r="Z697" s="9"/>
      <c r="AA697" s="9"/>
      <c r="AB697" s="9"/>
      <c r="AC697" s="9"/>
      <c r="AD697" s="6" t="str">
        <f>IF(J697="", "",IF(J697=Categories!A$1, Categories!C$1, IF(J697=Categories!A$2, Categories!C$2, IF(AND(J697=Categories!A$3, K697=Categories!B$2), Categories!C$1, IF(AND(J697=Categories!A$3, OR(K697=Categories!B$1, K697=Categories!B$3)), Categories!C$2, Categories!C$3)))))</f>
        <v/>
      </c>
      <c r="AE697" s="6" t="str">
        <f>IF(S697="", "", IF(S697=Categories!A$1, Categories!C$1, IF(S697=Categories!A$2, Categories!C$2, IF(AND(S697=Categories!A$3, T697=Categories!B$2), Categories!C$1, IF(AND(S697=Categories!A$3, OR(T697=Categories!B$1, T697=Categories!B$3)), Categories!C$2, Categories!C$3)))))</f>
        <v/>
      </c>
      <c r="AF697" s="10" t="str">
        <f>IF(AB697="", "", IF(AB697=Categories!A$1, Categories!C$1, IF(AB697=Categories!A$2, Categories!C$2, IF(AND(AB697=Categories!A$3, AC697=Categories!B$2), Categories!C$1, IF(AND(AB697=Categories!A$3, OR(AC697=Categories!B$1, AC697=Categories!B$3)), Categories!C$2, Categories!C$3)))))</f>
        <v/>
      </c>
      <c r="AG697" s="9">
        <f t="shared" ref="AG697:AK697" si="704">D697+M697+V697</f>
        <v>0</v>
      </c>
      <c r="AH697" s="9">
        <f t="shared" si="704"/>
        <v>0</v>
      </c>
      <c r="AI697" s="9">
        <f t="shared" si="704"/>
        <v>0</v>
      </c>
      <c r="AJ697" s="9">
        <f t="shared" si="704"/>
        <v>0</v>
      </c>
      <c r="AK697" s="9">
        <f t="shared" si="704"/>
        <v>0</v>
      </c>
      <c r="AL697" s="9">
        <f>COUNTIF(AD697:AF697, Categories!C$1)</f>
        <v>0</v>
      </c>
      <c r="AM697" s="12" t="str">
        <f>IF(AD697="", "", IF(OR(AND(AD697=AE697, AD697=Categories!C$3), AND(AE697=AF697,AE697=Categories!C$3), AND(AD697=AF697, AD697=Categories!C$3)), Categories!D$3, IF(OR(AND(AD697&lt;&gt;AE697, AND(AD697&lt;&gt;Categories!C$3, AE697&lt;&gt;Categories!C$3)), AND(AE697&lt;&gt;AF697, AND(AF697&lt;&gt;Categories!C$3, AE697&lt;&gt;Categories!C$3)), AND(AD697&lt;&gt;AF697, AND(AD697&lt;&gt;Categories!C$3, AF697&lt;&gt;Categories!C$3))), Categories!D$2, Categories!D$1)))</f>
        <v/>
      </c>
      <c r="AN697" s="19" t="s">
        <v>3799</v>
      </c>
      <c r="AO697" s="6"/>
      <c r="AP697" s="6"/>
      <c r="AQ697" s="6"/>
      <c r="AR697" s="6"/>
    </row>
    <row r="698">
      <c r="A698" s="6" t="s">
        <v>3800</v>
      </c>
      <c r="B698" s="6" t="s">
        <v>3801</v>
      </c>
      <c r="C698" s="6" t="s">
        <v>3802</v>
      </c>
      <c r="D698" s="9"/>
      <c r="E698" s="9"/>
      <c r="F698" s="9"/>
      <c r="G698" s="9"/>
      <c r="H698" s="9"/>
      <c r="I698" s="9"/>
      <c r="J698" s="9"/>
      <c r="K698" s="9"/>
      <c r="L698" s="6" t="s">
        <v>3803</v>
      </c>
      <c r="M698" s="6"/>
      <c r="N698" s="6"/>
      <c r="O698" s="6"/>
      <c r="P698" s="6"/>
      <c r="Q698" s="6"/>
      <c r="R698" s="6"/>
      <c r="S698" s="6"/>
      <c r="T698" s="6"/>
      <c r="U698" s="6" t="s">
        <v>3804</v>
      </c>
      <c r="V698" s="14"/>
      <c r="W698" s="14"/>
      <c r="X698" s="14"/>
      <c r="Y698" s="14"/>
      <c r="Z698" s="14"/>
      <c r="AA698" s="14"/>
      <c r="AB698" s="14"/>
      <c r="AC698" s="14"/>
      <c r="AD698" s="6" t="str">
        <f>IF(J698="", "",IF(J698=Categories!A$1, Categories!C$1, IF(J698=Categories!A$2, Categories!C$2, IF(AND(J698=Categories!A$3, K698=Categories!B$2), Categories!C$1, IF(AND(J698=Categories!A$3, OR(K698=Categories!B$1, K698=Categories!B$3)), Categories!C$2, Categories!C$3)))))</f>
        <v/>
      </c>
      <c r="AE698" s="6" t="str">
        <f>IF(S698="", "", IF(S698=Categories!A$1, Categories!C$1, IF(S698=Categories!A$2, Categories!C$2, IF(AND(S698=Categories!A$3, T698=Categories!B$2), Categories!C$1, IF(AND(S698=Categories!A$3, OR(T698=Categories!B$1, T698=Categories!B$3)), Categories!C$2, Categories!C$3)))))</f>
        <v/>
      </c>
      <c r="AF698" s="10" t="str">
        <f>IF(AB698="", "", IF(AB698=Categories!A$1, Categories!C$1, IF(AB698=Categories!A$2, Categories!C$2, IF(AND(AB698=Categories!A$3, AC698=Categories!B$2), Categories!C$1, IF(AND(AB698=Categories!A$3, OR(AC698=Categories!B$1, AC698=Categories!B$3)), Categories!C$2, Categories!C$3)))))</f>
        <v/>
      </c>
      <c r="AG698" s="9">
        <f t="shared" ref="AG698:AK698" si="705">D698+M698+V698</f>
        <v>0</v>
      </c>
      <c r="AH698" s="9">
        <f t="shared" si="705"/>
        <v>0</v>
      </c>
      <c r="AI698" s="9">
        <f t="shared" si="705"/>
        <v>0</v>
      </c>
      <c r="AJ698" s="9">
        <f t="shared" si="705"/>
        <v>0</v>
      </c>
      <c r="AK698" s="9">
        <f t="shared" si="705"/>
        <v>0</v>
      </c>
      <c r="AL698" s="9">
        <f>COUNTIF(AD698:AF698, Categories!C$1)</f>
        <v>0</v>
      </c>
      <c r="AM698" s="12" t="str">
        <f>IF(AD698="", "", IF(OR(AND(AD698=AE698, AD698=Categories!C$3), AND(AE698=AF698,AE698=Categories!C$3), AND(AD698=AF698, AD698=Categories!C$3)), Categories!D$3, IF(OR(AND(AD698&lt;&gt;AE698, AND(AD698&lt;&gt;Categories!C$3, AE698&lt;&gt;Categories!C$3)), AND(AE698&lt;&gt;AF698, AND(AF698&lt;&gt;Categories!C$3, AE698&lt;&gt;Categories!C$3)), AND(AD698&lt;&gt;AF698, AND(AD698&lt;&gt;Categories!C$3, AF698&lt;&gt;Categories!C$3))), Categories!D$2, Categories!D$1)))</f>
        <v/>
      </c>
      <c r="AN698" s="19" t="s">
        <v>3805</v>
      </c>
      <c r="AO698" s="6"/>
      <c r="AP698" s="6"/>
      <c r="AQ698" s="6"/>
      <c r="AR698" s="6"/>
    </row>
    <row r="699">
      <c r="A699" s="6" t="s">
        <v>3806</v>
      </c>
      <c r="B699" s="6" t="s">
        <v>3807</v>
      </c>
      <c r="C699" s="6" t="s">
        <v>3808</v>
      </c>
      <c r="D699" s="9"/>
      <c r="E699" s="9"/>
      <c r="F699" s="9"/>
      <c r="G699" s="9"/>
      <c r="H699" s="9"/>
      <c r="I699" s="9"/>
      <c r="J699" s="9"/>
      <c r="K699" s="9"/>
      <c r="L699" s="6" t="s">
        <v>89</v>
      </c>
      <c r="M699" s="6"/>
      <c r="N699" s="6"/>
      <c r="O699" s="6"/>
      <c r="P699" s="6"/>
      <c r="Q699" s="6"/>
      <c r="R699" s="6"/>
      <c r="S699" s="6"/>
      <c r="T699" s="6"/>
      <c r="U699" s="6" t="s">
        <v>3809</v>
      </c>
      <c r="V699" s="9"/>
      <c r="W699" s="9"/>
      <c r="X699" s="9"/>
      <c r="Y699" s="9"/>
      <c r="Z699" s="9"/>
      <c r="AA699" s="9"/>
      <c r="AB699" s="9"/>
      <c r="AC699" s="9"/>
      <c r="AD699" s="6" t="str">
        <f>IF(J699="", "",IF(J699=Categories!A$1, Categories!C$1, IF(J699=Categories!A$2, Categories!C$2, IF(AND(J699=Categories!A$3, K699=Categories!B$2), Categories!C$1, IF(AND(J699=Categories!A$3, OR(K699=Categories!B$1, K699=Categories!B$3)), Categories!C$2, Categories!C$3)))))</f>
        <v/>
      </c>
      <c r="AE699" s="6" t="str">
        <f>IF(S699="", "", IF(S699=Categories!A$1, Categories!C$1, IF(S699=Categories!A$2, Categories!C$2, IF(AND(S699=Categories!A$3, T699=Categories!B$2), Categories!C$1, IF(AND(S699=Categories!A$3, OR(T699=Categories!B$1, T699=Categories!B$3)), Categories!C$2, Categories!C$3)))))</f>
        <v/>
      </c>
      <c r="AF699" s="10" t="str">
        <f>IF(AB699="", "", IF(AB699=Categories!A$1, Categories!C$1, IF(AB699=Categories!A$2, Categories!C$2, IF(AND(AB699=Categories!A$3, AC699=Categories!B$2), Categories!C$1, IF(AND(AB699=Categories!A$3, OR(AC699=Categories!B$1, AC699=Categories!B$3)), Categories!C$2, Categories!C$3)))))</f>
        <v/>
      </c>
      <c r="AG699" s="9">
        <f t="shared" ref="AG699:AK699" si="706">D699+M699+V699</f>
        <v>0</v>
      </c>
      <c r="AH699" s="9">
        <f t="shared" si="706"/>
        <v>0</v>
      </c>
      <c r="AI699" s="9">
        <f t="shared" si="706"/>
        <v>0</v>
      </c>
      <c r="AJ699" s="9">
        <f t="shared" si="706"/>
        <v>0</v>
      </c>
      <c r="AK699" s="9">
        <f t="shared" si="706"/>
        <v>0</v>
      </c>
      <c r="AL699" s="9">
        <f>COUNTIF(AD699:AF699, Categories!C$1)</f>
        <v>0</v>
      </c>
      <c r="AM699" s="12" t="str">
        <f>IF(AD699="", "", IF(OR(AND(AD699=AE699, AD699=Categories!C$3), AND(AE699=AF699,AE699=Categories!C$3), AND(AD699=AF699, AD699=Categories!C$3)), Categories!D$3, IF(OR(AND(AD699&lt;&gt;AE699, AND(AD699&lt;&gt;Categories!C$3, AE699&lt;&gt;Categories!C$3)), AND(AE699&lt;&gt;AF699, AND(AF699&lt;&gt;Categories!C$3, AE699&lt;&gt;Categories!C$3)), AND(AD699&lt;&gt;AF699, AND(AD699&lt;&gt;Categories!C$3, AF699&lt;&gt;Categories!C$3))), Categories!D$2, Categories!D$1)))</f>
        <v/>
      </c>
      <c r="AN699" s="19" t="s">
        <v>3810</v>
      </c>
      <c r="AO699" s="6"/>
      <c r="AP699" s="6"/>
      <c r="AQ699" s="6"/>
      <c r="AR699" s="6"/>
    </row>
    <row r="700">
      <c r="A700" s="6" t="s">
        <v>3811</v>
      </c>
      <c r="B700" s="6" t="s">
        <v>3812</v>
      </c>
      <c r="C700" s="6" t="s">
        <v>3813</v>
      </c>
      <c r="D700" s="9"/>
      <c r="E700" s="9"/>
      <c r="F700" s="9"/>
      <c r="G700" s="9"/>
      <c r="H700" s="9"/>
      <c r="I700" s="9"/>
      <c r="J700" s="9"/>
      <c r="K700" s="9"/>
      <c r="L700" s="6" t="s">
        <v>3814</v>
      </c>
      <c r="M700" s="6"/>
      <c r="N700" s="6"/>
      <c r="O700" s="6"/>
      <c r="P700" s="6"/>
      <c r="Q700" s="6"/>
      <c r="R700" s="6"/>
      <c r="S700" s="6"/>
      <c r="T700" s="6"/>
      <c r="U700" s="6" t="s">
        <v>3815</v>
      </c>
      <c r="V700" s="9"/>
      <c r="W700" s="9"/>
      <c r="X700" s="9"/>
      <c r="Y700" s="9"/>
      <c r="Z700" s="9"/>
      <c r="AA700" s="9"/>
      <c r="AB700" s="9"/>
      <c r="AC700" s="9"/>
      <c r="AD700" s="6" t="str">
        <f>IF(J700="", "",IF(J700=Categories!A$1, Categories!C$1, IF(J700=Categories!A$2, Categories!C$2, IF(AND(J700=Categories!A$3, K700=Categories!B$2), Categories!C$1, IF(AND(J700=Categories!A$3, OR(K700=Categories!B$1, K700=Categories!B$3)), Categories!C$2, Categories!C$3)))))</f>
        <v/>
      </c>
      <c r="AE700" s="6" t="str">
        <f>IF(S700="", "", IF(S700=Categories!A$1, Categories!C$1, IF(S700=Categories!A$2, Categories!C$2, IF(AND(S700=Categories!A$3, T700=Categories!B$2), Categories!C$1, IF(AND(S700=Categories!A$3, OR(T700=Categories!B$1, T700=Categories!B$3)), Categories!C$2, Categories!C$3)))))</f>
        <v/>
      </c>
      <c r="AF700" s="10" t="str">
        <f>IF(AB700="", "", IF(AB700=Categories!A$1, Categories!C$1, IF(AB700=Categories!A$2, Categories!C$2, IF(AND(AB700=Categories!A$3, AC700=Categories!B$2), Categories!C$1, IF(AND(AB700=Categories!A$3, OR(AC700=Categories!B$1, AC700=Categories!B$3)), Categories!C$2, Categories!C$3)))))</f>
        <v/>
      </c>
      <c r="AG700" s="9">
        <f t="shared" ref="AG700:AK700" si="707">D700+M700+V700</f>
        <v>0</v>
      </c>
      <c r="AH700" s="9">
        <f t="shared" si="707"/>
        <v>0</v>
      </c>
      <c r="AI700" s="9">
        <f t="shared" si="707"/>
        <v>0</v>
      </c>
      <c r="AJ700" s="9">
        <f t="shared" si="707"/>
        <v>0</v>
      </c>
      <c r="AK700" s="9">
        <f t="shared" si="707"/>
        <v>0</v>
      </c>
      <c r="AL700" s="9">
        <f>COUNTIF(AD700:AF700, Categories!C$1)</f>
        <v>0</v>
      </c>
      <c r="AM700" s="12" t="str">
        <f>IF(AD700="", "", IF(OR(AND(AD700=AE700, AD700=Categories!C$3), AND(AE700=AF700,AE700=Categories!C$3), AND(AD700=AF700, AD700=Categories!C$3)), Categories!D$3, IF(OR(AND(AD700&lt;&gt;AE700, AND(AD700&lt;&gt;Categories!C$3, AE700&lt;&gt;Categories!C$3)), AND(AE700&lt;&gt;AF700, AND(AF700&lt;&gt;Categories!C$3, AE700&lt;&gt;Categories!C$3)), AND(AD700&lt;&gt;AF700, AND(AD700&lt;&gt;Categories!C$3, AF700&lt;&gt;Categories!C$3))), Categories!D$2, Categories!D$1)))</f>
        <v/>
      </c>
      <c r="AN700" s="19" t="s">
        <v>3816</v>
      </c>
      <c r="AO700" s="6"/>
      <c r="AP700" s="6"/>
      <c r="AQ700" s="6"/>
      <c r="AR700" s="6"/>
    </row>
    <row r="701">
      <c r="A701" s="6" t="s">
        <v>3817</v>
      </c>
      <c r="B701" s="6" t="s">
        <v>3818</v>
      </c>
      <c r="C701" s="6" t="s">
        <v>3742</v>
      </c>
      <c r="D701" s="9"/>
      <c r="E701" s="9"/>
      <c r="F701" s="9"/>
      <c r="G701" s="9"/>
      <c r="H701" s="9"/>
      <c r="I701" s="9"/>
      <c r="J701" s="9"/>
      <c r="K701" s="9"/>
      <c r="L701" s="6" t="s">
        <v>3819</v>
      </c>
      <c r="M701" s="6"/>
      <c r="N701" s="6"/>
      <c r="O701" s="6"/>
      <c r="P701" s="6"/>
      <c r="Q701" s="6"/>
      <c r="R701" s="6"/>
      <c r="S701" s="6"/>
      <c r="T701" s="6"/>
      <c r="U701" s="6" t="s">
        <v>625</v>
      </c>
      <c r="V701" s="9"/>
      <c r="W701" s="9"/>
      <c r="X701" s="9"/>
      <c r="Y701" s="9"/>
      <c r="Z701" s="9"/>
      <c r="AA701" s="9"/>
      <c r="AB701" s="9"/>
      <c r="AC701" s="9"/>
      <c r="AD701" s="6" t="str">
        <f>IF(J701="", "",IF(J701=Categories!A$1, Categories!C$1, IF(J701=Categories!A$2, Categories!C$2, IF(AND(J701=Categories!A$3, K701=Categories!B$2), Categories!C$1, IF(AND(J701=Categories!A$3, OR(K701=Categories!B$1, K701=Categories!B$3)), Categories!C$2, Categories!C$3)))))</f>
        <v/>
      </c>
      <c r="AE701" s="6" t="str">
        <f>IF(S701="", "", IF(S701=Categories!A$1, Categories!C$1, IF(S701=Categories!A$2, Categories!C$2, IF(AND(S701=Categories!A$3, T701=Categories!B$2), Categories!C$1, IF(AND(S701=Categories!A$3, OR(T701=Categories!B$1, T701=Categories!B$3)), Categories!C$2, Categories!C$3)))))</f>
        <v/>
      </c>
      <c r="AF701" s="10" t="str">
        <f>IF(AB701="", "", IF(AB701=Categories!A$1, Categories!C$1, IF(AB701=Categories!A$2, Categories!C$2, IF(AND(AB701=Categories!A$3, AC701=Categories!B$2), Categories!C$1, IF(AND(AB701=Categories!A$3, OR(AC701=Categories!B$1, AC701=Categories!B$3)), Categories!C$2, Categories!C$3)))))</f>
        <v/>
      </c>
      <c r="AG701" s="9">
        <f t="shared" ref="AG701:AK701" si="708">D701+M701+V701</f>
        <v>0</v>
      </c>
      <c r="AH701" s="9">
        <f t="shared" si="708"/>
        <v>0</v>
      </c>
      <c r="AI701" s="9">
        <f t="shared" si="708"/>
        <v>0</v>
      </c>
      <c r="AJ701" s="9">
        <f t="shared" si="708"/>
        <v>0</v>
      </c>
      <c r="AK701" s="9">
        <f t="shared" si="708"/>
        <v>0</v>
      </c>
      <c r="AL701" s="9">
        <f>COUNTIF(AD701:AF701, Categories!C$1)</f>
        <v>0</v>
      </c>
      <c r="AM701" s="12" t="str">
        <f>IF(AD701="", "", IF(OR(AND(AD701=AE701, AD701=Categories!C$3), AND(AE701=AF701,AE701=Categories!C$3), AND(AD701=AF701, AD701=Categories!C$3)), Categories!D$3, IF(OR(AND(AD701&lt;&gt;AE701, AND(AD701&lt;&gt;Categories!C$3, AE701&lt;&gt;Categories!C$3)), AND(AE701&lt;&gt;AF701, AND(AF701&lt;&gt;Categories!C$3, AE701&lt;&gt;Categories!C$3)), AND(AD701&lt;&gt;AF701, AND(AD701&lt;&gt;Categories!C$3, AF701&lt;&gt;Categories!C$3))), Categories!D$2, Categories!D$1)))</f>
        <v/>
      </c>
      <c r="AN701" s="19" t="s">
        <v>3820</v>
      </c>
      <c r="AO701" s="6"/>
      <c r="AP701" s="6"/>
      <c r="AQ701" s="6"/>
      <c r="AR701" s="6"/>
    </row>
    <row r="702">
      <c r="A702" s="6" t="s">
        <v>3821</v>
      </c>
      <c r="B702" s="6" t="s">
        <v>3822</v>
      </c>
      <c r="C702" s="6" t="s">
        <v>3823</v>
      </c>
      <c r="D702" s="9"/>
      <c r="E702" s="9"/>
      <c r="F702" s="9"/>
      <c r="G702" s="9"/>
      <c r="H702" s="9"/>
      <c r="I702" s="9"/>
      <c r="J702" s="9"/>
      <c r="K702" s="9"/>
      <c r="L702" s="6" t="s">
        <v>3824</v>
      </c>
      <c r="M702" s="6"/>
      <c r="N702" s="6"/>
      <c r="O702" s="6"/>
      <c r="P702" s="6"/>
      <c r="Q702" s="6"/>
      <c r="R702" s="6"/>
      <c r="S702" s="6"/>
      <c r="T702" s="6"/>
      <c r="U702" s="6" t="s">
        <v>3825</v>
      </c>
      <c r="V702" s="9"/>
      <c r="W702" s="9"/>
      <c r="X702" s="9"/>
      <c r="Y702" s="9"/>
      <c r="Z702" s="9"/>
      <c r="AA702" s="9"/>
      <c r="AB702" s="9"/>
      <c r="AC702" s="9"/>
      <c r="AD702" s="6" t="str">
        <f>IF(J702="", "",IF(J702=Categories!A$1, Categories!C$1, IF(J702=Categories!A$2, Categories!C$2, IF(AND(J702=Categories!A$3, K702=Categories!B$2), Categories!C$1, IF(AND(J702=Categories!A$3, OR(K702=Categories!B$1, K702=Categories!B$3)), Categories!C$2, Categories!C$3)))))</f>
        <v/>
      </c>
      <c r="AE702" s="6" t="str">
        <f>IF(S702="", "", IF(S702=Categories!A$1, Categories!C$1, IF(S702=Categories!A$2, Categories!C$2, IF(AND(S702=Categories!A$3, T702=Categories!B$2), Categories!C$1, IF(AND(S702=Categories!A$3, OR(T702=Categories!B$1, T702=Categories!B$3)), Categories!C$2, Categories!C$3)))))</f>
        <v/>
      </c>
      <c r="AF702" s="10" t="str">
        <f>IF(AB702="", "", IF(AB702=Categories!A$1, Categories!C$1, IF(AB702=Categories!A$2, Categories!C$2, IF(AND(AB702=Categories!A$3, AC702=Categories!B$2), Categories!C$1, IF(AND(AB702=Categories!A$3, OR(AC702=Categories!B$1, AC702=Categories!B$3)), Categories!C$2, Categories!C$3)))))</f>
        <v/>
      </c>
      <c r="AG702" s="9">
        <f t="shared" ref="AG702:AK702" si="709">D702+M702+V702</f>
        <v>0</v>
      </c>
      <c r="AH702" s="9">
        <f t="shared" si="709"/>
        <v>0</v>
      </c>
      <c r="AI702" s="9">
        <f t="shared" si="709"/>
        <v>0</v>
      </c>
      <c r="AJ702" s="9">
        <f t="shared" si="709"/>
        <v>0</v>
      </c>
      <c r="AK702" s="9">
        <f t="shared" si="709"/>
        <v>0</v>
      </c>
      <c r="AL702" s="9">
        <f>COUNTIF(AD702:AF702, Categories!C$1)</f>
        <v>0</v>
      </c>
      <c r="AM702" s="12" t="str">
        <f>IF(AD702="", "", IF(OR(AND(AD702=AE702, AD702=Categories!C$3), AND(AE702=AF702,AE702=Categories!C$3), AND(AD702=AF702, AD702=Categories!C$3)), Categories!D$3, IF(OR(AND(AD702&lt;&gt;AE702, AND(AD702&lt;&gt;Categories!C$3, AE702&lt;&gt;Categories!C$3)), AND(AE702&lt;&gt;AF702, AND(AF702&lt;&gt;Categories!C$3, AE702&lt;&gt;Categories!C$3)), AND(AD702&lt;&gt;AF702, AND(AD702&lt;&gt;Categories!C$3, AF702&lt;&gt;Categories!C$3))), Categories!D$2, Categories!D$1)))</f>
        <v/>
      </c>
      <c r="AN702" s="19" t="s">
        <v>3826</v>
      </c>
      <c r="AO702" s="6"/>
      <c r="AP702" s="6"/>
      <c r="AQ702" s="6"/>
      <c r="AR702" s="6"/>
    </row>
    <row r="703">
      <c r="A703" s="6" t="s">
        <v>3827</v>
      </c>
      <c r="B703" s="6" t="s">
        <v>3828</v>
      </c>
      <c r="C703" s="6" t="s">
        <v>2248</v>
      </c>
      <c r="D703" s="9"/>
      <c r="E703" s="9"/>
      <c r="F703" s="9"/>
      <c r="G703" s="9"/>
      <c r="H703" s="9"/>
      <c r="I703" s="9"/>
      <c r="J703" s="9"/>
      <c r="K703" s="9"/>
      <c r="L703" s="6" t="s">
        <v>3829</v>
      </c>
      <c r="M703" s="6"/>
      <c r="N703" s="6"/>
      <c r="O703" s="6"/>
      <c r="P703" s="6"/>
      <c r="Q703" s="6"/>
      <c r="R703" s="6"/>
      <c r="S703" s="6"/>
      <c r="T703" s="6"/>
      <c r="U703" s="6" t="s">
        <v>3830</v>
      </c>
      <c r="V703" s="9"/>
      <c r="W703" s="9"/>
      <c r="X703" s="9"/>
      <c r="Y703" s="9"/>
      <c r="Z703" s="9"/>
      <c r="AA703" s="9"/>
      <c r="AB703" s="9"/>
      <c r="AC703" s="9"/>
      <c r="AD703" s="6" t="str">
        <f>IF(J703="", "",IF(J703=Categories!A$1, Categories!C$1, IF(J703=Categories!A$2, Categories!C$2, IF(AND(J703=Categories!A$3, K703=Categories!B$2), Categories!C$1, IF(AND(J703=Categories!A$3, OR(K703=Categories!B$1, K703=Categories!B$3)), Categories!C$2, Categories!C$3)))))</f>
        <v/>
      </c>
      <c r="AE703" s="6" t="str">
        <f>IF(S703="", "", IF(S703=Categories!A$1, Categories!C$1, IF(S703=Categories!A$2, Categories!C$2, IF(AND(S703=Categories!A$3, T703=Categories!B$2), Categories!C$1, IF(AND(S703=Categories!A$3, OR(T703=Categories!B$1, T703=Categories!B$3)), Categories!C$2, Categories!C$3)))))</f>
        <v/>
      </c>
      <c r="AF703" s="10" t="str">
        <f>IF(AB703="", "", IF(AB703=Categories!A$1, Categories!C$1, IF(AB703=Categories!A$2, Categories!C$2, IF(AND(AB703=Categories!A$3, AC703=Categories!B$2), Categories!C$1, IF(AND(AB703=Categories!A$3, OR(AC703=Categories!B$1, AC703=Categories!B$3)), Categories!C$2, Categories!C$3)))))</f>
        <v/>
      </c>
      <c r="AG703" s="9">
        <f t="shared" ref="AG703:AK703" si="710">D703+M703+V703</f>
        <v>0</v>
      </c>
      <c r="AH703" s="9">
        <f t="shared" si="710"/>
        <v>0</v>
      </c>
      <c r="AI703" s="9">
        <f t="shared" si="710"/>
        <v>0</v>
      </c>
      <c r="AJ703" s="9">
        <f t="shared" si="710"/>
        <v>0</v>
      </c>
      <c r="AK703" s="9">
        <f t="shared" si="710"/>
        <v>0</v>
      </c>
      <c r="AL703" s="9">
        <f>COUNTIF(AD703:AF703, Categories!C$1)</f>
        <v>0</v>
      </c>
      <c r="AM703" s="12" t="str">
        <f>IF(AD703="", "", IF(OR(AND(AD703=AE703, AD703=Categories!C$3), AND(AE703=AF703,AE703=Categories!C$3), AND(AD703=AF703, AD703=Categories!C$3)), Categories!D$3, IF(OR(AND(AD703&lt;&gt;AE703, AND(AD703&lt;&gt;Categories!C$3, AE703&lt;&gt;Categories!C$3)), AND(AE703&lt;&gt;AF703, AND(AF703&lt;&gt;Categories!C$3, AE703&lt;&gt;Categories!C$3)), AND(AD703&lt;&gt;AF703, AND(AD703&lt;&gt;Categories!C$3, AF703&lt;&gt;Categories!C$3))), Categories!D$2, Categories!D$1)))</f>
        <v/>
      </c>
      <c r="AN703" s="23" t="s">
        <v>58</v>
      </c>
      <c r="AO703" s="6"/>
      <c r="AP703" s="6"/>
      <c r="AQ703" s="6"/>
      <c r="AR703" s="6"/>
    </row>
    <row r="704">
      <c r="A704" s="6" t="s">
        <v>3831</v>
      </c>
      <c r="B704" s="6" t="s">
        <v>3832</v>
      </c>
      <c r="C704" s="6" t="s">
        <v>3833</v>
      </c>
      <c r="D704" s="9"/>
      <c r="E704" s="9"/>
      <c r="F704" s="9"/>
      <c r="G704" s="9"/>
      <c r="H704" s="9"/>
      <c r="I704" s="9"/>
      <c r="J704" s="9"/>
      <c r="K704" s="9"/>
      <c r="L704" s="6" t="s">
        <v>3834</v>
      </c>
      <c r="M704" s="6"/>
      <c r="N704" s="6"/>
      <c r="O704" s="6"/>
      <c r="P704" s="6"/>
      <c r="Q704" s="6"/>
      <c r="R704" s="6"/>
      <c r="S704" s="6"/>
      <c r="T704" s="6"/>
      <c r="U704" s="6" t="s">
        <v>3835</v>
      </c>
      <c r="V704" s="9"/>
      <c r="W704" s="9"/>
      <c r="X704" s="9"/>
      <c r="Y704" s="9"/>
      <c r="Z704" s="9"/>
      <c r="AA704" s="9"/>
      <c r="AB704" s="9"/>
      <c r="AC704" s="9"/>
      <c r="AD704" s="6" t="str">
        <f>IF(J704="", "",IF(J704=Categories!A$1, Categories!C$1, IF(J704=Categories!A$2, Categories!C$2, IF(AND(J704=Categories!A$3, K704=Categories!B$2), Categories!C$1, IF(AND(J704=Categories!A$3, OR(K704=Categories!B$1, K704=Categories!B$3)), Categories!C$2, Categories!C$3)))))</f>
        <v/>
      </c>
      <c r="AE704" s="6" t="str">
        <f>IF(S704="", "", IF(S704=Categories!A$1, Categories!C$1, IF(S704=Categories!A$2, Categories!C$2, IF(AND(S704=Categories!A$3, T704=Categories!B$2), Categories!C$1, IF(AND(S704=Categories!A$3, OR(T704=Categories!B$1, T704=Categories!B$3)), Categories!C$2, Categories!C$3)))))</f>
        <v/>
      </c>
      <c r="AF704" s="10" t="str">
        <f>IF(AB704="", "", IF(AB704=Categories!A$1, Categories!C$1, IF(AB704=Categories!A$2, Categories!C$2, IF(AND(AB704=Categories!A$3, AC704=Categories!B$2), Categories!C$1, IF(AND(AB704=Categories!A$3, OR(AC704=Categories!B$1, AC704=Categories!B$3)), Categories!C$2, Categories!C$3)))))</f>
        <v/>
      </c>
      <c r="AG704" s="9">
        <f t="shared" ref="AG704:AK704" si="711">D704+M704+V704</f>
        <v>0</v>
      </c>
      <c r="AH704" s="9">
        <f t="shared" si="711"/>
        <v>0</v>
      </c>
      <c r="AI704" s="9">
        <f t="shared" si="711"/>
        <v>0</v>
      </c>
      <c r="AJ704" s="9">
        <f t="shared" si="711"/>
        <v>0</v>
      </c>
      <c r="AK704" s="9">
        <f t="shared" si="711"/>
        <v>0</v>
      </c>
      <c r="AL704" s="9">
        <f>COUNTIF(AD704:AF704, Categories!C$1)</f>
        <v>0</v>
      </c>
      <c r="AM704" s="12" t="str">
        <f>IF(AD704="", "", IF(OR(AND(AD704=AE704, AD704=Categories!C$3), AND(AE704=AF704,AE704=Categories!C$3), AND(AD704=AF704, AD704=Categories!C$3)), Categories!D$3, IF(OR(AND(AD704&lt;&gt;AE704, AND(AD704&lt;&gt;Categories!C$3, AE704&lt;&gt;Categories!C$3)), AND(AE704&lt;&gt;AF704, AND(AF704&lt;&gt;Categories!C$3, AE704&lt;&gt;Categories!C$3)), AND(AD704&lt;&gt;AF704, AND(AD704&lt;&gt;Categories!C$3, AF704&lt;&gt;Categories!C$3))), Categories!D$2, Categories!D$1)))</f>
        <v/>
      </c>
      <c r="AN704" s="19" t="s">
        <v>3836</v>
      </c>
      <c r="AO704" s="6"/>
      <c r="AP704" s="6"/>
      <c r="AQ704" s="6"/>
      <c r="AR704" s="6"/>
    </row>
    <row r="705">
      <c r="A705" s="6" t="s">
        <v>3837</v>
      </c>
      <c r="B705" s="6" t="s">
        <v>3838</v>
      </c>
      <c r="C705" s="6" t="s">
        <v>3839</v>
      </c>
      <c r="D705" s="9"/>
      <c r="E705" s="9"/>
      <c r="F705" s="9"/>
      <c r="G705" s="9"/>
      <c r="H705" s="9"/>
      <c r="I705" s="9"/>
      <c r="J705" s="9"/>
      <c r="K705" s="9"/>
      <c r="L705" s="6" t="s">
        <v>3840</v>
      </c>
      <c r="M705" s="6"/>
      <c r="N705" s="6"/>
      <c r="O705" s="6"/>
      <c r="P705" s="6"/>
      <c r="Q705" s="6"/>
      <c r="R705" s="6"/>
      <c r="S705" s="6"/>
      <c r="T705" s="6"/>
      <c r="U705" s="6" t="s">
        <v>3841</v>
      </c>
      <c r="V705" s="9"/>
      <c r="W705" s="9"/>
      <c r="X705" s="9"/>
      <c r="Y705" s="9"/>
      <c r="Z705" s="9"/>
      <c r="AA705" s="9"/>
      <c r="AB705" s="9"/>
      <c r="AC705" s="9"/>
      <c r="AD705" s="6" t="str">
        <f>IF(J705="", "",IF(J705=Categories!A$1, Categories!C$1, IF(J705=Categories!A$2, Categories!C$2, IF(AND(J705=Categories!A$3, K705=Categories!B$2), Categories!C$1, IF(AND(J705=Categories!A$3, OR(K705=Categories!B$1, K705=Categories!B$3)), Categories!C$2, Categories!C$3)))))</f>
        <v/>
      </c>
      <c r="AE705" s="6" t="str">
        <f>IF(S705="", "", IF(S705=Categories!A$1, Categories!C$1, IF(S705=Categories!A$2, Categories!C$2, IF(AND(S705=Categories!A$3, T705=Categories!B$2), Categories!C$1, IF(AND(S705=Categories!A$3, OR(T705=Categories!B$1, T705=Categories!B$3)), Categories!C$2, Categories!C$3)))))</f>
        <v/>
      </c>
      <c r="AF705" s="10" t="str">
        <f>IF(AB705="", "", IF(AB705=Categories!A$1, Categories!C$1, IF(AB705=Categories!A$2, Categories!C$2, IF(AND(AB705=Categories!A$3, AC705=Categories!B$2), Categories!C$1, IF(AND(AB705=Categories!A$3, OR(AC705=Categories!B$1, AC705=Categories!B$3)), Categories!C$2, Categories!C$3)))))</f>
        <v/>
      </c>
      <c r="AG705" s="9">
        <f t="shared" ref="AG705:AK705" si="712">D705+M705+V705</f>
        <v>0</v>
      </c>
      <c r="AH705" s="9">
        <f t="shared" si="712"/>
        <v>0</v>
      </c>
      <c r="AI705" s="9">
        <f t="shared" si="712"/>
        <v>0</v>
      </c>
      <c r="AJ705" s="9">
        <f t="shared" si="712"/>
        <v>0</v>
      </c>
      <c r="AK705" s="9">
        <f t="shared" si="712"/>
        <v>0</v>
      </c>
      <c r="AL705" s="9">
        <f>COUNTIF(AD705:AF705, Categories!C$1)</f>
        <v>0</v>
      </c>
      <c r="AM705" s="12" t="str">
        <f>IF(AD705="", "", IF(OR(AND(AD705=AE705, AD705=Categories!C$3), AND(AE705=AF705,AE705=Categories!C$3), AND(AD705=AF705, AD705=Categories!C$3)), Categories!D$3, IF(OR(AND(AD705&lt;&gt;AE705, AND(AD705&lt;&gt;Categories!C$3, AE705&lt;&gt;Categories!C$3)), AND(AE705&lt;&gt;AF705, AND(AF705&lt;&gt;Categories!C$3, AE705&lt;&gt;Categories!C$3)), AND(AD705&lt;&gt;AF705, AND(AD705&lt;&gt;Categories!C$3, AF705&lt;&gt;Categories!C$3))), Categories!D$2, Categories!D$1)))</f>
        <v/>
      </c>
      <c r="AN705" s="19" t="s">
        <v>3842</v>
      </c>
      <c r="AO705" s="6"/>
      <c r="AP705" s="6"/>
      <c r="AQ705" s="6"/>
      <c r="AR705" s="6"/>
    </row>
    <row r="706">
      <c r="A706" s="6" t="s">
        <v>3843</v>
      </c>
      <c r="B706" s="6" t="s">
        <v>3844</v>
      </c>
      <c r="C706" s="6" t="s">
        <v>3845</v>
      </c>
      <c r="D706" s="9"/>
      <c r="E706" s="9"/>
      <c r="F706" s="9"/>
      <c r="G706" s="9"/>
      <c r="H706" s="9"/>
      <c r="I706" s="9"/>
      <c r="J706" s="9"/>
      <c r="K706" s="9"/>
      <c r="L706" s="6" t="s">
        <v>3846</v>
      </c>
      <c r="M706" s="6"/>
      <c r="N706" s="6"/>
      <c r="O706" s="6"/>
      <c r="P706" s="6"/>
      <c r="Q706" s="6"/>
      <c r="R706" s="6"/>
      <c r="S706" s="6"/>
      <c r="T706" s="6"/>
      <c r="U706" s="6" t="s">
        <v>3847</v>
      </c>
      <c r="V706" s="9"/>
      <c r="W706" s="9"/>
      <c r="X706" s="9"/>
      <c r="Y706" s="9"/>
      <c r="Z706" s="9"/>
      <c r="AA706" s="9"/>
      <c r="AB706" s="9"/>
      <c r="AC706" s="9"/>
      <c r="AD706" s="6" t="str">
        <f>IF(J706="", "",IF(J706=Categories!A$1, Categories!C$1, IF(J706=Categories!A$2, Categories!C$2, IF(AND(J706=Categories!A$3, K706=Categories!B$2), Categories!C$1, IF(AND(J706=Categories!A$3, OR(K706=Categories!B$1, K706=Categories!B$3)), Categories!C$2, Categories!C$3)))))</f>
        <v/>
      </c>
      <c r="AE706" s="6" t="str">
        <f>IF(S706="", "", IF(S706=Categories!A$1, Categories!C$1, IF(S706=Categories!A$2, Categories!C$2, IF(AND(S706=Categories!A$3, T706=Categories!B$2), Categories!C$1, IF(AND(S706=Categories!A$3, OR(T706=Categories!B$1, T706=Categories!B$3)), Categories!C$2, Categories!C$3)))))</f>
        <v/>
      </c>
      <c r="AF706" s="10" t="str">
        <f>IF(AB706="", "", IF(AB706=Categories!A$1, Categories!C$1, IF(AB706=Categories!A$2, Categories!C$2, IF(AND(AB706=Categories!A$3, AC706=Categories!B$2), Categories!C$1, IF(AND(AB706=Categories!A$3, OR(AC706=Categories!B$1, AC706=Categories!B$3)), Categories!C$2, Categories!C$3)))))</f>
        <v/>
      </c>
      <c r="AG706" s="9">
        <f t="shared" ref="AG706:AK706" si="713">D706+M706+V706</f>
        <v>0</v>
      </c>
      <c r="AH706" s="9">
        <f t="shared" si="713"/>
        <v>0</v>
      </c>
      <c r="AI706" s="9">
        <f t="shared" si="713"/>
        <v>0</v>
      </c>
      <c r="AJ706" s="9">
        <f t="shared" si="713"/>
        <v>0</v>
      </c>
      <c r="AK706" s="9">
        <f t="shared" si="713"/>
        <v>0</v>
      </c>
      <c r="AL706" s="9">
        <f>COUNTIF(AD706:AF706, Categories!C$1)</f>
        <v>0</v>
      </c>
      <c r="AM706" s="12" t="str">
        <f>IF(AD706="", "", IF(OR(AND(AD706=AE706, AD706=Categories!C$3), AND(AE706=AF706,AE706=Categories!C$3), AND(AD706=AF706, AD706=Categories!C$3)), Categories!D$3, IF(OR(AND(AD706&lt;&gt;AE706, AND(AD706&lt;&gt;Categories!C$3, AE706&lt;&gt;Categories!C$3)), AND(AE706&lt;&gt;AF706, AND(AF706&lt;&gt;Categories!C$3, AE706&lt;&gt;Categories!C$3)), AND(AD706&lt;&gt;AF706, AND(AD706&lt;&gt;Categories!C$3, AF706&lt;&gt;Categories!C$3))), Categories!D$2, Categories!D$1)))</f>
        <v/>
      </c>
      <c r="AN706" s="19" t="s">
        <v>3848</v>
      </c>
      <c r="AO706" s="6"/>
      <c r="AP706" s="6"/>
      <c r="AQ706" s="6"/>
      <c r="AR706" s="6"/>
    </row>
    <row r="707">
      <c r="A707" s="6" t="s">
        <v>3849</v>
      </c>
      <c r="B707" s="6" t="s">
        <v>3850</v>
      </c>
      <c r="C707" s="6" t="s">
        <v>3851</v>
      </c>
      <c r="D707" s="9"/>
      <c r="E707" s="9"/>
      <c r="F707" s="9"/>
      <c r="G707" s="9"/>
      <c r="H707" s="9"/>
      <c r="I707" s="9"/>
      <c r="J707" s="9"/>
      <c r="K707" s="9"/>
      <c r="L707" s="6" t="s">
        <v>3852</v>
      </c>
      <c r="M707" s="6"/>
      <c r="N707" s="6"/>
      <c r="O707" s="6"/>
      <c r="P707" s="6"/>
      <c r="Q707" s="6"/>
      <c r="R707" s="6"/>
      <c r="S707" s="6"/>
      <c r="T707" s="6"/>
      <c r="U707" s="6" t="s">
        <v>3853</v>
      </c>
      <c r="V707" s="9"/>
      <c r="W707" s="9"/>
      <c r="X707" s="9"/>
      <c r="Y707" s="9"/>
      <c r="Z707" s="9"/>
      <c r="AA707" s="9"/>
      <c r="AB707" s="9"/>
      <c r="AC707" s="9"/>
      <c r="AD707" s="6" t="str">
        <f>IF(J707="", "",IF(J707=Categories!A$1, Categories!C$1, IF(J707=Categories!A$2, Categories!C$2, IF(AND(J707=Categories!A$3, K707=Categories!B$2), Categories!C$1, IF(AND(J707=Categories!A$3, OR(K707=Categories!B$1, K707=Categories!B$3)), Categories!C$2, Categories!C$3)))))</f>
        <v/>
      </c>
      <c r="AE707" s="6" t="str">
        <f>IF(S707="", "", IF(S707=Categories!A$1, Categories!C$1, IF(S707=Categories!A$2, Categories!C$2, IF(AND(S707=Categories!A$3, T707=Categories!B$2), Categories!C$1, IF(AND(S707=Categories!A$3, OR(T707=Categories!B$1, T707=Categories!B$3)), Categories!C$2, Categories!C$3)))))</f>
        <v/>
      </c>
      <c r="AF707" s="10" t="str">
        <f>IF(AB707="", "", IF(AB707=Categories!A$1, Categories!C$1, IF(AB707=Categories!A$2, Categories!C$2, IF(AND(AB707=Categories!A$3, AC707=Categories!B$2), Categories!C$1, IF(AND(AB707=Categories!A$3, OR(AC707=Categories!B$1, AC707=Categories!B$3)), Categories!C$2, Categories!C$3)))))</f>
        <v/>
      </c>
      <c r="AG707" s="9">
        <f t="shared" ref="AG707:AK707" si="714">D707+M707+V707</f>
        <v>0</v>
      </c>
      <c r="AH707" s="9">
        <f t="shared" si="714"/>
        <v>0</v>
      </c>
      <c r="AI707" s="9">
        <f t="shared" si="714"/>
        <v>0</v>
      </c>
      <c r="AJ707" s="9">
        <f t="shared" si="714"/>
        <v>0</v>
      </c>
      <c r="AK707" s="9">
        <f t="shared" si="714"/>
        <v>0</v>
      </c>
      <c r="AL707" s="9">
        <f>COUNTIF(AD707:AF707, Categories!C$1)</f>
        <v>0</v>
      </c>
      <c r="AM707" s="12" t="str">
        <f>IF(AD707="", "", IF(OR(AND(AD707=AE707, AD707=Categories!C$3), AND(AE707=AF707,AE707=Categories!C$3), AND(AD707=AF707, AD707=Categories!C$3)), Categories!D$3, IF(OR(AND(AD707&lt;&gt;AE707, AND(AD707&lt;&gt;Categories!C$3, AE707&lt;&gt;Categories!C$3)), AND(AE707&lt;&gt;AF707, AND(AF707&lt;&gt;Categories!C$3, AE707&lt;&gt;Categories!C$3)), AND(AD707&lt;&gt;AF707, AND(AD707&lt;&gt;Categories!C$3, AF707&lt;&gt;Categories!C$3))), Categories!D$2, Categories!D$1)))</f>
        <v/>
      </c>
      <c r="AN707" s="19" t="s">
        <v>3854</v>
      </c>
      <c r="AO707" s="6"/>
      <c r="AP707" s="6"/>
      <c r="AQ707" s="6"/>
      <c r="AR707" s="6"/>
    </row>
    <row r="708">
      <c r="A708" s="6" t="s">
        <v>3855</v>
      </c>
      <c r="B708" s="6" t="s">
        <v>3856</v>
      </c>
      <c r="C708" s="6" t="s">
        <v>3857</v>
      </c>
      <c r="D708" s="9"/>
      <c r="E708" s="9"/>
      <c r="F708" s="9"/>
      <c r="G708" s="9"/>
      <c r="H708" s="9"/>
      <c r="I708" s="9"/>
      <c r="J708" s="9"/>
      <c r="K708" s="9"/>
      <c r="L708" s="6" t="s">
        <v>3858</v>
      </c>
      <c r="M708" s="6"/>
      <c r="N708" s="6"/>
      <c r="O708" s="6"/>
      <c r="P708" s="6"/>
      <c r="Q708" s="6"/>
      <c r="R708" s="6"/>
      <c r="S708" s="6"/>
      <c r="T708" s="6"/>
      <c r="U708" s="6" t="s">
        <v>3859</v>
      </c>
      <c r="V708" s="9"/>
      <c r="W708" s="9"/>
      <c r="X708" s="9"/>
      <c r="Y708" s="9"/>
      <c r="Z708" s="9"/>
      <c r="AA708" s="9"/>
      <c r="AB708" s="9"/>
      <c r="AC708" s="9"/>
      <c r="AD708" s="6" t="str">
        <f>IF(J708="", "",IF(J708=Categories!A$1, Categories!C$1, IF(J708=Categories!A$2, Categories!C$2, IF(AND(J708=Categories!A$3, K708=Categories!B$2), Categories!C$1, IF(AND(J708=Categories!A$3, OR(K708=Categories!B$1, K708=Categories!B$3)), Categories!C$2, Categories!C$3)))))</f>
        <v/>
      </c>
      <c r="AE708" s="6" t="str">
        <f>IF(S708="", "", IF(S708=Categories!A$1, Categories!C$1, IF(S708=Categories!A$2, Categories!C$2, IF(AND(S708=Categories!A$3, T708=Categories!B$2), Categories!C$1, IF(AND(S708=Categories!A$3, OR(T708=Categories!B$1, T708=Categories!B$3)), Categories!C$2, Categories!C$3)))))</f>
        <v/>
      </c>
      <c r="AF708" s="10" t="str">
        <f>IF(AB708="", "", IF(AB708=Categories!A$1, Categories!C$1, IF(AB708=Categories!A$2, Categories!C$2, IF(AND(AB708=Categories!A$3, AC708=Categories!B$2), Categories!C$1, IF(AND(AB708=Categories!A$3, OR(AC708=Categories!B$1, AC708=Categories!B$3)), Categories!C$2, Categories!C$3)))))</f>
        <v/>
      </c>
      <c r="AG708" s="9">
        <f t="shared" ref="AG708:AK708" si="715">D708+M708+V708</f>
        <v>0</v>
      </c>
      <c r="AH708" s="9">
        <f t="shared" si="715"/>
        <v>0</v>
      </c>
      <c r="AI708" s="9">
        <f t="shared" si="715"/>
        <v>0</v>
      </c>
      <c r="AJ708" s="9">
        <f t="shared" si="715"/>
        <v>0</v>
      </c>
      <c r="AK708" s="9">
        <f t="shared" si="715"/>
        <v>0</v>
      </c>
      <c r="AL708" s="9">
        <f>COUNTIF(AD708:AF708, Categories!C$1)</f>
        <v>0</v>
      </c>
      <c r="AM708" s="12" t="str">
        <f>IF(AD708="", "", IF(OR(AND(AD708=AE708, AD708=Categories!C$3), AND(AE708=AF708,AE708=Categories!C$3), AND(AD708=AF708, AD708=Categories!C$3)), Categories!D$3, IF(OR(AND(AD708&lt;&gt;AE708, AND(AD708&lt;&gt;Categories!C$3, AE708&lt;&gt;Categories!C$3)), AND(AE708&lt;&gt;AF708, AND(AF708&lt;&gt;Categories!C$3, AE708&lt;&gt;Categories!C$3)), AND(AD708&lt;&gt;AF708, AND(AD708&lt;&gt;Categories!C$3, AF708&lt;&gt;Categories!C$3))), Categories!D$2, Categories!D$1)))</f>
        <v/>
      </c>
      <c r="AN708" s="23" t="s">
        <v>58</v>
      </c>
      <c r="AO708" s="6"/>
      <c r="AP708" s="6"/>
      <c r="AQ708" s="6"/>
      <c r="AR708" s="6"/>
    </row>
    <row r="709">
      <c r="A709" s="6" t="s">
        <v>3860</v>
      </c>
      <c r="B709" s="6" t="s">
        <v>3861</v>
      </c>
      <c r="C709" s="6" t="s">
        <v>3862</v>
      </c>
      <c r="D709" s="9"/>
      <c r="E709" s="9"/>
      <c r="F709" s="9"/>
      <c r="G709" s="9"/>
      <c r="H709" s="9"/>
      <c r="I709" s="9"/>
      <c r="J709" s="9"/>
      <c r="K709" s="9"/>
      <c r="L709" s="6" t="s">
        <v>3863</v>
      </c>
      <c r="M709" s="6"/>
      <c r="N709" s="6"/>
      <c r="O709" s="6"/>
      <c r="P709" s="6"/>
      <c r="Q709" s="6"/>
      <c r="R709" s="6"/>
      <c r="S709" s="6"/>
      <c r="T709" s="6"/>
      <c r="U709" s="6" t="s">
        <v>3864</v>
      </c>
      <c r="V709" s="9"/>
      <c r="W709" s="9"/>
      <c r="X709" s="9"/>
      <c r="Y709" s="9"/>
      <c r="Z709" s="9"/>
      <c r="AA709" s="9"/>
      <c r="AB709" s="9"/>
      <c r="AC709" s="9"/>
      <c r="AD709" s="6" t="str">
        <f>IF(J709="", "",IF(J709=Categories!A$1, Categories!C$1, IF(J709=Categories!A$2, Categories!C$2, IF(AND(J709=Categories!A$3, K709=Categories!B$2), Categories!C$1, IF(AND(J709=Categories!A$3, OR(K709=Categories!B$1, K709=Categories!B$3)), Categories!C$2, Categories!C$3)))))</f>
        <v/>
      </c>
      <c r="AE709" s="6" t="str">
        <f>IF(S709="", "", IF(S709=Categories!A$1, Categories!C$1, IF(S709=Categories!A$2, Categories!C$2, IF(AND(S709=Categories!A$3, T709=Categories!B$2), Categories!C$1, IF(AND(S709=Categories!A$3, OR(T709=Categories!B$1, T709=Categories!B$3)), Categories!C$2, Categories!C$3)))))</f>
        <v/>
      </c>
      <c r="AF709" s="10" t="str">
        <f>IF(AB709="", "", IF(AB709=Categories!A$1, Categories!C$1, IF(AB709=Categories!A$2, Categories!C$2, IF(AND(AB709=Categories!A$3, AC709=Categories!B$2), Categories!C$1, IF(AND(AB709=Categories!A$3, OR(AC709=Categories!B$1, AC709=Categories!B$3)), Categories!C$2, Categories!C$3)))))</f>
        <v/>
      </c>
      <c r="AG709" s="9">
        <f t="shared" ref="AG709:AK709" si="716">D709+M709+V709</f>
        <v>0</v>
      </c>
      <c r="AH709" s="9">
        <f t="shared" si="716"/>
        <v>0</v>
      </c>
      <c r="AI709" s="9">
        <f t="shared" si="716"/>
        <v>0</v>
      </c>
      <c r="AJ709" s="9">
        <f t="shared" si="716"/>
        <v>0</v>
      </c>
      <c r="AK709" s="9">
        <f t="shared" si="716"/>
        <v>0</v>
      </c>
      <c r="AL709" s="9">
        <f>COUNTIF(AD709:AF709, Categories!C$1)</f>
        <v>0</v>
      </c>
      <c r="AM709" s="12" t="str">
        <f>IF(AD709="", "", IF(OR(AND(AD709=AE709, AD709=Categories!C$3), AND(AE709=AF709,AE709=Categories!C$3), AND(AD709=AF709, AD709=Categories!C$3)), Categories!D$3, IF(OR(AND(AD709&lt;&gt;AE709, AND(AD709&lt;&gt;Categories!C$3, AE709&lt;&gt;Categories!C$3)), AND(AE709&lt;&gt;AF709, AND(AF709&lt;&gt;Categories!C$3, AE709&lt;&gt;Categories!C$3)), AND(AD709&lt;&gt;AF709, AND(AD709&lt;&gt;Categories!C$3, AF709&lt;&gt;Categories!C$3))), Categories!D$2, Categories!D$1)))</f>
        <v/>
      </c>
      <c r="AN709" s="19" t="s">
        <v>3865</v>
      </c>
      <c r="AO709" s="6"/>
      <c r="AP709" s="6"/>
      <c r="AQ709" s="6"/>
      <c r="AR709" s="6"/>
    </row>
    <row r="710">
      <c r="A710" s="6" t="s">
        <v>3866</v>
      </c>
      <c r="B710" s="6" t="s">
        <v>3867</v>
      </c>
      <c r="C710" s="6" t="s">
        <v>3868</v>
      </c>
      <c r="D710" s="9"/>
      <c r="E710" s="9"/>
      <c r="F710" s="9"/>
      <c r="G710" s="9"/>
      <c r="H710" s="9"/>
      <c r="I710" s="9"/>
      <c r="J710" s="9"/>
      <c r="K710" s="9"/>
      <c r="L710" s="6" t="s">
        <v>3869</v>
      </c>
      <c r="M710" s="6"/>
      <c r="N710" s="6"/>
      <c r="O710" s="6"/>
      <c r="P710" s="6"/>
      <c r="Q710" s="6"/>
      <c r="R710" s="6"/>
      <c r="S710" s="6"/>
      <c r="T710" s="6"/>
      <c r="U710" s="6" t="s">
        <v>3870</v>
      </c>
      <c r="V710" s="9"/>
      <c r="W710" s="9"/>
      <c r="X710" s="9"/>
      <c r="Y710" s="9"/>
      <c r="Z710" s="9"/>
      <c r="AA710" s="9"/>
      <c r="AB710" s="9"/>
      <c r="AC710" s="9"/>
      <c r="AD710" s="6" t="str">
        <f>IF(J710="", "",IF(J710=Categories!A$1, Categories!C$1, IF(J710=Categories!A$2, Categories!C$2, IF(AND(J710=Categories!A$3, K710=Categories!B$2), Categories!C$1, IF(AND(J710=Categories!A$3, OR(K710=Categories!B$1, K710=Categories!B$3)), Categories!C$2, Categories!C$3)))))</f>
        <v/>
      </c>
      <c r="AE710" s="6" t="str">
        <f>IF(S710="", "", IF(S710=Categories!A$1, Categories!C$1, IF(S710=Categories!A$2, Categories!C$2, IF(AND(S710=Categories!A$3, T710=Categories!B$2), Categories!C$1, IF(AND(S710=Categories!A$3, OR(T710=Categories!B$1, T710=Categories!B$3)), Categories!C$2, Categories!C$3)))))</f>
        <v/>
      </c>
      <c r="AF710" s="10" t="str">
        <f>IF(AB710="", "", IF(AB710=Categories!A$1, Categories!C$1, IF(AB710=Categories!A$2, Categories!C$2, IF(AND(AB710=Categories!A$3, AC710=Categories!B$2), Categories!C$1, IF(AND(AB710=Categories!A$3, OR(AC710=Categories!B$1, AC710=Categories!B$3)), Categories!C$2, Categories!C$3)))))</f>
        <v/>
      </c>
      <c r="AG710" s="9">
        <f t="shared" ref="AG710:AK710" si="717">D710+M710+V710</f>
        <v>0</v>
      </c>
      <c r="AH710" s="9">
        <f t="shared" si="717"/>
        <v>0</v>
      </c>
      <c r="AI710" s="9">
        <f t="shared" si="717"/>
        <v>0</v>
      </c>
      <c r="AJ710" s="9">
        <f t="shared" si="717"/>
        <v>0</v>
      </c>
      <c r="AK710" s="9">
        <f t="shared" si="717"/>
        <v>0</v>
      </c>
      <c r="AL710" s="9">
        <f>COUNTIF(AD710:AF710, Categories!C$1)</f>
        <v>0</v>
      </c>
      <c r="AM710" s="12" t="str">
        <f>IF(AD710="", "", IF(OR(AND(AD710=AE710, AD710=Categories!C$3), AND(AE710=AF710,AE710=Categories!C$3), AND(AD710=AF710, AD710=Categories!C$3)), Categories!D$3, IF(OR(AND(AD710&lt;&gt;AE710, AND(AD710&lt;&gt;Categories!C$3, AE710&lt;&gt;Categories!C$3)), AND(AE710&lt;&gt;AF710, AND(AF710&lt;&gt;Categories!C$3, AE710&lt;&gt;Categories!C$3)), AND(AD710&lt;&gt;AF710, AND(AD710&lt;&gt;Categories!C$3, AF710&lt;&gt;Categories!C$3))), Categories!D$2, Categories!D$1)))</f>
        <v/>
      </c>
      <c r="AN710" s="19" t="s">
        <v>3871</v>
      </c>
      <c r="AO710" s="6"/>
      <c r="AP710" s="6"/>
      <c r="AQ710" s="6"/>
      <c r="AR710" s="6"/>
    </row>
    <row r="711">
      <c r="A711" s="6" t="s">
        <v>3872</v>
      </c>
      <c r="B711" s="6" t="s">
        <v>3873</v>
      </c>
      <c r="C711" s="6" t="s">
        <v>3874</v>
      </c>
      <c r="D711" s="9"/>
      <c r="E711" s="9"/>
      <c r="F711" s="9"/>
      <c r="G711" s="9"/>
      <c r="H711" s="9"/>
      <c r="I711" s="9"/>
      <c r="J711" s="9"/>
      <c r="K711" s="9"/>
      <c r="L711" s="6" t="s">
        <v>3875</v>
      </c>
      <c r="M711" s="6"/>
      <c r="N711" s="6"/>
      <c r="O711" s="6"/>
      <c r="P711" s="6"/>
      <c r="Q711" s="6"/>
      <c r="R711" s="6"/>
      <c r="S711" s="6"/>
      <c r="T711" s="6"/>
      <c r="U711" s="6" t="s">
        <v>3876</v>
      </c>
      <c r="V711" s="9"/>
      <c r="W711" s="9"/>
      <c r="X711" s="9"/>
      <c r="Y711" s="9"/>
      <c r="Z711" s="9"/>
      <c r="AA711" s="9"/>
      <c r="AB711" s="9"/>
      <c r="AC711" s="9"/>
      <c r="AD711" s="6" t="str">
        <f>IF(J711="", "",IF(J711=Categories!A$1, Categories!C$1, IF(J711=Categories!A$2, Categories!C$2, IF(AND(J711=Categories!A$3, K711=Categories!B$2), Categories!C$1, IF(AND(J711=Categories!A$3, OR(K711=Categories!B$1, K711=Categories!B$3)), Categories!C$2, Categories!C$3)))))</f>
        <v/>
      </c>
      <c r="AE711" s="6" t="str">
        <f>IF(S711="", "", IF(S711=Categories!A$1, Categories!C$1, IF(S711=Categories!A$2, Categories!C$2, IF(AND(S711=Categories!A$3, T711=Categories!B$2), Categories!C$1, IF(AND(S711=Categories!A$3, OR(T711=Categories!B$1, T711=Categories!B$3)), Categories!C$2, Categories!C$3)))))</f>
        <v/>
      </c>
      <c r="AF711" s="10" t="str">
        <f>IF(AB711="", "", IF(AB711=Categories!A$1, Categories!C$1, IF(AB711=Categories!A$2, Categories!C$2, IF(AND(AB711=Categories!A$3, AC711=Categories!B$2), Categories!C$1, IF(AND(AB711=Categories!A$3, OR(AC711=Categories!B$1, AC711=Categories!B$3)), Categories!C$2, Categories!C$3)))))</f>
        <v/>
      </c>
      <c r="AG711" s="9">
        <f t="shared" ref="AG711:AK711" si="718">D711+M711+V711</f>
        <v>0</v>
      </c>
      <c r="AH711" s="9">
        <f t="shared" si="718"/>
        <v>0</v>
      </c>
      <c r="AI711" s="9">
        <f t="shared" si="718"/>
        <v>0</v>
      </c>
      <c r="AJ711" s="9">
        <f t="shared" si="718"/>
        <v>0</v>
      </c>
      <c r="AK711" s="9">
        <f t="shared" si="718"/>
        <v>0</v>
      </c>
      <c r="AL711" s="9">
        <f>COUNTIF(AD711:AF711, Categories!C$1)</f>
        <v>0</v>
      </c>
      <c r="AM711" s="12" t="str">
        <f>IF(AD711="", "", IF(OR(AND(AD711=AE711, AD711=Categories!C$3), AND(AE711=AF711,AE711=Categories!C$3), AND(AD711=AF711, AD711=Categories!C$3)), Categories!D$3, IF(OR(AND(AD711&lt;&gt;AE711, AND(AD711&lt;&gt;Categories!C$3, AE711&lt;&gt;Categories!C$3)), AND(AE711&lt;&gt;AF711, AND(AF711&lt;&gt;Categories!C$3, AE711&lt;&gt;Categories!C$3)), AND(AD711&lt;&gt;AF711, AND(AD711&lt;&gt;Categories!C$3, AF711&lt;&gt;Categories!C$3))), Categories!D$2, Categories!D$1)))</f>
        <v/>
      </c>
      <c r="AN711" s="19" t="s">
        <v>3877</v>
      </c>
      <c r="AO711" s="6"/>
      <c r="AP711" s="6"/>
      <c r="AQ711" s="6"/>
      <c r="AR711" s="6"/>
    </row>
    <row r="712">
      <c r="A712" s="6" t="s">
        <v>3878</v>
      </c>
      <c r="B712" s="6" t="s">
        <v>3879</v>
      </c>
      <c r="C712" s="6" t="s">
        <v>3880</v>
      </c>
      <c r="D712" s="9"/>
      <c r="E712" s="9"/>
      <c r="F712" s="9"/>
      <c r="G712" s="9"/>
      <c r="H712" s="9"/>
      <c r="I712" s="9"/>
      <c r="J712" s="9"/>
      <c r="K712" s="9"/>
      <c r="L712" s="6" t="s">
        <v>3881</v>
      </c>
      <c r="M712" s="6"/>
      <c r="N712" s="6"/>
      <c r="O712" s="6"/>
      <c r="P712" s="6"/>
      <c r="Q712" s="6"/>
      <c r="R712" s="6"/>
      <c r="S712" s="6"/>
      <c r="T712" s="6"/>
      <c r="U712" s="6" t="s">
        <v>3882</v>
      </c>
      <c r="V712" s="9"/>
      <c r="W712" s="9"/>
      <c r="X712" s="9"/>
      <c r="Y712" s="9"/>
      <c r="Z712" s="9"/>
      <c r="AA712" s="9"/>
      <c r="AB712" s="9"/>
      <c r="AC712" s="9"/>
      <c r="AD712" s="6" t="str">
        <f>IF(J712="", "",IF(J712=Categories!A$1, Categories!C$1, IF(J712=Categories!A$2, Categories!C$2, IF(AND(J712=Categories!A$3, K712=Categories!B$2), Categories!C$1, IF(AND(J712=Categories!A$3, OR(K712=Categories!B$1, K712=Categories!B$3)), Categories!C$2, Categories!C$3)))))</f>
        <v/>
      </c>
      <c r="AE712" s="6" t="str">
        <f>IF(S712="", "", IF(S712=Categories!A$1, Categories!C$1, IF(S712=Categories!A$2, Categories!C$2, IF(AND(S712=Categories!A$3, T712=Categories!B$2), Categories!C$1, IF(AND(S712=Categories!A$3, OR(T712=Categories!B$1, T712=Categories!B$3)), Categories!C$2, Categories!C$3)))))</f>
        <v/>
      </c>
      <c r="AF712" s="10" t="str">
        <f>IF(AB712="", "", IF(AB712=Categories!A$1, Categories!C$1, IF(AB712=Categories!A$2, Categories!C$2, IF(AND(AB712=Categories!A$3, AC712=Categories!B$2), Categories!C$1, IF(AND(AB712=Categories!A$3, OR(AC712=Categories!B$1, AC712=Categories!B$3)), Categories!C$2, Categories!C$3)))))</f>
        <v/>
      </c>
      <c r="AG712" s="9">
        <f t="shared" ref="AG712:AK712" si="719">D712+M712+V712</f>
        <v>0</v>
      </c>
      <c r="AH712" s="9">
        <f t="shared" si="719"/>
        <v>0</v>
      </c>
      <c r="AI712" s="9">
        <f t="shared" si="719"/>
        <v>0</v>
      </c>
      <c r="AJ712" s="9">
        <f t="shared" si="719"/>
        <v>0</v>
      </c>
      <c r="AK712" s="9">
        <f t="shared" si="719"/>
        <v>0</v>
      </c>
      <c r="AL712" s="9">
        <f>COUNTIF(AD712:AF712, Categories!C$1)</f>
        <v>0</v>
      </c>
      <c r="AM712" s="12" t="str">
        <f>IF(AD712="", "", IF(OR(AND(AD712=AE712, AD712=Categories!C$3), AND(AE712=AF712,AE712=Categories!C$3), AND(AD712=AF712, AD712=Categories!C$3)), Categories!D$3, IF(OR(AND(AD712&lt;&gt;AE712, AND(AD712&lt;&gt;Categories!C$3, AE712&lt;&gt;Categories!C$3)), AND(AE712&lt;&gt;AF712, AND(AF712&lt;&gt;Categories!C$3, AE712&lt;&gt;Categories!C$3)), AND(AD712&lt;&gt;AF712, AND(AD712&lt;&gt;Categories!C$3, AF712&lt;&gt;Categories!C$3))), Categories!D$2, Categories!D$1)))</f>
        <v/>
      </c>
      <c r="AN712" s="23" t="s">
        <v>58</v>
      </c>
      <c r="AO712" s="6"/>
      <c r="AP712" s="6"/>
      <c r="AQ712" s="6"/>
      <c r="AR712" s="6"/>
    </row>
    <row r="713">
      <c r="A713" s="6" t="s">
        <v>3883</v>
      </c>
      <c r="B713" s="6" t="s">
        <v>3884</v>
      </c>
      <c r="C713" s="6" t="s">
        <v>3885</v>
      </c>
      <c r="D713" s="9"/>
      <c r="E713" s="9"/>
      <c r="F713" s="9"/>
      <c r="G713" s="9"/>
      <c r="H713" s="9"/>
      <c r="I713" s="9"/>
      <c r="J713" s="9"/>
      <c r="K713" s="9"/>
      <c r="L713" s="6" t="s">
        <v>3886</v>
      </c>
      <c r="M713" s="6"/>
      <c r="N713" s="6"/>
      <c r="O713" s="6"/>
      <c r="P713" s="6"/>
      <c r="Q713" s="6"/>
      <c r="R713" s="6"/>
      <c r="S713" s="6"/>
      <c r="T713" s="6"/>
      <c r="U713" s="6" t="s">
        <v>3887</v>
      </c>
      <c r="V713" s="9"/>
      <c r="W713" s="9"/>
      <c r="X713" s="9"/>
      <c r="Y713" s="9"/>
      <c r="Z713" s="9"/>
      <c r="AA713" s="9"/>
      <c r="AB713" s="9"/>
      <c r="AC713" s="9"/>
      <c r="AD713" s="6" t="str">
        <f>IF(J713="", "",IF(J713=Categories!A$1, Categories!C$1, IF(J713=Categories!A$2, Categories!C$2, IF(AND(J713=Categories!A$3, K713=Categories!B$2), Categories!C$1, IF(AND(J713=Categories!A$3, OR(K713=Categories!B$1, K713=Categories!B$3)), Categories!C$2, Categories!C$3)))))</f>
        <v/>
      </c>
      <c r="AE713" s="6" t="str">
        <f>IF(S713="", "", IF(S713=Categories!A$1, Categories!C$1, IF(S713=Categories!A$2, Categories!C$2, IF(AND(S713=Categories!A$3, T713=Categories!B$2), Categories!C$1, IF(AND(S713=Categories!A$3, OR(T713=Categories!B$1, T713=Categories!B$3)), Categories!C$2, Categories!C$3)))))</f>
        <v/>
      </c>
      <c r="AF713" s="10" t="str">
        <f>IF(AB713="", "", IF(AB713=Categories!A$1, Categories!C$1, IF(AB713=Categories!A$2, Categories!C$2, IF(AND(AB713=Categories!A$3, AC713=Categories!B$2), Categories!C$1, IF(AND(AB713=Categories!A$3, OR(AC713=Categories!B$1, AC713=Categories!B$3)), Categories!C$2, Categories!C$3)))))</f>
        <v/>
      </c>
      <c r="AG713" s="9">
        <f t="shared" ref="AG713:AK713" si="720">D713+M713+V713</f>
        <v>0</v>
      </c>
      <c r="AH713" s="9">
        <f t="shared" si="720"/>
        <v>0</v>
      </c>
      <c r="AI713" s="9">
        <f t="shared" si="720"/>
        <v>0</v>
      </c>
      <c r="AJ713" s="9">
        <f t="shared" si="720"/>
        <v>0</v>
      </c>
      <c r="AK713" s="9">
        <f t="shared" si="720"/>
        <v>0</v>
      </c>
      <c r="AL713" s="9">
        <f>COUNTIF(AD713:AF713, Categories!C$1)</f>
        <v>0</v>
      </c>
      <c r="AM713" s="12" t="str">
        <f>IF(AD713="", "", IF(OR(AND(AD713=AE713, AD713=Categories!C$3), AND(AE713=AF713,AE713=Categories!C$3), AND(AD713=AF713, AD713=Categories!C$3)), Categories!D$3, IF(OR(AND(AD713&lt;&gt;AE713, AND(AD713&lt;&gt;Categories!C$3, AE713&lt;&gt;Categories!C$3)), AND(AE713&lt;&gt;AF713, AND(AF713&lt;&gt;Categories!C$3, AE713&lt;&gt;Categories!C$3)), AND(AD713&lt;&gt;AF713, AND(AD713&lt;&gt;Categories!C$3, AF713&lt;&gt;Categories!C$3))), Categories!D$2, Categories!D$1)))</f>
        <v/>
      </c>
      <c r="AN713" s="19" t="s">
        <v>3888</v>
      </c>
      <c r="AO713" s="6"/>
      <c r="AP713" s="6"/>
      <c r="AQ713" s="6"/>
      <c r="AR713" s="6"/>
    </row>
    <row r="714">
      <c r="A714" s="6" t="s">
        <v>3889</v>
      </c>
      <c r="B714" s="6" t="s">
        <v>3890</v>
      </c>
      <c r="C714" s="6" t="s">
        <v>3891</v>
      </c>
      <c r="D714" s="9"/>
      <c r="E714" s="9"/>
      <c r="F714" s="9"/>
      <c r="G714" s="9"/>
      <c r="H714" s="9"/>
      <c r="I714" s="9"/>
      <c r="J714" s="9"/>
      <c r="K714" s="9"/>
      <c r="L714" s="6" t="s">
        <v>89</v>
      </c>
      <c r="M714" s="6"/>
      <c r="N714" s="6"/>
      <c r="O714" s="6"/>
      <c r="P714" s="6"/>
      <c r="Q714" s="6"/>
      <c r="R714" s="6"/>
      <c r="S714" s="6"/>
      <c r="T714" s="6"/>
      <c r="U714" s="6" t="s">
        <v>3892</v>
      </c>
      <c r="V714" s="9"/>
      <c r="W714" s="9"/>
      <c r="X714" s="9"/>
      <c r="Y714" s="9"/>
      <c r="Z714" s="9"/>
      <c r="AA714" s="9"/>
      <c r="AB714" s="9"/>
      <c r="AC714" s="9"/>
      <c r="AD714" s="6" t="str">
        <f>IF(J714="", "",IF(J714=Categories!A$1, Categories!C$1, IF(J714=Categories!A$2, Categories!C$2, IF(AND(J714=Categories!A$3, K714=Categories!B$2), Categories!C$1, IF(AND(J714=Categories!A$3, OR(K714=Categories!B$1, K714=Categories!B$3)), Categories!C$2, Categories!C$3)))))</f>
        <v/>
      </c>
      <c r="AE714" s="6" t="str">
        <f>IF(S714="", "", IF(S714=Categories!A$1, Categories!C$1, IF(S714=Categories!A$2, Categories!C$2, IF(AND(S714=Categories!A$3, T714=Categories!B$2), Categories!C$1, IF(AND(S714=Categories!A$3, OR(T714=Categories!B$1, T714=Categories!B$3)), Categories!C$2, Categories!C$3)))))</f>
        <v/>
      </c>
      <c r="AF714" s="10" t="str">
        <f>IF(AB714="", "", IF(AB714=Categories!A$1, Categories!C$1, IF(AB714=Categories!A$2, Categories!C$2, IF(AND(AB714=Categories!A$3, AC714=Categories!B$2), Categories!C$1, IF(AND(AB714=Categories!A$3, OR(AC714=Categories!B$1, AC714=Categories!B$3)), Categories!C$2, Categories!C$3)))))</f>
        <v/>
      </c>
      <c r="AG714" s="9">
        <f t="shared" ref="AG714:AK714" si="721">D714+M714+V714</f>
        <v>0</v>
      </c>
      <c r="AH714" s="9">
        <f t="shared" si="721"/>
        <v>0</v>
      </c>
      <c r="AI714" s="9">
        <f t="shared" si="721"/>
        <v>0</v>
      </c>
      <c r="AJ714" s="9">
        <f t="shared" si="721"/>
        <v>0</v>
      </c>
      <c r="AK714" s="9">
        <f t="shared" si="721"/>
        <v>0</v>
      </c>
      <c r="AL714" s="9">
        <f>COUNTIF(AD714:AF714, Categories!C$1)</f>
        <v>0</v>
      </c>
      <c r="AM714" s="12" t="str">
        <f>IF(AD714="", "", IF(OR(AND(AD714=AE714, AD714=Categories!C$3), AND(AE714=AF714,AE714=Categories!C$3), AND(AD714=AF714, AD714=Categories!C$3)), Categories!D$3, IF(OR(AND(AD714&lt;&gt;AE714, AND(AD714&lt;&gt;Categories!C$3, AE714&lt;&gt;Categories!C$3)), AND(AE714&lt;&gt;AF714, AND(AF714&lt;&gt;Categories!C$3, AE714&lt;&gt;Categories!C$3)), AND(AD714&lt;&gt;AF714, AND(AD714&lt;&gt;Categories!C$3, AF714&lt;&gt;Categories!C$3))), Categories!D$2, Categories!D$1)))</f>
        <v/>
      </c>
      <c r="AN714" s="19" t="s">
        <v>3893</v>
      </c>
      <c r="AO714" s="6"/>
      <c r="AP714" s="6"/>
      <c r="AQ714" s="6"/>
      <c r="AR714" s="6"/>
    </row>
    <row r="715">
      <c r="A715" s="6" t="s">
        <v>3894</v>
      </c>
      <c r="B715" s="6" t="s">
        <v>3895</v>
      </c>
      <c r="C715" s="6" t="s">
        <v>3896</v>
      </c>
      <c r="D715" s="9"/>
      <c r="E715" s="9"/>
      <c r="F715" s="9"/>
      <c r="G715" s="9"/>
      <c r="H715" s="9"/>
      <c r="I715" s="9"/>
      <c r="J715" s="9"/>
      <c r="K715" s="9"/>
      <c r="L715" s="6" t="s">
        <v>3897</v>
      </c>
      <c r="M715" s="6"/>
      <c r="N715" s="6"/>
      <c r="O715" s="6"/>
      <c r="P715" s="6"/>
      <c r="Q715" s="6"/>
      <c r="R715" s="6"/>
      <c r="S715" s="6"/>
      <c r="T715" s="6"/>
      <c r="U715" s="6" t="s">
        <v>3898</v>
      </c>
      <c r="V715" s="14"/>
      <c r="W715" s="14"/>
      <c r="X715" s="14"/>
      <c r="Y715" s="14"/>
      <c r="Z715" s="14"/>
      <c r="AA715" s="14"/>
      <c r="AB715" s="14"/>
      <c r="AC715" s="14"/>
      <c r="AD715" s="6" t="str">
        <f>IF(J715="", "",IF(J715=Categories!A$1, Categories!C$1, IF(J715=Categories!A$2, Categories!C$2, IF(AND(J715=Categories!A$3, K715=Categories!B$2), Categories!C$1, IF(AND(J715=Categories!A$3, OR(K715=Categories!B$1, K715=Categories!B$3)), Categories!C$2, Categories!C$3)))))</f>
        <v/>
      </c>
      <c r="AE715" s="6" t="str">
        <f>IF(S715="", "", IF(S715=Categories!A$1, Categories!C$1, IF(S715=Categories!A$2, Categories!C$2, IF(AND(S715=Categories!A$3, T715=Categories!B$2), Categories!C$1, IF(AND(S715=Categories!A$3, OR(T715=Categories!B$1, T715=Categories!B$3)), Categories!C$2, Categories!C$3)))))</f>
        <v/>
      </c>
      <c r="AF715" s="10" t="str">
        <f>IF(AB715="", "", IF(AB715=Categories!A$1, Categories!C$1, IF(AB715=Categories!A$2, Categories!C$2, IF(AND(AB715=Categories!A$3, AC715=Categories!B$2), Categories!C$1, IF(AND(AB715=Categories!A$3, OR(AC715=Categories!B$1, AC715=Categories!B$3)), Categories!C$2, Categories!C$3)))))</f>
        <v/>
      </c>
      <c r="AG715" s="9">
        <f t="shared" ref="AG715:AK715" si="722">D715+M715+V715</f>
        <v>0</v>
      </c>
      <c r="AH715" s="9">
        <f t="shared" si="722"/>
        <v>0</v>
      </c>
      <c r="AI715" s="9">
        <f t="shared" si="722"/>
        <v>0</v>
      </c>
      <c r="AJ715" s="9">
        <f t="shared" si="722"/>
        <v>0</v>
      </c>
      <c r="AK715" s="9">
        <f t="shared" si="722"/>
        <v>0</v>
      </c>
      <c r="AL715" s="9">
        <f>COUNTIF(AD715:AF715, Categories!C$1)</f>
        <v>0</v>
      </c>
      <c r="AM715" s="12" t="str">
        <f>IF(AD715="", "", IF(OR(AND(AD715=AE715, AD715=Categories!C$3), AND(AE715=AF715,AE715=Categories!C$3), AND(AD715=AF715, AD715=Categories!C$3)), Categories!D$3, IF(OR(AND(AD715&lt;&gt;AE715, AND(AD715&lt;&gt;Categories!C$3, AE715&lt;&gt;Categories!C$3)), AND(AE715&lt;&gt;AF715, AND(AF715&lt;&gt;Categories!C$3, AE715&lt;&gt;Categories!C$3)), AND(AD715&lt;&gt;AF715, AND(AD715&lt;&gt;Categories!C$3, AF715&lt;&gt;Categories!C$3))), Categories!D$2, Categories!D$1)))</f>
        <v/>
      </c>
      <c r="AN715" s="23" t="s">
        <v>58</v>
      </c>
      <c r="AO715" s="6"/>
      <c r="AP715" s="6"/>
      <c r="AQ715" s="6"/>
      <c r="AR715" s="6"/>
    </row>
    <row r="716">
      <c r="A716" s="6" t="s">
        <v>3899</v>
      </c>
      <c r="B716" s="6" t="s">
        <v>3900</v>
      </c>
      <c r="C716" s="6" t="s">
        <v>3901</v>
      </c>
      <c r="D716" s="9"/>
      <c r="E716" s="9"/>
      <c r="F716" s="9"/>
      <c r="G716" s="9"/>
      <c r="H716" s="9"/>
      <c r="I716" s="9"/>
      <c r="J716" s="9"/>
      <c r="K716" s="9"/>
      <c r="L716" s="6" t="s">
        <v>3902</v>
      </c>
      <c r="M716" s="6"/>
      <c r="N716" s="6"/>
      <c r="O716" s="6"/>
      <c r="P716" s="6"/>
      <c r="Q716" s="6"/>
      <c r="R716" s="6"/>
      <c r="S716" s="6"/>
      <c r="T716" s="6"/>
      <c r="U716" s="6" t="s">
        <v>3903</v>
      </c>
      <c r="V716" s="14"/>
      <c r="W716" s="14"/>
      <c r="X716" s="14"/>
      <c r="Y716" s="14"/>
      <c r="Z716" s="14"/>
      <c r="AA716" s="14"/>
      <c r="AB716" s="14"/>
      <c r="AC716" s="14"/>
      <c r="AD716" s="6" t="str">
        <f>IF(J716="", "",IF(J716=Categories!A$1, Categories!C$1, IF(J716=Categories!A$2, Categories!C$2, IF(AND(J716=Categories!A$3, K716=Categories!B$2), Categories!C$1, IF(AND(J716=Categories!A$3, OR(K716=Categories!B$1, K716=Categories!B$3)), Categories!C$2, Categories!C$3)))))</f>
        <v/>
      </c>
      <c r="AE716" s="6" t="str">
        <f>IF(S716="", "", IF(S716=Categories!A$1, Categories!C$1, IF(S716=Categories!A$2, Categories!C$2, IF(AND(S716=Categories!A$3, T716=Categories!B$2), Categories!C$1, IF(AND(S716=Categories!A$3, OR(T716=Categories!B$1, T716=Categories!B$3)), Categories!C$2, Categories!C$3)))))</f>
        <v/>
      </c>
      <c r="AF716" s="10" t="str">
        <f>IF(AB716="", "", IF(AB716=Categories!A$1, Categories!C$1, IF(AB716=Categories!A$2, Categories!C$2, IF(AND(AB716=Categories!A$3, AC716=Categories!B$2), Categories!C$1, IF(AND(AB716=Categories!A$3, OR(AC716=Categories!B$1, AC716=Categories!B$3)), Categories!C$2, Categories!C$3)))))</f>
        <v/>
      </c>
      <c r="AG716" s="9">
        <f t="shared" ref="AG716:AK716" si="723">D716+M716+V716</f>
        <v>0</v>
      </c>
      <c r="AH716" s="9">
        <f t="shared" si="723"/>
        <v>0</v>
      </c>
      <c r="AI716" s="9">
        <f t="shared" si="723"/>
        <v>0</v>
      </c>
      <c r="AJ716" s="9">
        <f t="shared" si="723"/>
        <v>0</v>
      </c>
      <c r="AK716" s="9">
        <f t="shared" si="723"/>
        <v>0</v>
      </c>
      <c r="AL716" s="9">
        <f>COUNTIF(AD716:AF716, Categories!C$1)</f>
        <v>0</v>
      </c>
      <c r="AM716" s="12" t="str">
        <f>IF(AD716="", "", IF(OR(AND(AD716=AE716, AD716=Categories!C$3), AND(AE716=AF716,AE716=Categories!C$3), AND(AD716=AF716, AD716=Categories!C$3)), Categories!D$3, IF(OR(AND(AD716&lt;&gt;AE716, AND(AD716&lt;&gt;Categories!C$3, AE716&lt;&gt;Categories!C$3)), AND(AE716&lt;&gt;AF716, AND(AF716&lt;&gt;Categories!C$3, AE716&lt;&gt;Categories!C$3)), AND(AD716&lt;&gt;AF716, AND(AD716&lt;&gt;Categories!C$3, AF716&lt;&gt;Categories!C$3))), Categories!D$2, Categories!D$1)))</f>
        <v/>
      </c>
      <c r="AN716" s="23" t="s">
        <v>58</v>
      </c>
      <c r="AO716" s="6"/>
      <c r="AP716" s="6"/>
      <c r="AQ716" s="6"/>
      <c r="AR716" s="6"/>
    </row>
    <row r="717">
      <c r="A717" s="6" t="s">
        <v>3904</v>
      </c>
      <c r="B717" s="6" t="s">
        <v>3905</v>
      </c>
      <c r="C717" s="6" t="s">
        <v>3906</v>
      </c>
      <c r="D717" s="9"/>
      <c r="E717" s="9"/>
      <c r="F717" s="9"/>
      <c r="G717" s="9"/>
      <c r="H717" s="9"/>
      <c r="I717" s="9"/>
      <c r="J717" s="9"/>
      <c r="K717" s="9"/>
      <c r="L717" s="6" t="s">
        <v>3907</v>
      </c>
      <c r="M717" s="6"/>
      <c r="N717" s="6"/>
      <c r="O717" s="6"/>
      <c r="P717" s="6"/>
      <c r="Q717" s="6"/>
      <c r="R717" s="6"/>
      <c r="S717" s="6"/>
      <c r="T717" s="6"/>
      <c r="U717" s="6" t="s">
        <v>3908</v>
      </c>
      <c r="V717" s="14"/>
      <c r="W717" s="14"/>
      <c r="X717" s="14"/>
      <c r="Y717" s="14"/>
      <c r="Z717" s="14"/>
      <c r="AA717" s="14"/>
      <c r="AB717" s="14"/>
      <c r="AC717" s="14"/>
      <c r="AD717" s="6" t="str">
        <f>IF(J717="", "",IF(J717=Categories!A$1, Categories!C$1, IF(J717=Categories!A$2, Categories!C$2, IF(AND(J717=Categories!A$3, K717=Categories!B$2), Categories!C$1, IF(AND(J717=Categories!A$3, OR(K717=Categories!B$1, K717=Categories!B$3)), Categories!C$2, Categories!C$3)))))</f>
        <v/>
      </c>
      <c r="AE717" s="6" t="str">
        <f>IF(S717="", "", IF(S717=Categories!A$1, Categories!C$1, IF(S717=Categories!A$2, Categories!C$2, IF(AND(S717=Categories!A$3, T717=Categories!B$2), Categories!C$1, IF(AND(S717=Categories!A$3, OR(T717=Categories!B$1, T717=Categories!B$3)), Categories!C$2, Categories!C$3)))))</f>
        <v/>
      </c>
      <c r="AF717" s="10" t="str">
        <f>IF(AB717="", "", IF(AB717=Categories!A$1, Categories!C$1, IF(AB717=Categories!A$2, Categories!C$2, IF(AND(AB717=Categories!A$3, AC717=Categories!B$2), Categories!C$1, IF(AND(AB717=Categories!A$3, OR(AC717=Categories!B$1, AC717=Categories!B$3)), Categories!C$2, Categories!C$3)))))</f>
        <v/>
      </c>
      <c r="AG717" s="9">
        <f t="shared" ref="AG717:AK717" si="724">D717+M717+V717</f>
        <v>0</v>
      </c>
      <c r="AH717" s="9">
        <f t="shared" si="724"/>
        <v>0</v>
      </c>
      <c r="AI717" s="9">
        <f t="shared" si="724"/>
        <v>0</v>
      </c>
      <c r="AJ717" s="9">
        <f t="shared" si="724"/>
        <v>0</v>
      </c>
      <c r="AK717" s="9">
        <f t="shared" si="724"/>
        <v>0</v>
      </c>
      <c r="AL717" s="9">
        <f>COUNTIF(AD717:AF717, Categories!C$1)</f>
        <v>0</v>
      </c>
      <c r="AM717" s="12" t="str">
        <f>IF(AD717="", "", IF(OR(AND(AD717=AE717, AD717=Categories!C$3), AND(AE717=AF717,AE717=Categories!C$3), AND(AD717=AF717, AD717=Categories!C$3)), Categories!D$3, IF(OR(AND(AD717&lt;&gt;AE717, AND(AD717&lt;&gt;Categories!C$3, AE717&lt;&gt;Categories!C$3)), AND(AE717&lt;&gt;AF717, AND(AF717&lt;&gt;Categories!C$3, AE717&lt;&gt;Categories!C$3)), AND(AD717&lt;&gt;AF717, AND(AD717&lt;&gt;Categories!C$3, AF717&lt;&gt;Categories!C$3))), Categories!D$2, Categories!D$1)))</f>
        <v/>
      </c>
      <c r="AN717" s="19" t="s">
        <v>3909</v>
      </c>
      <c r="AO717" s="6"/>
      <c r="AP717" s="6"/>
      <c r="AQ717" s="6"/>
      <c r="AR717" s="6"/>
    </row>
    <row r="718">
      <c r="A718" s="6" t="s">
        <v>3910</v>
      </c>
      <c r="B718" s="6" t="s">
        <v>3911</v>
      </c>
      <c r="C718" s="6" t="s">
        <v>3912</v>
      </c>
      <c r="D718" s="9"/>
      <c r="E718" s="9"/>
      <c r="F718" s="9"/>
      <c r="G718" s="9"/>
      <c r="H718" s="9"/>
      <c r="I718" s="9"/>
      <c r="J718" s="9"/>
      <c r="K718" s="9"/>
      <c r="L718" s="6" t="s">
        <v>3913</v>
      </c>
      <c r="M718" s="6"/>
      <c r="N718" s="6"/>
      <c r="O718" s="6"/>
      <c r="P718" s="6"/>
      <c r="Q718" s="6"/>
      <c r="R718" s="6"/>
      <c r="S718" s="6"/>
      <c r="T718" s="6"/>
      <c r="U718" s="6" t="s">
        <v>3914</v>
      </c>
      <c r="V718" s="9"/>
      <c r="W718" s="9"/>
      <c r="X718" s="9"/>
      <c r="Y718" s="9"/>
      <c r="Z718" s="9"/>
      <c r="AA718" s="9"/>
      <c r="AB718" s="9"/>
      <c r="AC718" s="9"/>
      <c r="AD718" s="6" t="str">
        <f>IF(J718="", "",IF(J718=Categories!A$1, Categories!C$1, IF(J718=Categories!A$2, Categories!C$2, IF(AND(J718=Categories!A$3, K718=Categories!B$2), Categories!C$1, IF(AND(J718=Categories!A$3, OR(K718=Categories!B$1, K718=Categories!B$3)), Categories!C$2, Categories!C$3)))))</f>
        <v/>
      </c>
      <c r="AE718" s="6" t="str">
        <f>IF(S718="", "", IF(S718=Categories!A$1, Categories!C$1, IF(S718=Categories!A$2, Categories!C$2, IF(AND(S718=Categories!A$3, T718=Categories!B$2), Categories!C$1, IF(AND(S718=Categories!A$3, OR(T718=Categories!B$1, T718=Categories!B$3)), Categories!C$2, Categories!C$3)))))</f>
        <v/>
      </c>
      <c r="AF718" s="10" t="str">
        <f>IF(AB718="", "", IF(AB718=Categories!A$1, Categories!C$1, IF(AB718=Categories!A$2, Categories!C$2, IF(AND(AB718=Categories!A$3, AC718=Categories!B$2), Categories!C$1, IF(AND(AB718=Categories!A$3, OR(AC718=Categories!B$1, AC718=Categories!B$3)), Categories!C$2, Categories!C$3)))))</f>
        <v/>
      </c>
      <c r="AG718" s="9">
        <f t="shared" ref="AG718:AK718" si="725">D718+M718+V718</f>
        <v>0</v>
      </c>
      <c r="AH718" s="9">
        <f t="shared" si="725"/>
        <v>0</v>
      </c>
      <c r="AI718" s="9">
        <f t="shared" si="725"/>
        <v>0</v>
      </c>
      <c r="AJ718" s="9">
        <f t="shared" si="725"/>
        <v>0</v>
      </c>
      <c r="AK718" s="9">
        <f t="shared" si="725"/>
        <v>0</v>
      </c>
      <c r="AL718" s="9">
        <f>COUNTIF(AD718:AF718, Categories!C$1)</f>
        <v>0</v>
      </c>
      <c r="AM718" s="12" t="str">
        <f>IF(AD718="", "", IF(OR(AND(AD718=AE718, AD718=Categories!C$3), AND(AE718=AF718,AE718=Categories!C$3), AND(AD718=AF718, AD718=Categories!C$3)), Categories!D$3, IF(OR(AND(AD718&lt;&gt;AE718, AND(AD718&lt;&gt;Categories!C$3, AE718&lt;&gt;Categories!C$3)), AND(AE718&lt;&gt;AF718, AND(AF718&lt;&gt;Categories!C$3, AE718&lt;&gt;Categories!C$3)), AND(AD718&lt;&gt;AF718, AND(AD718&lt;&gt;Categories!C$3, AF718&lt;&gt;Categories!C$3))), Categories!D$2, Categories!D$1)))</f>
        <v/>
      </c>
      <c r="AN718" s="23" t="s">
        <v>58</v>
      </c>
      <c r="AO718" s="6"/>
      <c r="AP718" s="6"/>
      <c r="AQ718" s="6"/>
      <c r="AR718" s="6"/>
    </row>
    <row r="719">
      <c r="A719" s="6" t="s">
        <v>3915</v>
      </c>
      <c r="B719" s="6" t="s">
        <v>3916</v>
      </c>
      <c r="C719" s="6" t="s">
        <v>3917</v>
      </c>
      <c r="D719" s="9"/>
      <c r="E719" s="9"/>
      <c r="F719" s="9"/>
      <c r="G719" s="9"/>
      <c r="H719" s="9"/>
      <c r="I719" s="9"/>
      <c r="J719" s="9"/>
      <c r="K719" s="9"/>
      <c r="L719" s="6" t="s">
        <v>3918</v>
      </c>
      <c r="M719" s="6"/>
      <c r="N719" s="6"/>
      <c r="O719" s="6"/>
      <c r="P719" s="6"/>
      <c r="Q719" s="6"/>
      <c r="R719" s="6"/>
      <c r="S719" s="6"/>
      <c r="T719" s="6"/>
      <c r="U719" s="6" t="s">
        <v>3919</v>
      </c>
      <c r="V719" s="9"/>
      <c r="W719" s="9"/>
      <c r="X719" s="9"/>
      <c r="Y719" s="9"/>
      <c r="Z719" s="9"/>
      <c r="AA719" s="9"/>
      <c r="AB719" s="9"/>
      <c r="AC719" s="9"/>
      <c r="AD719" s="6" t="str">
        <f>IF(J719="", "",IF(J719=Categories!A$1, Categories!C$1, IF(J719=Categories!A$2, Categories!C$2, IF(AND(J719=Categories!A$3, K719=Categories!B$2), Categories!C$1, IF(AND(J719=Categories!A$3, OR(K719=Categories!B$1, K719=Categories!B$3)), Categories!C$2, Categories!C$3)))))</f>
        <v/>
      </c>
      <c r="AE719" s="6" t="str">
        <f>IF(S719="", "", IF(S719=Categories!A$1, Categories!C$1, IF(S719=Categories!A$2, Categories!C$2, IF(AND(S719=Categories!A$3, T719=Categories!B$2), Categories!C$1, IF(AND(S719=Categories!A$3, OR(T719=Categories!B$1, T719=Categories!B$3)), Categories!C$2, Categories!C$3)))))</f>
        <v/>
      </c>
      <c r="AF719" s="10" t="str">
        <f>IF(AB719="", "", IF(AB719=Categories!A$1, Categories!C$1, IF(AB719=Categories!A$2, Categories!C$2, IF(AND(AB719=Categories!A$3, AC719=Categories!B$2), Categories!C$1, IF(AND(AB719=Categories!A$3, OR(AC719=Categories!B$1, AC719=Categories!B$3)), Categories!C$2, Categories!C$3)))))</f>
        <v/>
      </c>
      <c r="AG719" s="9">
        <f t="shared" ref="AG719:AK719" si="726">D719+M719+V719</f>
        <v>0</v>
      </c>
      <c r="AH719" s="9">
        <f t="shared" si="726"/>
        <v>0</v>
      </c>
      <c r="AI719" s="9">
        <f t="shared" si="726"/>
        <v>0</v>
      </c>
      <c r="AJ719" s="9">
        <f t="shared" si="726"/>
        <v>0</v>
      </c>
      <c r="AK719" s="9">
        <f t="shared" si="726"/>
        <v>0</v>
      </c>
      <c r="AL719" s="9">
        <f>COUNTIF(AD719:AF719, Categories!C$1)</f>
        <v>0</v>
      </c>
      <c r="AM719" s="12" t="str">
        <f>IF(AD719="", "", IF(OR(AND(AD719=AE719, AD719=Categories!C$3), AND(AE719=AF719,AE719=Categories!C$3), AND(AD719=AF719, AD719=Categories!C$3)), Categories!D$3, IF(OR(AND(AD719&lt;&gt;AE719, AND(AD719&lt;&gt;Categories!C$3, AE719&lt;&gt;Categories!C$3)), AND(AE719&lt;&gt;AF719, AND(AF719&lt;&gt;Categories!C$3, AE719&lt;&gt;Categories!C$3)), AND(AD719&lt;&gt;AF719, AND(AD719&lt;&gt;Categories!C$3, AF719&lt;&gt;Categories!C$3))), Categories!D$2, Categories!D$1)))</f>
        <v/>
      </c>
      <c r="AN719" s="23" t="s">
        <v>58</v>
      </c>
      <c r="AO719" s="6"/>
      <c r="AP719" s="6"/>
      <c r="AQ719" s="6"/>
      <c r="AR719" s="6"/>
    </row>
    <row r="720">
      <c r="A720" s="6" t="s">
        <v>3920</v>
      </c>
      <c r="B720" s="6" t="s">
        <v>3921</v>
      </c>
      <c r="C720" s="6" t="s">
        <v>3922</v>
      </c>
      <c r="D720" s="9"/>
      <c r="E720" s="9"/>
      <c r="F720" s="9"/>
      <c r="G720" s="9"/>
      <c r="H720" s="9"/>
      <c r="I720" s="9"/>
      <c r="J720" s="9"/>
      <c r="K720" s="9"/>
      <c r="L720" s="6" t="s">
        <v>3923</v>
      </c>
      <c r="M720" s="6"/>
      <c r="N720" s="6"/>
      <c r="O720" s="6"/>
      <c r="P720" s="6"/>
      <c r="Q720" s="6"/>
      <c r="R720" s="6"/>
      <c r="S720" s="6"/>
      <c r="T720" s="6"/>
      <c r="U720" s="6" t="s">
        <v>3924</v>
      </c>
      <c r="V720" s="9"/>
      <c r="W720" s="9"/>
      <c r="X720" s="9"/>
      <c r="Y720" s="9"/>
      <c r="Z720" s="9"/>
      <c r="AA720" s="9"/>
      <c r="AB720" s="9"/>
      <c r="AC720" s="9"/>
      <c r="AD720" s="6" t="str">
        <f>IF(J720="", "",IF(J720=Categories!A$1, Categories!C$1, IF(J720=Categories!A$2, Categories!C$2, IF(AND(J720=Categories!A$3, K720=Categories!B$2), Categories!C$1, IF(AND(J720=Categories!A$3, OR(K720=Categories!B$1, K720=Categories!B$3)), Categories!C$2, Categories!C$3)))))</f>
        <v/>
      </c>
      <c r="AE720" s="6" t="str">
        <f>IF(S720="", "", IF(S720=Categories!A$1, Categories!C$1, IF(S720=Categories!A$2, Categories!C$2, IF(AND(S720=Categories!A$3, T720=Categories!B$2), Categories!C$1, IF(AND(S720=Categories!A$3, OR(T720=Categories!B$1, T720=Categories!B$3)), Categories!C$2, Categories!C$3)))))</f>
        <v/>
      </c>
      <c r="AF720" s="10" t="str">
        <f>IF(AB720="", "", IF(AB720=Categories!A$1, Categories!C$1, IF(AB720=Categories!A$2, Categories!C$2, IF(AND(AB720=Categories!A$3, AC720=Categories!B$2), Categories!C$1, IF(AND(AB720=Categories!A$3, OR(AC720=Categories!B$1, AC720=Categories!B$3)), Categories!C$2, Categories!C$3)))))</f>
        <v/>
      </c>
      <c r="AG720" s="9">
        <f t="shared" ref="AG720:AK720" si="727">D720+M720+V720</f>
        <v>0</v>
      </c>
      <c r="AH720" s="9">
        <f t="shared" si="727"/>
        <v>0</v>
      </c>
      <c r="AI720" s="9">
        <f t="shared" si="727"/>
        <v>0</v>
      </c>
      <c r="AJ720" s="9">
        <f t="shared" si="727"/>
        <v>0</v>
      </c>
      <c r="AK720" s="9">
        <f t="shared" si="727"/>
        <v>0</v>
      </c>
      <c r="AL720" s="9">
        <f>COUNTIF(AD720:AF720, Categories!C$1)</f>
        <v>0</v>
      </c>
      <c r="AM720" s="12" t="str">
        <f>IF(AD720="", "", IF(OR(AND(AD720=AE720, AD720=Categories!C$3), AND(AE720=AF720,AE720=Categories!C$3), AND(AD720=AF720, AD720=Categories!C$3)), Categories!D$3, IF(OR(AND(AD720&lt;&gt;AE720, AND(AD720&lt;&gt;Categories!C$3, AE720&lt;&gt;Categories!C$3)), AND(AE720&lt;&gt;AF720, AND(AF720&lt;&gt;Categories!C$3, AE720&lt;&gt;Categories!C$3)), AND(AD720&lt;&gt;AF720, AND(AD720&lt;&gt;Categories!C$3, AF720&lt;&gt;Categories!C$3))), Categories!D$2, Categories!D$1)))</f>
        <v/>
      </c>
      <c r="AN720" s="19" t="s">
        <v>3925</v>
      </c>
      <c r="AO720" s="6"/>
      <c r="AP720" s="6"/>
      <c r="AQ720" s="6"/>
      <c r="AR720" s="6"/>
    </row>
    <row r="721">
      <c r="A721" s="6" t="s">
        <v>3926</v>
      </c>
      <c r="B721" s="6" t="s">
        <v>3927</v>
      </c>
      <c r="C721" s="6" t="s">
        <v>3928</v>
      </c>
      <c r="D721" s="9"/>
      <c r="E721" s="9"/>
      <c r="F721" s="9"/>
      <c r="G721" s="9"/>
      <c r="H721" s="9"/>
      <c r="I721" s="9"/>
      <c r="J721" s="9"/>
      <c r="K721" s="9"/>
      <c r="L721" s="6" t="s">
        <v>3929</v>
      </c>
      <c r="M721" s="6"/>
      <c r="N721" s="6"/>
      <c r="O721" s="6"/>
      <c r="P721" s="6"/>
      <c r="Q721" s="6"/>
      <c r="R721" s="6"/>
      <c r="S721" s="6"/>
      <c r="T721" s="6"/>
      <c r="U721" s="6" t="s">
        <v>662</v>
      </c>
      <c r="V721" s="9"/>
      <c r="W721" s="9"/>
      <c r="X721" s="9"/>
      <c r="Y721" s="9"/>
      <c r="Z721" s="9"/>
      <c r="AA721" s="9"/>
      <c r="AB721" s="9"/>
      <c r="AC721" s="9"/>
      <c r="AD721" s="6" t="str">
        <f>IF(J721="", "",IF(J721=Categories!A$1, Categories!C$1, IF(J721=Categories!A$2, Categories!C$2, IF(AND(J721=Categories!A$3, K721=Categories!B$2), Categories!C$1, IF(AND(J721=Categories!A$3, OR(K721=Categories!B$1, K721=Categories!B$3)), Categories!C$2, Categories!C$3)))))</f>
        <v/>
      </c>
      <c r="AE721" s="6" t="str">
        <f>IF(S721="", "", IF(S721=Categories!A$1, Categories!C$1, IF(S721=Categories!A$2, Categories!C$2, IF(AND(S721=Categories!A$3, T721=Categories!B$2), Categories!C$1, IF(AND(S721=Categories!A$3, OR(T721=Categories!B$1, T721=Categories!B$3)), Categories!C$2, Categories!C$3)))))</f>
        <v/>
      </c>
      <c r="AF721" s="10" t="str">
        <f>IF(AB721="", "", IF(AB721=Categories!A$1, Categories!C$1, IF(AB721=Categories!A$2, Categories!C$2, IF(AND(AB721=Categories!A$3, AC721=Categories!B$2), Categories!C$1, IF(AND(AB721=Categories!A$3, OR(AC721=Categories!B$1, AC721=Categories!B$3)), Categories!C$2, Categories!C$3)))))</f>
        <v/>
      </c>
      <c r="AG721" s="9">
        <f t="shared" ref="AG721:AK721" si="728">D721+M721+V721</f>
        <v>0</v>
      </c>
      <c r="AH721" s="9">
        <f t="shared" si="728"/>
        <v>0</v>
      </c>
      <c r="AI721" s="9">
        <f t="shared" si="728"/>
        <v>0</v>
      </c>
      <c r="AJ721" s="9">
        <f t="shared" si="728"/>
        <v>0</v>
      </c>
      <c r="AK721" s="9">
        <f t="shared" si="728"/>
        <v>0</v>
      </c>
      <c r="AL721" s="9">
        <f>COUNTIF(AD721:AF721, Categories!C$1)</f>
        <v>0</v>
      </c>
      <c r="AM721" s="12" t="str">
        <f>IF(AD721="", "", IF(OR(AND(AD721=AE721, AD721=Categories!C$3), AND(AE721=AF721,AE721=Categories!C$3), AND(AD721=AF721, AD721=Categories!C$3)), Categories!D$3, IF(OR(AND(AD721&lt;&gt;AE721, AND(AD721&lt;&gt;Categories!C$3, AE721&lt;&gt;Categories!C$3)), AND(AE721&lt;&gt;AF721, AND(AF721&lt;&gt;Categories!C$3, AE721&lt;&gt;Categories!C$3)), AND(AD721&lt;&gt;AF721, AND(AD721&lt;&gt;Categories!C$3, AF721&lt;&gt;Categories!C$3))), Categories!D$2, Categories!D$1)))</f>
        <v/>
      </c>
      <c r="AN721" s="23" t="s">
        <v>58</v>
      </c>
      <c r="AO721" s="6"/>
      <c r="AP721" s="6"/>
      <c r="AQ721" s="6"/>
      <c r="AR721" s="6"/>
    </row>
    <row r="722">
      <c r="A722" s="6" t="s">
        <v>3930</v>
      </c>
      <c r="B722" s="6" t="s">
        <v>3931</v>
      </c>
      <c r="C722" s="6" t="s">
        <v>3932</v>
      </c>
      <c r="D722" s="9"/>
      <c r="E722" s="9"/>
      <c r="F722" s="9"/>
      <c r="G722" s="9"/>
      <c r="H722" s="9"/>
      <c r="I722" s="9"/>
      <c r="J722" s="9"/>
      <c r="K722" s="9"/>
      <c r="L722" s="6" t="s">
        <v>882</v>
      </c>
      <c r="M722" s="6"/>
      <c r="N722" s="6"/>
      <c r="O722" s="6"/>
      <c r="P722" s="6"/>
      <c r="Q722" s="6"/>
      <c r="R722" s="6"/>
      <c r="S722" s="6"/>
      <c r="T722" s="6"/>
      <c r="U722" s="6" t="s">
        <v>3933</v>
      </c>
      <c r="V722" s="9"/>
      <c r="W722" s="9"/>
      <c r="X722" s="9"/>
      <c r="Y722" s="9"/>
      <c r="Z722" s="9"/>
      <c r="AA722" s="9"/>
      <c r="AB722" s="9"/>
      <c r="AC722" s="9"/>
      <c r="AD722" s="6" t="str">
        <f>IF(J722="", "",IF(J722=Categories!A$1, Categories!C$1, IF(J722=Categories!A$2, Categories!C$2, IF(AND(J722=Categories!A$3, K722=Categories!B$2), Categories!C$1, IF(AND(J722=Categories!A$3, OR(K722=Categories!B$1, K722=Categories!B$3)), Categories!C$2, Categories!C$3)))))</f>
        <v/>
      </c>
      <c r="AE722" s="6" t="str">
        <f>IF(S722="", "", IF(S722=Categories!A$1, Categories!C$1, IF(S722=Categories!A$2, Categories!C$2, IF(AND(S722=Categories!A$3, T722=Categories!B$2), Categories!C$1, IF(AND(S722=Categories!A$3, OR(T722=Categories!B$1, T722=Categories!B$3)), Categories!C$2, Categories!C$3)))))</f>
        <v/>
      </c>
      <c r="AF722" s="10" t="str">
        <f>IF(AB722="", "", IF(AB722=Categories!A$1, Categories!C$1, IF(AB722=Categories!A$2, Categories!C$2, IF(AND(AB722=Categories!A$3, AC722=Categories!B$2), Categories!C$1, IF(AND(AB722=Categories!A$3, OR(AC722=Categories!B$1, AC722=Categories!B$3)), Categories!C$2, Categories!C$3)))))</f>
        <v/>
      </c>
      <c r="AG722" s="9">
        <f t="shared" ref="AG722:AK722" si="729">D722+M722+V722</f>
        <v>0</v>
      </c>
      <c r="AH722" s="9">
        <f t="shared" si="729"/>
        <v>0</v>
      </c>
      <c r="AI722" s="9">
        <f t="shared" si="729"/>
        <v>0</v>
      </c>
      <c r="AJ722" s="9">
        <f t="shared" si="729"/>
        <v>0</v>
      </c>
      <c r="AK722" s="9">
        <f t="shared" si="729"/>
        <v>0</v>
      </c>
      <c r="AL722" s="9">
        <f>COUNTIF(AD722:AF722, Categories!C$1)</f>
        <v>0</v>
      </c>
      <c r="AM722" s="12" t="str">
        <f>IF(AD722="", "", IF(OR(AND(AD722=AE722, AD722=Categories!C$3), AND(AE722=AF722,AE722=Categories!C$3), AND(AD722=AF722, AD722=Categories!C$3)), Categories!D$3, IF(OR(AND(AD722&lt;&gt;AE722, AND(AD722&lt;&gt;Categories!C$3, AE722&lt;&gt;Categories!C$3)), AND(AE722&lt;&gt;AF722, AND(AF722&lt;&gt;Categories!C$3, AE722&lt;&gt;Categories!C$3)), AND(AD722&lt;&gt;AF722, AND(AD722&lt;&gt;Categories!C$3, AF722&lt;&gt;Categories!C$3))), Categories!D$2, Categories!D$1)))</f>
        <v/>
      </c>
      <c r="AN722" s="23" t="s">
        <v>58</v>
      </c>
      <c r="AO722" s="6"/>
      <c r="AP722" s="6"/>
      <c r="AQ722" s="6"/>
      <c r="AR722" s="6"/>
    </row>
    <row r="723">
      <c r="A723" s="6" t="s">
        <v>3934</v>
      </c>
      <c r="B723" s="6" t="s">
        <v>3935</v>
      </c>
      <c r="C723" s="6" t="s">
        <v>622</v>
      </c>
      <c r="D723" s="9"/>
      <c r="E723" s="9"/>
      <c r="F723" s="9"/>
      <c r="G723" s="9"/>
      <c r="H723" s="9"/>
      <c r="I723" s="9"/>
      <c r="J723" s="9"/>
      <c r="K723" s="9"/>
      <c r="L723" s="6" t="s">
        <v>3936</v>
      </c>
      <c r="M723" s="6"/>
      <c r="N723" s="6"/>
      <c r="O723" s="6"/>
      <c r="P723" s="6"/>
      <c r="Q723" s="6"/>
      <c r="R723" s="6"/>
      <c r="S723" s="6"/>
      <c r="T723" s="6"/>
      <c r="U723" s="6" t="s">
        <v>3937</v>
      </c>
      <c r="V723" s="9"/>
      <c r="W723" s="9"/>
      <c r="X723" s="9"/>
      <c r="Y723" s="9"/>
      <c r="Z723" s="9"/>
      <c r="AA723" s="9"/>
      <c r="AB723" s="9"/>
      <c r="AC723" s="9"/>
      <c r="AD723" s="6" t="str">
        <f>IF(J723="", "",IF(J723=Categories!A$1, Categories!C$1, IF(J723=Categories!A$2, Categories!C$2, IF(AND(J723=Categories!A$3, K723=Categories!B$2), Categories!C$1, IF(AND(J723=Categories!A$3, OR(K723=Categories!B$1, K723=Categories!B$3)), Categories!C$2, Categories!C$3)))))</f>
        <v/>
      </c>
      <c r="AE723" s="6" t="str">
        <f>IF(S723="", "", IF(S723=Categories!A$1, Categories!C$1, IF(S723=Categories!A$2, Categories!C$2, IF(AND(S723=Categories!A$3, T723=Categories!B$2), Categories!C$1, IF(AND(S723=Categories!A$3, OR(T723=Categories!B$1, T723=Categories!B$3)), Categories!C$2, Categories!C$3)))))</f>
        <v/>
      </c>
      <c r="AF723" s="10" t="str">
        <f>IF(AB723="", "", IF(AB723=Categories!A$1, Categories!C$1, IF(AB723=Categories!A$2, Categories!C$2, IF(AND(AB723=Categories!A$3, AC723=Categories!B$2), Categories!C$1, IF(AND(AB723=Categories!A$3, OR(AC723=Categories!B$1, AC723=Categories!B$3)), Categories!C$2, Categories!C$3)))))</f>
        <v/>
      </c>
      <c r="AG723" s="9">
        <f t="shared" ref="AG723:AK723" si="730">D723+M723+V723</f>
        <v>0</v>
      </c>
      <c r="AH723" s="9">
        <f t="shared" si="730"/>
        <v>0</v>
      </c>
      <c r="AI723" s="9">
        <f t="shared" si="730"/>
        <v>0</v>
      </c>
      <c r="AJ723" s="9">
        <f t="shared" si="730"/>
        <v>0</v>
      </c>
      <c r="AK723" s="9">
        <f t="shared" si="730"/>
        <v>0</v>
      </c>
      <c r="AL723" s="9">
        <f>COUNTIF(AD723:AF723, Categories!C$1)</f>
        <v>0</v>
      </c>
      <c r="AM723" s="12" t="str">
        <f>IF(AD723="", "", IF(OR(AND(AD723=AE723, AD723=Categories!C$3), AND(AE723=AF723,AE723=Categories!C$3), AND(AD723=AF723, AD723=Categories!C$3)), Categories!D$3, IF(OR(AND(AD723&lt;&gt;AE723, AND(AD723&lt;&gt;Categories!C$3, AE723&lt;&gt;Categories!C$3)), AND(AE723&lt;&gt;AF723, AND(AF723&lt;&gt;Categories!C$3, AE723&lt;&gt;Categories!C$3)), AND(AD723&lt;&gt;AF723, AND(AD723&lt;&gt;Categories!C$3, AF723&lt;&gt;Categories!C$3))), Categories!D$2, Categories!D$1)))</f>
        <v/>
      </c>
      <c r="AN723" s="19" t="s">
        <v>3938</v>
      </c>
      <c r="AO723" s="6"/>
      <c r="AP723" s="6"/>
      <c r="AQ723" s="6"/>
      <c r="AR723" s="6"/>
    </row>
    <row r="724">
      <c r="A724" s="6" t="s">
        <v>3939</v>
      </c>
      <c r="B724" s="6" t="s">
        <v>3940</v>
      </c>
      <c r="C724" s="6" t="s">
        <v>3941</v>
      </c>
      <c r="D724" s="9"/>
      <c r="E724" s="9"/>
      <c r="F724" s="9"/>
      <c r="G724" s="9"/>
      <c r="H724" s="9"/>
      <c r="I724" s="9"/>
      <c r="J724" s="9"/>
      <c r="K724" s="9"/>
      <c r="L724" s="6" t="s">
        <v>463</v>
      </c>
      <c r="M724" s="6"/>
      <c r="N724" s="6"/>
      <c r="O724" s="6"/>
      <c r="P724" s="6"/>
      <c r="Q724" s="6"/>
      <c r="R724" s="6"/>
      <c r="S724" s="6"/>
      <c r="T724" s="6"/>
      <c r="U724" s="6" t="s">
        <v>3942</v>
      </c>
      <c r="V724" s="9"/>
      <c r="W724" s="9"/>
      <c r="X724" s="9"/>
      <c r="Y724" s="9"/>
      <c r="Z724" s="9"/>
      <c r="AA724" s="9"/>
      <c r="AB724" s="9"/>
      <c r="AC724" s="9"/>
      <c r="AD724" s="6" t="str">
        <f>IF(J724="", "",IF(J724=Categories!A$1, Categories!C$1, IF(J724=Categories!A$2, Categories!C$2, IF(AND(J724=Categories!A$3, K724=Categories!B$2), Categories!C$1, IF(AND(J724=Categories!A$3, OR(K724=Categories!B$1, K724=Categories!B$3)), Categories!C$2, Categories!C$3)))))</f>
        <v/>
      </c>
      <c r="AE724" s="6" t="str">
        <f>IF(S724="", "", IF(S724=Categories!A$1, Categories!C$1, IF(S724=Categories!A$2, Categories!C$2, IF(AND(S724=Categories!A$3, T724=Categories!B$2), Categories!C$1, IF(AND(S724=Categories!A$3, OR(T724=Categories!B$1, T724=Categories!B$3)), Categories!C$2, Categories!C$3)))))</f>
        <v/>
      </c>
      <c r="AF724" s="10" t="str">
        <f>IF(AB724="", "", IF(AB724=Categories!A$1, Categories!C$1, IF(AB724=Categories!A$2, Categories!C$2, IF(AND(AB724=Categories!A$3, AC724=Categories!B$2), Categories!C$1, IF(AND(AB724=Categories!A$3, OR(AC724=Categories!B$1, AC724=Categories!B$3)), Categories!C$2, Categories!C$3)))))</f>
        <v/>
      </c>
      <c r="AG724" s="9">
        <f t="shared" ref="AG724:AK724" si="731">D724+M724+V724</f>
        <v>0</v>
      </c>
      <c r="AH724" s="9">
        <f t="shared" si="731"/>
        <v>0</v>
      </c>
      <c r="AI724" s="9">
        <f t="shared" si="731"/>
        <v>0</v>
      </c>
      <c r="AJ724" s="9">
        <f t="shared" si="731"/>
        <v>0</v>
      </c>
      <c r="AK724" s="9">
        <f t="shared" si="731"/>
        <v>0</v>
      </c>
      <c r="AL724" s="9">
        <f>COUNTIF(AD724:AF724, Categories!C$1)</f>
        <v>0</v>
      </c>
      <c r="AM724" s="12" t="str">
        <f>IF(AD724="", "", IF(OR(AND(AD724=AE724, AD724=Categories!C$3), AND(AE724=AF724,AE724=Categories!C$3), AND(AD724=AF724, AD724=Categories!C$3)), Categories!D$3, IF(OR(AND(AD724&lt;&gt;AE724, AND(AD724&lt;&gt;Categories!C$3, AE724&lt;&gt;Categories!C$3)), AND(AE724&lt;&gt;AF724, AND(AF724&lt;&gt;Categories!C$3, AE724&lt;&gt;Categories!C$3)), AND(AD724&lt;&gt;AF724, AND(AD724&lt;&gt;Categories!C$3, AF724&lt;&gt;Categories!C$3))), Categories!D$2, Categories!D$1)))</f>
        <v/>
      </c>
      <c r="AN724" s="19" t="s">
        <v>3943</v>
      </c>
      <c r="AO724" s="6"/>
      <c r="AP724" s="6"/>
      <c r="AQ724" s="6"/>
      <c r="AR724" s="6"/>
    </row>
    <row r="725">
      <c r="A725" s="6" t="s">
        <v>3944</v>
      </c>
      <c r="B725" s="6" t="s">
        <v>3945</v>
      </c>
      <c r="C725" s="6" t="s">
        <v>3946</v>
      </c>
      <c r="D725" s="9"/>
      <c r="E725" s="9"/>
      <c r="F725" s="9"/>
      <c r="G725" s="9"/>
      <c r="H725" s="9"/>
      <c r="I725" s="9"/>
      <c r="J725" s="9"/>
      <c r="K725" s="9"/>
      <c r="L725" s="6" t="s">
        <v>3947</v>
      </c>
      <c r="M725" s="6"/>
      <c r="N725" s="6"/>
      <c r="O725" s="6"/>
      <c r="P725" s="6"/>
      <c r="Q725" s="6"/>
      <c r="R725" s="6"/>
      <c r="S725" s="6"/>
      <c r="T725" s="6"/>
      <c r="U725" s="6" t="s">
        <v>1656</v>
      </c>
      <c r="V725" s="9"/>
      <c r="W725" s="9"/>
      <c r="X725" s="9"/>
      <c r="Y725" s="9"/>
      <c r="Z725" s="9"/>
      <c r="AA725" s="9"/>
      <c r="AB725" s="9"/>
      <c r="AC725" s="9"/>
      <c r="AD725" s="6" t="str">
        <f>IF(J725="", "",IF(J725=Categories!A$1, Categories!C$1, IF(J725=Categories!A$2, Categories!C$2, IF(AND(J725=Categories!A$3, K725=Categories!B$2), Categories!C$1, IF(AND(J725=Categories!A$3, OR(K725=Categories!B$1, K725=Categories!B$3)), Categories!C$2, Categories!C$3)))))</f>
        <v/>
      </c>
      <c r="AE725" s="6" t="str">
        <f>IF(S725="", "", IF(S725=Categories!A$1, Categories!C$1, IF(S725=Categories!A$2, Categories!C$2, IF(AND(S725=Categories!A$3, T725=Categories!B$2), Categories!C$1, IF(AND(S725=Categories!A$3, OR(T725=Categories!B$1, T725=Categories!B$3)), Categories!C$2, Categories!C$3)))))</f>
        <v/>
      </c>
      <c r="AF725" s="10" t="str">
        <f>IF(AB725="", "", IF(AB725=Categories!A$1, Categories!C$1, IF(AB725=Categories!A$2, Categories!C$2, IF(AND(AB725=Categories!A$3, AC725=Categories!B$2), Categories!C$1, IF(AND(AB725=Categories!A$3, OR(AC725=Categories!B$1, AC725=Categories!B$3)), Categories!C$2, Categories!C$3)))))</f>
        <v/>
      </c>
      <c r="AG725" s="9">
        <f t="shared" ref="AG725:AK725" si="732">D725+M725+V725</f>
        <v>0</v>
      </c>
      <c r="AH725" s="9">
        <f t="shared" si="732"/>
        <v>0</v>
      </c>
      <c r="AI725" s="9">
        <f t="shared" si="732"/>
        <v>0</v>
      </c>
      <c r="AJ725" s="9">
        <f t="shared" si="732"/>
        <v>0</v>
      </c>
      <c r="AK725" s="9">
        <f t="shared" si="732"/>
        <v>0</v>
      </c>
      <c r="AL725" s="9">
        <f>COUNTIF(AD725:AF725, Categories!C$1)</f>
        <v>0</v>
      </c>
      <c r="AM725" s="12" t="str">
        <f>IF(AD725="", "", IF(OR(AND(AD725=AE725, AD725=Categories!C$3), AND(AE725=AF725,AE725=Categories!C$3), AND(AD725=AF725, AD725=Categories!C$3)), Categories!D$3, IF(OR(AND(AD725&lt;&gt;AE725, AND(AD725&lt;&gt;Categories!C$3, AE725&lt;&gt;Categories!C$3)), AND(AE725&lt;&gt;AF725, AND(AF725&lt;&gt;Categories!C$3, AE725&lt;&gt;Categories!C$3)), AND(AD725&lt;&gt;AF725, AND(AD725&lt;&gt;Categories!C$3, AF725&lt;&gt;Categories!C$3))), Categories!D$2, Categories!D$1)))</f>
        <v/>
      </c>
      <c r="AN725" s="19" t="s">
        <v>3948</v>
      </c>
      <c r="AO725" s="6"/>
      <c r="AP725" s="6"/>
      <c r="AQ725" s="6"/>
      <c r="AR725" s="6"/>
    </row>
    <row r="726">
      <c r="A726" s="6" t="s">
        <v>3949</v>
      </c>
      <c r="B726" s="6" t="s">
        <v>3950</v>
      </c>
      <c r="C726" s="6" t="s">
        <v>3951</v>
      </c>
      <c r="D726" s="9"/>
      <c r="E726" s="9"/>
      <c r="F726" s="9"/>
      <c r="G726" s="9"/>
      <c r="H726" s="9"/>
      <c r="I726" s="9"/>
      <c r="J726" s="9"/>
      <c r="K726" s="9"/>
      <c r="L726" s="6" t="s">
        <v>3952</v>
      </c>
      <c r="M726" s="6"/>
      <c r="N726" s="6"/>
      <c r="O726" s="6"/>
      <c r="P726" s="6"/>
      <c r="Q726" s="6"/>
      <c r="R726" s="6"/>
      <c r="S726" s="6"/>
      <c r="T726" s="6"/>
      <c r="U726" s="6" t="s">
        <v>3953</v>
      </c>
      <c r="V726" s="9"/>
      <c r="W726" s="9"/>
      <c r="X726" s="9"/>
      <c r="Y726" s="9"/>
      <c r="Z726" s="9"/>
      <c r="AA726" s="9"/>
      <c r="AB726" s="9"/>
      <c r="AC726" s="9"/>
      <c r="AD726" s="6" t="str">
        <f>IF(J726="", "",IF(J726=Categories!A$1, Categories!C$1, IF(J726=Categories!A$2, Categories!C$2, IF(AND(J726=Categories!A$3, K726=Categories!B$2), Categories!C$1, IF(AND(J726=Categories!A$3, OR(K726=Categories!B$1, K726=Categories!B$3)), Categories!C$2, Categories!C$3)))))</f>
        <v/>
      </c>
      <c r="AE726" s="6" t="str">
        <f>IF(S726="", "", IF(S726=Categories!A$1, Categories!C$1, IF(S726=Categories!A$2, Categories!C$2, IF(AND(S726=Categories!A$3, T726=Categories!B$2), Categories!C$1, IF(AND(S726=Categories!A$3, OR(T726=Categories!B$1, T726=Categories!B$3)), Categories!C$2, Categories!C$3)))))</f>
        <v/>
      </c>
      <c r="AF726" s="10" t="str">
        <f>IF(AB726="", "", IF(AB726=Categories!A$1, Categories!C$1, IF(AB726=Categories!A$2, Categories!C$2, IF(AND(AB726=Categories!A$3, AC726=Categories!B$2), Categories!C$1, IF(AND(AB726=Categories!A$3, OR(AC726=Categories!B$1, AC726=Categories!B$3)), Categories!C$2, Categories!C$3)))))</f>
        <v/>
      </c>
      <c r="AG726" s="9">
        <f t="shared" ref="AG726:AK726" si="733">D726+M726+V726</f>
        <v>0</v>
      </c>
      <c r="AH726" s="9">
        <f t="shared" si="733"/>
        <v>0</v>
      </c>
      <c r="AI726" s="9">
        <f t="shared" si="733"/>
        <v>0</v>
      </c>
      <c r="AJ726" s="9">
        <f t="shared" si="733"/>
        <v>0</v>
      </c>
      <c r="AK726" s="9">
        <f t="shared" si="733"/>
        <v>0</v>
      </c>
      <c r="AL726" s="9">
        <f>COUNTIF(AD726:AF726, Categories!C$1)</f>
        <v>0</v>
      </c>
      <c r="AM726" s="12" t="str">
        <f>IF(AD726="", "", IF(OR(AND(AD726=AE726, AD726=Categories!C$3), AND(AE726=AF726,AE726=Categories!C$3), AND(AD726=AF726, AD726=Categories!C$3)), Categories!D$3, IF(OR(AND(AD726&lt;&gt;AE726, AND(AD726&lt;&gt;Categories!C$3, AE726&lt;&gt;Categories!C$3)), AND(AE726&lt;&gt;AF726, AND(AF726&lt;&gt;Categories!C$3, AE726&lt;&gt;Categories!C$3)), AND(AD726&lt;&gt;AF726, AND(AD726&lt;&gt;Categories!C$3, AF726&lt;&gt;Categories!C$3))), Categories!D$2, Categories!D$1)))</f>
        <v/>
      </c>
      <c r="AN726" s="19" t="s">
        <v>3954</v>
      </c>
      <c r="AO726" s="6"/>
      <c r="AP726" s="6"/>
      <c r="AQ726" s="6"/>
      <c r="AR726" s="6"/>
    </row>
    <row r="727">
      <c r="A727" s="6" t="s">
        <v>3955</v>
      </c>
      <c r="B727" s="6" t="s">
        <v>3956</v>
      </c>
      <c r="C727" s="6" t="s">
        <v>3957</v>
      </c>
      <c r="D727" s="9"/>
      <c r="E727" s="9"/>
      <c r="F727" s="9"/>
      <c r="G727" s="9"/>
      <c r="H727" s="9"/>
      <c r="I727" s="9"/>
      <c r="J727" s="9"/>
      <c r="K727" s="9"/>
      <c r="L727" s="6" t="s">
        <v>3958</v>
      </c>
      <c r="M727" s="6"/>
      <c r="N727" s="6"/>
      <c r="O727" s="6"/>
      <c r="P727" s="6"/>
      <c r="Q727" s="6"/>
      <c r="R727" s="6"/>
      <c r="S727" s="6"/>
      <c r="T727" s="6"/>
      <c r="U727" s="6" t="s">
        <v>3959</v>
      </c>
      <c r="V727" s="9"/>
      <c r="W727" s="9"/>
      <c r="X727" s="9"/>
      <c r="Y727" s="9"/>
      <c r="Z727" s="9"/>
      <c r="AA727" s="9"/>
      <c r="AB727" s="9"/>
      <c r="AC727" s="9"/>
      <c r="AD727" s="6" t="str">
        <f>IF(J727="", "",IF(J727=Categories!A$1, Categories!C$1, IF(J727=Categories!A$2, Categories!C$2, IF(AND(J727=Categories!A$3, K727=Categories!B$2), Categories!C$1, IF(AND(J727=Categories!A$3, OR(K727=Categories!B$1, K727=Categories!B$3)), Categories!C$2, Categories!C$3)))))</f>
        <v/>
      </c>
      <c r="AE727" s="6" t="str">
        <f>IF(S727="", "", IF(S727=Categories!A$1, Categories!C$1, IF(S727=Categories!A$2, Categories!C$2, IF(AND(S727=Categories!A$3, T727=Categories!B$2), Categories!C$1, IF(AND(S727=Categories!A$3, OR(T727=Categories!B$1, T727=Categories!B$3)), Categories!C$2, Categories!C$3)))))</f>
        <v/>
      </c>
      <c r="AF727" s="10" t="str">
        <f>IF(AB727="", "", IF(AB727=Categories!A$1, Categories!C$1, IF(AB727=Categories!A$2, Categories!C$2, IF(AND(AB727=Categories!A$3, AC727=Categories!B$2), Categories!C$1, IF(AND(AB727=Categories!A$3, OR(AC727=Categories!B$1, AC727=Categories!B$3)), Categories!C$2, Categories!C$3)))))</f>
        <v/>
      </c>
      <c r="AG727" s="9">
        <f t="shared" ref="AG727:AK727" si="734">D727+M727+V727</f>
        <v>0</v>
      </c>
      <c r="AH727" s="9">
        <f t="shared" si="734"/>
        <v>0</v>
      </c>
      <c r="AI727" s="9">
        <f t="shared" si="734"/>
        <v>0</v>
      </c>
      <c r="AJ727" s="9">
        <f t="shared" si="734"/>
        <v>0</v>
      </c>
      <c r="AK727" s="9">
        <f t="shared" si="734"/>
        <v>0</v>
      </c>
      <c r="AL727" s="9">
        <f>COUNTIF(AD727:AF727, Categories!C$1)</f>
        <v>0</v>
      </c>
      <c r="AM727" s="12" t="str">
        <f>IF(AD727="", "", IF(OR(AND(AD727=AE727, AD727=Categories!C$3), AND(AE727=AF727,AE727=Categories!C$3), AND(AD727=AF727, AD727=Categories!C$3)), Categories!D$3, IF(OR(AND(AD727&lt;&gt;AE727, AND(AD727&lt;&gt;Categories!C$3, AE727&lt;&gt;Categories!C$3)), AND(AE727&lt;&gt;AF727, AND(AF727&lt;&gt;Categories!C$3, AE727&lt;&gt;Categories!C$3)), AND(AD727&lt;&gt;AF727, AND(AD727&lt;&gt;Categories!C$3, AF727&lt;&gt;Categories!C$3))), Categories!D$2, Categories!D$1)))</f>
        <v/>
      </c>
      <c r="AN727" s="19" t="s">
        <v>3960</v>
      </c>
      <c r="AO727" s="6"/>
      <c r="AP727" s="6"/>
      <c r="AQ727" s="6"/>
      <c r="AR727" s="6"/>
    </row>
    <row r="728">
      <c r="A728" s="6" t="s">
        <v>3961</v>
      </c>
      <c r="B728" s="6" t="s">
        <v>3962</v>
      </c>
      <c r="C728" s="6" t="s">
        <v>3963</v>
      </c>
      <c r="D728" s="9"/>
      <c r="E728" s="9"/>
      <c r="F728" s="9"/>
      <c r="G728" s="9"/>
      <c r="H728" s="9"/>
      <c r="I728" s="9"/>
      <c r="J728" s="9"/>
      <c r="K728" s="9"/>
      <c r="L728" s="6" t="s">
        <v>3964</v>
      </c>
      <c r="M728" s="6"/>
      <c r="N728" s="6"/>
      <c r="O728" s="6"/>
      <c r="P728" s="6"/>
      <c r="Q728" s="6"/>
      <c r="R728" s="6"/>
      <c r="S728" s="6"/>
      <c r="T728" s="6"/>
      <c r="U728" s="6" t="s">
        <v>3965</v>
      </c>
      <c r="V728" s="9"/>
      <c r="W728" s="9"/>
      <c r="X728" s="9"/>
      <c r="Y728" s="9"/>
      <c r="Z728" s="9"/>
      <c r="AA728" s="9"/>
      <c r="AB728" s="9"/>
      <c r="AC728" s="9"/>
      <c r="AD728" s="6" t="str">
        <f>IF(J728="", "",IF(J728=Categories!A$1, Categories!C$1, IF(J728=Categories!A$2, Categories!C$2, IF(AND(J728=Categories!A$3, K728=Categories!B$2), Categories!C$1, IF(AND(J728=Categories!A$3, OR(K728=Categories!B$1, K728=Categories!B$3)), Categories!C$2, Categories!C$3)))))</f>
        <v/>
      </c>
      <c r="AE728" s="6" t="str">
        <f>IF(S728="", "", IF(S728=Categories!A$1, Categories!C$1, IF(S728=Categories!A$2, Categories!C$2, IF(AND(S728=Categories!A$3, T728=Categories!B$2), Categories!C$1, IF(AND(S728=Categories!A$3, OR(T728=Categories!B$1, T728=Categories!B$3)), Categories!C$2, Categories!C$3)))))</f>
        <v/>
      </c>
      <c r="AF728" s="10" t="str">
        <f>IF(AB728="", "", IF(AB728=Categories!A$1, Categories!C$1, IF(AB728=Categories!A$2, Categories!C$2, IF(AND(AB728=Categories!A$3, AC728=Categories!B$2), Categories!C$1, IF(AND(AB728=Categories!A$3, OR(AC728=Categories!B$1, AC728=Categories!B$3)), Categories!C$2, Categories!C$3)))))</f>
        <v/>
      </c>
      <c r="AG728" s="9">
        <f t="shared" ref="AG728:AK728" si="735">D728+M728+V728</f>
        <v>0</v>
      </c>
      <c r="AH728" s="9">
        <f t="shared" si="735"/>
        <v>0</v>
      </c>
      <c r="AI728" s="9">
        <f t="shared" si="735"/>
        <v>0</v>
      </c>
      <c r="AJ728" s="9">
        <f t="shared" si="735"/>
        <v>0</v>
      </c>
      <c r="AK728" s="9">
        <f t="shared" si="735"/>
        <v>0</v>
      </c>
      <c r="AL728" s="9">
        <f>COUNTIF(AD728:AF728, Categories!C$1)</f>
        <v>0</v>
      </c>
      <c r="AM728" s="12" t="str">
        <f>IF(AD728="", "", IF(OR(AND(AD728=AE728, AD728=Categories!C$3), AND(AE728=AF728,AE728=Categories!C$3), AND(AD728=AF728, AD728=Categories!C$3)), Categories!D$3, IF(OR(AND(AD728&lt;&gt;AE728, AND(AD728&lt;&gt;Categories!C$3, AE728&lt;&gt;Categories!C$3)), AND(AE728&lt;&gt;AF728, AND(AF728&lt;&gt;Categories!C$3, AE728&lt;&gt;Categories!C$3)), AND(AD728&lt;&gt;AF728, AND(AD728&lt;&gt;Categories!C$3, AF728&lt;&gt;Categories!C$3))), Categories!D$2, Categories!D$1)))</f>
        <v/>
      </c>
      <c r="AN728" s="23" t="s">
        <v>58</v>
      </c>
      <c r="AO728" s="6"/>
      <c r="AP728" s="6"/>
      <c r="AQ728" s="6"/>
      <c r="AR728" s="6"/>
    </row>
    <row r="729">
      <c r="A729" s="6" t="s">
        <v>3966</v>
      </c>
      <c r="B729" s="6" t="s">
        <v>3967</v>
      </c>
      <c r="C729" s="6" t="s">
        <v>3968</v>
      </c>
      <c r="D729" s="9"/>
      <c r="E729" s="9"/>
      <c r="F729" s="9"/>
      <c r="G729" s="9"/>
      <c r="H729" s="9"/>
      <c r="I729" s="9"/>
      <c r="J729" s="9"/>
      <c r="K729" s="9"/>
      <c r="L729" s="6" t="s">
        <v>3969</v>
      </c>
      <c r="M729" s="6"/>
      <c r="N729" s="6"/>
      <c r="O729" s="6"/>
      <c r="P729" s="6"/>
      <c r="Q729" s="6"/>
      <c r="R729" s="6"/>
      <c r="S729" s="6"/>
      <c r="T729" s="6"/>
      <c r="U729" s="6" t="s">
        <v>2085</v>
      </c>
      <c r="V729" s="9"/>
      <c r="W729" s="9"/>
      <c r="X729" s="9"/>
      <c r="Y729" s="9"/>
      <c r="Z729" s="9"/>
      <c r="AA729" s="9"/>
      <c r="AB729" s="9"/>
      <c r="AC729" s="9"/>
      <c r="AD729" s="6" t="str">
        <f>IF(J729="", "",IF(J729=Categories!A$1, Categories!C$1, IF(J729=Categories!A$2, Categories!C$2, IF(AND(J729=Categories!A$3, K729=Categories!B$2), Categories!C$1, IF(AND(J729=Categories!A$3, OR(K729=Categories!B$1, K729=Categories!B$3)), Categories!C$2, Categories!C$3)))))</f>
        <v/>
      </c>
      <c r="AE729" s="6" t="str">
        <f>IF(S729="", "", IF(S729=Categories!A$1, Categories!C$1, IF(S729=Categories!A$2, Categories!C$2, IF(AND(S729=Categories!A$3, T729=Categories!B$2), Categories!C$1, IF(AND(S729=Categories!A$3, OR(T729=Categories!B$1, T729=Categories!B$3)), Categories!C$2, Categories!C$3)))))</f>
        <v/>
      </c>
      <c r="AF729" s="10" t="str">
        <f>IF(AB729="", "", IF(AB729=Categories!A$1, Categories!C$1, IF(AB729=Categories!A$2, Categories!C$2, IF(AND(AB729=Categories!A$3, AC729=Categories!B$2), Categories!C$1, IF(AND(AB729=Categories!A$3, OR(AC729=Categories!B$1, AC729=Categories!B$3)), Categories!C$2, Categories!C$3)))))</f>
        <v/>
      </c>
      <c r="AG729" s="9">
        <f t="shared" ref="AG729:AK729" si="736">D729+M729+V729</f>
        <v>0</v>
      </c>
      <c r="AH729" s="9">
        <f t="shared" si="736"/>
        <v>0</v>
      </c>
      <c r="AI729" s="9">
        <f t="shared" si="736"/>
        <v>0</v>
      </c>
      <c r="AJ729" s="9">
        <f t="shared" si="736"/>
        <v>0</v>
      </c>
      <c r="AK729" s="9">
        <f t="shared" si="736"/>
        <v>0</v>
      </c>
      <c r="AL729" s="9">
        <f>COUNTIF(AD729:AF729, Categories!C$1)</f>
        <v>0</v>
      </c>
      <c r="AM729" s="12" t="str">
        <f>IF(AD729="", "", IF(OR(AND(AD729=AE729, AD729=Categories!C$3), AND(AE729=AF729,AE729=Categories!C$3), AND(AD729=AF729, AD729=Categories!C$3)), Categories!D$3, IF(OR(AND(AD729&lt;&gt;AE729, AND(AD729&lt;&gt;Categories!C$3, AE729&lt;&gt;Categories!C$3)), AND(AE729&lt;&gt;AF729, AND(AF729&lt;&gt;Categories!C$3, AE729&lt;&gt;Categories!C$3)), AND(AD729&lt;&gt;AF729, AND(AD729&lt;&gt;Categories!C$3, AF729&lt;&gt;Categories!C$3))), Categories!D$2, Categories!D$1)))</f>
        <v/>
      </c>
      <c r="AN729" s="23" t="s">
        <v>58</v>
      </c>
      <c r="AO729" s="6"/>
      <c r="AP729" s="6"/>
      <c r="AQ729" s="6"/>
      <c r="AR729" s="6"/>
    </row>
    <row r="730">
      <c r="A730" s="6" t="s">
        <v>3970</v>
      </c>
      <c r="B730" s="6" t="s">
        <v>3971</v>
      </c>
      <c r="C730" s="6" t="s">
        <v>3972</v>
      </c>
      <c r="D730" s="9"/>
      <c r="E730" s="9"/>
      <c r="F730" s="9"/>
      <c r="G730" s="9"/>
      <c r="H730" s="9"/>
      <c r="I730" s="9"/>
      <c r="J730" s="9"/>
      <c r="K730" s="9"/>
      <c r="L730" s="6" t="s">
        <v>3973</v>
      </c>
      <c r="M730" s="6"/>
      <c r="N730" s="6"/>
      <c r="O730" s="6"/>
      <c r="P730" s="6"/>
      <c r="Q730" s="6"/>
      <c r="R730" s="6"/>
      <c r="S730" s="6"/>
      <c r="T730" s="6"/>
      <c r="U730" s="6" t="s">
        <v>3974</v>
      </c>
      <c r="V730" s="9"/>
      <c r="W730" s="9"/>
      <c r="X730" s="9"/>
      <c r="Y730" s="9"/>
      <c r="Z730" s="9"/>
      <c r="AA730" s="9"/>
      <c r="AB730" s="9"/>
      <c r="AC730" s="9"/>
      <c r="AD730" s="6" t="str">
        <f>IF(J730="", "",IF(J730=Categories!A$1, Categories!C$1, IF(J730=Categories!A$2, Categories!C$2, IF(AND(J730=Categories!A$3, K730=Categories!B$2), Categories!C$1, IF(AND(J730=Categories!A$3, OR(K730=Categories!B$1, K730=Categories!B$3)), Categories!C$2, Categories!C$3)))))</f>
        <v/>
      </c>
      <c r="AE730" s="6" t="str">
        <f>IF(S730="", "", IF(S730=Categories!A$1, Categories!C$1, IF(S730=Categories!A$2, Categories!C$2, IF(AND(S730=Categories!A$3, T730=Categories!B$2), Categories!C$1, IF(AND(S730=Categories!A$3, OR(T730=Categories!B$1, T730=Categories!B$3)), Categories!C$2, Categories!C$3)))))</f>
        <v/>
      </c>
      <c r="AF730" s="10" t="str">
        <f>IF(AB730="", "", IF(AB730=Categories!A$1, Categories!C$1, IF(AB730=Categories!A$2, Categories!C$2, IF(AND(AB730=Categories!A$3, AC730=Categories!B$2), Categories!C$1, IF(AND(AB730=Categories!A$3, OR(AC730=Categories!B$1, AC730=Categories!B$3)), Categories!C$2, Categories!C$3)))))</f>
        <v/>
      </c>
      <c r="AG730" s="9">
        <f t="shared" ref="AG730:AK730" si="737">D730+M730+V730</f>
        <v>0</v>
      </c>
      <c r="AH730" s="9">
        <f t="shared" si="737"/>
        <v>0</v>
      </c>
      <c r="AI730" s="9">
        <f t="shared" si="737"/>
        <v>0</v>
      </c>
      <c r="AJ730" s="9">
        <f t="shared" si="737"/>
        <v>0</v>
      </c>
      <c r="AK730" s="9">
        <f t="shared" si="737"/>
        <v>0</v>
      </c>
      <c r="AL730" s="9">
        <f>COUNTIF(AD730:AF730, Categories!C$1)</f>
        <v>0</v>
      </c>
      <c r="AM730" s="12" t="str">
        <f>IF(AD730="", "", IF(OR(AND(AD730=AE730, AD730=Categories!C$3), AND(AE730=AF730,AE730=Categories!C$3), AND(AD730=AF730, AD730=Categories!C$3)), Categories!D$3, IF(OR(AND(AD730&lt;&gt;AE730, AND(AD730&lt;&gt;Categories!C$3, AE730&lt;&gt;Categories!C$3)), AND(AE730&lt;&gt;AF730, AND(AF730&lt;&gt;Categories!C$3, AE730&lt;&gt;Categories!C$3)), AND(AD730&lt;&gt;AF730, AND(AD730&lt;&gt;Categories!C$3, AF730&lt;&gt;Categories!C$3))), Categories!D$2, Categories!D$1)))</f>
        <v/>
      </c>
      <c r="AN730" s="19" t="s">
        <v>3975</v>
      </c>
      <c r="AO730" s="6"/>
      <c r="AP730" s="6"/>
      <c r="AQ730" s="6"/>
      <c r="AR730" s="6"/>
    </row>
    <row r="731">
      <c r="A731" s="6" t="s">
        <v>3976</v>
      </c>
      <c r="B731" s="6" t="s">
        <v>3977</v>
      </c>
      <c r="C731" s="6" t="s">
        <v>3978</v>
      </c>
      <c r="D731" s="9"/>
      <c r="E731" s="9"/>
      <c r="F731" s="9"/>
      <c r="G731" s="9"/>
      <c r="H731" s="9"/>
      <c r="I731" s="9"/>
      <c r="J731" s="9"/>
      <c r="K731" s="9"/>
      <c r="L731" s="6" t="s">
        <v>3979</v>
      </c>
      <c r="M731" s="6"/>
      <c r="N731" s="6"/>
      <c r="O731" s="6"/>
      <c r="P731" s="6"/>
      <c r="Q731" s="6"/>
      <c r="R731" s="6"/>
      <c r="S731" s="6"/>
      <c r="T731" s="6"/>
      <c r="U731" s="6" t="s">
        <v>3980</v>
      </c>
      <c r="V731" s="9"/>
      <c r="W731" s="9"/>
      <c r="X731" s="9"/>
      <c r="Y731" s="9"/>
      <c r="Z731" s="9"/>
      <c r="AA731" s="9"/>
      <c r="AB731" s="9"/>
      <c r="AC731" s="9"/>
      <c r="AD731" s="6" t="str">
        <f>IF(J731="", "",IF(J731=Categories!A$1, Categories!C$1, IF(J731=Categories!A$2, Categories!C$2, IF(AND(J731=Categories!A$3, K731=Categories!B$2), Categories!C$1, IF(AND(J731=Categories!A$3, OR(K731=Categories!B$1, K731=Categories!B$3)), Categories!C$2, Categories!C$3)))))</f>
        <v/>
      </c>
      <c r="AE731" s="6" t="str">
        <f>IF(S731="", "", IF(S731=Categories!A$1, Categories!C$1, IF(S731=Categories!A$2, Categories!C$2, IF(AND(S731=Categories!A$3, T731=Categories!B$2), Categories!C$1, IF(AND(S731=Categories!A$3, OR(T731=Categories!B$1, T731=Categories!B$3)), Categories!C$2, Categories!C$3)))))</f>
        <v/>
      </c>
      <c r="AF731" s="10" t="str">
        <f>IF(AB731="", "", IF(AB731=Categories!A$1, Categories!C$1, IF(AB731=Categories!A$2, Categories!C$2, IF(AND(AB731=Categories!A$3, AC731=Categories!B$2), Categories!C$1, IF(AND(AB731=Categories!A$3, OR(AC731=Categories!B$1, AC731=Categories!B$3)), Categories!C$2, Categories!C$3)))))</f>
        <v/>
      </c>
      <c r="AG731" s="9">
        <f t="shared" ref="AG731:AK731" si="738">D731+M731+V731</f>
        <v>0</v>
      </c>
      <c r="AH731" s="9">
        <f t="shared" si="738"/>
        <v>0</v>
      </c>
      <c r="AI731" s="9">
        <f t="shared" si="738"/>
        <v>0</v>
      </c>
      <c r="AJ731" s="9">
        <f t="shared" si="738"/>
        <v>0</v>
      </c>
      <c r="AK731" s="9">
        <f t="shared" si="738"/>
        <v>0</v>
      </c>
      <c r="AL731" s="9">
        <f>COUNTIF(AD731:AF731, Categories!C$1)</f>
        <v>0</v>
      </c>
      <c r="AM731" s="12" t="str">
        <f>IF(AD731="", "", IF(OR(AND(AD731=AE731, AD731=Categories!C$3), AND(AE731=AF731,AE731=Categories!C$3), AND(AD731=AF731, AD731=Categories!C$3)), Categories!D$3, IF(OR(AND(AD731&lt;&gt;AE731, AND(AD731&lt;&gt;Categories!C$3, AE731&lt;&gt;Categories!C$3)), AND(AE731&lt;&gt;AF731, AND(AF731&lt;&gt;Categories!C$3, AE731&lt;&gt;Categories!C$3)), AND(AD731&lt;&gt;AF731, AND(AD731&lt;&gt;Categories!C$3, AF731&lt;&gt;Categories!C$3))), Categories!D$2, Categories!D$1)))</f>
        <v/>
      </c>
      <c r="AN731" s="19" t="s">
        <v>3981</v>
      </c>
      <c r="AO731" s="6"/>
      <c r="AP731" s="6"/>
      <c r="AQ731" s="6"/>
      <c r="AR731" s="6"/>
    </row>
    <row r="732">
      <c r="A732" s="6" t="s">
        <v>3982</v>
      </c>
      <c r="B732" s="6" t="s">
        <v>3983</v>
      </c>
      <c r="C732" s="6" t="s">
        <v>3984</v>
      </c>
      <c r="D732" s="9"/>
      <c r="E732" s="9"/>
      <c r="F732" s="9"/>
      <c r="G732" s="9"/>
      <c r="H732" s="9"/>
      <c r="I732" s="9"/>
      <c r="J732" s="9"/>
      <c r="K732" s="9"/>
      <c r="L732" s="6" t="s">
        <v>3985</v>
      </c>
      <c r="M732" s="6"/>
      <c r="N732" s="6"/>
      <c r="O732" s="6"/>
      <c r="P732" s="6"/>
      <c r="Q732" s="6"/>
      <c r="R732" s="6"/>
      <c r="S732" s="6"/>
      <c r="T732" s="6"/>
      <c r="U732" s="6" t="s">
        <v>3986</v>
      </c>
      <c r="V732" s="9"/>
      <c r="W732" s="9"/>
      <c r="X732" s="9"/>
      <c r="Y732" s="9"/>
      <c r="Z732" s="9"/>
      <c r="AA732" s="9"/>
      <c r="AB732" s="9"/>
      <c r="AC732" s="9"/>
      <c r="AD732" s="6" t="str">
        <f>IF(J732="", "",IF(J732=Categories!A$1, Categories!C$1, IF(J732=Categories!A$2, Categories!C$2, IF(AND(J732=Categories!A$3, K732=Categories!B$2), Categories!C$1, IF(AND(J732=Categories!A$3, OR(K732=Categories!B$1, K732=Categories!B$3)), Categories!C$2, Categories!C$3)))))</f>
        <v/>
      </c>
      <c r="AE732" s="6" t="str">
        <f>IF(S732="", "", IF(S732=Categories!A$1, Categories!C$1, IF(S732=Categories!A$2, Categories!C$2, IF(AND(S732=Categories!A$3, T732=Categories!B$2), Categories!C$1, IF(AND(S732=Categories!A$3, OR(T732=Categories!B$1, T732=Categories!B$3)), Categories!C$2, Categories!C$3)))))</f>
        <v/>
      </c>
      <c r="AF732" s="10" t="str">
        <f>IF(AB732="", "", IF(AB732=Categories!A$1, Categories!C$1, IF(AB732=Categories!A$2, Categories!C$2, IF(AND(AB732=Categories!A$3, AC732=Categories!B$2), Categories!C$1, IF(AND(AB732=Categories!A$3, OR(AC732=Categories!B$1, AC732=Categories!B$3)), Categories!C$2, Categories!C$3)))))</f>
        <v/>
      </c>
      <c r="AG732" s="9">
        <f t="shared" ref="AG732:AK732" si="739">D732+M732+V732</f>
        <v>0</v>
      </c>
      <c r="AH732" s="9">
        <f t="shared" si="739"/>
        <v>0</v>
      </c>
      <c r="AI732" s="9">
        <f t="shared" si="739"/>
        <v>0</v>
      </c>
      <c r="AJ732" s="9">
        <f t="shared" si="739"/>
        <v>0</v>
      </c>
      <c r="AK732" s="9">
        <f t="shared" si="739"/>
        <v>0</v>
      </c>
      <c r="AL732" s="9">
        <f>COUNTIF(AD732:AF732, Categories!C$1)</f>
        <v>0</v>
      </c>
      <c r="AM732" s="12" t="str">
        <f>IF(AD732="", "", IF(OR(AND(AD732=AE732, AD732=Categories!C$3), AND(AE732=AF732,AE732=Categories!C$3), AND(AD732=AF732, AD732=Categories!C$3)), Categories!D$3, IF(OR(AND(AD732&lt;&gt;AE732, AND(AD732&lt;&gt;Categories!C$3, AE732&lt;&gt;Categories!C$3)), AND(AE732&lt;&gt;AF732, AND(AF732&lt;&gt;Categories!C$3, AE732&lt;&gt;Categories!C$3)), AND(AD732&lt;&gt;AF732, AND(AD732&lt;&gt;Categories!C$3, AF732&lt;&gt;Categories!C$3))), Categories!D$2, Categories!D$1)))</f>
        <v/>
      </c>
      <c r="AN732" s="23" t="s">
        <v>58</v>
      </c>
      <c r="AO732" s="6"/>
      <c r="AP732" s="6"/>
      <c r="AQ732" s="6"/>
      <c r="AR732" s="6"/>
    </row>
    <row r="733">
      <c r="A733" s="6" t="s">
        <v>3987</v>
      </c>
      <c r="B733" s="6" t="s">
        <v>3988</v>
      </c>
      <c r="C733" s="6" t="s">
        <v>3989</v>
      </c>
      <c r="D733" s="9"/>
      <c r="E733" s="9"/>
      <c r="F733" s="9"/>
      <c r="G733" s="9"/>
      <c r="H733" s="9"/>
      <c r="I733" s="9"/>
      <c r="J733" s="9"/>
      <c r="K733" s="9"/>
      <c r="L733" s="6" t="s">
        <v>3990</v>
      </c>
      <c r="M733" s="6"/>
      <c r="N733" s="6"/>
      <c r="O733" s="6"/>
      <c r="P733" s="6"/>
      <c r="Q733" s="6"/>
      <c r="R733" s="6"/>
      <c r="S733" s="6"/>
      <c r="T733" s="6"/>
      <c r="U733" s="6" t="s">
        <v>3991</v>
      </c>
      <c r="V733" s="14"/>
      <c r="W733" s="14"/>
      <c r="X733" s="14"/>
      <c r="Y733" s="14"/>
      <c r="Z733" s="14"/>
      <c r="AA733" s="14"/>
      <c r="AB733" s="14"/>
      <c r="AC733" s="14"/>
      <c r="AD733" s="6" t="str">
        <f>IF(J733="", "",IF(J733=Categories!A$1, Categories!C$1, IF(J733=Categories!A$2, Categories!C$2, IF(AND(J733=Categories!A$3, K733=Categories!B$2), Categories!C$1, IF(AND(J733=Categories!A$3, OR(K733=Categories!B$1, K733=Categories!B$3)), Categories!C$2, Categories!C$3)))))</f>
        <v/>
      </c>
      <c r="AE733" s="6" t="str">
        <f>IF(S733="", "", IF(S733=Categories!A$1, Categories!C$1, IF(S733=Categories!A$2, Categories!C$2, IF(AND(S733=Categories!A$3, T733=Categories!B$2), Categories!C$1, IF(AND(S733=Categories!A$3, OR(T733=Categories!B$1, T733=Categories!B$3)), Categories!C$2, Categories!C$3)))))</f>
        <v/>
      </c>
      <c r="AF733" s="10" t="str">
        <f>IF(AB733="", "", IF(AB733=Categories!A$1, Categories!C$1, IF(AB733=Categories!A$2, Categories!C$2, IF(AND(AB733=Categories!A$3, AC733=Categories!B$2), Categories!C$1, IF(AND(AB733=Categories!A$3, OR(AC733=Categories!B$1, AC733=Categories!B$3)), Categories!C$2, Categories!C$3)))))</f>
        <v/>
      </c>
      <c r="AG733" s="9">
        <f t="shared" ref="AG733:AK733" si="740">D733+M733+V733</f>
        <v>0</v>
      </c>
      <c r="AH733" s="9">
        <f t="shared" si="740"/>
        <v>0</v>
      </c>
      <c r="AI733" s="9">
        <f t="shared" si="740"/>
        <v>0</v>
      </c>
      <c r="AJ733" s="9">
        <f t="shared" si="740"/>
        <v>0</v>
      </c>
      <c r="AK733" s="9">
        <f t="shared" si="740"/>
        <v>0</v>
      </c>
      <c r="AL733" s="9">
        <f>COUNTIF(AD733:AF733, Categories!C$1)</f>
        <v>0</v>
      </c>
      <c r="AM733" s="12" t="str">
        <f>IF(AD733="", "", IF(OR(AND(AD733=AE733, AD733=Categories!C$3), AND(AE733=AF733,AE733=Categories!C$3), AND(AD733=AF733, AD733=Categories!C$3)), Categories!D$3, IF(OR(AND(AD733&lt;&gt;AE733, AND(AD733&lt;&gt;Categories!C$3, AE733&lt;&gt;Categories!C$3)), AND(AE733&lt;&gt;AF733, AND(AF733&lt;&gt;Categories!C$3, AE733&lt;&gt;Categories!C$3)), AND(AD733&lt;&gt;AF733, AND(AD733&lt;&gt;Categories!C$3, AF733&lt;&gt;Categories!C$3))), Categories!D$2, Categories!D$1)))</f>
        <v/>
      </c>
      <c r="AN733" s="19" t="s">
        <v>3992</v>
      </c>
      <c r="AO733" s="6"/>
      <c r="AP733" s="6"/>
      <c r="AQ733" s="6"/>
      <c r="AR733" s="6"/>
    </row>
    <row r="734">
      <c r="A734" s="6" t="s">
        <v>3993</v>
      </c>
      <c r="B734" s="6" t="s">
        <v>3994</v>
      </c>
      <c r="C734" s="6" t="s">
        <v>3995</v>
      </c>
      <c r="D734" s="9"/>
      <c r="E734" s="9"/>
      <c r="F734" s="9"/>
      <c r="G734" s="9"/>
      <c r="H734" s="9"/>
      <c r="I734" s="9"/>
      <c r="J734" s="9"/>
      <c r="K734" s="9"/>
      <c r="L734" s="6" t="s">
        <v>3996</v>
      </c>
      <c r="M734" s="6"/>
      <c r="N734" s="6"/>
      <c r="O734" s="6"/>
      <c r="P734" s="6"/>
      <c r="Q734" s="6"/>
      <c r="R734" s="6"/>
      <c r="S734" s="6"/>
      <c r="T734" s="6"/>
      <c r="U734" s="6" t="s">
        <v>3997</v>
      </c>
      <c r="V734" s="9"/>
      <c r="W734" s="9"/>
      <c r="X734" s="9"/>
      <c r="Y734" s="9"/>
      <c r="Z734" s="9"/>
      <c r="AA734" s="9"/>
      <c r="AB734" s="9"/>
      <c r="AC734" s="9"/>
      <c r="AD734" s="6" t="str">
        <f>IF(J734="", "",IF(J734=Categories!A$1, Categories!C$1, IF(J734=Categories!A$2, Categories!C$2, IF(AND(J734=Categories!A$3, K734=Categories!B$2), Categories!C$1, IF(AND(J734=Categories!A$3, OR(K734=Categories!B$1, K734=Categories!B$3)), Categories!C$2, Categories!C$3)))))</f>
        <v/>
      </c>
      <c r="AE734" s="6" t="str">
        <f>IF(S734="", "", IF(S734=Categories!A$1, Categories!C$1, IF(S734=Categories!A$2, Categories!C$2, IF(AND(S734=Categories!A$3, T734=Categories!B$2), Categories!C$1, IF(AND(S734=Categories!A$3, OR(T734=Categories!B$1, T734=Categories!B$3)), Categories!C$2, Categories!C$3)))))</f>
        <v/>
      </c>
      <c r="AF734" s="10" t="str">
        <f>IF(AB734="", "", IF(AB734=Categories!A$1, Categories!C$1, IF(AB734=Categories!A$2, Categories!C$2, IF(AND(AB734=Categories!A$3, AC734=Categories!B$2), Categories!C$1, IF(AND(AB734=Categories!A$3, OR(AC734=Categories!B$1, AC734=Categories!B$3)), Categories!C$2, Categories!C$3)))))</f>
        <v/>
      </c>
      <c r="AG734" s="9">
        <f t="shared" ref="AG734:AK734" si="741">D734+M734+V734</f>
        <v>0</v>
      </c>
      <c r="AH734" s="9">
        <f t="shared" si="741"/>
        <v>0</v>
      </c>
      <c r="AI734" s="9">
        <f t="shared" si="741"/>
        <v>0</v>
      </c>
      <c r="AJ734" s="9">
        <f t="shared" si="741"/>
        <v>0</v>
      </c>
      <c r="AK734" s="9">
        <f t="shared" si="741"/>
        <v>0</v>
      </c>
      <c r="AL734" s="9">
        <f>COUNTIF(AD734:AF734, Categories!C$1)</f>
        <v>0</v>
      </c>
      <c r="AM734" s="12" t="str">
        <f>IF(AD734="", "", IF(OR(AND(AD734=AE734, AD734=Categories!C$3), AND(AE734=AF734,AE734=Categories!C$3), AND(AD734=AF734, AD734=Categories!C$3)), Categories!D$3, IF(OR(AND(AD734&lt;&gt;AE734, AND(AD734&lt;&gt;Categories!C$3, AE734&lt;&gt;Categories!C$3)), AND(AE734&lt;&gt;AF734, AND(AF734&lt;&gt;Categories!C$3, AE734&lt;&gt;Categories!C$3)), AND(AD734&lt;&gt;AF734, AND(AD734&lt;&gt;Categories!C$3, AF734&lt;&gt;Categories!C$3))), Categories!D$2, Categories!D$1)))</f>
        <v/>
      </c>
      <c r="AN734" s="23" t="s">
        <v>58</v>
      </c>
      <c r="AO734" s="6"/>
      <c r="AP734" s="6"/>
      <c r="AQ734" s="6"/>
      <c r="AR734" s="6"/>
    </row>
    <row r="735">
      <c r="A735" s="6" t="s">
        <v>3998</v>
      </c>
      <c r="B735" s="6" t="s">
        <v>3999</v>
      </c>
      <c r="C735" s="6" t="s">
        <v>4000</v>
      </c>
      <c r="D735" s="9"/>
      <c r="E735" s="9"/>
      <c r="F735" s="9"/>
      <c r="G735" s="9"/>
      <c r="H735" s="9"/>
      <c r="I735" s="9"/>
      <c r="J735" s="9"/>
      <c r="K735" s="9"/>
      <c r="L735" s="6" t="s">
        <v>4001</v>
      </c>
      <c r="M735" s="6"/>
      <c r="N735" s="6"/>
      <c r="O735" s="6"/>
      <c r="P735" s="6"/>
      <c r="Q735" s="6"/>
      <c r="R735" s="6"/>
      <c r="S735" s="6"/>
      <c r="T735" s="6"/>
      <c r="U735" s="6" t="s">
        <v>4002</v>
      </c>
      <c r="V735" s="14"/>
      <c r="W735" s="14"/>
      <c r="X735" s="14"/>
      <c r="Y735" s="14"/>
      <c r="Z735" s="14"/>
      <c r="AA735" s="14"/>
      <c r="AB735" s="14"/>
      <c r="AC735" s="14"/>
      <c r="AD735" s="6" t="str">
        <f>IF(J735="", "",IF(J735=Categories!A$1, Categories!C$1, IF(J735=Categories!A$2, Categories!C$2, IF(AND(J735=Categories!A$3, K735=Categories!B$2), Categories!C$1, IF(AND(J735=Categories!A$3, OR(K735=Categories!B$1, K735=Categories!B$3)), Categories!C$2, Categories!C$3)))))</f>
        <v/>
      </c>
      <c r="AE735" s="6" t="str">
        <f>IF(S735="", "", IF(S735=Categories!A$1, Categories!C$1, IF(S735=Categories!A$2, Categories!C$2, IF(AND(S735=Categories!A$3, T735=Categories!B$2), Categories!C$1, IF(AND(S735=Categories!A$3, OR(T735=Categories!B$1, T735=Categories!B$3)), Categories!C$2, Categories!C$3)))))</f>
        <v/>
      </c>
      <c r="AF735" s="10" t="str">
        <f>IF(AB735="", "", IF(AB735=Categories!A$1, Categories!C$1, IF(AB735=Categories!A$2, Categories!C$2, IF(AND(AB735=Categories!A$3, AC735=Categories!B$2), Categories!C$1, IF(AND(AB735=Categories!A$3, OR(AC735=Categories!B$1, AC735=Categories!B$3)), Categories!C$2, Categories!C$3)))))</f>
        <v/>
      </c>
      <c r="AG735" s="9">
        <f t="shared" ref="AG735:AK735" si="742">D735+M735+V735</f>
        <v>0</v>
      </c>
      <c r="AH735" s="9">
        <f t="shared" si="742"/>
        <v>0</v>
      </c>
      <c r="AI735" s="9">
        <f t="shared" si="742"/>
        <v>0</v>
      </c>
      <c r="AJ735" s="9">
        <f t="shared" si="742"/>
        <v>0</v>
      </c>
      <c r="AK735" s="9">
        <f t="shared" si="742"/>
        <v>0</v>
      </c>
      <c r="AL735" s="9">
        <f>COUNTIF(AD735:AF735, Categories!C$1)</f>
        <v>0</v>
      </c>
      <c r="AM735" s="12" t="str">
        <f>IF(AD735="", "", IF(OR(AND(AD735=AE735, AD735=Categories!C$3), AND(AE735=AF735,AE735=Categories!C$3), AND(AD735=AF735, AD735=Categories!C$3)), Categories!D$3, IF(OR(AND(AD735&lt;&gt;AE735, AND(AD735&lt;&gt;Categories!C$3, AE735&lt;&gt;Categories!C$3)), AND(AE735&lt;&gt;AF735, AND(AF735&lt;&gt;Categories!C$3, AE735&lt;&gt;Categories!C$3)), AND(AD735&lt;&gt;AF735, AND(AD735&lt;&gt;Categories!C$3, AF735&lt;&gt;Categories!C$3))), Categories!D$2, Categories!D$1)))</f>
        <v/>
      </c>
      <c r="AN735" s="19" t="s">
        <v>4003</v>
      </c>
      <c r="AO735" s="6"/>
      <c r="AP735" s="6"/>
      <c r="AQ735" s="6"/>
      <c r="AR735" s="6"/>
    </row>
    <row r="736" ht="15.75" customHeight="1">
      <c r="A736" s="6"/>
      <c r="B736" s="6"/>
      <c r="C736" s="6"/>
      <c r="D736" s="9"/>
      <c r="E736" s="9"/>
      <c r="F736" s="9"/>
      <c r="G736" s="9"/>
      <c r="H736" s="9"/>
      <c r="I736" s="9"/>
      <c r="J736" s="9"/>
      <c r="K736" s="9"/>
      <c r="L736" s="6"/>
      <c r="M736" s="6"/>
      <c r="N736" s="6"/>
      <c r="O736" s="6"/>
      <c r="P736" s="6"/>
      <c r="Q736" s="6"/>
      <c r="R736" s="6"/>
      <c r="S736" s="6"/>
      <c r="T736" s="6"/>
      <c r="U736" s="6"/>
      <c r="V736" s="9"/>
      <c r="W736" s="9"/>
      <c r="X736" s="9"/>
      <c r="Y736" s="9"/>
      <c r="Z736" s="9"/>
      <c r="AA736" s="9"/>
      <c r="AB736" s="9"/>
      <c r="AC736" s="9"/>
      <c r="AD736" s="6"/>
      <c r="AE736" s="6"/>
      <c r="AF736" s="6"/>
      <c r="AG736" s="9"/>
      <c r="AH736" s="9"/>
      <c r="AI736" s="9"/>
      <c r="AJ736" s="9"/>
      <c r="AK736" s="9"/>
      <c r="AL736" s="9"/>
      <c r="AM736" s="12"/>
      <c r="AN736" s="13"/>
      <c r="AO736" s="6"/>
      <c r="AP736" s="6"/>
      <c r="AQ736" s="6"/>
      <c r="AR736" s="6"/>
    </row>
    <row r="737" ht="15.75" customHeight="1">
      <c r="A737" s="6"/>
      <c r="B737" s="6"/>
      <c r="C737" s="6"/>
      <c r="D737" s="9"/>
      <c r="E737" s="9"/>
      <c r="F737" s="9"/>
      <c r="G737" s="9"/>
      <c r="H737" s="9"/>
      <c r="I737" s="9"/>
      <c r="J737" s="9"/>
      <c r="K737" s="9"/>
      <c r="L737" s="6"/>
      <c r="M737" s="6"/>
      <c r="N737" s="6"/>
      <c r="O737" s="6"/>
      <c r="P737" s="6"/>
      <c r="Q737" s="6"/>
      <c r="R737" s="6"/>
      <c r="S737" s="6"/>
      <c r="T737" s="6"/>
      <c r="U737" s="6"/>
      <c r="V737" s="9"/>
      <c r="W737" s="9"/>
      <c r="X737" s="9"/>
      <c r="Y737" s="9"/>
      <c r="Z737" s="9"/>
      <c r="AA737" s="9"/>
      <c r="AB737" s="9"/>
      <c r="AC737" s="9"/>
      <c r="AD737" s="6"/>
      <c r="AE737" s="6"/>
      <c r="AF737" s="6"/>
      <c r="AG737" s="9"/>
      <c r="AH737" s="9"/>
      <c r="AI737" s="9"/>
      <c r="AJ737" s="9"/>
      <c r="AK737" s="9"/>
      <c r="AL737" s="9"/>
      <c r="AM737" s="9"/>
      <c r="AN737" s="13"/>
      <c r="AO737" s="6"/>
      <c r="AP737" s="6"/>
      <c r="AQ737" s="6"/>
      <c r="AR737" s="6"/>
    </row>
    <row r="738" ht="15.75" customHeight="1">
      <c r="A738" s="6"/>
      <c r="B738" s="6"/>
      <c r="C738" s="6"/>
      <c r="D738" s="9"/>
      <c r="E738" s="9"/>
      <c r="F738" s="9"/>
      <c r="G738" s="9"/>
      <c r="H738" s="9"/>
      <c r="I738" s="9"/>
      <c r="J738" s="9"/>
      <c r="K738" s="9"/>
      <c r="L738" s="6"/>
      <c r="M738" s="6"/>
      <c r="N738" s="6"/>
      <c r="O738" s="6"/>
      <c r="P738" s="6"/>
      <c r="Q738" s="6"/>
      <c r="R738" s="6"/>
      <c r="S738" s="6"/>
      <c r="T738" s="6"/>
      <c r="U738" s="6"/>
      <c r="V738" s="9"/>
      <c r="W738" s="9"/>
      <c r="X738" s="9"/>
      <c r="Y738" s="9"/>
      <c r="Z738" s="9"/>
      <c r="AA738" s="9"/>
      <c r="AB738" s="9"/>
      <c r="AC738" s="9"/>
      <c r="AD738" s="6"/>
      <c r="AE738" s="6"/>
      <c r="AF738" s="6"/>
      <c r="AG738" s="9"/>
      <c r="AH738" s="9"/>
      <c r="AI738" s="9"/>
      <c r="AJ738" s="9"/>
      <c r="AK738" s="9"/>
      <c r="AL738" s="9"/>
      <c r="AM738" s="9"/>
      <c r="AN738" s="13"/>
      <c r="AO738" s="6"/>
      <c r="AP738" s="6"/>
      <c r="AQ738" s="6"/>
      <c r="AR738" s="6"/>
    </row>
    <row r="739" ht="15.75" customHeight="1">
      <c r="A739" s="6"/>
      <c r="B739" s="6"/>
      <c r="C739" s="6"/>
      <c r="D739" s="9"/>
      <c r="E739" s="9"/>
      <c r="F739" s="9"/>
      <c r="G739" s="9"/>
      <c r="H739" s="9"/>
      <c r="I739" s="9"/>
      <c r="J739" s="9"/>
      <c r="K739" s="9"/>
      <c r="L739" s="6"/>
      <c r="M739" s="6"/>
      <c r="N739" s="6"/>
      <c r="O739" s="6"/>
      <c r="P739" s="6"/>
      <c r="Q739" s="6"/>
      <c r="R739" s="6"/>
      <c r="S739" s="6"/>
      <c r="T739" s="6"/>
      <c r="U739" s="6"/>
      <c r="V739" s="9"/>
      <c r="W739" s="9"/>
      <c r="X739" s="9"/>
      <c r="Y739" s="9"/>
      <c r="Z739" s="9"/>
      <c r="AA739" s="9"/>
      <c r="AB739" s="9"/>
      <c r="AC739" s="9"/>
      <c r="AD739" s="6"/>
      <c r="AE739" s="6"/>
      <c r="AF739" s="6"/>
      <c r="AG739" s="9"/>
      <c r="AH739" s="9"/>
      <c r="AI739" s="9"/>
      <c r="AJ739" s="9"/>
      <c r="AK739" s="9"/>
      <c r="AL739" s="9"/>
      <c r="AM739" s="9"/>
      <c r="AN739" s="13"/>
      <c r="AO739" s="6"/>
      <c r="AP739" s="6"/>
      <c r="AQ739" s="6"/>
      <c r="AR739" s="6"/>
    </row>
    <row r="740" ht="15.75" customHeight="1">
      <c r="A740" s="6"/>
      <c r="B740" s="6"/>
      <c r="C740" s="6"/>
      <c r="D740" s="9"/>
      <c r="E740" s="9"/>
      <c r="F740" s="9"/>
      <c r="G740" s="9"/>
      <c r="H740" s="9"/>
      <c r="I740" s="9"/>
      <c r="J740" s="9"/>
      <c r="K740" s="9"/>
      <c r="L740" s="6"/>
      <c r="M740" s="6"/>
      <c r="N740" s="6"/>
      <c r="O740" s="6"/>
      <c r="P740" s="6"/>
      <c r="Q740" s="6"/>
      <c r="R740" s="6"/>
      <c r="S740" s="6"/>
      <c r="T740" s="6"/>
      <c r="U740" s="6"/>
      <c r="V740" s="9"/>
      <c r="W740" s="9"/>
      <c r="X740" s="9"/>
      <c r="Y740" s="9"/>
      <c r="Z740" s="9"/>
      <c r="AA740" s="9"/>
      <c r="AB740" s="9"/>
      <c r="AC740" s="9"/>
      <c r="AD740" s="6"/>
      <c r="AE740" s="6"/>
      <c r="AF740" s="6"/>
      <c r="AG740" s="9"/>
      <c r="AH740" s="9"/>
      <c r="AI740" s="9"/>
      <c r="AJ740" s="9"/>
      <c r="AK740" s="9"/>
      <c r="AL740" s="9"/>
      <c r="AM740" s="9"/>
      <c r="AN740" s="13"/>
      <c r="AO740" s="6"/>
      <c r="AP740" s="6"/>
      <c r="AQ740" s="6"/>
      <c r="AR740" s="6"/>
    </row>
    <row r="741" ht="15.75" customHeight="1">
      <c r="A741" s="6"/>
      <c r="B741" s="6"/>
      <c r="C741" s="6"/>
      <c r="D741" s="9"/>
      <c r="E741" s="9"/>
      <c r="F741" s="9"/>
      <c r="G741" s="9"/>
      <c r="H741" s="9"/>
      <c r="I741" s="9"/>
      <c r="J741" s="9"/>
      <c r="K741" s="9"/>
      <c r="L741" s="6"/>
      <c r="M741" s="6"/>
      <c r="N741" s="6"/>
      <c r="O741" s="6"/>
      <c r="P741" s="6"/>
      <c r="Q741" s="6"/>
      <c r="R741" s="6"/>
      <c r="S741" s="6"/>
      <c r="T741" s="6"/>
      <c r="U741" s="6"/>
      <c r="V741" s="9"/>
      <c r="W741" s="9"/>
      <c r="X741" s="9"/>
      <c r="Y741" s="9"/>
      <c r="Z741" s="9"/>
      <c r="AA741" s="9"/>
      <c r="AB741" s="9"/>
      <c r="AC741" s="9"/>
      <c r="AD741" s="6"/>
      <c r="AE741" s="6"/>
      <c r="AF741" s="6"/>
      <c r="AG741" s="9"/>
      <c r="AH741" s="9"/>
      <c r="AI741" s="9"/>
      <c r="AJ741" s="9"/>
      <c r="AK741" s="9"/>
      <c r="AL741" s="9"/>
      <c r="AM741" s="9"/>
      <c r="AN741" s="13"/>
      <c r="AO741" s="6"/>
      <c r="AP741" s="6"/>
      <c r="AQ741" s="6"/>
      <c r="AR741" s="6"/>
    </row>
    <row r="742" ht="15.75" customHeight="1">
      <c r="A742" s="6"/>
      <c r="B742" s="6"/>
      <c r="C742" s="6"/>
      <c r="D742" s="9"/>
      <c r="E742" s="9"/>
      <c r="F742" s="9"/>
      <c r="G742" s="9"/>
      <c r="H742" s="9"/>
      <c r="I742" s="9"/>
      <c r="J742" s="9"/>
      <c r="K742" s="9"/>
      <c r="L742" s="6"/>
      <c r="M742" s="6"/>
      <c r="N742" s="6"/>
      <c r="O742" s="6"/>
      <c r="P742" s="6"/>
      <c r="Q742" s="6"/>
      <c r="R742" s="6"/>
      <c r="S742" s="6"/>
      <c r="T742" s="6"/>
      <c r="U742" s="6"/>
      <c r="V742" s="9"/>
      <c r="W742" s="9"/>
      <c r="X742" s="9"/>
      <c r="Y742" s="9"/>
      <c r="Z742" s="9"/>
      <c r="AA742" s="9"/>
      <c r="AB742" s="9"/>
      <c r="AC742" s="9"/>
      <c r="AD742" s="6"/>
      <c r="AE742" s="6"/>
      <c r="AF742" s="6"/>
      <c r="AG742" s="9"/>
      <c r="AH742" s="9"/>
      <c r="AI742" s="9"/>
      <c r="AJ742" s="9"/>
      <c r="AK742" s="9"/>
      <c r="AL742" s="9"/>
      <c r="AM742" s="9"/>
      <c r="AN742" s="13"/>
      <c r="AO742" s="6"/>
      <c r="AP742" s="6"/>
      <c r="AQ742" s="6"/>
      <c r="AR742" s="6"/>
    </row>
    <row r="743" ht="15.75" customHeight="1">
      <c r="A743" s="6"/>
      <c r="B743" s="6"/>
      <c r="C743" s="6"/>
      <c r="D743" s="9"/>
      <c r="E743" s="9"/>
      <c r="F743" s="9"/>
      <c r="G743" s="9"/>
      <c r="H743" s="9"/>
      <c r="I743" s="9"/>
      <c r="J743" s="9"/>
      <c r="K743" s="9"/>
      <c r="L743" s="6"/>
      <c r="M743" s="6"/>
      <c r="N743" s="6"/>
      <c r="O743" s="6"/>
      <c r="P743" s="6"/>
      <c r="Q743" s="6"/>
      <c r="R743" s="6"/>
      <c r="S743" s="6"/>
      <c r="T743" s="6"/>
      <c r="U743" s="6"/>
      <c r="V743" s="9"/>
      <c r="W743" s="9"/>
      <c r="X743" s="9"/>
      <c r="Y743" s="9"/>
      <c r="Z743" s="9"/>
      <c r="AA743" s="9"/>
      <c r="AB743" s="9"/>
      <c r="AC743" s="9"/>
      <c r="AD743" s="6"/>
      <c r="AE743" s="6"/>
      <c r="AF743" s="6"/>
      <c r="AG743" s="9"/>
      <c r="AH743" s="9"/>
      <c r="AI743" s="9"/>
      <c r="AJ743" s="9"/>
      <c r="AK743" s="9"/>
      <c r="AL743" s="9"/>
      <c r="AM743" s="9"/>
      <c r="AN743" s="13"/>
      <c r="AO743" s="6"/>
      <c r="AP743" s="6"/>
      <c r="AQ743" s="6"/>
      <c r="AR743" s="6"/>
    </row>
    <row r="744" ht="15.75" customHeight="1">
      <c r="A744" s="6"/>
      <c r="B744" s="6"/>
      <c r="C744" s="6"/>
      <c r="D744" s="9"/>
      <c r="E744" s="9"/>
      <c r="F744" s="9"/>
      <c r="G744" s="9"/>
      <c r="H744" s="9"/>
      <c r="I744" s="9"/>
      <c r="J744" s="9"/>
      <c r="K744" s="9"/>
      <c r="L744" s="6"/>
      <c r="M744" s="6"/>
      <c r="N744" s="6"/>
      <c r="O744" s="6"/>
      <c r="P744" s="6"/>
      <c r="Q744" s="6"/>
      <c r="R744" s="6"/>
      <c r="S744" s="6"/>
      <c r="T744" s="6"/>
      <c r="U744" s="6"/>
      <c r="V744" s="9"/>
      <c r="W744" s="9"/>
      <c r="X744" s="9"/>
      <c r="Y744" s="9"/>
      <c r="Z744" s="9"/>
      <c r="AA744" s="9"/>
      <c r="AB744" s="9"/>
      <c r="AC744" s="9"/>
      <c r="AD744" s="6"/>
      <c r="AE744" s="6"/>
      <c r="AF744" s="6"/>
      <c r="AG744" s="9"/>
      <c r="AH744" s="9"/>
      <c r="AI744" s="9"/>
      <c r="AJ744" s="9"/>
      <c r="AK744" s="9"/>
      <c r="AL744" s="9"/>
      <c r="AM744" s="9"/>
      <c r="AN744" s="13"/>
      <c r="AO744" s="6"/>
      <c r="AP744" s="6"/>
      <c r="AQ744" s="6"/>
      <c r="AR744" s="6"/>
    </row>
    <row r="745" ht="15.75" customHeight="1">
      <c r="A745" s="6"/>
      <c r="B745" s="6"/>
      <c r="C745" s="6"/>
      <c r="D745" s="9"/>
      <c r="E745" s="9"/>
      <c r="F745" s="9"/>
      <c r="G745" s="9"/>
      <c r="H745" s="9"/>
      <c r="I745" s="9"/>
      <c r="J745" s="9"/>
      <c r="K745" s="9"/>
      <c r="L745" s="6"/>
      <c r="M745" s="6"/>
      <c r="N745" s="6"/>
      <c r="O745" s="6"/>
      <c r="P745" s="6"/>
      <c r="Q745" s="6"/>
      <c r="R745" s="6"/>
      <c r="S745" s="6"/>
      <c r="T745" s="6"/>
      <c r="U745" s="6"/>
      <c r="V745" s="9"/>
      <c r="W745" s="9"/>
      <c r="X745" s="9"/>
      <c r="Y745" s="9"/>
      <c r="Z745" s="9"/>
      <c r="AA745" s="9"/>
      <c r="AB745" s="9"/>
      <c r="AC745" s="9"/>
      <c r="AD745" s="6"/>
      <c r="AE745" s="6"/>
      <c r="AF745" s="6"/>
      <c r="AG745" s="9"/>
      <c r="AH745" s="9"/>
      <c r="AI745" s="9"/>
      <c r="AJ745" s="9"/>
      <c r="AK745" s="9"/>
      <c r="AL745" s="9"/>
      <c r="AM745" s="9"/>
      <c r="AN745" s="13"/>
      <c r="AO745" s="6"/>
      <c r="AP745" s="6"/>
      <c r="AQ745" s="6"/>
      <c r="AR745" s="6"/>
    </row>
    <row r="746" ht="15.75" customHeight="1">
      <c r="A746" s="6"/>
      <c r="B746" s="6"/>
      <c r="C746" s="6"/>
      <c r="D746" s="9"/>
      <c r="E746" s="9"/>
      <c r="F746" s="9"/>
      <c r="G746" s="9"/>
      <c r="H746" s="9"/>
      <c r="I746" s="9"/>
      <c r="J746" s="9"/>
      <c r="K746" s="9"/>
      <c r="L746" s="6"/>
      <c r="M746" s="6"/>
      <c r="N746" s="6"/>
      <c r="O746" s="6"/>
      <c r="P746" s="6"/>
      <c r="Q746" s="6"/>
      <c r="R746" s="6"/>
      <c r="S746" s="6"/>
      <c r="T746" s="6"/>
      <c r="U746" s="6"/>
      <c r="V746" s="9"/>
      <c r="W746" s="9"/>
      <c r="X746" s="9"/>
      <c r="Y746" s="9"/>
      <c r="Z746" s="9"/>
      <c r="AA746" s="9"/>
      <c r="AB746" s="9"/>
      <c r="AC746" s="9"/>
      <c r="AD746" s="6"/>
      <c r="AE746" s="6"/>
      <c r="AF746" s="6"/>
      <c r="AG746" s="9"/>
      <c r="AH746" s="9"/>
      <c r="AI746" s="9"/>
      <c r="AJ746" s="9"/>
      <c r="AK746" s="9"/>
      <c r="AL746" s="9"/>
      <c r="AM746" s="9"/>
      <c r="AN746" s="13"/>
      <c r="AO746" s="6"/>
      <c r="AP746" s="6"/>
      <c r="AQ746" s="6"/>
      <c r="AR746" s="6"/>
    </row>
    <row r="747" ht="15.75" customHeight="1">
      <c r="A747" s="6"/>
      <c r="B747" s="6"/>
      <c r="C747" s="6"/>
      <c r="D747" s="9"/>
      <c r="E747" s="9"/>
      <c r="F747" s="9"/>
      <c r="G747" s="9"/>
      <c r="H747" s="9"/>
      <c r="I747" s="9"/>
      <c r="J747" s="9"/>
      <c r="K747" s="9"/>
      <c r="L747" s="6"/>
      <c r="M747" s="6"/>
      <c r="N747" s="6"/>
      <c r="O747" s="6"/>
      <c r="P747" s="6"/>
      <c r="Q747" s="6"/>
      <c r="R747" s="6"/>
      <c r="S747" s="6"/>
      <c r="T747" s="6"/>
      <c r="U747" s="6"/>
      <c r="V747" s="9"/>
      <c r="W747" s="9"/>
      <c r="X747" s="9"/>
      <c r="Y747" s="9"/>
      <c r="Z747" s="9"/>
      <c r="AA747" s="9"/>
      <c r="AB747" s="9"/>
      <c r="AC747" s="9"/>
      <c r="AD747" s="6"/>
      <c r="AE747" s="6"/>
      <c r="AF747" s="6"/>
      <c r="AG747" s="9"/>
      <c r="AH747" s="9"/>
      <c r="AI747" s="9"/>
      <c r="AJ747" s="9"/>
      <c r="AK747" s="9"/>
      <c r="AL747" s="9"/>
      <c r="AM747" s="9"/>
      <c r="AN747" s="13"/>
      <c r="AO747" s="6"/>
      <c r="AP747" s="6"/>
      <c r="AQ747" s="6"/>
      <c r="AR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9"/>
      <c r="W748" s="9"/>
      <c r="X748" s="9"/>
      <c r="Y748" s="9"/>
      <c r="Z748" s="9"/>
      <c r="AA748" s="9"/>
      <c r="AB748" s="9"/>
      <c r="AC748" s="9"/>
      <c r="AD748" s="6"/>
      <c r="AE748" s="6"/>
      <c r="AF748" s="6"/>
      <c r="AG748" s="9"/>
      <c r="AH748" s="9"/>
      <c r="AI748" s="9"/>
      <c r="AJ748" s="9"/>
      <c r="AK748" s="9"/>
      <c r="AL748" s="9"/>
      <c r="AM748" s="9"/>
      <c r="AN748" s="13"/>
      <c r="AO748" s="6"/>
      <c r="AP748" s="6"/>
      <c r="AQ748" s="6"/>
      <c r="AR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9"/>
      <c r="W749" s="9"/>
      <c r="X749" s="9"/>
      <c r="Y749" s="9"/>
      <c r="Z749" s="9"/>
      <c r="AA749" s="9"/>
      <c r="AB749" s="9"/>
      <c r="AC749" s="9"/>
      <c r="AD749" s="6"/>
      <c r="AE749" s="6"/>
      <c r="AF749" s="6"/>
      <c r="AG749" s="9"/>
      <c r="AH749" s="9"/>
      <c r="AI749" s="9"/>
      <c r="AJ749" s="9"/>
      <c r="AK749" s="9"/>
      <c r="AL749" s="9"/>
      <c r="AM749" s="9"/>
      <c r="AN749" s="13"/>
      <c r="AO749" s="6"/>
      <c r="AP749" s="6"/>
      <c r="AQ749" s="6"/>
      <c r="AR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9"/>
      <c r="W750" s="9"/>
      <c r="X750" s="9"/>
      <c r="Y750" s="9"/>
      <c r="Z750" s="9"/>
      <c r="AA750" s="9"/>
      <c r="AB750" s="9"/>
      <c r="AC750" s="9"/>
      <c r="AD750" s="6"/>
      <c r="AE750" s="6"/>
      <c r="AF750" s="6"/>
      <c r="AG750" s="9"/>
      <c r="AH750" s="9"/>
      <c r="AI750" s="9"/>
      <c r="AJ750" s="9"/>
      <c r="AK750" s="9"/>
      <c r="AL750" s="9"/>
      <c r="AM750" s="9"/>
      <c r="AN750" s="13"/>
      <c r="AO750" s="6"/>
      <c r="AP750" s="6"/>
      <c r="AQ750" s="6"/>
      <c r="AR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9"/>
      <c r="W751" s="9"/>
      <c r="X751" s="9"/>
      <c r="Y751" s="9"/>
      <c r="Z751" s="9"/>
      <c r="AA751" s="9"/>
      <c r="AB751" s="9"/>
      <c r="AC751" s="9"/>
      <c r="AD751" s="6"/>
      <c r="AE751" s="6"/>
      <c r="AF751" s="6"/>
      <c r="AG751" s="9"/>
      <c r="AH751" s="9"/>
      <c r="AI751" s="9"/>
      <c r="AJ751" s="9"/>
      <c r="AK751" s="9"/>
      <c r="AL751" s="9"/>
      <c r="AM751" s="9"/>
      <c r="AN751" s="13"/>
      <c r="AO751" s="6"/>
      <c r="AP751" s="6"/>
      <c r="AQ751" s="6"/>
      <c r="AR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9"/>
      <c r="W752" s="9"/>
      <c r="X752" s="9"/>
      <c r="Y752" s="9"/>
      <c r="Z752" s="9"/>
      <c r="AA752" s="9"/>
      <c r="AB752" s="9"/>
      <c r="AC752" s="9"/>
      <c r="AD752" s="6"/>
      <c r="AE752" s="6"/>
      <c r="AF752" s="6"/>
      <c r="AG752" s="9"/>
      <c r="AH752" s="9"/>
      <c r="AI752" s="9"/>
      <c r="AJ752" s="9"/>
      <c r="AK752" s="9"/>
      <c r="AL752" s="9"/>
      <c r="AM752" s="9"/>
      <c r="AN752" s="13"/>
      <c r="AO752" s="6"/>
      <c r="AP752" s="6"/>
      <c r="AQ752" s="6"/>
      <c r="AR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9"/>
      <c r="W753" s="9"/>
      <c r="X753" s="9"/>
      <c r="Y753" s="9"/>
      <c r="Z753" s="9"/>
      <c r="AA753" s="9"/>
      <c r="AB753" s="9"/>
      <c r="AC753" s="9"/>
      <c r="AD753" s="6"/>
      <c r="AE753" s="6"/>
      <c r="AF753" s="6"/>
      <c r="AG753" s="9"/>
      <c r="AH753" s="9"/>
      <c r="AI753" s="9"/>
      <c r="AJ753" s="9"/>
      <c r="AK753" s="9"/>
      <c r="AL753" s="9"/>
      <c r="AM753" s="9"/>
      <c r="AN753" s="13"/>
      <c r="AO753" s="6"/>
      <c r="AP753" s="6"/>
      <c r="AQ753" s="6"/>
      <c r="AR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9"/>
      <c r="W754" s="9"/>
      <c r="X754" s="9"/>
      <c r="Y754" s="9"/>
      <c r="Z754" s="9"/>
      <c r="AA754" s="9"/>
      <c r="AB754" s="9"/>
      <c r="AC754" s="9"/>
      <c r="AD754" s="6"/>
      <c r="AE754" s="6"/>
      <c r="AF754" s="6"/>
      <c r="AG754" s="9"/>
      <c r="AH754" s="9"/>
      <c r="AI754" s="9"/>
      <c r="AJ754" s="9"/>
      <c r="AK754" s="9"/>
      <c r="AL754" s="9"/>
      <c r="AM754" s="9"/>
      <c r="AN754" s="13"/>
      <c r="AO754" s="6"/>
      <c r="AP754" s="6"/>
      <c r="AQ754" s="6"/>
      <c r="AR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9"/>
      <c r="W755" s="9"/>
      <c r="X755" s="9"/>
      <c r="Y755" s="9"/>
      <c r="Z755" s="9"/>
      <c r="AA755" s="9"/>
      <c r="AB755" s="9"/>
      <c r="AC755" s="9"/>
      <c r="AD755" s="6"/>
      <c r="AE755" s="6"/>
      <c r="AF755" s="6"/>
      <c r="AG755" s="9"/>
      <c r="AH755" s="9"/>
      <c r="AI755" s="9"/>
      <c r="AJ755" s="9"/>
      <c r="AK755" s="9"/>
      <c r="AL755" s="9"/>
      <c r="AM755" s="9"/>
      <c r="AN755" s="13"/>
      <c r="AO755" s="6"/>
      <c r="AP755" s="6"/>
      <c r="AQ755" s="6"/>
      <c r="AR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9"/>
      <c r="W756" s="9"/>
      <c r="X756" s="9"/>
      <c r="Y756" s="9"/>
      <c r="Z756" s="9"/>
      <c r="AA756" s="9"/>
      <c r="AB756" s="9"/>
      <c r="AC756" s="9"/>
      <c r="AD756" s="6"/>
      <c r="AE756" s="6"/>
      <c r="AF756" s="6"/>
      <c r="AG756" s="9"/>
      <c r="AH756" s="9"/>
      <c r="AI756" s="9"/>
      <c r="AJ756" s="9"/>
      <c r="AK756" s="9"/>
      <c r="AL756" s="9"/>
      <c r="AM756" s="9"/>
      <c r="AN756" s="13"/>
      <c r="AO756" s="6"/>
      <c r="AP756" s="6"/>
      <c r="AQ756" s="6"/>
      <c r="AR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9"/>
      <c r="W757" s="9"/>
      <c r="X757" s="9"/>
      <c r="Y757" s="9"/>
      <c r="Z757" s="9"/>
      <c r="AA757" s="9"/>
      <c r="AB757" s="9"/>
      <c r="AC757" s="9"/>
      <c r="AD757" s="6"/>
      <c r="AE757" s="6"/>
      <c r="AF757" s="6"/>
      <c r="AG757" s="9"/>
      <c r="AH757" s="9"/>
      <c r="AI757" s="9"/>
      <c r="AJ757" s="9"/>
      <c r="AK757" s="9"/>
      <c r="AL757" s="9"/>
      <c r="AM757" s="9"/>
      <c r="AN757" s="13"/>
      <c r="AO757" s="6"/>
      <c r="AP757" s="6"/>
      <c r="AQ757" s="6"/>
      <c r="AR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9"/>
      <c r="W758" s="9"/>
      <c r="X758" s="9"/>
      <c r="Y758" s="9"/>
      <c r="Z758" s="9"/>
      <c r="AA758" s="9"/>
      <c r="AB758" s="9"/>
      <c r="AC758" s="9"/>
      <c r="AD758" s="6"/>
      <c r="AE758" s="6"/>
      <c r="AF758" s="6"/>
      <c r="AG758" s="9"/>
      <c r="AH758" s="9"/>
      <c r="AI758" s="9"/>
      <c r="AJ758" s="9"/>
      <c r="AK758" s="9"/>
      <c r="AL758" s="9"/>
      <c r="AM758" s="9"/>
      <c r="AN758" s="13"/>
      <c r="AO758" s="6"/>
      <c r="AP758" s="6"/>
      <c r="AQ758" s="6"/>
      <c r="AR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9"/>
      <c r="W759" s="9"/>
      <c r="X759" s="9"/>
      <c r="Y759" s="9"/>
      <c r="Z759" s="9"/>
      <c r="AA759" s="9"/>
      <c r="AB759" s="9"/>
      <c r="AC759" s="9"/>
      <c r="AD759" s="6"/>
      <c r="AE759" s="6"/>
      <c r="AF759" s="6"/>
      <c r="AG759" s="9"/>
      <c r="AH759" s="9"/>
      <c r="AI759" s="9"/>
      <c r="AJ759" s="9"/>
      <c r="AK759" s="9"/>
      <c r="AL759" s="9"/>
      <c r="AM759" s="9"/>
      <c r="AN759" s="13"/>
      <c r="AO759" s="6"/>
      <c r="AP759" s="6"/>
      <c r="AQ759" s="6"/>
      <c r="AR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9"/>
      <c r="W760" s="9"/>
      <c r="X760" s="9"/>
      <c r="Y760" s="9"/>
      <c r="Z760" s="9"/>
      <c r="AA760" s="9"/>
      <c r="AB760" s="9"/>
      <c r="AC760" s="9"/>
      <c r="AD760" s="6"/>
      <c r="AE760" s="6"/>
      <c r="AF760" s="6"/>
      <c r="AG760" s="9"/>
      <c r="AH760" s="9"/>
      <c r="AI760" s="9"/>
      <c r="AJ760" s="9"/>
      <c r="AK760" s="9"/>
      <c r="AL760" s="9"/>
      <c r="AM760" s="9"/>
      <c r="AN760" s="13"/>
      <c r="AO760" s="6"/>
      <c r="AP760" s="6"/>
      <c r="AQ760" s="6"/>
      <c r="AR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9"/>
      <c r="W761" s="9"/>
      <c r="X761" s="9"/>
      <c r="Y761" s="9"/>
      <c r="Z761" s="9"/>
      <c r="AA761" s="9"/>
      <c r="AB761" s="9"/>
      <c r="AC761" s="9"/>
      <c r="AD761" s="6"/>
      <c r="AE761" s="6"/>
      <c r="AF761" s="6"/>
      <c r="AG761" s="9"/>
      <c r="AH761" s="9"/>
      <c r="AI761" s="9"/>
      <c r="AJ761" s="9"/>
      <c r="AK761" s="9"/>
      <c r="AL761" s="9"/>
      <c r="AM761" s="9"/>
      <c r="AN761" s="13"/>
      <c r="AO761" s="6"/>
      <c r="AP761" s="6"/>
      <c r="AQ761" s="6"/>
      <c r="AR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9"/>
      <c r="W762" s="9"/>
      <c r="X762" s="9"/>
      <c r="Y762" s="9"/>
      <c r="Z762" s="9"/>
      <c r="AA762" s="9"/>
      <c r="AB762" s="9"/>
      <c r="AC762" s="9"/>
      <c r="AD762" s="6"/>
      <c r="AE762" s="6"/>
      <c r="AF762" s="6"/>
      <c r="AG762" s="9"/>
      <c r="AH762" s="9"/>
      <c r="AI762" s="9"/>
      <c r="AJ762" s="9"/>
      <c r="AK762" s="9"/>
      <c r="AL762" s="9"/>
      <c r="AM762" s="9"/>
      <c r="AN762" s="13"/>
      <c r="AO762" s="6"/>
      <c r="AP762" s="6"/>
      <c r="AQ762" s="6"/>
      <c r="AR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9"/>
      <c r="W763" s="9"/>
      <c r="X763" s="9"/>
      <c r="Y763" s="9"/>
      <c r="Z763" s="9"/>
      <c r="AA763" s="9"/>
      <c r="AB763" s="9"/>
      <c r="AC763" s="9"/>
      <c r="AD763" s="6"/>
      <c r="AE763" s="6"/>
      <c r="AF763" s="6"/>
      <c r="AG763" s="9"/>
      <c r="AH763" s="9"/>
      <c r="AI763" s="9"/>
      <c r="AJ763" s="9"/>
      <c r="AK763" s="9"/>
      <c r="AL763" s="9"/>
      <c r="AM763" s="9"/>
      <c r="AN763" s="13"/>
      <c r="AO763" s="6"/>
      <c r="AP763" s="6"/>
      <c r="AQ763" s="6"/>
      <c r="AR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9"/>
      <c r="W764" s="9"/>
      <c r="X764" s="9"/>
      <c r="Y764" s="9"/>
      <c r="Z764" s="9"/>
      <c r="AA764" s="9"/>
      <c r="AB764" s="9"/>
      <c r="AC764" s="9"/>
      <c r="AD764" s="6"/>
      <c r="AE764" s="6"/>
      <c r="AF764" s="6"/>
      <c r="AG764" s="9"/>
      <c r="AH764" s="9"/>
      <c r="AI764" s="9"/>
      <c r="AJ764" s="9"/>
      <c r="AK764" s="9"/>
      <c r="AL764" s="9"/>
      <c r="AM764" s="9"/>
      <c r="AN764" s="13"/>
      <c r="AO764" s="6"/>
      <c r="AP764" s="6"/>
      <c r="AQ764" s="6"/>
      <c r="AR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9"/>
      <c r="W765" s="9"/>
      <c r="X765" s="9"/>
      <c r="Y765" s="9"/>
      <c r="Z765" s="9"/>
      <c r="AA765" s="9"/>
      <c r="AB765" s="9"/>
      <c r="AC765" s="9"/>
      <c r="AD765" s="6"/>
      <c r="AE765" s="6"/>
      <c r="AF765" s="6"/>
      <c r="AG765" s="9"/>
      <c r="AH765" s="9"/>
      <c r="AI765" s="9"/>
      <c r="AJ765" s="9"/>
      <c r="AK765" s="9"/>
      <c r="AL765" s="9"/>
      <c r="AM765" s="9"/>
      <c r="AN765" s="13"/>
      <c r="AO765" s="6"/>
      <c r="AP765" s="6"/>
      <c r="AQ765" s="6"/>
      <c r="AR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9"/>
      <c r="W766" s="9"/>
      <c r="X766" s="9"/>
      <c r="Y766" s="9"/>
      <c r="Z766" s="9"/>
      <c r="AA766" s="9"/>
      <c r="AB766" s="9"/>
      <c r="AC766" s="9"/>
      <c r="AD766" s="6"/>
      <c r="AE766" s="6"/>
      <c r="AF766" s="6"/>
      <c r="AG766" s="9"/>
      <c r="AH766" s="9"/>
      <c r="AI766" s="9"/>
      <c r="AJ766" s="9"/>
      <c r="AK766" s="9"/>
      <c r="AL766" s="9"/>
      <c r="AM766" s="9"/>
      <c r="AN766" s="13"/>
      <c r="AO766" s="6"/>
      <c r="AP766" s="6"/>
      <c r="AQ766" s="6"/>
      <c r="AR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9"/>
      <c r="W767" s="9"/>
      <c r="X767" s="9"/>
      <c r="Y767" s="9"/>
      <c r="Z767" s="9"/>
      <c r="AA767" s="9"/>
      <c r="AB767" s="9"/>
      <c r="AC767" s="9"/>
      <c r="AD767" s="6"/>
      <c r="AE767" s="6"/>
      <c r="AF767" s="6"/>
      <c r="AG767" s="9"/>
      <c r="AH767" s="9"/>
      <c r="AI767" s="9"/>
      <c r="AJ767" s="9"/>
      <c r="AK767" s="9"/>
      <c r="AL767" s="9"/>
      <c r="AM767" s="9"/>
      <c r="AN767" s="13"/>
      <c r="AO767" s="6"/>
      <c r="AP767" s="6"/>
      <c r="AQ767" s="6"/>
      <c r="AR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9"/>
      <c r="W768" s="9"/>
      <c r="X768" s="9"/>
      <c r="Y768" s="9"/>
      <c r="Z768" s="9"/>
      <c r="AA768" s="9"/>
      <c r="AB768" s="9"/>
      <c r="AC768" s="9"/>
      <c r="AD768" s="6"/>
      <c r="AE768" s="6"/>
      <c r="AF768" s="6"/>
      <c r="AG768" s="9"/>
      <c r="AH768" s="9"/>
      <c r="AI768" s="9"/>
      <c r="AJ768" s="9"/>
      <c r="AK768" s="9"/>
      <c r="AL768" s="9"/>
      <c r="AM768" s="9"/>
      <c r="AN768" s="13"/>
      <c r="AO768" s="6"/>
      <c r="AP768" s="6"/>
      <c r="AQ768" s="6"/>
      <c r="AR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9"/>
      <c r="W769" s="9"/>
      <c r="X769" s="9"/>
      <c r="Y769" s="9"/>
      <c r="Z769" s="9"/>
      <c r="AA769" s="9"/>
      <c r="AB769" s="9"/>
      <c r="AC769" s="9"/>
      <c r="AD769" s="6"/>
      <c r="AE769" s="6"/>
      <c r="AF769" s="6"/>
      <c r="AG769" s="9"/>
      <c r="AH769" s="9"/>
      <c r="AI769" s="9"/>
      <c r="AJ769" s="9"/>
      <c r="AK769" s="9"/>
      <c r="AL769" s="9"/>
      <c r="AM769" s="9"/>
      <c r="AN769" s="13"/>
      <c r="AO769" s="6"/>
      <c r="AP769" s="6"/>
      <c r="AQ769" s="6"/>
      <c r="AR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9"/>
      <c r="W770" s="9"/>
      <c r="X770" s="9"/>
      <c r="Y770" s="9"/>
      <c r="Z770" s="9"/>
      <c r="AA770" s="9"/>
      <c r="AB770" s="9"/>
      <c r="AC770" s="9"/>
      <c r="AD770" s="6"/>
      <c r="AE770" s="6"/>
      <c r="AF770" s="6"/>
      <c r="AG770" s="9"/>
      <c r="AH770" s="9"/>
      <c r="AI770" s="9"/>
      <c r="AJ770" s="9"/>
      <c r="AK770" s="9"/>
      <c r="AL770" s="9"/>
      <c r="AM770" s="9"/>
      <c r="AN770" s="13"/>
      <c r="AO770" s="6"/>
      <c r="AP770" s="6"/>
      <c r="AQ770" s="6"/>
      <c r="AR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9"/>
      <c r="W771" s="9"/>
      <c r="X771" s="9"/>
      <c r="Y771" s="9"/>
      <c r="Z771" s="9"/>
      <c r="AA771" s="9"/>
      <c r="AB771" s="9"/>
      <c r="AC771" s="9"/>
      <c r="AD771" s="6"/>
      <c r="AE771" s="6"/>
      <c r="AF771" s="6"/>
      <c r="AG771" s="9"/>
      <c r="AH771" s="9"/>
      <c r="AI771" s="9"/>
      <c r="AJ771" s="9"/>
      <c r="AK771" s="9"/>
      <c r="AL771" s="9"/>
      <c r="AM771" s="9"/>
      <c r="AN771" s="13"/>
      <c r="AO771" s="6"/>
      <c r="AP771" s="6"/>
      <c r="AQ771" s="6"/>
      <c r="AR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9"/>
      <c r="W772" s="9"/>
      <c r="X772" s="9"/>
      <c r="Y772" s="9"/>
      <c r="Z772" s="9"/>
      <c r="AA772" s="9"/>
      <c r="AB772" s="9"/>
      <c r="AC772" s="9"/>
      <c r="AD772" s="6"/>
      <c r="AE772" s="6"/>
      <c r="AF772" s="6"/>
      <c r="AG772" s="9"/>
      <c r="AH772" s="9"/>
      <c r="AI772" s="9"/>
      <c r="AJ772" s="9"/>
      <c r="AK772" s="9"/>
      <c r="AL772" s="9"/>
      <c r="AM772" s="9"/>
      <c r="AN772" s="13"/>
      <c r="AO772" s="6"/>
      <c r="AP772" s="6"/>
      <c r="AQ772" s="6"/>
      <c r="AR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9"/>
      <c r="W773" s="9"/>
      <c r="X773" s="9"/>
      <c r="Y773" s="9"/>
      <c r="Z773" s="9"/>
      <c r="AA773" s="9"/>
      <c r="AB773" s="9"/>
      <c r="AC773" s="9"/>
      <c r="AD773" s="6"/>
      <c r="AE773" s="6"/>
      <c r="AF773" s="6"/>
      <c r="AG773" s="9"/>
      <c r="AH773" s="9"/>
      <c r="AI773" s="9"/>
      <c r="AJ773" s="9"/>
      <c r="AK773" s="9"/>
      <c r="AL773" s="9"/>
      <c r="AM773" s="9"/>
      <c r="AN773" s="13"/>
      <c r="AO773" s="6"/>
      <c r="AP773" s="6"/>
      <c r="AQ773" s="6"/>
      <c r="AR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9"/>
      <c r="W774" s="9"/>
      <c r="X774" s="9"/>
      <c r="Y774" s="9"/>
      <c r="Z774" s="9"/>
      <c r="AA774" s="9"/>
      <c r="AB774" s="9"/>
      <c r="AC774" s="9"/>
      <c r="AD774" s="6"/>
      <c r="AE774" s="6"/>
      <c r="AF774" s="6"/>
      <c r="AG774" s="9"/>
      <c r="AH774" s="9"/>
      <c r="AI774" s="9"/>
      <c r="AJ774" s="9"/>
      <c r="AK774" s="9"/>
      <c r="AL774" s="9"/>
      <c r="AM774" s="9"/>
      <c r="AN774" s="13"/>
      <c r="AO774" s="6"/>
      <c r="AP774" s="6"/>
      <c r="AQ774" s="6"/>
      <c r="AR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9"/>
      <c r="W775" s="9"/>
      <c r="X775" s="9"/>
      <c r="Y775" s="9"/>
      <c r="Z775" s="9"/>
      <c r="AA775" s="9"/>
      <c r="AB775" s="9"/>
      <c r="AC775" s="9"/>
      <c r="AD775" s="6"/>
      <c r="AE775" s="6"/>
      <c r="AF775" s="6"/>
      <c r="AG775" s="9"/>
      <c r="AH775" s="9"/>
      <c r="AI775" s="9"/>
      <c r="AJ775" s="9"/>
      <c r="AK775" s="9"/>
      <c r="AL775" s="9"/>
      <c r="AM775" s="9"/>
      <c r="AN775" s="13"/>
      <c r="AO775" s="6"/>
      <c r="AP775" s="6"/>
      <c r="AQ775" s="6"/>
      <c r="AR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9"/>
      <c r="W776" s="9"/>
      <c r="X776" s="9"/>
      <c r="Y776" s="9"/>
      <c r="Z776" s="9"/>
      <c r="AA776" s="9"/>
      <c r="AB776" s="9"/>
      <c r="AC776" s="9"/>
      <c r="AD776" s="6"/>
      <c r="AE776" s="6"/>
      <c r="AF776" s="6"/>
      <c r="AG776" s="9"/>
      <c r="AH776" s="9"/>
      <c r="AI776" s="9"/>
      <c r="AJ776" s="9"/>
      <c r="AK776" s="9"/>
      <c r="AL776" s="9"/>
      <c r="AM776" s="9"/>
      <c r="AN776" s="13"/>
      <c r="AO776" s="6"/>
      <c r="AP776" s="6"/>
      <c r="AQ776" s="6"/>
      <c r="AR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9"/>
      <c r="W777" s="9"/>
      <c r="X777" s="9"/>
      <c r="Y777" s="9"/>
      <c r="Z777" s="9"/>
      <c r="AA777" s="9"/>
      <c r="AB777" s="9"/>
      <c r="AC777" s="9"/>
      <c r="AD777" s="6"/>
      <c r="AE777" s="6"/>
      <c r="AF777" s="6"/>
      <c r="AG777" s="9"/>
      <c r="AH777" s="9"/>
      <c r="AI777" s="9"/>
      <c r="AJ777" s="9"/>
      <c r="AK777" s="9"/>
      <c r="AL777" s="9"/>
      <c r="AM777" s="9"/>
      <c r="AN777" s="13"/>
      <c r="AO777" s="6"/>
      <c r="AP777" s="6"/>
      <c r="AQ777" s="6"/>
      <c r="AR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9"/>
      <c r="W778" s="9"/>
      <c r="X778" s="9"/>
      <c r="Y778" s="9"/>
      <c r="Z778" s="9"/>
      <c r="AA778" s="9"/>
      <c r="AB778" s="9"/>
      <c r="AC778" s="9"/>
      <c r="AD778" s="6"/>
      <c r="AE778" s="6"/>
      <c r="AF778" s="6"/>
      <c r="AG778" s="9"/>
      <c r="AH778" s="9"/>
      <c r="AI778" s="9"/>
      <c r="AJ778" s="9"/>
      <c r="AK778" s="9"/>
      <c r="AL778" s="9"/>
      <c r="AM778" s="9"/>
      <c r="AN778" s="13"/>
      <c r="AO778" s="6"/>
      <c r="AP778" s="6"/>
      <c r="AQ778" s="6"/>
      <c r="AR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9"/>
      <c r="W779" s="9"/>
      <c r="X779" s="9"/>
      <c r="Y779" s="9"/>
      <c r="Z779" s="9"/>
      <c r="AA779" s="9"/>
      <c r="AB779" s="9"/>
      <c r="AC779" s="9"/>
      <c r="AD779" s="6"/>
      <c r="AE779" s="6"/>
      <c r="AF779" s="6"/>
      <c r="AG779" s="9"/>
      <c r="AH779" s="9"/>
      <c r="AI779" s="9"/>
      <c r="AJ779" s="9"/>
      <c r="AK779" s="9"/>
      <c r="AL779" s="9"/>
      <c r="AM779" s="9"/>
      <c r="AN779" s="13"/>
      <c r="AO779" s="6"/>
      <c r="AP779" s="6"/>
      <c r="AQ779" s="6"/>
      <c r="AR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9"/>
      <c r="W780" s="9"/>
      <c r="X780" s="9"/>
      <c r="Y780" s="9"/>
      <c r="Z780" s="9"/>
      <c r="AA780" s="9"/>
      <c r="AB780" s="9"/>
      <c r="AC780" s="9"/>
      <c r="AD780" s="6"/>
      <c r="AE780" s="6"/>
      <c r="AF780" s="6"/>
      <c r="AG780" s="9"/>
      <c r="AH780" s="9"/>
      <c r="AI780" s="9"/>
      <c r="AJ780" s="9"/>
      <c r="AK780" s="9"/>
      <c r="AL780" s="9"/>
      <c r="AM780" s="9"/>
      <c r="AN780" s="13"/>
      <c r="AO780" s="6"/>
      <c r="AP780" s="6"/>
      <c r="AQ780" s="6"/>
      <c r="AR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9"/>
      <c r="W781" s="9"/>
      <c r="X781" s="9"/>
      <c r="Y781" s="9"/>
      <c r="Z781" s="9"/>
      <c r="AA781" s="9"/>
      <c r="AB781" s="9"/>
      <c r="AC781" s="9"/>
      <c r="AD781" s="6"/>
      <c r="AE781" s="6"/>
      <c r="AF781" s="6"/>
      <c r="AG781" s="9"/>
      <c r="AH781" s="9"/>
      <c r="AI781" s="9"/>
      <c r="AJ781" s="9"/>
      <c r="AK781" s="9"/>
      <c r="AL781" s="9"/>
      <c r="AM781" s="9"/>
      <c r="AN781" s="13"/>
      <c r="AO781" s="6"/>
      <c r="AP781" s="6"/>
      <c r="AQ781" s="6"/>
      <c r="AR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9"/>
      <c r="W782" s="9"/>
      <c r="X782" s="9"/>
      <c r="Y782" s="9"/>
      <c r="Z782" s="9"/>
      <c r="AA782" s="9"/>
      <c r="AB782" s="9"/>
      <c r="AC782" s="9"/>
      <c r="AD782" s="6"/>
      <c r="AE782" s="6"/>
      <c r="AF782" s="6"/>
      <c r="AG782" s="9"/>
      <c r="AH782" s="9"/>
      <c r="AI782" s="9"/>
      <c r="AJ782" s="9"/>
      <c r="AK782" s="9"/>
      <c r="AL782" s="9"/>
      <c r="AM782" s="9"/>
      <c r="AN782" s="13"/>
      <c r="AO782" s="6"/>
      <c r="AP782" s="6"/>
      <c r="AQ782" s="6"/>
      <c r="AR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9"/>
      <c r="W783" s="9"/>
      <c r="X783" s="9"/>
      <c r="Y783" s="9"/>
      <c r="Z783" s="9"/>
      <c r="AA783" s="9"/>
      <c r="AB783" s="9"/>
      <c r="AC783" s="9"/>
      <c r="AD783" s="6"/>
      <c r="AE783" s="6"/>
      <c r="AF783" s="6"/>
      <c r="AG783" s="9"/>
      <c r="AH783" s="9"/>
      <c r="AI783" s="9"/>
      <c r="AJ783" s="9"/>
      <c r="AK783" s="9"/>
      <c r="AL783" s="9"/>
      <c r="AM783" s="9"/>
      <c r="AN783" s="13"/>
      <c r="AO783" s="6"/>
      <c r="AP783" s="6"/>
      <c r="AQ783" s="6"/>
      <c r="AR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9"/>
      <c r="W784" s="9"/>
      <c r="X784" s="9"/>
      <c r="Y784" s="9"/>
      <c r="Z784" s="9"/>
      <c r="AA784" s="9"/>
      <c r="AB784" s="9"/>
      <c r="AC784" s="9"/>
      <c r="AD784" s="6"/>
      <c r="AE784" s="6"/>
      <c r="AF784" s="6"/>
      <c r="AG784" s="9"/>
      <c r="AH784" s="9"/>
      <c r="AI784" s="9"/>
      <c r="AJ784" s="9"/>
      <c r="AK784" s="9"/>
      <c r="AL784" s="9"/>
      <c r="AM784" s="9"/>
      <c r="AN784" s="13"/>
      <c r="AO784" s="6"/>
      <c r="AP784" s="6"/>
      <c r="AQ784" s="6"/>
      <c r="AR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9"/>
      <c r="W785" s="9"/>
      <c r="X785" s="9"/>
      <c r="Y785" s="9"/>
      <c r="Z785" s="9"/>
      <c r="AA785" s="9"/>
      <c r="AB785" s="9"/>
      <c r="AC785" s="9"/>
      <c r="AD785" s="6"/>
      <c r="AE785" s="6"/>
      <c r="AF785" s="6"/>
      <c r="AG785" s="9"/>
      <c r="AH785" s="9"/>
      <c r="AI785" s="9"/>
      <c r="AJ785" s="9"/>
      <c r="AK785" s="9"/>
      <c r="AL785" s="9"/>
      <c r="AM785" s="9"/>
      <c r="AN785" s="13"/>
      <c r="AO785" s="6"/>
      <c r="AP785" s="6"/>
      <c r="AQ785" s="6"/>
      <c r="AR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9"/>
      <c r="W786" s="9"/>
      <c r="X786" s="9"/>
      <c r="Y786" s="9"/>
      <c r="Z786" s="9"/>
      <c r="AA786" s="9"/>
      <c r="AB786" s="9"/>
      <c r="AC786" s="9"/>
      <c r="AD786" s="6"/>
      <c r="AE786" s="6"/>
      <c r="AF786" s="6"/>
      <c r="AG786" s="9"/>
      <c r="AH786" s="9"/>
      <c r="AI786" s="9"/>
      <c r="AJ786" s="9"/>
      <c r="AK786" s="9"/>
      <c r="AL786" s="9"/>
      <c r="AM786" s="9"/>
      <c r="AN786" s="13"/>
      <c r="AO786" s="6"/>
      <c r="AP786" s="6"/>
      <c r="AQ786" s="6"/>
      <c r="AR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9"/>
      <c r="W787" s="9"/>
      <c r="X787" s="9"/>
      <c r="Y787" s="9"/>
      <c r="Z787" s="9"/>
      <c r="AA787" s="9"/>
      <c r="AB787" s="9"/>
      <c r="AC787" s="9"/>
      <c r="AD787" s="6"/>
      <c r="AE787" s="6"/>
      <c r="AF787" s="6"/>
      <c r="AG787" s="9"/>
      <c r="AH787" s="9"/>
      <c r="AI787" s="9"/>
      <c r="AJ787" s="9"/>
      <c r="AK787" s="9"/>
      <c r="AL787" s="9"/>
      <c r="AM787" s="9"/>
      <c r="AN787" s="13"/>
      <c r="AO787" s="6"/>
      <c r="AP787" s="6"/>
      <c r="AQ787" s="6"/>
      <c r="AR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9"/>
      <c r="W788" s="9"/>
      <c r="X788" s="9"/>
      <c r="Y788" s="9"/>
      <c r="Z788" s="9"/>
      <c r="AA788" s="9"/>
      <c r="AB788" s="9"/>
      <c r="AC788" s="9"/>
      <c r="AD788" s="6"/>
      <c r="AE788" s="6"/>
      <c r="AF788" s="6"/>
      <c r="AG788" s="9"/>
      <c r="AH788" s="9"/>
      <c r="AI788" s="9"/>
      <c r="AJ788" s="9"/>
      <c r="AK788" s="9"/>
      <c r="AL788" s="9"/>
      <c r="AM788" s="9"/>
      <c r="AN788" s="13"/>
      <c r="AO788" s="6"/>
      <c r="AP788" s="6"/>
      <c r="AQ788" s="6"/>
      <c r="AR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9"/>
      <c r="W789" s="9"/>
      <c r="X789" s="9"/>
      <c r="Y789" s="9"/>
      <c r="Z789" s="9"/>
      <c r="AA789" s="9"/>
      <c r="AB789" s="9"/>
      <c r="AC789" s="9"/>
      <c r="AD789" s="6"/>
      <c r="AE789" s="6"/>
      <c r="AF789" s="6"/>
      <c r="AG789" s="9"/>
      <c r="AH789" s="9"/>
      <c r="AI789" s="9"/>
      <c r="AJ789" s="9"/>
      <c r="AK789" s="9"/>
      <c r="AL789" s="9"/>
      <c r="AM789" s="9"/>
      <c r="AN789" s="13"/>
      <c r="AO789" s="6"/>
      <c r="AP789" s="6"/>
      <c r="AQ789" s="6"/>
      <c r="AR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9"/>
      <c r="W790" s="9"/>
      <c r="X790" s="9"/>
      <c r="Y790" s="9"/>
      <c r="Z790" s="9"/>
      <c r="AA790" s="9"/>
      <c r="AB790" s="9"/>
      <c r="AC790" s="9"/>
      <c r="AD790" s="6"/>
      <c r="AE790" s="6"/>
      <c r="AF790" s="6"/>
      <c r="AG790" s="9"/>
      <c r="AH790" s="9"/>
      <c r="AI790" s="9"/>
      <c r="AJ790" s="9"/>
      <c r="AK790" s="9"/>
      <c r="AL790" s="9"/>
      <c r="AM790" s="9"/>
      <c r="AN790" s="13"/>
      <c r="AO790" s="6"/>
      <c r="AP790" s="6"/>
      <c r="AQ790" s="6"/>
      <c r="AR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9"/>
      <c r="W791" s="9"/>
      <c r="X791" s="9"/>
      <c r="Y791" s="9"/>
      <c r="Z791" s="9"/>
      <c r="AA791" s="9"/>
      <c r="AB791" s="9"/>
      <c r="AC791" s="9"/>
      <c r="AD791" s="6"/>
      <c r="AE791" s="6"/>
      <c r="AF791" s="6"/>
      <c r="AG791" s="9"/>
      <c r="AH791" s="9"/>
      <c r="AI791" s="9"/>
      <c r="AJ791" s="9"/>
      <c r="AK791" s="9"/>
      <c r="AL791" s="9"/>
      <c r="AM791" s="9"/>
      <c r="AN791" s="13"/>
      <c r="AO791" s="6"/>
      <c r="AP791" s="6"/>
      <c r="AQ791" s="6"/>
      <c r="AR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9"/>
      <c r="W792" s="9"/>
      <c r="X792" s="9"/>
      <c r="Y792" s="9"/>
      <c r="Z792" s="9"/>
      <c r="AA792" s="9"/>
      <c r="AB792" s="9"/>
      <c r="AC792" s="9"/>
      <c r="AD792" s="6"/>
      <c r="AE792" s="6"/>
      <c r="AF792" s="6"/>
      <c r="AG792" s="9"/>
      <c r="AH792" s="9"/>
      <c r="AI792" s="9"/>
      <c r="AJ792" s="9"/>
      <c r="AK792" s="9"/>
      <c r="AL792" s="9"/>
      <c r="AM792" s="9"/>
      <c r="AN792" s="13"/>
      <c r="AO792" s="6"/>
      <c r="AP792" s="6"/>
      <c r="AQ792" s="6"/>
      <c r="AR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9"/>
      <c r="W793" s="9"/>
      <c r="X793" s="9"/>
      <c r="Y793" s="9"/>
      <c r="Z793" s="9"/>
      <c r="AA793" s="9"/>
      <c r="AB793" s="9"/>
      <c r="AC793" s="9"/>
      <c r="AD793" s="6"/>
      <c r="AE793" s="6"/>
      <c r="AF793" s="6"/>
      <c r="AG793" s="9"/>
      <c r="AH793" s="9"/>
      <c r="AI793" s="9"/>
      <c r="AJ793" s="9"/>
      <c r="AK793" s="9"/>
      <c r="AL793" s="9"/>
      <c r="AM793" s="9"/>
      <c r="AN793" s="13"/>
      <c r="AO793" s="6"/>
      <c r="AP793" s="6"/>
      <c r="AQ793" s="6"/>
      <c r="AR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9"/>
      <c r="W794" s="9"/>
      <c r="X794" s="9"/>
      <c r="Y794" s="9"/>
      <c r="Z794" s="9"/>
      <c r="AA794" s="9"/>
      <c r="AB794" s="9"/>
      <c r="AC794" s="9"/>
      <c r="AD794" s="6"/>
      <c r="AE794" s="6"/>
      <c r="AF794" s="6"/>
      <c r="AG794" s="9"/>
      <c r="AH794" s="9"/>
      <c r="AI794" s="9"/>
      <c r="AJ794" s="9"/>
      <c r="AK794" s="9"/>
      <c r="AL794" s="9"/>
      <c r="AM794" s="9"/>
      <c r="AN794" s="13"/>
      <c r="AO794" s="6"/>
      <c r="AP794" s="6"/>
      <c r="AQ794" s="6"/>
      <c r="AR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9"/>
      <c r="W795" s="9"/>
      <c r="X795" s="9"/>
      <c r="Y795" s="9"/>
      <c r="Z795" s="9"/>
      <c r="AA795" s="9"/>
      <c r="AB795" s="9"/>
      <c r="AC795" s="9"/>
      <c r="AD795" s="6"/>
      <c r="AE795" s="6"/>
      <c r="AF795" s="6"/>
      <c r="AG795" s="9"/>
      <c r="AH795" s="9"/>
      <c r="AI795" s="9"/>
      <c r="AJ795" s="9"/>
      <c r="AK795" s="9"/>
      <c r="AL795" s="9"/>
      <c r="AM795" s="9"/>
      <c r="AN795" s="13"/>
      <c r="AO795" s="6"/>
      <c r="AP795" s="6"/>
      <c r="AQ795" s="6"/>
      <c r="AR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9"/>
      <c r="W796" s="9"/>
      <c r="X796" s="9"/>
      <c r="Y796" s="9"/>
      <c r="Z796" s="9"/>
      <c r="AA796" s="9"/>
      <c r="AB796" s="9"/>
      <c r="AC796" s="9"/>
      <c r="AD796" s="6"/>
      <c r="AE796" s="6"/>
      <c r="AF796" s="6"/>
      <c r="AG796" s="9"/>
      <c r="AH796" s="9"/>
      <c r="AI796" s="9"/>
      <c r="AJ796" s="9"/>
      <c r="AK796" s="9"/>
      <c r="AL796" s="9"/>
      <c r="AM796" s="9"/>
      <c r="AN796" s="13"/>
      <c r="AO796" s="6"/>
      <c r="AP796" s="6"/>
      <c r="AQ796" s="6"/>
      <c r="AR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9"/>
      <c r="W797" s="9"/>
      <c r="X797" s="9"/>
      <c r="Y797" s="9"/>
      <c r="Z797" s="9"/>
      <c r="AA797" s="9"/>
      <c r="AB797" s="9"/>
      <c r="AC797" s="9"/>
      <c r="AD797" s="6"/>
      <c r="AE797" s="6"/>
      <c r="AF797" s="6"/>
      <c r="AG797" s="9"/>
      <c r="AH797" s="9"/>
      <c r="AI797" s="9"/>
      <c r="AJ797" s="9"/>
      <c r="AK797" s="9"/>
      <c r="AL797" s="9"/>
      <c r="AM797" s="9"/>
      <c r="AN797" s="13"/>
      <c r="AO797" s="6"/>
      <c r="AP797" s="6"/>
      <c r="AQ797" s="6"/>
      <c r="AR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9"/>
      <c r="W798" s="9"/>
      <c r="X798" s="9"/>
      <c r="Y798" s="9"/>
      <c r="Z798" s="9"/>
      <c r="AA798" s="9"/>
      <c r="AB798" s="9"/>
      <c r="AC798" s="9"/>
      <c r="AD798" s="6"/>
      <c r="AE798" s="6"/>
      <c r="AF798" s="6"/>
      <c r="AG798" s="9"/>
      <c r="AH798" s="9"/>
      <c r="AI798" s="9"/>
      <c r="AJ798" s="9"/>
      <c r="AK798" s="9"/>
      <c r="AL798" s="9"/>
      <c r="AM798" s="9"/>
      <c r="AN798" s="13"/>
      <c r="AO798" s="6"/>
      <c r="AP798" s="6"/>
      <c r="AQ798" s="6"/>
      <c r="AR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9"/>
      <c r="W799" s="9"/>
      <c r="X799" s="9"/>
      <c r="Y799" s="9"/>
      <c r="Z799" s="9"/>
      <c r="AA799" s="9"/>
      <c r="AB799" s="9"/>
      <c r="AC799" s="9"/>
      <c r="AD799" s="6"/>
      <c r="AE799" s="6"/>
      <c r="AF799" s="6"/>
      <c r="AG799" s="9"/>
      <c r="AH799" s="9"/>
      <c r="AI799" s="9"/>
      <c r="AJ799" s="9"/>
      <c r="AK799" s="9"/>
      <c r="AL799" s="9"/>
      <c r="AM799" s="9"/>
      <c r="AN799" s="13"/>
      <c r="AO799" s="6"/>
      <c r="AP799" s="6"/>
      <c r="AQ799" s="6"/>
      <c r="AR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9"/>
      <c r="W800" s="9"/>
      <c r="X800" s="9"/>
      <c r="Y800" s="9"/>
      <c r="Z800" s="9"/>
      <c r="AA800" s="9"/>
      <c r="AB800" s="9"/>
      <c r="AC800" s="9"/>
      <c r="AD800" s="6"/>
      <c r="AE800" s="6"/>
      <c r="AF800" s="6"/>
      <c r="AG800" s="9"/>
      <c r="AH800" s="9"/>
      <c r="AI800" s="9"/>
      <c r="AJ800" s="9"/>
      <c r="AK800" s="9"/>
      <c r="AL800" s="9"/>
      <c r="AM800" s="9"/>
      <c r="AN800" s="13"/>
      <c r="AO800" s="6"/>
      <c r="AP800" s="6"/>
      <c r="AQ800" s="6"/>
      <c r="AR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9"/>
      <c r="W801" s="9"/>
      <c r="X801" s="9"/>
      <c r="Y801" s="9"/>
      <c r="Z801" s="9"/>
      <c r="AA801" s="9"/>
      <c r="AB801" s="9"/>
      <c r="AC801" s="9"/>
      <c r="AD801" s="6"/>
      <c r="AE801" s="6"/>
      <c r="AF801" s="6"/>
      <c r="AG801" s="9"/>
      <c r="AH801" s="9"/>
      <c r="AI801" s="9"/>
      <c r="AJ801" s="9"/>
      <c r="AK801" s="9"/>
      <c r="AL801" s="9"/>
      <c r="AM801" s="9"/>
      <c r="AN801" s="13"/>
      <c r="AO801" s="6"/>
      <c r="AP801" s="6"/>
      <c r="AQ801" s="6"/>
      <c r="AR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9"/>
      <c r="W802" s="9"/>
      <c r="X802" s="9"/>
      <c r="Y802" s="9"/>
      <c r="Z802" s="9"/>
      <c r="AA802" s="9"/>
      <c r="AB802" s="9"/>
      <c r="AC802" s="9"/>
      <c r="AD802" s="6"/>
      <c r="AE802" s="6"/>
      <c r="AF802" s="6"/>
      <c r="AG802" s="9"/>
      <c r="AH802" s="9"/>
      <c r="AI802" s="9"/>
      <c r="AJ802" s="9"/>
      <c r="AK802" s="9"/>
      <c r="AL802" s="9"/>
      <c r="AM802" s="9"/>
      <c r="AN802" s="13"/>
      <c r="AO802" s="6"/>
      <c r="AP802" s="6"/>
      <c r="AQ802" s="6"/>
      <c r="AR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9"/>
      <c r="W803" s="9"/>
      <c r="X803" s="9"/>
      <c r="Y803" s="9"/>
      <c r="Z803" s="9"/>
      <c r="AA803" s="9"/>
      <c r="AB803" s="9"/>
      <c r="AC803" s="9"/>
      <c r="AD803" s="6"/>
      <c r="AE803" s="6"/>
      <c r="AF803" s="6"/>
      <c r="AG803" s="9"/>
      <c r="AH803" s="9"/>
      <c r="AI803" s="9"/>
      <c r="AJ803" s="9"/>
      <c r="AK803" s="9"/>
      <c r="AL803" s="9"/>
      <c r="AM803" s="9"/>
      <c r="AN803" s="13"/>
      <c r="AO803" s="6"/>
      <c r="AP803" s="6"/>
      <c r="AQ803" s="6"/>
      <c r="AR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9"/>
      <c r="W804" s="9"/>
      <c r="X804" s="9"/>
      <c r="Y804" s="9"/>
      <c r="Z804" s="9"/>
      <c r="AA804" s="9"/>
      <c r="AB804" s="9"/>
      <c r="AC804" s="9"/>
      <c r="AD804" s="6"/>
      <c r="AE804" s="6"/>
      <c r="AF804" s="6"/>
      <c r="AG804" s="9"/>
      <c r="AH804" s="9"/>
      <c r="AI804" s="9"/>
      <c r="AJ804" s="9"/>
      <c r="AK804" s="9"/>
      <c r="AL804" s="9"/>
      <c r="AM804" s="9"/>
      <c r="AN804" s="13"/>
      <c r="AO804" s="6"/>
      <c r="AP804" s="6"/>
      <c r="AQ804" s="6"/>
      <c r="AR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9"/>
      <c r="W805" s="9"/>
      <c r="X805" s="9"/>
      <c r="Y805" s="9"/>
      <c r="Z805" s="9"/>
      <c r="AA805" s="9"/>
      <c r="AB805" s="9"/>
      <c r="AC805" s="9"/>
      <c r="AD805" s="6"/>
      <c r="AE805" s="6"/>
      <c r="AF805" s="6"/>
      <c r="AG805" s="9"/>
      <c r="AH805" s="9"/>
      <c r="AI805" s="9"/>
      <c r="AJ805" s="9"/>
      <c r="AK805" s="9"/>
      <c r="AL805" s="9"/>
      <c r="AM805" s="9"/>
      <c r="AN805" s="13"/>
      <c r="AO805" s="6"/>
      <c r="AP805" s="6"/>
      <c r="AQ805" s="6"/>
      <c r="AR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9"/>
      <c r="W806" s="9"/>
      <c r="X806" s="9"/>
      <c r="Y806" s="9"/>
      <c r="Z806" s="9"/>
      <c r="AA806" s="9"/>
      <c r="AB806" s="9"/>
      <c r="AC806" s="9"/>
      <c r="AD806" s="6"/>
      <c r="AE806" s="6"/>
      <c r="AF806" s="6"/>
      <c r="AG806" s="9"/>
      <c r="AH806" s="9"/>
      <c r="AI806" s="9"/>
      <c r="AJ806" s="9"/>
      <c r="AK806" s="9"/>
      <c r="AL806" s="9"/>
      <c r="AM806" s="9"/>
      <c r="AN806" s="13"/>
      <c r="AO806" s="6"/>
      <c r="AP806" s="6"/>
      <c r="AQ806" s="6"/>
      <c r="AR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9"/>
      <c r="W807" s="9"/>
      <c r="X807" s="9"/>
      <c r="Y807" s="9"/>
      <c r="Z807" s="9"/>
      <c r="AA807" s="9"/>
      <c r="AB807" s="9"/>
      <c r="AC807" s="9"/>
      <c r="AD807" s="6"/>
      <c r="AE807" s="6"/>
      <c r="AF807" s="6"/>
      <c r="AG807" s="9"/>
      <c r="AH807" s="9"/>
      <c r="AI807" s="9"/>
      <c r="AJ807" s="9"/>
      <c r="AK807" s="9"/>
      <c r="AL807" s="9"/>
      <c r="AM807" s="9"/>
      <c r="AN807" s="13"/>
      <c r="AO807" s="6"/>
      <c r="AP807" s="6"/>
      <c r="AQ807" s="6"/>
      <c r="AR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9"/>
      <c r="W808" s="9"/>
      <c r="X808" s="9"/>
      <c r="Y808" s="9"/>
      <c r="Z808" s="9"/>
      <c r="AA808" s="9"/>
      <c r="AB808" s="9"/>
      <c r="AC808" s="9"/>
      <c r="AD808" s="6"/>
      <c r="AE808" s="6"/>
      <c r="AF808" s="6"/>
      <c r="AG808" s="9"/>
      <c r="AH808" s="9"/>
      <c r="AI808" s="9"/>
      <c r="AJ808" s="9"/>
      <c r="AK808" s="9"/>
      <c r="AL808" s="9"/>
      <c r="AM808" s="9"/>
      <c r="AN808" s="13"/>
      <c r="AO808" s="6"/>
      <c r="AP808" s="6"/>
      <c r="AQ808" s="6"/>
      <c r="AR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9"/>
      <c r="W809" s="9"/>
      <c r="X809" s="9"/>
      <c r="Y809" s="9"/>
      <c r="Z809" s="9"/>
      <c r="AA809" s="9"/>
      <c r="AB809" s="9"/>
      <c r="AC809" s="9"/>
      <c r="AD809" s="6"/>
      <c r="AE809" s="6"/>
      <c r="AF809" s="6"/>
      <c r="AG809" s="9"/>
      <c r="AH809" s="9"/>
      <c r="AI809" s="9"/>
      <c r="AJ809" s="9"/>
      <c r="AK809" s="9"/>
      <c r="AL809" s="9"/>
      <c r="AM809" s="9"/>
      <c r="AN809" s="13"/>
      <c r="AO809" s="6"/>
      <c r="AP809" s="6"/>
      <c r="AQ809" s="6"/>
      <c r="AR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9"/>
      <c r="W810" s="9"/>
      <c r="X810" s="9"/>
      <c r="Y810" s="9"/>
      <c r="Z810" s="9"/>
      <c r="AA810" s="9"/>
      <c r="AB810" s="9"/>
      <c r="AC810" s="9"/>
      <c r="AD810" s="6"/>
      <c r="AE810" s="6"/>
      <c r="AF810" s="6"/>
      <c r="AG810" s="9"/>
      <c r="AH810" s="9"/>
      <c r="AI810" s="9"/>
      <c r="AJ810" s="9"/>
      <c r="AK810" s="9"/>
      <c r="AL810" s="9"/>
      <c r="AM810" s="9"/>
      <c r="AN810" s="13"/>
      <c r="AO810" s="6"/>
      <c r="AP810" s="6"/>
      <c r="AQ810" s="6"/>
      <c r="AR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9"/>
      <c r="W811" s="9"/>
      <c r="X811" s="9"/>
      <c r="Y811" s="9"/>
      <c r="Z811" s="9"/>
      <c r="AA811" s="9"/>
      <c r="AB811" s="9"/>
      <c r="AC811" s="9"/>
      <c r="AD811" s="6"/>
      <c r="AE811" s="6"/>
      <c r="AF811" s="6"/>
      <c r="AG811" s="9"/>
      <c r="AH811" s="9"/>
      <c r="AI811" s="9"/>
      <c r="AJ811" s="9"/>
      <c r="AK811" s="9"/>
      <c r="AL811" s="9"/>
      <c r="AM811" s="9"/>
      <c r="AN811" s="13"/>
      <c r="AO811" s="6"/>
      <c r="AP811" s="6"/>
      <c r="AQ811" s="6"/>
      <c r="AR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9"/>
      <c r="W812" s="9"/>
      <c r="X812" s="9"/>
      <c r="Y812" s="9"/>
      <c r="Z812" s="9"/>
      <c r="AA812" s="9"/>
      <c r="AB812" s="9"/>
      <c r="AC812" s="9"/>
      <c r="AD812" s="6"/>
      <c r="AE812" s="6"/>
      <c r="AF812" s="6"/>
      <c r="AG812" s="9"/>
      <c r="AH812" s="9"/>
      <c r="AI812" s="9"/>
      <c r="AJ812" s="9"/>
      <c r="AK812" s="9"/>
      <c r="AL812" s="9"/>
      <c r="AM812" s="9"/>
      <c r="AN812" s="13"/>
      <c r="AO812" s="6"/>
      <c r="AP812" s="6"/>
      <c r="AQ812" s="6"/>
      <c r="AR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9"/>
      <c r="W813" s="9"/>
      <c r="X813" s="9"/>
      <c r="Y813" s="9"/>
      <c r="Z813" s="9"/>
      <c r="AA813" s="9"/>
      <c r="AB813" s="9"/>
      <c r="AC813" s="9"/>
      <c r="AD813" s="6"/>
      <c r="AE813" s="6"/>
      <c r="AF813" s="6"/>
      <c r="AG813" s="9"/>
      <c r="AH813" s="9"/>
      <c r="AI813" s="9"/>
      <c r="AJ813" s="9"/>
      <c r="AK813" s="9"/>
      <c r="AL813" s="9"/>
      <c r="AM813" s="9"/>
      <c r="AN813" s="13"/>
      <c r="AO813" s="6"/>
      <c r="AP813" s="6"/>
      <c r="AQ813" s="6"/>
      <c r="AR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9"/>
      <c r="W814" s="9"/>
      <c r="X814" s="9"/>
      <c r="Y814" s="9"/>
      <c r="Z814" s="9"/>
      <c r="AA814" s="9"/>
      <c r="AB814" s="9"/>
      <c r="AC814" s="9"/>
      <c r="AD814" s="6"/>
      <c r="AE814" s="6"/>
      <c r="AF814" s="6"/>
      <c r="AG814" s="9"/>
      <c r="AH814" s="9"/>
      <c r="AI814" s="9"/>
      <c r="AJ814" s="9"/>
      <c r="AK814" s="9"/>
      <c r="AL814" s="9"/>
      <c r="AM814" s="9"/>
      <c r="AN814" s="13"/>
      <c r="AO814" s="6"/>
      <c r="AP814" s="6"/>
      <c r="AQ814" s="6"/>
      <c r="AR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9"/>
      <c r="W815" s="9"/>
      <c r="X815" s="9"/>
      <c r="Y815" s="9"/>
      <c r="Z815" s="9"/>
      <c r="AA815" s="9"/>
      <c r="AB815" s="9"/>
      <c r="AC815" s="9"/>
      <c r="AD815" s="6"/>
      <c r="AE815" s="6"/>
      <c r="AF815" s="6"/>
      <c r="AG815" s="9"/>
      <c r="AH815" s="9"/>
      <c r="AI815" s="9"/>
      <c r="AJ815" s="9"/>
      <c r="AK815" s="9"/>
      <c r="AL815" s="9"/>
      <c r="AM815" s="9"/>
      <c r="AN815" s="13"/>
      <c r="AO815" s="6"/>
      <c r="AP815" s="6"/>
      <c r="AQ815" s="6"/>
      <c r="AR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9"/>
      <c r="W816" s="9"/>
      <c r="X816" s="9"/>
      <c r="Y816" s="9"/>
      <c r="Z816" s="9"/>
      <c r="AA816" s="9"/>
      <c r="AB816" s="9"/>
      <c r="AC816" s="9"/>
      <c r="AD816" s="6"/>
      <c r="AE816" s="6"/>
      <c r="AF816" s="6"/>
      <c r="AG816" s="9"/>
      <c r="AH816" s="9"/>
      <c r="AI816" s="9"/>
      <c r="AJ816" s="9"/>
      <c r="AK816" s="9"/>
      <c r="AL816" s="9"/>
      <c r="AM816" s="9"/>
      <c r="AN816" s="13"/>
      <c r="AO816" s="6"/>
      <c r="AP816" s="6"/>
      <c r="AQ816" s="6"/>
      <c r="AR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9"/>
      <c r="W817" s="9"/>
      <c r="X817" s="9"/>
      <c r="Y817" s="9"/>
      <c r="Z817" s="9"/>
      <c r="AA817" s="9"/>
      <c r="AB817" s="9"/>
      <c r="AC817" s="9"/>
      <c r="AD817" s="6"/>
      <c r="AE817" s="6"/>
      <c r="AF817" s="6"/>
      <c r="AG817" s="9"/>
      <c r="AH817" s="9"/>
      <c r="AI817" s="9"/>
      <c r="AJ817" s="9"/>
      <c r="AK817" s="9"/>
      <c r="AL817" s="9"/>
      <c r="AM817" s="9"/>
      <c r="AN817" s="13"/>
      <c r="AO817" s="6"/>
      <c r="AP817" s="6"/>
      <c r="AQ817" s="6"/>
      <c r="AR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9"/>
      <c r="W818" s="9"/>
      <c r="X818" s="9"/>
      <c r="Y818" s="9"/>
      <c r="Z818" s="9"/>
      <c r="AA818" s="9"/>
      <c r="AB818" s="9"/>
      <c r="AC818" s="9"/>
      <c r="AD818" s="6"/>
      <c r="AE818" s="6"/>
      <c r="AF818" s="6"/>
      <c r="AG818" s="9"/>
      <c r="AH818" s="9"/>
      <c r="AI818" s="9"/>
      <c r="AJ818" s="9"/>
      <c r="AK818" s="9"/>
      <c r="AL818" s="9"/>
      <c r="AM818" s="9"/>
      <c r="AN818" s="13"/>
      <c r="AO818" s="6"/>
      <c r="AP818" s="6"/>
      <c r="AQ818" s="6"/>
      <c r="AR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9"/>
      <c r="W819" s="9"/>
      <c r="X819" s="9"/>
      <c r="Y819" s="9"/>
      <c r="Z819" s="9"/>
      <c r="AA819" s="9"/>
      <c r="AB819" s="9"/>
      <c r="AC819" s="9"/>
      <c r="AD819" s="6"/>
      <c r="AE819" s="6"/>
      <c r="AF819" s="6"/>
      <c r="AG819" s="9"/>
      <c r="AH819" s="9"/>
      <c r="AI819" s="9"/>
      <c r="AJ819" s="9"/>
      <c r="AK819" s="9"/>
      <c r="AL819" s="9"/>
      <c r="AM819" s="9"/>
      <c r="AN819" s="13"/>
      <c r="AO819" s="6"/>
      <c r="AP819" s="6"/>
      <c r="AQ819" s="6"/>
      <c r="AR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9"/>
      <c r="W820" s="9"/>
      <c r="X820" s="9"/>
      <c r="Y820" s="9"/>
      <c r="Z820" s="9"/>
      <c r="AA820" s="9"/>
      <c r="AB820" s="9"/>
      <c r="AC820" s="9"/>
      <c r="AD820" s="6"/>
      <c r="AE820" s="6"/>
      <c r="AF820" s="6"/>
      <c r="AG820" s="9"/>
      <c r="AH820" s="9"/>
      <c r="AI820" s="9"/>
      <c r="AJ820" s="9"/>
      <c r="AK820" s="9"/>
      <c r="AL820" s="9"/>
      <c r="AM820" s="9"/>
      <c r="AN820" s="13"/>
      <c r="AO820" s="6"/>
      <c r="AP820" s="6"/>
      <c r="AQ820" s="6"/>
      <c r="AR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9"/>
      <c r="W821" s="9"/>
      <c r="X821" s="9"/>
      <c r="Y821" s="9"/>
      <c r="Z821" s="9"/>
      <c r="AA821" s="9"/>
      <c r="AB821" s="9"/>
      <c r="AC821" s="9"/>
      <c r="AD821" s="6"/>
      <c r="AE821" s="6"/>
      <c r="AF821" s="6"/>
      <c r="AG821" s="9"/>
      <c r="AH821" s="9"/>
      <c r="AI821" s="9"/>
      <c r="AJ821" s="9"/>
      <c r="AK821" s="9"/>
      <c r="AL821" s="9"/>
      <c r="AM821" s="9"/>
      <c r="AN821" s="13"/>
      <c r="AO821" s="6"/>
      <c r="AP821" s="6"/>
      <c r="AQ821" s="6"/>
      <c r="AR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9"/>
      <c r="W822" s="9"/>
      <c r="X822" s="9"/>
      <c r="Y822" s="9"/>
      <c r="Z822" s="9"/>
      <c r="AA822" s="9"/>
      <c r="AB822" s="9"/>
      <c r="AC822" s="9"/>
      <c r="AD822" s="6"/>
      <c r="AE822" s="6"/>
      <c r="AF822" s="6"/>
      <c r="AG822" s="9"/>
      <c r="AH822" s="9"/>
      <c r="AI822" s="9"/>
      <c r="AJ822" s="9"/>
      <c r="AK822" s="9"/>
      <c r="AL822" s="9"/>
      <c r="AM822" s="9"/>
      <c r="AN822" s="13"/>
      <c r="AO822" s="6"/>
      <c r="AP822" s="6"/>
      <c r="AQ822" s="6"/>
      <c r="AR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9"/>
      <c r="W823" s="9"/>
      <c r="X823" s="9"/>
      <c r="Y823" s="9"/>
      <c r="Z823" s="9"/>
      <c r="AA823" s="9"/>
      <c r="AB823" s="9"/>
      <c r="AC823" s="9"/>
      <c r="AD823" s="6"/>
      <c r="AE823" s="6"/>
      <c r="AF823" s="6"/>
      <c r="AG823" s="9"/>
      <c r="AH823" s="9"/>
      <c r="AI823" s="9"/>
      <c r="AJ823" s="9"/>
      <c r="AK823" s="9"/>
      <c r="AL823" s="9"/>
      <c r="AM823" s="9"/>
      <c r="AN823" s="13"/>
      <c r="AO823" s="6"/>
      <c r="AP823" s="6"/>
      <c r="AQ823" s="6"/>
      <c r="AR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9"/>
      <c r="W824" s="9"/>
      <c r="X824" s="9"/>
      <c r="Y824" s="9"/>
      <c r="Z824" s="9"/>
      <c r="AA824" s="9"/>
      <c r="AB824" s="9"/>
      <c r="AC824" s="9"/>
      <c r="AD824" s="6"/>
      <c r="AE824" s="6"/>
      <c r="AF824" s="6"/>
      <c r="AG824" s="9"/>
      <c r="AH824" s="9"/>
      <c r="AI824" s="9"/>
      <c r="AJ824" s="9"/>
      <c r="AK824" s="9"/>
      <c r="AL824" s="9"/>
      <c r="AM824" s="9"/>
      <c r="AN824" s="13"/>
      <c r="AO824" s="6"/>
      <c r="AP824" s="6"/>
      <c r="AQ824" s="6"/>
      <c r="AR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9"/>
      <c r="W825" s="9"/>
      <c r="X825" s="9"/>
      <c r="Y825" s="9"/>
      <c r="Z825" s="9"/>
      <c r="AA825" s="9"/>
      <c r="AB825" s="9"/>
      <c r="AC825" s="9"/>
      <c r="AD825" s="6"/>
      <c r="AE825" s="6"/>
      <c r="AF825" s="6"/>
      <c r="AG825" s="9"/>
      <c r="AH825" s="9"/>
      <c r="AI825" s="9"/>
      <c r="AJ825" s="9"/>
      <c r="AK825" s="9"/>
      <c r="AL825" s="9"/>
      <c r="AM825" s="9"/>
      <c r="AN825" s="13"/>
      <c r="AO825" s="6"/>
      <c r="AP825" s="6"/>
      <c r="AQ825" s="6"/>
      <c r="AR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9"/>
      <c r="W826" s="9"/>
      <c r="X826" s="9"/>
      <c r="Y826" s="9"/>
      <c r="Z826" s="9"/>
      <c r="AA826" s="9"/>
      <c r="AB826" s="9"/>
      <c r="AC826" s="9"/>
      <c r="AD826" s="6"/>
      <c r="AE826" s="6"/>
      <c r="AF826" s="6"/>
      <c r="AG826" s="9"/>
      <c r="AH826" s="9"/>
      <c r="AI826" s="9"/>
      <c r="AJ826" s="9"/>
      <c r="AK826" s="9"/>
      <c r="AL826" s="9"/>
      <c r="AM826" s="9"/>
      <c r="AN826" s="13"/>
      <c r="AO826" s="6"/>
      <c r="AP826" s="6"/>
      <c r="AQ826" s="6"/>
      <c r="AR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9"/>
      <c r="W827" s="9"/>
      <c r="X827" s="9"/>
      <c r="Y827" s="9"/>
      <c r="Z827" s="9"/>
      <c r="AA827" s="9"/>
      <c r="AB827" s="9"/>
      <c r="AC827" s="9"/>
      <c r="AD827" s="6"/>
      <c r="AE827" s="6"/>
      <c r="AF827" s="6"/>
      <c r="AG827" s="9"/>
      <c r="AH827" s="9"/>
      <c r="AI827" s="9"/>
      <c r="AJ827" s="9"/>
      <c r="AK827" s="9"/>
      <c r="AL827" s="9"/>
      <c r="AM827" s="9"/>
      <c r="AN827" s="13"/>
      <c r="AO827" s="6"/>
      <c r="AP827" s="6"/>
      <c r="AQ827" s="6"/>
      <c r="AR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9"/>
      <c r="W828" s="9"/>
      <c r="X828" s="9"/>
      <c r="Y828" s="9"/>
      <c r="Z828" s="9"/>
      <c r="AA828" s="9"/>
      <c r="AB828" s="9"/>
      <c r="AC828" s="9"/>
      <c r="AD828" s="6"/>
      <c r="AE828" s="6"/>
      <c r="AF828" s="6"/>
      <c r="AG828" s="9"/>
      <c r="AH828" s="9"/>
      <c r="AI828" s="9"/>
      <c r="AJ828" s="9"/>
      <c r="AK828" s="9"/>
      <c r="AL828" s="9"/>
      <c r="AM828" s="9"/>
      <c r="AN828" s="13"/>
      <c r="AO828" s="6"/>
      <c r="AP828" s="6"/>
      <c r="AQ828" s="6"/>
      <c r="AR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9"/>
      <c r="W829" s="9"/>
      <c r="X829" s="9"/>
      <c r="Y829" s="9"/>
      <c r="Z829" s="9"/>
      <c r="AA829" s="9"/>
      <c r="AB829" s="9"/>
      <c r="AC829" s="9"/>
      <c r="AD829" s="6"/>
      <c r="AE829" s="6"/>
      <c r="AF829" s="6"/>
      <c r="AG829" s="9"/>
      <c r="AH829" s="9"/>
      <c r="AI829" s="9"/>
      <c r="AJ829" s="9"/>
      <c r="AK829" s="9"/>
      <c r="AL829" s="9"/>
      <c r="AM829" s="9"/>
      <c r="AN829" s="13"/>
      <c r="AO829" s="6"/>
      <c r="AP829" s="6"/>
      <c r="AQ829" s="6"/>
      <c r="AR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9"/>
      <c r="W830" s="9"/>
      <c r="X830" s="9"/>
      <c r="Y830" s="9"/>
      <c r="Z830" s="9"/>
      <c r="AA830" s="9"/>
      <c r="AB830" s="9"/>
      <c r="AC830" s="9"/>
      <c r="AD830" s="6"/>
      <c r="AE830" s="6"/>
      <c r="AF830" s="6"/>
      <c r="AG830" s="9"/>
      <c r="AH830" s="9"/>
      <c r="AI830" s="9"/>
      <c r="AJ830" s="9"/>
      <c r="AK830" s="9"/>
      <c r="AL830" s="9"/>
      <c r="AM830" s="9"/>
      <c r="AN830" s="13"/>
      <c r="AO830" s="6"/>
      <c r="AP830" s="6"/>
      <c r="AQ830" s="6"/>
      <c r="AR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9"/>
      <c r="W831" s="9"/>
      <c r="X831" s="9"/>
      <c r="Y831" s="9"/>
      <c r="Z831" s="9"/>
      <c r="AA831" s="9"/>
      <c r="AB831" s="9"/>
      <c r="AC831" s="9"/>
      <c r="AD831" s="6"/>
      <c r="AE831" s="6"/>
      <c r="AF831" s="6"/>
      <c r="AG831" s="9"/>
      <c r="AH831" s="9"/>
      <c r="AI831" s="9"/>
      <c r="AJ831" s="9"/>
      <c r="AK831" s="9"/>
      <c r="AL831" s="9"/>
      <c r="AM831" s="9"/>
      <c r="AN831" s="13"/>
      <c r="AO831" s="6"/>
      <c r="AP831" s="6"/>
      <c r="AQ831" s="6"/>
      <c r="AR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9"/>
      <c r="W832" s="9"/>
      <c r="X832" s="9"/>
      <c r="Y832" s="9"/>
      <c r="Z832" s="9"/>
      <c r="AA832" s="9"/>
      <c r="AB832" s="9"/>
      <c r="AC832" s="9"/>
      <c r="AD832" s="6"/>
      <c r="AE832" s="6"/>
      <c r="AF832" s="6"/>
      <c r="AG832" s="9"/>
      <c r="AH832" s="9"/>
      <c r="AI832" s="9"/>
      <c r="AJ832" s="9"/>
      <c r="AK832" s="9"/>
      <c r="AL832" s="9"/>
      <c r="AM832" s="9"/>
      <c r="AN832" s="13"/>
      <c r="AO832" s="6"/>
      <c r="AP832" s="6"/>
      <c r="AQ832" s="6"/>
      <c r="AR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9"/>
      <c r="W833" s="9"/>
      <c r="X833" s="9"/>
      <c r="Y833" s="9"/>
      <c r="Z833" s="9"/>
      <c r="AA833" s="9"/>
      <c r="AB833" s="9"/>
      <c r="AC833" s="9"/>
      <c r="AD833" s="6"/>
      <c r="AE833" s="6"/>
      <c r="AF833" s="6"/>
      <c r="AG833" s="9"/>
      <c r="AH833" s="9"/>
      <c r="AI833" s="9"/>
      <c r="AJ833" s="9"/>
      <c r="AK833" s="9"/>
      <c r="AL833" s="9"/>
      <c r="AM833" s="9"/>
      <c r="AN833" s="13"/>
      <c r="AO833" s="6"/>
      <c r="AP833" s="6"/>
      <c r="AQ833" s="6"/>
      <c r="AR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9"/>
      <c r="W834" s="9"/>
      <c r="X834" s="9"/>
      <c r="Y834" s="9"/>
      <c r="Z834" s="9"/>
      <c r="AA834" s="9"/>
      <c r="AB834" s="9"/>
      <c r="AC834" s="9"/>
      <c r="AD834" s="6"/>
      <c r="AE834" s="6"/>
      <c r="AF834" s="6"/>
      <c r="AG834" s="9"/>
      <c r="AH834" s="9"/>
      <c r="AI834" s="9"/>
      <c r="AJ834" s="9"/>
      <c r="AK834" s="9"/>
      <c r="AL834" s="9"/>
      <c r="AM834" s="9"/>
      <c r="AN834" s="13"/>
      <c r="AO834" s="6"/>
      <c r="AP834" s="6"/>
      <c r="AQ834" s="6"/>
      <c r="AR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9"/>
      <c r="W835" s="9"/>
      <c r="X835" s="9"/>
      <c r="Y835" s="9"/>
      <c r="Z835" s="9"/>
      <c r="AA835" s="9"/>
      <c r="AB835" s="9"/>
      <c r="AC835" s="9"/>
      <c r="AD835" s="6"/>
      <c r="AE835" s="6"/>
      <c r="AF835" s="6"/>
      <c r="AG835" s="9"/>
      <c r="AH835" s="9"/>
      <c r="AI835" s="9"/>
      <c r="AJ835" s="9"/>
      <c r="AK835" s="9"/>
      <c r="AL835" s="9"/>
      <c r="AM835" s="9"/>
      <c r="AN835" s="13"/>
      <c r="AO835" s="6"/>
      <c r="AP835" s="6"/>
      <c r="AQ835" s="6"/>
      <c r="AR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9"/>
      <c r="W836" s="9"/>
      <c r="X836" s="9"/>
      <c r="Y836" s="9"/>
      <c r="Z836" s="9"/>
      <c r="AA836" s="9"/>
      <c r="AB836" s="9"/>
      <c r="AC836" s="9"/>
      <c r="AD836" s="6"/>
      <c r="AE836" s="6"/>
      <c r="AF836" s="6"/>
      <c r="AG836" s="9"/>
      <c r="AH836" s="9"/>
      <c r="AI836" s="9"/>
      <c r="AJ836" s="9"/>
      <c r="AK836" s="9"/>
      <c r="AL836" s="9"/>
      <c r="AM836" s="9"/>
      <c r="AN836" s="13"/>
      <c r="AO836" s="6"/>
      <c r="AP836" s="6"/>
      <c r="AQ836" s="6"/>
      <c r="AR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9"/>
      <c r="W837" s="9"/>
      <c r="X837" s="9"/>
      <c r="Y837" s="9"/>
      <c r="Z837" s="9"/>
      <c r="AA837" s="9"/>
      <c r="AB837" s="9"/>
      <c r="AC837" s="9"/>
      <c r="AD837" s="6"/>
      <c r="AE837" s="6"/>
      <c r="AF837" s="6"/>
      <c r="AG837" s="9"/>
      <c r="AH837" s="9"/>
      <c r="AI837" s="9"/>
      <c r="AJ837" s="9"/>
      <c r="AK837" s="9"/>
      <c r="AL837" s="9"/>
      <c r="AM837" s="9"/>
      <c r="AN837" s="13"/>
      <c r="AO837" s="6"/>
      <c r="AP837" s="6"/>
      <c r="AQ837" s="6"/>
      <c r="AR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9"/>
      <c r="W838" s="9"/>
      <c r="X838" s="9"/>
      <c r="Y838" s="9"/>
      <c r="Z838" s="9"/>
      <c r="AA838" s="9"/>
      <c r="AB838" s="9"/>
      <c r="AC838" s="9"/>
      <c r="AD838" s="6"/>
      <c r="AE838" s="6"/>
      <c r="AF838" s="6"/>
      <c r="AG838" s="9"/>
      <c r="AH838" s="9"/>
      <c r="AI838" s="9"/>
      <c r="AJ838" s="9"/>
      <c r="AK838" s="9"/>
      <c r="AL838" s="9"/>
      <c r="AM838" s="9"/>
      <c r="AN838" s="13"/>
      <c r="AO838" s="6"/>
      <c r="AP838" s="6"/>
      <c r="AQ838" s="6"/>
      <c r="AR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9"/>
      <c r="W839" s="9"/>
      <c r="X839" s="9"/>
      <c r="Y839" s="9"/>
      <c r="Z839" s="9"/>
      <c r="AA839" s="9"/>
      <c r="AB839" s="9"/>
      <c r="AC839" s="9"/>
      <c r="AD839" s="6"/>
      <c r="AE839" s="6"/>
      <c r="AF839" s="6"/>
      <c r="AG839" s="9"/>
      <c r="AH839" s="9"/>
      <c r="AI839" s="9"/>
      <c r="AJ839" s="9"/>
      <c r="AK839" s="9"/>
      <c r="AL839" s="9"/>
      <c r="AM839" s="9"/>
      <c r="AN839" s="13"/>
      <c r="AO839" s="6"/>
      <c r="AP839" s="6"/>
      <c r="AQ839" s="6"/>
      <c r="AR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9"/>
      <c r="W840" s="9"/>
      <c r="X840" s="9"/>
      <c r="Y840" s="9"/>
      <c r="Z840" s="9"/>
      <c r="AA840" s="9"/>
      <c r="AB840" s="9"/>
      <c r="AC840" s="9"/>
      <c r="AD840" s="6"/>
      <c r="AE840" s="6"/>
      <c r="AF840" s="6"/>
      <c r="AG840" s="9"/>
      <c r="AH840" s="9"/>
      <c r="AI840" s="9"/>
      <c r="AJ840" s="9"/>
      <c r="AK840" s="9"/>
      <c r="AL840" s="9"/>
      <c r="AM840" s="9"/>
      <c r="AN840" s="13"/>
      <c r="AO840" s="6"/>
      <c r="AP840" s="6"/>
      <c r="AQ840" s="6"/>
      <c r="AR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9"/>
      <c r="W841" s="9"/>
      <c r="X841" s="9"/>
      <c r="Y841" s="9"/>
      <c r="Z841" s="9"/>
      <c r="AA841" s="9"/>
      <c r="AB841" s="9"/>
      <c r="AC841" s="9"/>
      <c r="AD841" s="6"/>
      <c r="AE841" s="6"/>
      <c r="AF841" s="6"/>
      <c r="AG841" s="9"/>
      <c r="AH841" s="9"/>
      <c r="AI841" s="9"/>
      <c r="AJ841" s="9"/>
      <c r="AK841" s="9"/>
      <c r="AL841" s="9"/>
      <c r="AM841" s="9"/>
      <c r="AN841" s="13"/>
      <c r="AO841" s="6"/>
      <c r="AP841" s="6"/>
      <c r="AQ841" s="6"/>
      <c r="AR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9"/>
      <c r="W842" s="9"/>
      <c r="X842" s="9"/>
      <c r="Y842" s="9"/>
      <c r="Z842" s="9"/>
      <c r="AA842" s="9"/>
      <c r="AB842" s="9"/>
      <c r="AC842" s="9"/>
      <c r="AD842" s="6"/>
      <c r="AE842" s="6"/>
      <c r="AF842" s="6"/>
      <c r="AG842" s="9"/>
      <c r="AH842" s="9"/>
      <c r="AI842" s="9"/>
      <c r="AJ842" s="9"/>
      <c r="AK842" s="9"/>
      <c r="AL842" s="9"/>
      <c r="AM842" s="9"/>
      <c r="AN842" s="13"/>
      <c r="AO842" s="6"/>
      <c r="AP842" s="6"/>
      <c r="AQ842" s="6"/>
      <c r="AR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9"/>
      <c r="W843" s="9"/>
      <c r="X843" s="9"/>
      <c r="Y843" s="9"/>
      <c r="Z843" s="9"/>
      <c r="AA843" s="9"/>
      <c r="AB843" s="9"/>
      <c r="AC843" s="9"/>
      <c r="AD843" s="6"/>
      <c r="AE843" s="6"/>
      <c r="AF843" s="6"/>
      <c r="AG843" s="9"/>
      <c r="AH843" s="9"/>
      <c r="AI843" s="9"/>
      <c r="AJ843" s="9"/>
      <c r="AK843" s="9"/>
      <c r="AL843" s="9"/>
      <c r="AM843" s="9"/>
      <c r="AN843" s="13"/>
      <c r="AO843" s="6"/>
      <c r="AP843" s="6"/>
      <c r="AQ843" s="6"/>
      <c r="AR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9"/>
      <c r="W844" s="9"/>
      <c r="X844" s="9"/>
      <c r="Y844" s="9"/>
      <c r="Z844" s="9"/>
      <c r="AA844" s="9"/>
      <c r="AB844" s="9"/>
      <c r="AC844" s="9"/>
      <c r="AD844" s="6"/>
      <c r="AE844" s="6"/>
      <c r="AF844" s="6"/>
      <c r="AG844" s="9"/>
      <c r="AH844" s="9"/>
      <c r="AI844" s="9"/>
      <c r="AJ844" s="9"/>
      <c r="AK844" s="9"/>
      <c r="AL844" s="9"/>
      <c r="AM844" s="9"/>
      <c r="AN844" s="13"/>
      <c r="AO844" s="6"/>
      <c r="AP844" s="6"/>
      <c r="AQ844" s="6"/>
      <c r="AR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9"/>
      <c r="W845" s="9"/>
      <c r="X845" s="9"/>
      <c r="Y845" s="9"/>
      <c r="Z845" s="9"/>
      <c r="AA845" s="9"/>
      <c r="AB845" s="9"/>
      <c r="AC845" s="9"/>
      <c r="AD845" s="6"/>
      <c r="AE845" s="6"/>
      <c r="AF845" s="6"/>
      <c r="AG845" s="9"/>
      <c r="AH845" s="9"/>
      <c r="AI845" s="9"/>
      <c r="AJ845" s="9"/>
      <c r="AK845" s="9"/>
      <c r="AL845" s="9"/>
      <c r="AM845" s="9"/>
      <c r="AN845" s="13"/>
      <c r="AO845" s="6"/>
      <c r="AP845" s="6"/>
      <c r="AQ845" s="6"/>
      <c r="AR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9"/>
      <c r="W846" s="9"/>
      <c r="X846" s="9"/>
      <c r="Y846" s="9"/>
      <c r="Z846" s="9"/>
      <c r="AA846" s="9"/>
      <c r="AB846" s="9"/>
      <c r="AC846" s="9"/>
      <c r="AD846" s="6"/>
      <c r="AE846" s="6"/>
      <c r="AF846" s="6"/>
      <c r="AG846" s="9"/>
      <c r="AH846" s="9"/>
      <c r="AI846" s="9"/>
      <c r="AJ846" s="9"/>
      <c r="AK846" s="9"/>
      <c r="AL846" s="9"/>
      <c r="AM846" s="9"/>
      <c r="AN846" s="13"/>
      <c r="AO846" s="6"/>
      <c r="AP846" s="6"/>
      <c r="AQ846" s="6"/>
      <c r="AR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9"/>
      <c r="W847" s="9"/>
      <c r="X847" s="9"/>
      <c r="Y847" s="9"/>
      <c r="Z847" s="9"/>
      <c r="AA847" s="9"/>
      <c r="AB847" s="9"/>
      <c r="AC847" s="9"/>
      <c r="AD847" s="6"/>
      <c r="AE847" s="6"/>
      <c r="AF847" s="6"/>
      <c r="AG847" s="9"/>
      <c r="AH847" s="9"/>
      <c r="AI847" s="9"/>
      <c r="AJ847" s="9"/>
      <c r="AK847" s="9"/>
      <c r="AL847" s="9"/>
      <c r="AM847" s="9"/>
      <c r="AN847" s="13"/>
      <c r="AO847" s="6"/>
      <c r="AP847" s="6"/>
      <c r="AQ847" s="6"/>
      <c r="AR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9"/>
      <c r="W848" s="9"/>
      <c r="X848" s="9"/>
      <c r="Y848" s="9"/>
      <c r="Z848" s="9"/>
      <c r="AA848" s="9"/>
      <c r="AB848" s="9"/>
      <c r="AC848" s="9"/>
      <c r="AD848" s="6"/>
      <c r="AE848" s="6"/>
      <c r="AF848" s="6"/>
      <c r="AG848" s="9"/>
      <c r="AH848" s="9"/>
      <c r="AI848" s="9"/>
      <c r="AJ848" s="9"/>
      <c r="AK848" s="9"/>
      <c r="AL848" s="9"/>
      <c r="AM848" s="9"/>
      <c r="AN848" s="13"/>
      <c r="AO848" s="6"/>
      <c r="AP848" s="6"/>
      <c r="AQ848" s="6"/>
      <c r="AR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9"/>
      <c r="W849" s="9"/>
      <c r="X849" s="9"/>
      <c r="Y849" s="9"/>
      <c r="Z849" s="9"/>
      <c r="AA849" s="9"/>
      <c r="AB849" s="9"/>
      <c r="AC849" s="9"/>
      <c r="AD849" s="6"/>
      <c r="AE849" s="6"/>
      <c r="AF849" s="6"/>
      <c r="AG849" s="9"/>
      <c r="AH849" s="9"/>
      <c r="AI849" s="9"/>
      <c r="AJ849" s="9"/>
      <c r="AK849" s="9"/>
      <c r="AL849" s="9"/>
      <c r="AM849" s="9"/>
      <c r="AN849" s="13"/>
      <c r="AO849" s="6"/>
      <c r="AP849" s="6"/>
      <c r="AQ849" s="6"/>
      <c r="AR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9"/>
      <c r="W850" s="9"/>
      <c r="X850" s="9"/>
      <c r="Y850" s="9"/>
      <c r="Z850" s="9"/>
      <c r="AA850" s="9"/>
      <c r="AB850" s="9"/>
      <c r="AC850" s="9"/>
      <c r="AD850" s="6"/>
      <c r="AE850" s="6"/>
      <c r="AF850" s="6"/>
      <c r="AG850" s="9"/>
      <c r="AH850" s="9"/>
      <c r="AI850" s="9"/>
      <c r="AJ850" s="9"/>
      <c r="AK850" s="9"/>
      <c r="AL850" s="9"/>
      <c r="AM850" s="9"/>
      <c r="AN850" s="13"/>
      <c r="AO850" s="6"/>
      <c r="AP850" s="6"/>
      <c r="AQ850" s="6"/>
      <c r="AR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9"/>
      <c r="W851" s="9"/>
      <c r="X851" s="9"/>
      <c r="Y851" s="9"/>
      <c r="Z851" s="9"/>
      <c r="AA851" s="9"/>
      <c r="AB851" s="9"/>
      <c r="AC851" s="9"/>
      <c r="AD851" s="6"/>
      <c r="AE851" s="6"/>
      <c r="AF851" s="6"/>
      <c r="AG851" s="9"/>
      <c r="AH851" s="9"/>
      <c r="AI851" s="9"/>
      <c r="AJ851" s="9"/>
      <c r="AK851" s="9"/>
      <c r="AL851" s="9"/>
      <c r="AM851" s="9"/>
      <c r="AN851" s="13"/>
      <c r="AO851" s="6"/>
      <c r="AP851" s="6"/>
      <c r="AQ851" s="6"/>
      <c r="AR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9"/>
      <c r="W852" s="9"/>
      <c r="X852" s="9"/>
      <c r="Y852" s="9"/>
      <c r="Z852" s="9"/>
      <c r="AA852" s="9"/>
      <c r="AB852" s="9"/>
      <c r="AC852" s="9"/>
      <c r="AD852" s="6"/>
      <c r="AE852" s="6"/>
      <c r="AF852" s="6"/>
      <c r="AG852" s="9"/>
      <c r="AH852" s="9"/>
      <c r="AI852" s="9"/>
      <c r="AJ852" s="9"/>
      <c r="AK852" s="9"/>
      <c r="AL852" s="9"/>
      <c r="AM852" s="9"/>
      <c r="AN852" s="13"/>
      <c r="AO852" s="6"/>
      <c r="AP852" s="6"/>
      <c r="AQ852" s="6"/>
      <c r="AR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9"/>
      <c r="W853" s="9"/>
      <c r="X853" s="9"/>
      <c r="Y853" s="9"/>
      <c r="Z853" s="9"/>
      <c r="AA853" s="9"/>
      <c r="AB853" s="9"/>
      <c r="AC853" s="9"/>
      <c r="AD853" s="6"/>
      <c r="AE853" s="6"/>
      <c r="AF853" s="6"/>
      <c r="AG853" s="9"/>
      <c r="AH853" s="9"/>
      <c r="AI853" s="9"/>
      <c r="AJ853" s="9"/>
      <c r="AK853" s="9"/>
      <c r="AL853" s="9"/>
      <c r="AM853" s="9"/>
      <c r="AN853" s="13"/>
      <c r="AO853" s="6"/>
      <c r="AP853" s="6"/>
      <c r="AQ853" s="6"/>
      <c r="AR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9"/>
      <c r="W854" s="9"/>
      <c r="X854" s="9"/>
      <c r="Y854" s="9"/>
      <c r="Z854" s="9"/>
      <c r="AA854" s="9"/>
      <c r="AB854" s="9"/>
      <c r="AC854" s="9"/>
      <c r="AD854" s="6"/>
      <c r="AE854" s="6"/>
      <c r="AF854" s="6"/>
      <c r="AG854" s="9"/>
      <c r="AH854" s="9"/>
      <c r="AI854" s="9"/>
      <c r="AJ854" s="9"/>
      <c r="AK854" s="9"/>
      <c r="AL854" s="9"/>
      <c r="AM854" s="9"/>
      <c r="AN854" s="13"/>
      <c r="AO854" s="6"/>
      <c r="AP854" s="6"/>
      <c r="AQ854" s="6"/>
      <c r="AR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9"/>
      <c r="W855" s="9"/>
      <c r="X855" s="9"/>
      <c r="Y855" s="9"/>
      <c r="Z855" s="9"/>
      <c r="AA855" s="9"/>
      <c r="AB855" s="9"/>
      <c r="AC855" s="9"/>
      <c r="AD855" s="6"/>
      <c r="AE855" s="6"/>
      <c r="AF855" s="6"/>
      <c r="AG855" s="9"/>
      <c r="AH855" s="9"/>
      <c r="AI855" s="9"/>
      <c r="AJ855" s="9"/>
      <c r="AK855" s="9"/>
      <c r="AL855" s="9"/>
      <c r="AM855" s="9"/>
      <c r="AN855" s="13"/>
      <c r="AO855" s="6"/>
      <c r="AP855" s="6"/>
      <c r="AQ855" s="6"/>
      <c r="AR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9"/>
      <c r="W856" s="9"/>
      <c r="X856" s="9"/>
      <c r="Y856" s="9"/>
      <c r="Z856" s="9"/>
      <c r="AA856" s="9"/>
      <c r="AB856" s="9"/>
      <c r="AC856" s="9"/>
      <c r="AD856" s="6"/>
      <c r="AE856" s="6"/>
      <c r="AF856" s="6"/>
      <c r="AG856" s="9"/>
      <c r="AH856" s="9"/>
      <c r="AI856" s="9"/>
      <c r="AJ856" s="9"/>
      <c r="AK856" s="9"/>
      <c r="AL856" s="9"/>
      <c r="AM856" s="9"/>
      <c r="AN856" s="13"/>
      <c r="AO856" s="6"/>
      <c r="AP856" s="6"/>
      <c r="AQ856" s="6"/>
      <c r="AR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9"/>
      <c r="W857" s="9"/>
      <c r="X857" s="9"/>
      <c r="Y857" s="9"/>
      <c r="Z857" s="9"/>
      <c r="AA857" s="9"/>
      <c r="AB857" s="9"/>
      <c r="AC857" s="9"/>
      <c r="AD857" s="6"/>
      <c r="AE857" s="6"/>
      <c r="AF857" s="6"/>
      <c r="AG857" s="9"/>
      <c r="AH857" s="9"/>
      <c r="AI857" s="9"/>
      <c r="AJ857" s="9"/>
      <c r="AK857" s="9"/>
      <c r="AL857" s="9"/>
      <c r="AM857" s="9"/>
      <c r="AN857" s="13"/>
      <c r="AO857" s="6"/>
      <c r="AP857" s="6"/>
      <c r="AQ857" s="6"/>
      <c r="AR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9"/>
      <c r="W858" s="9"/>
      <c r="X858" s="9"/>
      <c r="Y858" s="9"/>
      <c r="Z858" s="9"/>
      <c r="AA858" s="9"/>
      <c r="AB858" s="9"/>
      <c r="AC858" s="9"/>
      <c r="AD858" s="6"/>
      <c r="AE858" s="6"/>
      <c r="AF858" s="6"/>
      <c r="AG858" s="9"/>
      <c r="AH858" s="9"/>
      <c r="AI858" s="9"/>
      <c r="AJ858" s="9"/>
      <c r="AK858" s="9"/>
      <c r="AL858" s="9"/>
      <c r="AM858" s="9"/>
      <c r="AN858" s="13"/>
      <c r="AO858" s="6"/>
      <c r="AP858" s="6"/>
      <c r="AQ858" s="6"/>
      <c r="AR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9"/>
      <c r="W859" s="9"/>
      <c r="X859" s="9"/>
      <c r="Y859" s="9"/>
      <c r="Z859" s="9"/>
      <c r="AA859" s="9"/>
      <c r="AB859" s="9"/>
      <c r="AC859" s="9"/>
      <c r="AD859" s="6"/>
      <c r="AE859" s="6"/>
      <c r="AF859" s="6"/>
      <c r="AG859" s="9"/>
      <c r="AH859" s="9"/>
      <c r="AI859" s="9"/>
      <c r="AJ859" s="9"/>
      <c r="AK859" s="9"/>
      <c r="AL859" s="9"/>
      <c r="AM859" s="9"/>
      <c r="AN859" s="13"/>
      <c r="AO859" s="6"/>
      <c r="AP859" s="6"/>
      <c r="AQ859" s="6"/>
      <c r="AR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9"/>
      <c r="W860" s="9"/>
      <c r="X860" s="9"/>
      <c r="Y860" s="9"/>
      <c r="Z860" s="9"/>
      <c r="AA860" s="9"/>
      <c r="AB860" s="9"/>
      <c r="AC860" s="9"/>
      <c r="AD860" s="6"/>
      <c r="AE860" s="6"/>
      <c r="AF860" s="6"/>
      <c r="AG860" s="9"/>
      <c r="AH860" s="9"/>
      <c r="AI860" s="9"/>
      <c r="AJ860" s="9"/>
      <c r="AK860" s="9"/>
      <c r="AL860" s="9"/>
      <c r="AM860" s="9"/>
      <c r="AN860" s="13"/>
      <c r="AO860" s="6"/>
      <c r="AP860" s="6"/>
      <c r="AQ860" s="6"/>
      <c r="AR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9"/>
      <c r="W861" s="9"/>
      <c r="X861" s="9"/>
      <c r="Y861" s="9"/>
      <c r="Z861" s="9"/>
      <c r="AA861" s="9"/>
      <c r="AB861" s="9"/>
      <c r="AC861" s="9"/>
      <c r="AD861" s="6"/>
      <c r="AE861" s="6"/>
      <c r="AF861" s="6"/>
      <c r="AG861" s="9"/>
      <c r="AH861" s="9"/>
      <c r="AI861" s="9"/>
      <c r="AJ861" s="9"/>
      <c r="AK861" s="9"/>
      <c r="AL861" s="9"/>
      <c r="AM861" s="9"/>
      <c r="AN861" s="13"/>
      <c r="AO861" s="6"/>
      <c r="AP861" s="6"/>
      <c r="AQ861" s="6"/>
      <c r="AR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9"/>
      <c r="W862" s="9"/>
      <c r="X862" s="9"/>
      <c r="Y862" s="9"/>
      <c r="Z862" s="9"/>
      <c r="AA862" s="9"/>
      <c r="AB862" s="9"/>
      <c r="AC862" s="9"/>
      <c r="AD862" s="6"/>
      <c r="AE862" s="6"/>
      <c r="AF862" s="6"/>
      <c r="AG862" s="9"/>
      <c r="AH862" s="9"/>
      <c r="AI862" s="9"/>
      <c r="AJ862" s="9"/>
      <c r="AK862" s="9"/>
      <c r="AL862" s="9"/>
      <c r="AM862" s="9"/>
      <c r="AN862" s="13"/>
      <c r="AO862" s="6"/>
      <c r="AP862" s="6"/>
      <c r="AQ862" s="6"/>
      <c r="AR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9"/>
      <c r="W863" s="9"/>
      <c r="X863" s="9"/>
      <c r="Y863" s="9"/>
      <c r="Z863" s="9"/>
      <c r="AA863" s="9"/>
      <c r="AB863" s="9"/>
      <c r="AC863" s="9"/>
      <c r="AD863" s="6"/>
      <c r="AE863" s="6"/>
      <c r="AF863" s="6"/>
      <c r="AG863" s="9"/>
      <c r="AH863" s="9"/>
      <c r="AI863" s="9"/>
      <c r="AJ863" s="9"/>
      <c r="AK863" s="9"/>
      <c r="AL863" s="9"/>
      <c r="AM863" s="9"/>
      <c r="AN863" s="13"/>
      <c r="AO863" s="6"/>
      <c r="AP863" s="6"/>
      <c r="AQ863" s="6"/>
      <c r="AR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9"/>
      <c r="W864" s="9"/>
      <c r="X864" s="9"/>
      <c r="Y864" s="9"/>
      <c r="Z864" s="9"/>
      <c r="AA864" s="9"/>
      <c r="AB864" s="9"/>
      <c r="AC864" s="9"/>
      <c r="AD864" s="6"/>
      <c r="AE864" s="6"/>
      <c r="AF864" s="6"/>
      <c r="AG864" s="9"/>
      <c r="AH864" s="9"/>
      <c r="AI864" s="9"/>
      <c r="AJ864" s="9"/>
      <c r="AK864" s="9"/>
      <c r="AL864" s="9"/>
      <c r="AM864" s="9"/>
      <c r="AN864" s="13"/>
      <c r="AO864" s="6"/>
      <c r="AP864" s="6"/>
      <c r="AQ864" s="6"/>
      <c r="AR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9"/>
      <c r="W865" s="9"/>
      <c r="X865" s="9"/>
      <c r="Y865" s="9"/>
      <c r="Z865" s="9"/>
      <c r="AA865" s="9"/>
      <c r="AB865" s="9"/>
      <c r="AC865" s="9"/>
      <c r="AD865" s="6"/>
      <c r="AE865" s="6"/>
      <c r="AF865" s="6"/>
      <c r="AG865" s="9"/>
      <c r="AH865" s="9"/>
      <c r="AI865" s="9"/>
      <c r="AJ865" s="9"/>
      <c r="AK865" s="9"/>
      <c r="AL865" s="9"/>
      <c r="AM865" s="9"/>
      <c r="AN865" s="13"/>
      <c r="AO865" s="6"/>
      <c r="AP865" s="6"/>
      <c r="AQ865" s="6"/>
      <c r="AR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9"/>
      <c r="W866" s="9"/>
      <c r="X866" s="9"/>
      <c r="Y866" s="9"/>
      <c r="Z866" s="9"/>
      <c r="AA866" s="9"/>
      <c r="AB866" s="9"/>
      <c r="AC866" s="9"/>
      <c r="AD866" s="6"/>
      <c r="AE866" s="6"/>
      <c r="AF866" s="6"/>
      <c r="AG866" s="9"/>
      <c r="AH866" s="9"/>
      <c r="AI866" s="9"/>
      <c r="AJ866" s="9"/>
      <c r="AK866" s="9"/>
      <c r="AL866" s="9"/>
      <c r="AM866" s="9"/>
      <c r="AN866" s="13"/>
      <c r="AO866" s="6"/>
      <c r="AP866" s="6"/>
      <c r="AQ866" s="6"/>
      <c r="AR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9"/>
      <c r="W867" s="9"/>
      <c r="X867" s="9"/>
      <c r="Y867" s="9"/>
      <c r="Z867" s="9"/>
      <c r="AA867" s="9"/>
      <c r="AB867" s="9"/>
      <c r="AC867" s="9"/>
      <c r="AD867" s="6"/>
      <c r="AE867" s="6"/>
      <c r="AF867" s="6"/>
      <c r="AG867" s="9"/>
      <c r="AH867" s="9"/>
      <c r="AI867" s="9"/>
      <c r="AJ867" s="9"/>
      <c r="AK867" s="9"/>
      <c r="AL867" s="9"/>
      <c r="AM867" s="9"/>
      <c r="AN867" s="13"/>
      <c r="AO867" s="6"/>
      <c r="AP867" s="6"/>
      <c r="AQ867" s="6"/>
      <c r="AR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9"/>
      <c r="W868" s="9"/>
      <c r="X868" s="9"/>
      <c r="Y868" s="9"/>
      <c r="Z868" s="9"/>
      <c r="AA868" s="9"/>
      <c r="AB868" s="9"/>
      <c r="AC868" s="9"/>
      <c r="AD868" s="6"/>
      <c r="AE868" s="6"/>
      <c r="AF868" s="6"/>
      <c r="AG868" s="9"/>
      <c r="AH868" s="9"/>
      <c r="AI868" s="9"/>
      <c r="AJ868" s="9"/>
      <c r="AK868" s="9"/>
      <c r="AL868" s="9"/>
      <c r="AM868" s="9"/>
      <c r="AN868" s="13"/>
      <c r="AO868" s="6"/>
      <c r="AP868" s="6"/>
      <c r="AQ868" s="6"/>
      <c r="AR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9"/>
      <c r="W869" s="9"/>
      <c r="X869" s="9"/>
      <c r="Y869" s="9"/>
      <c r="Z869" s="9"/>
      <c r="AA869" s="9"/>
      <c r="AB869" s="9"/>
      <c r="AC869" s="9"/>
      <c r="AD869" s="6"/>
      <c r="AE869" s="6"/>
      <c r="AF869" s="6"/>
      <c r="AG869" s="9"/>
      <c r="AH869" s="9"/>
      <c r="AI869" s="9"/>
      <c r="AJ869" s="9"/>
      <c r="AK869" s="9"/>
      <c r="AL869" s="9"/>
      <c r="AM869" s="9"/>
      <c r="AN869" s="13"/>
      <c r="AO869" s="6"/>
      <c r="AP869" s="6"/>
      <c r="AQ869" s="6"/>
      <c r="AR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9"/>
      <c r="W870" s="9"/>
      <c r="X870" s="9"/>
      <c r="Y870" s="9"/>
      <c r="Z870" s="9"/>
      <c r="AA870" s="9"/>
      <c r="AB870" s="9"/>
      <c r="AC870" s="9"/>
      <c r="AD870" s="6"/>
      <c r="AE870" s="6"/>
      <c r="AF870" s="6"/>
      <c r="AG870" s="9"/>
      <c r="AH870" s="9"/>
      <c r="AI870" s="9"/>
      <c r="AJ870" s="9"/>
      <c r="AK870" s="9"/>
      <c r="AL870" s="9"/>
      <c r="AM870" s="9"/>
      <c r="AN870" s="13"/>
      <c r="AO870" s="6"/>
      <c r="AP870" s="6"/>
      <c r="AQ870" s="6"/>
      <c r="AR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9"/>
      <c r="W871" s="9"/>
      <c r="X871" s="9"/>
      <c r="Y871" s="9"/>
      <c r="Z871" s="9"/>
      <c r="AA871" s="9"/>
      <c r="AB871" s="9"/>
      <c r="AC871" s="9"/>
      <c r="AD871" s="6"/>
      <c r="AE871" s="6"/>
      <c r="AF871" s="6"/>
      <c r="AG871" s="9"/>
      <c r="AH871" s="9"/>
      <c r="AI871" s="9"/>
      <c r="AJ871" s="9"/>
      <c r="AK871" s="9"/>
      <c r="AL871" s="9"/>
      <c r="AM871" s="9"/>
      <c r="AN871" s="13"/>
      <c r="AO871" s="6"/>
      <c r="AP871" s="6"/>
      <c r="AQ871" s="6"/>
      <c r="AR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9"/>
      <c r="W872" s="9"/>
      <c r="X872" s="9"/>
      <c r="Y872" s="9"/>
      <c r="Z872" s="9"/>
      <c r="AA872" s="9"/>
      <c r="AB872" s="9"/>
      <c r="AC872" s="9"/>
      <c r="AD872" s="6"/>
      <c r="AE872" s="6"/>
      <c r="AF872" s="6"/>
      <c r="AG872" s="9"/>
      <c r="AH872" s="9"/>
      <c r="AI872" s="9"/>
      <c r="AJ872" s="9"/>
      <c r="AK872" s="9"/>
      <c r="AL872" s="9"/>
      <c r="AM872" s="9"/>
      <c r="AN872" s="13"/>
      <c r="AO872" s="6"/>
      <c r="AP872" s="6"/>
      <c r="AQ872" s="6"/>
      <c r="AR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9"/>
      <c r="W873" s="9"/>
      <c r="X873" s="9"/>
      <c r="Y873" s="9"/>
      <c r="Z873" s="9"/>
      <c r="AA873" s="9"/>
      <c r="AB873" s="9"/>
      <c r="AC873" s="9"/>
      <c r="AD873" s="6"/>
      <c r="AE873" s="6"/>
      <c r="AF873" s="6"/>
      <c r="AG873" s="9"/>
      <c r="AH873" s="9"/>
      <c r="AI873" s="9"/>
      <c r="AJ873" s="9"/>
      <c r="AK873" s="9"/>
      <c r="AL873" s="9"/>
      <c r="AM873" s="9"/>
      <c r="AN873" s="13"/>
      <c r="AO873" s="6"/>
      <c r="AP873" s="6"/>
      <c r="AQ873" s="6"/>
      <c r="AR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9"/>
      <c r="W874" s="9"/>
      <c r="X874" s="9"/>
      <c r="Y874" s="9"/>
      <c r="Z874" s="9"/>
      <c r="AA874" s="9"/>
      <c r="AB874" s="9"/>
      <c r="AC874" s="9"/>
      <c r="AD874" s="6"/>
      <c r="AE874" s="6"/>
      <c r="AF874" s="6"/>
      <c r="AG874" s="9"/>
      <c r="AH874" s="9"/>
      <c r="AI874" s="9"/>
      <c r="AJ874" s="9"/>
      <c r="AK874" s="9"/>
      <c r="AL874" s="9"/>
      <c r="AM874" s="9"/>
      <c r="AN874" s="13"/>
      <c r="AO874" s="6"/>
      <c r="AP874" s="6"/>
      <c r="AQ874" s="6"/>
      <c r="AR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9"/>
      <c r="W875" s="9"/>
      <c r="X875" s="9"/>
      <c r="Y875" s="9"/>
      <c r="Z875" s="9"/>
      <c r="AA875" s="9"/>
      <c r="AB875" s="9"/>
      <c r="AC875" s="9"/>
      <c r="AD875" s="6"/>
      <c r="AE875" s="6"/>
      <c r="AF875" s="6"/>
      <c r="AG875" s="9"/>
      <c r="AH875" s="9"/>
      <c r="AI875" s="9"/>
      <c r="AJ875" s="9"/>
      <c r="AK875" s="9"/>
      <c r="AL875" s="9"/>
      <c r="AM875" s="9"/>
      <c r="AN875" s="13"/>
      <c r="AO875" s="6"/>
      <c r="AP875" s="6"/>
      <c r="AQ875" s="6"/>
      <c r="AR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9"/>
      <c r="W876" s="9"/>
      <c r="X876" s="9"/>
      <c r="Y876" s="9"/>
      <c r="Z876" s="9"/>
      <c r="AA876" s="9"/>
      <c r="AB876" s="9"/>
      <c r="AC876" s="9"/>
      <c r="AD876" s="6"/>
      <c r="AE876" s="6"/>
      <c r="AF876" s="6"/>
      <c r="AG876" s="9"/>
      <c r="AH876" s="9"/>
      <c r="AI876" s="9"/>
      <c r="AJ876" s="9"/>
      <c r="AK876" s="9"/>
      <c r="AL876" s="9"/>
      <c r="AM876" s="9"/>
      <c r="AN876" s="13"/>
      <c r="AO876" s="6"/>
      <c r="AP876" s="6"/>
      <c r="AQ876" s="6"/>
      <c r="AR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9"/>
      <c r="W877" s="9"/>
      <c r="X877" s="9"/>
      <c r="Y877" s="9"/>
      <c r="Z877" s="9"/>
      <c r="AA877" s="9"/>
      <c r="AB877" s="9"/>
      <c r="AC877" s="9"/>
      <c r="AD877" s="6"/>
      <c r="AE877" s="6"/>
      <c r="AF877" s="6"/>
      <c r="AG877" s="9"/>
      <c r="AH877" s="9"/>
      <c r="AI877" s="9"/>
      <c r="AJ877" s="9"/>
      <c r="AK877" s="9"/>
      <c r="AL877" s="9"/>
      <c r="AM877" s="9"/>
      <c r="AN877" s="13"/>
      <c r="AO877" s="6"/>
      <c r="AP877" s="6"/>
      <c r="AQ877" s="6"/>
      <c r="AR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9"/>
      <c r="W878" s="9"/>
      <c r="X878" s="9"/>
      <c r="Y878" s="9"/>
      <c r="Z878" s="9"/>
      <c r="AA878" s="9"/>
      <c r="AB878" s="9"/>
      <c r="AC878" s="9"/>
      <c r="AD878" s="6"/>
      <c r="AE878" s="6"/>
      <c r="AF878" s="6"/>
      <c r="AG878" s="9"/>
      <c r="AH878" s="9"/>
      <c r="AI878" s="9"/>
      <c r="AJ878" s="9"/>
      <c r="AK878" s="9"/>
      <c r="AL878" s="9"/>
      <c r="AM878" s="9"/>
      <c r="AN878" s="13"/>
      <c r="AO878" s="6"/>
      <c r="AP878" s="6"/>
      <c r="AQ878" s="6"/>
      <c r="AR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9"/>
      <c r="W879" s="9"/>
      <c r="X879" s="9"/>
      <c r="Y879" s="9"/>
      <c r="Z879" s="9"/>
      <c r="AA879" s="9"/>
      <c r="AB879" s="9"/>
      <c r="AC879" s="9"/>
      <c r="AD879" s="6"/>
      <c r="AE879" s="6"/>
      <c r="AF879" s="6"/>
      <c r="AG879" s="9"/>
      <c r="AH879" s="9"/>
      <c r="AI879" s="9"/>
      <c r="AJ879" s="9"/>
      <c r="AK879" s="9"/>
      <c r="AL879" s="9"/>
      <c r="AM879" s="9"/>
      <c r="AN879" s="13"/>
      <c r="AO879" s="6"/>
      <c r="AP879" s="6"/>
      <c r="AQ879" s="6"/>
      <c r="AR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9"/>
      <c r="W880" s="9"/>
      <c r="X880" s="9"/>
      <c r="Y880" s="9"/>
      <c r="Z880" s="9"/>
      <c r="AA880" s="9"/>
      <c r="AB880" s="9"/>
      <c r="AC880" s="9"/>
      <c r="AD880" s="6"/>
      <c r="AE880" s="6"/>
      <c r="AF880" s="6"/>
      <c r="AG880" s="9"/>
      <c r="AH880" s="9"/>
      <c r="AI880" s="9"/>
      <c r="AJ880" s="9"/>
      <c r="AK880" s="9"/>
      <c r="AL880" s="9"/>
      <c r="AM880" s="9"/>
      <c r="AN880" s="13"/>
      <c r="AO880" s="6"/>
      <c r="AP880" s="6"/>
      <c r="AQ880" s="6"/>
      <c r="AR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9"/>
      <c r="W881" s="9"/>
      <c r="X881" s="9"/>
      <c r="Y881" s="9"/>
      <c r="Z881" s="9"/>
      <c r="AA881" s="9"/>
      <c r="AB881" s="9"/>
      <c r="AC881" s="9"/>
      <c r="AD881" s="6"/>
      <c r="AE881" s="6"/>
      <c r="AF881" s="6"/>
      <c r="AG881" s="9"/>
      <c r="AH881" s="9"/>
      <c r="AI881" s="9"/>
      <c r="AJ881" s="9"/>
      <c r="AK881" s="9"/>
      <c r="AL881" s="9"/>
      <c r="AM881" s="9"/>
      <c r="AN881" s="13"/>
      <c r="AO881" s="6"/>
      <c r="AP881" s="6"/>
      <c r="AQ881" s="6"/>
      <c r="AR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9"/>
      <c r="W882" s="9"/>
      <c r="X882" s="9"/>
      <c r="Y882" s="9"/>
      <c r="Z882" s="9"/>
      <c r="AA882" s="9"/>
      <c r="AB882" s="9"/>
      <c r="AC882" s="9"/>
      <c r="AD882" s="6"/>
      <c r="AE882" s="6"/>
      <c r="AF882" s="6"/>
      <c r="AG882" s="9"/>
      <c r="AH882" s="9"/>
      <c r="AI882" s="9"/>
      <c r="AJ882" s="9"/>
      <c r="AK882" s="9"/>
      <c r="AL882" s="9"/>
      <c r="AM882" s="9"/>
      <c r="AN882" s="13"/>
      <c r="AO882" s="6"/>
      <c r="AP882" s="6"/>
      <c r="AQ882" s="6"/>
      <c r="AR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9"/>
      <c r="W883" s="9"/>
      <c r="X883" s="9"/>
      <c r="Y883" s="9"/>
      <c r="Z883" s="9"/>
      <c r="AA883" s="9"/>
      <c r="AB883" s="9"/>
      <c r="AC883" s="9"/>
      <c r="AD883" s="6"/>
      <c r="AE883" s="6"/>
      <c r="AF883" s="6"/>
      <c r="AG883" s="9"/>
      <c r="AH883" s="9"/>
      <c r="AI883" s="9"/>
      <c r="AJ883" s="9"/>
      <c r="AK883" s="9"/>
      <c r="AL883" s="9"/>
      <c r="AM883" s="9"/>
      <c r="AN883" s="13"/>
      <c r="AO883" s="6"/>
      <c r="AP883" s="6"/>
      <c r="AQ883" s="6"/>
      <c r="AR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9"/>
      <c r="W884" s="9"/>
      <c r="X884" s="9"/>
      <c r="Y884" s="9"/>
      <c r="Z884" s="9"/>
      <c r="AA884" s="9"/>
      <c r="AB884" s="9"/>
      <c r="AC884" s="9"/>
      <c r="AD884" s="6"/>
      <c r="AE884" s="6"/>
      <c r="AF884" s="6"/>
      <c r="AG884" s="9"/>
      <c r="AH884" s="9"/>
      <c r="AI884" s="9"/>
      <c r="AJ884" s="9"/>
      <c r="AK884" s="9"/>
      <c r="AL884" s="9"/>
      <c r="AM884" s="9"/>
      <c r="AN884" s="13"/>
      <c r="AO884" s="6"/>
      <c r="AP884" s="6"/>
      <c r="AQ884" s="6"/>
      <c r="AR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9"/>
      <c r="W885" s="9"/>
      <c r="X885" s="9"/>
      <c r="Y885" s="9"/>
      <c r="Z885" s="9"/>
      <c r="AA885" s="9"/>
      <c r="AB885" s="9"/>
      <c r="AC885" s="9"/>
      <c r="AD885" s="6"/>
      <c r="AE885" s="6"/>
      <c r="AF885" s="6"/>
      <c r="AG885" s="9"/>
      <c r="AH885" s="9"/>
      <c r="AI885" s="9"/>
      <c r="AJ885" s="9"/>
      <c r="AK885" s="9"/>
      <c r="AL885" s="9"/>
      <c r="AM885" s="9"/>
      <c r="AN885" s="13"/>
      <c r="AO885" s="6"/>
      <c r="AP885" s="6"/>
      <c r="AQ885" s="6"/>
      <c r="AR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9"/>
      <c r="W886" s="9"/>
      <c r="X886" s="9"/>
      <c r="Y886" s="9"/>
      <c r="Z886" s="9"/>
      <c r="AA886" s="9"/>
      <c r="AB886" s="9"/>
      <c r="AC886" s="9"/>
      <c r="AD886" s="6"/>
      <c r="AE886" s="6"/>
      <c r="AF886" s="6"/>
      <c r="AG886" s="9"/>
      <c r="AH886" s="9"/>
      <c r="AI886" s="9"/>
      <c r="AJ886" s="9"/>
      <c r="AK886" s="9"/>
      <c r="AL886" s="9"/>
      <c r="AM886" s="9"/>
      <c r="AN886" s="13"/>
      <c r="AO886" s="6"/>
      <c r="AP886" s="6"/>
      <c r="AQ886" s="6"/>
      <c r="AR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9"/>
      <c r="W887" s="9"/>
      <c r="X887" s="9"/>
      <c r="Y887" s="9"/>
      <c r="Z887" s="9"/>
      <c r="AA887" s="9"/>
      <c r="AB887" s="9"/>
      <c r="AC887" s="9"/>
      <c r="AD887" s="6"/>
      <c r="AE887" s="6"/>
      <c r="AF887" s="6"/>
      <c r="AG887" s="9"/>
      <c r="AH887" s="9"/>
      <c r="AI887" s="9"/>
      <c r="AJ887" s="9"/>
      <c r="AK887" s="9"/>
      <c r="AL887" s="9"/>
      <c r="AM887" s="9"/>
      <c r="AN887" s="13"/>
      <c r="AO887" s="6"/>
      <c r="AP887" s="6"/>
      <c r="AQ887" s="6"/>
      <c r="AR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9"/>
      <c r="W888" s="9"/>
      <c r="X888" s="9"/>
      <c r="Y888" s="9"/>
      <c r="Z888" s="9"/>
      <c r="AA888" s="9"/>
      <c r="AB888" s="9"/>
      <c r="AC888" s="9"/>
      <c r="AD888" s="6"/>
      <c r="AE888" s="6"/>
      <c r="AF888" s="6"/>
      <c r="AG888" s="9"/>
      <c r="AH888" s="9"/>
      <c r="AI888" s="9"/>
      <c r="AJ888" s="9"/>
      <c r="AK888" s="9"/>
      <c r="AL888" s="9"/>
      <c r="AM888" s="9"/>
      <c r="AN888" s="13"/>
      <c r="AO888" s="6"/>
      <c r="AP888" s="6"/>
      <c r="AQ888" s="6"/>
      <c r="AR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9"/>
      <c r="W889" s="9"/>
      <c r="X889" s="9"/>
      <c r="Y889" s="9"/>
      <c r="Z889" s="9"/>
      <c r="AA889" s="9"/>
      <c r="AB889" s="9"/>
      <c r="AC889" s="9"/>
      <c r="AD889" s="6"/>
      <c r="AE889" s="6"/>
      <c r="AF889" s="6"/>
      <c r="AG889" s="9"/>
      <c r="AH889" s="9"/>
      <c r="AI889" s="9"/>
      <c r="AJ889" s="9"/>
      <c r="AK889" s="9"/>
      <c r="AL889" s="9"/>
      <c r="AM889" s="9"/>
      <c r="AN889" s="13"/>
      <c r="AO889" s="6"/>
      <c r="AP889" s="6"/>
      <c r="AQ889" s="6"/>
      <c r="AR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9"/>
      <c r="W890" s="9"/>
      <c r="X890" s="9"/>
      <c r="Y890" s="9"/>
      <c r="Z890" s="9"/>
      <c r="AA890" s="9"/>
      <c r="AB890" s="9"/>
      <c r="AC890" s="9"/>
      <c r="AD890" s="6"/>
      <c r="AE890" s="6"/>
      <c r="AF890" s="6"/>
      <c r="AG890" s="9"/>
      <c r="AH890" s="9"/>
      <c r="AI890" s="9"/>
      <c r="AJ890" s="9"/>
      <c r="AK890" s="9"/>
      <c r="AL890" s="9"/>
      <c r="AM890" s="9"/>
      <c r="AN890" s="13"/>
      <c r="AO890" s="6"/>
      <c r="AP890" s="6"/>
      <c r="AQ890" s="6"/>
      <c r="AR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9"/>
      <c r="W891" s="9"/>
      <c r="X891" s="9"/>
      <c r="Y891" s="9"/>
      <c r="Z891" s="9"/>
      <c r="AA891" s="9"/>
      <c r="AB891" s="9"/>
      <c r="AC891" s="9"/>
      <c r="AD891" s="6"/>
      <c r="AE891" s="6"/>
      <c r="AF891" s="6"/>
      <c r="AG891" s="9"/>
      <c r="AH891" s="9"/>
      <c r="AI891" s="9"/>
      <c r="AJ891" s="9"/>
      <c r="AK891" s="9"/>
      <c r="AL891" s="9"/>
      <c r="AM891" s="9"/>
      <c r="AN891" s="13"/>
      <c r="AO891" s="6"/>
      <c r="AP891" s="6"/>
      <c r="AQ891" s="6"/>
      <c r="AR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9"/>
      <c r="W892" s="9"/>
      <c r="X892" s="9"/>
      <c r="Y892" s="9"/>
      <c r="Z892" s="9"/>
      <c r="AA892" s="9"/>
      <c r="AB892" s="9"/>
      <c r="AC892" s="9"/>
      <c r="AD892" s="6"/>
      <c r="AE892" s="6"/>
      <c r="AF892" s="6"/>
      <c r="AG892" s="9"/>
      <c r="AH892" s="9"/>
      <c r="AI892" s="9"/>
      <c r="AJ892" s="9"/>
      <c r="AK892" s="9"/>
      <c r="AL892" s="9"/>
      <c r="AM892" s="9"/>
      <c r="AN892" s="13"/>
      <c r="AO892" s="6"/>
      <c r="AP892" s="6"/>
      <c r="AQ892" s="6"/>
      <c r="AR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9"/>
      <c r="W893" s="9"/>
      <c r="X893" s="9"/>
      <c r="Y893" s="9"/>
      <c r="Z893" s="9"/>
      <c r="AA893" s="9"/>
      <c r="AB893" s="9"/>
      <c r="AC893" s="9"/>
      <c r="AD893" s="6"/>
      <c r="AE893" s="6"/>
      <c r="AF893" s="6"/>
      <c r="AG893" s="9"/>
      <c r="AH893" s="9"/>
      <c r="AI893" s="9"/>
      <c r="AJ893" s="9"/>
      <c r="AK893" s="9"/>
      <c r="AL893" s="9"/>
      <c r="AM893" s="9"/>
      <c r="AN893" s="13"/>
      <c r="AO893" s="6"/>
      <c r="AP893" s="6"/>
      <c r="AQ893" s="6"/>
      <c r="AR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9"/>
      <c r="W894" s="9"/>
      <c r="X894" s="9"/>
      <c r="Y894" s="9"/>
      <c r="Z894" s="9"/>
      <c r="AA894" s="9"/>
      <c r="AB894" s="9"/>
      <c r="AC894" s="9"/>
      <c r="AD894" s="6"/>
      <c r="AE894" s="6"/>
      <c r="AF894" s="6"/>
      <c r="AG894" s="9"/>
      <c r="AH894" s="9"/>
      <c r="AI894" s="9"/>
      <c r="AJ894" s="9"/>
      <c r="AK894" s="9"/>
      <c r="AL894" s="9"/>
      <c r="AM894" s="9"/>
      <c r="AN894" s="13"/>
      <c r="AO894" s="6"/>
      <c r="AP894" s="6"/>
      <c r="AQ894" s="6"/>
      <c r="AR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9"/>
      <c r="W895" s="9"/>
      <c r="X895" s="9"/>
      <c r="Y895" s="9"/>
      <c r="Z895" s="9"/>
      <c r="AA895" s="9"/>
      <c r="AB895" s="9"/>
      <c r="AC895" s="9"/>
      <c r="AD895" s="6"/>
      <c r="AE895" s="6"/>
      <c r="AF895" s="6"/>
      <c r="AG895" s="9"/>
      <c r="AH895" s="9"/>
      <c r="AI895" s="9"/>
      <c r="AJ895" s="9"/>
      <c r="AK895" s="9"/>
      <c r="AL895" s="9"/>
      <c r="AM895" s="9"/>
      <c r="AN895" s="13"/>
      <c r="AO895" s="6"/>
      <c r="AP895" s="6"/>
      <c r="AQ895" s="6"/>
      <c r="AR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9"/>
      <c r="W896" s="9"/>
      <c r="X896" s="9"/>
      <c r="Y896" s="9"/>
      <c r="Z896" s="9"/>
      <c r="AA896" s="9"/>
      <c r="AB896" s="9"/>
      <c r="AC896" s="9"/>
      <c r="AD896" s="6"/>
      <c r="AE896" s="6"/>
      <c r="AF896" s="6"/>
      <c r="AG896" s="9"/>
      <c r="AH896" s="9"/>
      <c r="AI896" s="9"/>
      <c r="AJ896" s="9"/>
      <c r="AK896" s="9"/>
      <c r="AL896" s="9"/>
      <c r="AM896" s="9"/>
      <c r="AN896" s="13"/>
      <c r="AO896" s="6"/>
      <c r="AP896" s="6"/>
      <c r="AQ896" s="6"/>
      <c r="AR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9"/>
      <c r="W897" s="9"/>
      <c r="X897" s="9"/>
      <c r="Y897" s="9"/>
      <c r="Z897" s="9"/>
      <c r="AA897" s="9"/>
      <c r="AB897" s="9"/>
      <c r="AC897" s="9"/>
      <c r="AD897" s="6"/>
      <c r="AE897" s="6"/>
      <c r="AF897" s="6"/>
      <c r="AG897" s="9"/>
      <c r="AH897" s="9"/>
      <c r="AI897" s="9"/>
      <c r="AJ897" s="9"/>
      <c r="AK897" s="9"/>
      <c r="AL897" s="9"/>
      <c r="AM897" s="9"/>
      <c r="AN897" s="13"/>
      <c r="AO897" s="6"/>
      <c r="AP897" s="6"/>
      <c r="AQ897" s="6"/>
      <c r="AR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9"/>
      <c r="W898" s="9"/>
      <c r="X898" s="9"/>
      <c r="Y898" s="9"/>
      <c r="Z898" s="9"/>
      <c r="AA898" s="9"/>
      <c r="AB898" s="9"/>
      <c r="AC898" s="9"/>
      <c r="AD898" s="6"/>
      <c r="AE898" s="6"/>
      <c r="AF898" s="6"/>
      <c r="AG898" s="9"/>
      <c r="AH898" s="9"/>
      <c r="AI898" s="9"/>
      <c r="AJ898" s="9"/>
      <c r="AK898" s="9"/>
      <c r="AL898" s="9"/>
      <c r="AM898" s="9"/>
      <c r="AN898" s="13"/>
      <c r="AO898" s="6"/>
      <c r="AP898" s="6"/>
      <c r="AQ898" s="6"/>
      <c r="AR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9"/>
      <c r="W899" s="9"/>
      <c r="X899" s="9"/>
      <c r="Y899" s="9"/>
      <c r="Z899" s="9"/>
      <c r="AA899" s="9"/>
      <c r="AB899" s="9"/>
      <c r="AC899" s="9"/>
      <c r="AD899" s="6"/>
      <c r="AE899" s="6"/>
      <c r="AF899" s="6"/>
      <c r="AG899" s="9"/>
      <c r="AH899" s="9"/>
      <c r="AI899" s="9"/>
      <c r="AJ899" s="9"/>
      <c r="AK899" s="9"/>
      <c r="AL899" s="9"/>
      <c r="AM899" s="9"/>
      <c r="AN899" s="13"/>
      <c r="AO899" s="6"/>
      <c r="AP899" s="6"/>
      <c r="AQ899" s="6"/>
      <c r="AR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9"/>
      <c r="W900" s="9"/>
      <c r="X900" s="9"/>
      <c r="Y900" s="9"/>
      <c r="Z900" s="9"/>
      <c r="AA900" s="9"/>
      <c r="AB900" s="9"/>
      <c r="AC900" s="9"/>
      <c r="AD900" s="6"/>
      <c r="AE900" s="6"/>
      <c r="AF900" s="6"/>
      <c r="AG900" s="9"/>
      <c r="AH900" s="9"/>
      <c r="AI900" s="9"/>
      <c r="AJ900" s="9"/>
      <c r="AK900" s="9"/>
      <c r="AL900" s="9"/>
      <c r="AM900" s="9"/>
      <c r="AN900" s="13"/>
      <c r="AO900" s="6"/>
      <c r="AP900" s="6"/>
      <c r="AQ900" s="6"/>
      <c r="AR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9"/>
      <c r="W901" s="9"/>
      <c r="X901" s="9"/>
      <c r="Y901" s="9"/>
      <c r="Z901" s="9"/>
      <c r="AA901" s="9"/>
      <c r="AB901" s="9"/>
      <c r="AC901" s="9"/>
      <c r="AD901" s="6"/>
      <c r="AE901" s="6"/>
      <c r="AF901" s="6"/>
      <c r="AG901" s="9"/>
      <c r="AH901" s="9"/>
      <c r="AI901" s="9"/>
      <c r="AJ901" s="9"/>
      <c r="AK901" s="9"/>
      <c r="AL901" s="9"/>
      <c r="AM901" s="9"/>
      <c r="AN901" s="13"/>
      <c r="AO901" s="6"/>
      <c r="AP901" s="6"/>
      <c r="AQ901" s="6"/>
      <c r="AR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9"/>
      <c r="W902" s="9"/>
      <c r="X902" s="9"/>
      <c r="Y902" s="9"/>
      <c r="Z902" s="9"/>
      <c r="AA902" s="9"/>
      <c r="AB902" s="9"/>
      <c r="AC902" s="9"/>
      <c r="AD902" s="6"/>
      <c r="AE902" s="6"/>
      <c r="AF902" s="6"/>
      <c r="AG902" s="9"/>
      <c r="AH902" s="9"/>
      <c r="AI902" s="9"/>
      <c r="AJ902" s="9"/>
      <c r="AK902" s="9"/>
      <c r="AL902" s="9"/>
      <c r="AM902" s="9"/>
      <c r="AN902" s="13"/>
      <c r="AO902" s="6"/>
      <c r="AP902" s="6"/>
      <c r="AQ902" s="6"/>
      <c r="AR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9"/>
      <c r="W903" s="9"/>
      <c r="X903" s="9"/>
      <c r="Y903" s="9"/>
      <c r="Z903" s="9"/>
      <c r="AA903" s="9"/>
      <c r="AB903" s="9"/>
      <c r="AC903" s="9"/>
      <c r="AD903" s="6"/>
      <c r="AE903" s="6"/>
      <c r="AF903" s="6"/>
      <c r="AG903" s="9"/>
      <c r="AH903" s="9"/>
      <c r="AI903" s="9"/>
      <c r="AJ903" s="9"/>
      <c r="AK903" s="9"/>
      <c r="AL903" s="9"/>
      <c r="AM903" s="9"/>
      <c r="AN903" s="13"/>
      <c r="AO903" s="6"/>
      <c r="AP903" s="6"/>
      <c r="AQ903" s="6"/>
      <c r="AR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9"/>
      <c r="W904" s="9"/>
      <c r="X904" s="9"/>
      <c r="Y904" s="9"/>
      <c r="Z904" s="9"/>
      <c r="AA904" s="9"/>
      <c r="AB904" s="9"/>
      <c r="AC904" s="9"/>
      <c r="AD904" s="6"/>
      <c r="AE904" s="6"/>
      <c r="AF904" s="6"/>
      <c r="AG904" s="9"/>
      <c r="AH904" s="9"/>
      <c r="AI904" s="9"/>
      <c r="AJ904" s="9"/>
      <c r="AK904" s="9"/>
      <c r="AL904" s="9"/>
      <c r="AM904" s="9"/>
      <c r="AN904" s="13"/>
      <c r="AO904" s="6"/>
      <c r="AP904" s="6"/>
      <c r="AQ904" s="6"/>
      <c r="AR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9"/>
      <c r="W905" s="9"/>
      <c r="X905" s="9"/>
      <c r="Y905" s="9"/>
      <c r="Z905" s="9"/>
      <c r="AA905" s="9"/>
      <c r="AB905" s="9"/>
      <c r="AC905" s="9"/>
      <c r="AD905" s="6"/>
      <c r="AE905" s="6"/>
      <c r="AF905" s="6"/>
      <c r="AG905" s="9"/>
      <c r="AH905" s="9"/>
      <c r="AI905" s="9"/>
      <c r="AJ905" s="9"/>
      <c r="AK905" s="9"/>
      <c r="AL905" s="9"/>
      <c r="AM905" s="9"/>
      <c r="AN905" s="13"/>
      <c r="AO905" s="6"/>
      <c r="AP905" s="6"/>
      <c r="AQ905" s="6"/>
      <c r="AR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9"/>
      <c r="W906" s="9"/>
      <c r="X906" s="9"/>
      <c r="Y906" s="9"/>
      <c r="Z906" s="9"/>
      <c r="AA906" s="9"/>
      <c r="AB906" s="9"/>
      <c r="AC906" s="9"/>
      <c r="AD906" s="6"/>
      <c r="AE906" s="6"/>
      <c r="AF906" s="6"/>
      <c r="AG906" s="9"/>
      <c r="AH906" s="9"/>
      <c r="AI906" s="9"/>
      <c r="AJ906" s="9"/>
      <c r="AK906" s="9"/>
      <c r="AL906" s="9"/>
      <c r="AM906" s="9"/>
      <c r="AN906" s="13"/>
      <c r="AO906" s="6"/>
      <c r="AP906" s="6"/>
      <c r="AQ906" s="6"/>
      <c r="AR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9"/>
      <c r="W907" s="9"/>
      <c r="X907" s="9"/>
      <c r="Y907" s="9"/>
      <c r="Z907" s="9"/>
      <c r="AA907" s="9"/>
      <c r="AB907" s="9"/>
      <c r="AC907" s="9"/>
      <c r="AD907" s="6"/>
      <c r="AE907" s="6"/>
      <c r="AF907" s="6"/>
      <c r="AG907" s="9"/>
      <c r="AH907" s="9"/>
      <c r="AI907" s="9"/>
      <c r="AJ907" s="9"/>
      <c r="AK907" s="9"/>
      <c r="AL907" s="9"/>
      <c r="AM907" s="9"/>
      <c r="AN907" s="13"/>
      <c r="AO907" s="6"/>
      <c r="AP907" s="6"/>
      <c r="AQ907" s="6"/>
      <c r="AR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9"/>
      <c r="W908" s="9"/>
      <c r="X908" s="9"/>
      <c r="Y908" s="9"/>
      <c r="Z908" s="9"/>
      <c r="AA908" s="9"/>
      <c r="AB908" s="9"/>
      <c r="AC908" s="9"/>
      <c r="AD908" s="6"/>
      <c r="AE908" s="6"/>
      <c r="AF908" s="6"/>
      <c r="AG908" s="9"/>
      <c r="AH908" s="9"/>
      <c r="AI908" s="9"/>
      <c r="AJ908" s="9"/>
      <c r="AK908" s="9"/>
      <c r="AL908" s="9"/>
      <c r="AM908" s="9"/>
      <c r="AN908" s="13"/>
      <c r="AO908" s="6"/>
      <c r="AP908" s="6"/>
      <c r="AQ908" s="6"/>
      <c r="AR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9"/>
      <c r="W909" s="9"/>
      <c r="X909" s="9"/>
      <c r="Y909" s="9"/>
      <c r="Z909" s="9"/>
      <c r="AA909" s="9"/>
      <c r="AB909" s="9"/>
      <c r="AC909" s="9"/>
      <c r="AD909" s="6"/>
      <c r="AE909" s="6"/>
      <c r="AF909" s="6"/>
      <c r="AG909" s="9"/>
      <c r="AH909" s="9"/>
      <c r="AI909" s="9"/>
      <c r="AJ909" s="9"/>
      <c r="AK909" s="9"/>
      <c r="AL909" s="9"/>
      <c r="AM909" s="9"/>
      <c r="AN909" s="13"/>
      <c r="AO909" s="6"/>
      <c r="AP909" s="6"/>
      <c r="AQ909" s="6"/>
      <c r="AR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9"/>
      <c r="W910" s="9"/>
      <c r="X910" s="9"/>
      <c r="Y910" s="9"/>
      <c r="Z910" s="9"/>
      <c r="AA910" s="9"/>
      <c r="AB910" s="9"/>
      <c r="AC910" s="9"/>
      <c r="AD910" s="6"/>
      <c r="AE910" s="6"/>
      <c r="AF910" s="6"/>
      <c r="AG910" s="9"/>
      <c r="AH910" s="9"/>
      <c r="AI910" s="9"/>
      <c r="AJ910" s="9"/>
      <c r="AK910" s="9"/>
      <c r="AL910" s="9"/>
      <c r="AM910" s="9"/>
      <c r="AN910" s="13"/>
      <c r="AO910" s="6"/>
      <c r="AP910" s="6"/>
      <c r="AQ910" s="6"/>
      <c r="AR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9"/>
      <c r="W911" s="9"/>
      <c r="X911" s="9"/>
      <c r="Y911" s="9"/>
      <c r="Z911" s="9"/>
      <c r="AA911" s="9"/>
      <c r="AB911" s="9"/>
      <c r="AC911" s="9"/>
      <c r="AD911" s="6"/>
      <c r="AE911" s="6"/>
      <c r="AF911" s="6"/>
      <c r="AG911" s="9"/>
      <c r="AH911" s="9"/>
      <c r="AI911" s="9"/>
      <c r="AJ911" s="9"/>
      <c r="AK911" s="9"/>
      <c r="AL911" s="9"/>
      <c r="AM911" s="9"/>
      <c r="AN911" s="13"/>
      <c r="AO911" s="6"/>
      <c r="AP911" s="6"/>
      <c r="AQ911" s="6"/>
      <c r="AR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9"/>
      <c r="W912" s="9"/>
      <c r="X912" s="9"/>
      <c r="Y912" s="9"/>
      <c r="Z912" s="9"/>
      <c r="AA912" s="9"/>
      <c r="AB912" s="9"/>
      <c r="AC912" s="9"/>
      <c r="AD912" s="6"/>
      <c r="AE912" s="6"/>
      <c r="AF912" s="6"/>
      <c r="AG912" s="9"/>
      <c r="AH912" s="9"/>
      <c r="AI912" s="9"/>
      <c r="AJ912" s="9"/>
      <c r="AK912" s="9"/>
      <c r="AL912" s="9"/>
      <c r="AM912" s="9"/>
      <c r="AN912" s="13"/>
      <c r="AO912" s="6"/>
      <c r="AP912" s="6"/>
      <c r="AQ912" s="6"/>
      <c r="AR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9"/>
      <c r="W913" s="9"/>
      <c r="X913" s="9"/>
      <c r="Y913" s="9"/>
      <c r="Z913" s="9"/>
      <c r="AA913" s="9"/>
      <c r="AB913" s="9"/>
      <c r="AC913" s="9"/>
      <c r="AD913" s="6"/>
      <c r="AE913" s="6"/>
      <c r="AF913" s="6"/>
      <c r="AG913" s="9"/>
      <c r="AH913" s="9"/>
      <c r="AI913" s="9"/>
      <c r="AJ913" s="9"/>
      <c r="AK913" s="9"/>
      <c r="AL913" s="9"/>
      <c r="AM913" s="9"/>
      <c r="AN913" s="13"/>
      <c r="AO913" s="6"/>
      <c r="AP913" s="6"/>
      <c r="AQ913" s="6"/>
      <c r="AR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9"/>
      <c r="W914" s="9"/>
      <c r="X914" s="9"/>
      <c r="Y914" s="9"/>
      <c r="Z914" s="9"/>
      <c r="AA914" s="9"/>
      <c r="AB914" s="9"/>
      <c r="AC914" s="9"/>
      <c r="AD914" s="6"/>
      <c r="AE914" s="6"/>
      <c r="AF914" s="6"/>
      <c r="AG914" s="9"/>
      <c r="AH914" s="9"/>
      <c r="AI914" s="9"/>
      <c r="AJ914" s="9"/>
      <c r="AK914" s="9"/>
      <c r="AL914" s="9"/>
      <c r="AM914" s="9"/>
      <c r="AN914" s="13"/>
      <c r="AO914" s="6"/>
      <c r="AP914" s="6"/>
      <c r="AQ914" s="6"/>
      <c r="AR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9"/>
      <c r="W915" s="9"/>
      <c r="X915" s="9"/>
      <c r="Y915" s="9"/>
      <c r="Z915" s="9"/>
      <c r="AA915" s="9"/>
      <c r="AB915" s="9"/>
      <c r="AC915" s="9"/>
      <c r="AD915" s="6"/>
      <c r="AE915" s="6"/>
      <c r="AF915" s="6"/>
      <c r="AG915" s="9"/>
      <c r="AH915" s="9"/>
      <c r="AI915" s="9"/>
      <c r="AJ915" s="9"/>
      <c r="AK915" s="9"/>
      <c r="AL915" s="9"/>
      <c r="AM915" s="9"/>
      <c r="AN915" s="13"/>
      <c r="AO915" s="6"/>
      <c r="AP915" s="6"/>
      <c r="AQ915" s="6"/>
      <c r="AR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9"/>
      <c r="W916" s="9"/>
      <c r="X916" s="9"/>
      <c r="Y916" s="9"/>
      <c r="Z916" s="9"/>
      <c r="AA916" s="9"/>
      <c r="AB916" s="9"/>
      <c r="AC916" s="9"/>
      <c r="AD916" s="6"/>
      <c r="AE916" s="6"/>
      <c r="AF916" s="6"/>
      <c r="AG916" s="9"/>
      <c r="AH916" s="9"/>
      <c r="AI916" s="9"/>
      <c r="AJ916" s="9"/>
      <c r="AK916" s="9"/>
      <c r="AL916" s="9"/>
      <c r="AM916" s="9"/>
      <c r="AN916" s="13"/>
      <c r="AO916" s="6"/>
      <c r="AP916" s="6"/>
      <c r="AQ916" s="6"/>
      <c r="AR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9"/>
      <c r="W917" s="9"/>
      <c r="X917" s="9"/>
      <c r="Y917" s="9"/>
      <c r="Z917" s="9"/>
      <c r="AA917" s="9"/>
      <c r="AB917" s="9"/>
      <c r="AC917" s="9"/>
      <c r="AD917" s="6"/>
      <c r="AE917" s="6"/>
      <c r="AF917" s="6"/>
      <c r="AG917" s="9"/>
      <c r="AH917" s="9"/>
      <c r="AI917" s="9"/>
      <c r="AJ917" s="9"/>
      <c r="AK917" s="9"/>
      <c r="AL917" s="9"/>
      <c r="AM917" s="9"/>
      <c r="AN917" s="13"/>
      <c r="AO917" s="6"/>
      <c r="AP917" s="6"/>
      <c r="AQ917" s="6"/>
      <c r="AR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9"/>
      <c r="W918" s="9"/>
      <c r="X918" s="9"/>
      <c r="Y918" s="9"/>
      <c r="Z918" s="9"/>
      <c r="AA918" s="9"/>
      <c r="AB918" s="9"/>
      <c r="AC918" s="9"/>
      <c r="AD918" s="6"/>
      <c r="AE918" s="6"/>
      <c r="AF918" s="6"/>
      <c r="AG918" s="9"/>
      <c r="AH918" s="9"/>
      <c r="AI918" s="9"/>
      <c r="AJ918" s="9"/>
      <c r="AK918" s="9"/>
      <c r="AL918" s="9"/>
      <c r="AM918" s="9"/>
      <c r="AN918" s="13"/>
      <c r="AO918" s="6"/>
      <c r="AP918" s="6"/>
      <c r="AQ918" s="6"/>
      <c r="AR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9"/>
      <c r="W919" s="9"/>
      <c r="X919" s="9"/>
      <c r="Y919" s="9"/>
      <c r="Z919" s="9"/>
      <c r="AA919" s="9"/>
      <c r="AB919" s="9"/>
      <c r="AC919" s="9"/>
      <c r="AD919" s="6"/>
      <c r="AE919" s="6"/>
      <c r="AF919" s="6"/>
      <c r="AG919" s="9"/>
      <c r="AH919" s="9"/>
      <c r="AI919" s="9"/>
      <c r="AJ919" s="9"/>
      <c r="AK919" s="9"/>
      <c r="AL919" s="9"/>
      <c r="AM919" s="9"/>
      <c r="AN919" s="13"/>
      <c r="AO919" s="6"/>
      <c r="AP919" s="6"/>
      <c r="AQ919" s="6"/>
      <c r="AR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9"/>
      <c r="W920" s="9"/>
      <c r="X920" s="9"/>
      <c r="Y920" s="9"/>
      <c r="Z920" s="9"/>
      <c r="AA920" s="9"/>
      <c r="AB920" s="9"/>
      <c r="AC920" s="9"/>
      <c r="AD920" s="6"/>
      <c r="AE920" s="6"/>
      <c r="AF920" s="6"/>
      <c r="AG920" s="9"/>
      <c r="AH920" s="9"/>
      <c r="AI920" s="9"/>
      <c r="AJ920" s="9"/>
      <c r="AK920" s="9"/>
      <c r="AL920" s="9"/>
      <c r="AM920" s="9"/>
      <c r="AN920" s="13"/>
      <c r="AO920" s="6"/>
      <c r="AP920" s="6"/>
      <c r="AQ920" s="6"/>
      <c r="AR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9"/>
      <c r="W921" s="9"/>
      <c r="X921" s="9"/>
      <c r="Y921" s="9"/>
      <c r="Z921" s="9"/>
      <c r="AA921" s="9"/>
      <c r="AB921" s="9"/>
      <c r="AC921" s="9"/>
      <c r="AD921" s="6"/>
      <c r="AE921" s="6"/>
      <c r="AF921" s="6"/>
      <c r="AG921" s="9"/>
      <c r="AH921" s="9"/>
      <c r="AI921" s="9"/>
      <c r="AJ921" s="9"/>
      <c r="AK921" s="9"/>
      <c r="AL921" s="9"/>
      <c r="AM921" s="9"/>
      <c r="AN921" s="13"/>
      <c r="AO921" s="6"/>
      <c r="AP921" s="6"/>
      <c r="AQ921" s="6"/>
      <c r="AR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9"/>
      <c r="W922" s="9"/>
      <c r="X922" s="9"/>
      <c r="Y922" s="9"/>
      <c r="Z922" s="9"/>
      <c r="AA922" s="9"/>
      <c r="AB922" s="9"/>
      <c r="AC922" s="9"/>
      <c r="AD922" s="6"/>
      <c r="AE922" s="6"/>
      <c r="AF922" s="6"/>
      <c r="AG922" s="9"/>
      <c r="AH922" s="9"/>
      <c r="AI922" s="9"/>
      <c r="AJ922" s="9"/>
      <c r="AK922" s="9"/>
      <c r="AL922" s="9"/>
      <c r="AM922" s="9"/>
      <c r="AN922" s="13"/>
      <c r="AO922" s="6"/>
      <c r="AP922" s="6"/>
      <c r="AQ922" s="6"/>
      <c r="AR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9"/>
      <c r="W923" s="9"/>
      <c r="X923" s="9"/>
      <c r="Y923" s="9"/>
      <c r="Z923" s="9"/>
      <c r="AA923" s="9"/>
      <c r="AB923" s="9"/>
      <c r="AC923" s="9"/>
      <c r="AD923" s="6"/>
      <c r="AE923" s="6"/>
      <c r="AF923" s="6"/>
      <c r="AG923" s="9"/>
      <c r="AH923" s="9"/>
      <c r="AI923" s="9"/>
      <c r="AJ923" s="9"/>
      <c r="AK923" s="9"/>
      <c r="AL923" s="9"/>
      <c r="AM923" s="9"/>
      <c r="AN923" s="13"/>
      <c r="AO923" s="6"/>
      <c r="AP923" s="6"/>
      <c r="AQ923" s="6"/>
      <c r="AR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9"/>
      <c r="W924" s="9"/>
      <c r="X924" s="9"/>
      <c r="Y924" s="9"/>
      <c r="Z924" s="9"/>
      <c r="AA924" s="9"/>
      <c r="AB924" s="9"/>
      <c r="AC924" s="9"/>
      <c r="AD924" s="6"/>
      <c r="AE924" s="6"/>
      <c r="AF924" s="6"/>
      <c r="AG924" s="9"/>
      <c r="AH924" s="9"/>
      <c r="AI924" s="9"/>
      <c r="AJ924" s="9"/>
      <c r="AK924" s="9"/>
      <c r="AL924" s="9"/>
      <c r="AM924" s="9"/>
      <c r="AN924" s="13"/>
      <c r="AO924" s="6"/>
      <c r="AP924" s="6"/>
      <c r="AQ924" s="6"/>
      <c r="AR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9"/>
      <c r="W925" s="9"/>
      <c r="X925" s="9"/>
      <c r="Y925" s="9"/>
      <c r="Z925" s="9"/>
      <c r="AA925" s="9"/>
      <c r="AB925" s="9"/>
      <c r="AC925" s="9"/>
      <c r="AD925" s="6"/>
      <c r="AE925" s="6"/>
      <c r="AF925" s="6"/>
      <c r="AG925" s="9"/>
      <c r="AH925" s="9"/>
      <c r="AI925" s="9"/>
      <c r="AJ925" s="9"/>
      <c r="AK925" s="9"/>
      <c r="AL925" s="9"/>
      <c r="AM925" s="9"/>
      <c r="AN925" s="13"/>
      <c r="AO925" s="6"/>
      <c r="AP925" s="6"/>
      <c r="AQ925" s="6"/>
      <c r="AR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9"/>
      <c r="W926" s="9"/>
      <c r="X926" s="9"/>
      <c r="Y926" s="9"/>
      <c r="Z926" s="9"/>
      <c r="AA926" s="9"/>
      <c r="AB926" s="9"/>
      <c r="AC926" s="9"/>
      <c r="AD926" s="6"/>
      <c r="AE926" s="6"/>
      <c r="AF926" s="6"/>
      <c r="AG926" s="9"/>
      <c r="AH926" s="9"/>
      <c r="AI926" s="9"/>
      <c r="AJ926" s="9"/>
      <c r="AK926" s="9"/>
      <c r="AL926" s="9"/>
      <c r="AM926" s="9"/>
      <c r="AN926" s="13"/>
      <c r="AO926" s="6"/>
      <c r="AP926" s="6"/>
      <c r="AQ926" s="6"/>
      <c r="AR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9"/>
      <c r="W927" s="9"/>
      <c r="X927" s="9"/>
      <c r="Y927" s="9"/>
      <c r="Z927" s="9"/>
      <c r="AA927" s="9"/>
      <c r="AB927" s="9"/>
      <c r="AC927" s="9"/>
      <c r="AD927" s="6"/>
      <c r="AE927" s="6"/>
      <c r="AF927" s="6"/>
      <c r="AG927" s="9"/>
      <c r="AH927" s="9"/>
      <c r="AI927" s="9"/>
      <c r="AJ927" s="9"/>
      <c r="AK927" s="9"/>
      <c r="AL927" s="9"/>
      <c r="AM927" s="9"/>
      <c r="AN927" s="13"/>
      <c r="AO927" s="6"/>
      <c r="AP927" s="6"/>
      <c r="AQ927" s="6"/>
      <c r="AR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9"/>
      <c r="W928" s="9"/>
      <c r="X928" s="9"/>
      <c r="Y928" s="9"/>
      <c r="Z928" s="9"/>
      <c r="AA928" s="9"/>
      <c r="AB928" s="9"/>
      <c r="AC928" s="9"/>
      <c r="AD928" s="6"/>
      <c r="AE928" s="6"/>
      <c r="AF928" s="6"/>
      <c r="AG928" s="9"/>
      <c r="AH928" s="9"/>
      <c r="AI928" s="9"/>
      <c r="AJ928" s="9"/>
      <c r="AK928" s="9"/>
      <c r="AL928" s="9"/>
      <c r="AM928" s="9"/>
      <c r="AN928" s="13"/>
      <c r="AO928" s="6"/>
      <c r="AP928" s="6"/>
      <c r="AQ928" s="6"/>
      <c r="AR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9"/>
      <c r="W929" s="9"/>
      <c r="X929" s="9"/>
      <c r="Y929" s="9"/>
      <c r="Z929" s="9"/>
      <c r="AA929" s="9"/>
      <c r="AB929" s="9"/>
      <c r="AC929" s="9"/>
      <c r="AD929" s="6"/>
      <c r="AE929" s="6"/>
      <c r="AF929" s="6"/>
      <c r="AG929" s="9"/>
      <c r="AH929" s="9"/>
      <c r="AI929" s="9"/>
      <c r="AJ929" s="9"/>
      <c r="AK929" s="9"/>
      <c r="AL929" s="9"/>
      <c r="AM929" s="9"/>
      <c r="AN929" s="13"/>
      <c r="AO929" s="6"/>
      <c r="AP929" s="6"/>
      <c r="AQ929" s="6"/>
      <c r="AR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9"/>
      <c r="W930" s="9"/>
      <c r="X930" s="9"/>
      <c r="Y930" s="9"/>
      <c r="Z930" s="9"/>
      <c r="AA930" s="9"/>
      <c r="AB930" s="9"/>
      <c r="AC930" s="9"/>
      <c r="AD930" s="6"/>
      <c r="AE930" s="6"/>
      <c r="AF930" s="6"/>
      <c r="AG930" s="9"/>
      <c r="AH930" s="9"/>
      <c r="AI930" s="9"/>
      <c r="AJ930" s="9"/>
      <c r="AK930" s="9"/>
      <c r="AL930" s="9"/>
      <c r="AM930" s="9"/>
      <c r="AN930" s="13"/>
      <c r="AO930" s="6"/>
      <c r="AP930" s="6"/>
      <c r="AQ930" s="6"/>
      <c r="AR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9"/>
      <c r="W931" s="9"/>
      <c r="X931" s="9"/>
      <c r="Y931" s="9"/>
      <c r="Z931" s="9"/>
      <c r="AA931" s="9"/>
      <c r="AB931" s="9"/>
      <c r="AC931" s="9"/>
      <c r="AD931" s="6"/>
      <c r="AE931" s="6"/>
      <c r="AF931" s="6"/>
      <c r="AG931" s="9"/>
      <c r="AH931" s="9"/>
      <c r="AI931" s="9"/>
      <c r="AJ931" s="9"/>
      <c r="AK931" s="9"/>
      <c r="AL931" s="9"/>
      <c r="AM931" s="9"/>
      <c r="AN931" s="13"/>
      <c r="AO931" s="6"/>
      <c r="AP931" s="6"/>
      <c r="AQ931" s="6"/>
      <c r="AR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9"/>
      <c r="W932" s="9"/>
      <c r="X932" s="9"/>
      <c r="Y932" s="9"/>
      <c r="Z932" s="9"/>
      <c r="AA932" s="9"/>
      <c r="AB932" s="9"/>
      <c r="AC932" s="9"/>
      <c r="AD932" s="6"/>
      <c r="AE932" s="6"/>
      <c r="AF932" s="6"/>
      <c r="AG932" s="9"/>
      <c r="AH932" s="9"/>
      <c r="AI932" s="9"/>
      <c r="AJ932" s="9"/>
      <c r="AK932" s="9"/>
      <c r="AL932" s="9"/>
      <c r="AM932" s="9"/>
      <c r="AN932" s="13"/>
      <c r="AO932" s="6"/>
      <c r="AP932" s="6"/>
      <c r="AQ932" s="6"/>
      <c r="AR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9"/>
      <c r="W933" s="9"/>
      <c r="X933" s="9"/>
      <c r="Y933" s="9"/>
      <c r="Z933" s="9"/>
      <c r="AA933" s="9"/>
      <c r="AB933" s="9"/>
      <c r="AC933" s="9"/>
      <c r="AD933" s="6"/>
      <c r="AE933" s="6"/>
      <c r="AF933" s="6"/>
      <c r="AG933" s="9"/>
      <c r="AH933" s="9"/>
      <c r="AI933" s="9"/>
      <c r="AJ933" s="9"/>
      <c r="AK933" s="9"/>
      <c r="AL933" s="9"/>
      <c r="AM933" s="9"/>
      <c r="AN933" s="13"/>
      <c r="AO933" s="6"/>
      <c r="AP933" s="6"/>
      <c r="AQ933" s="6"/>
      <c r="AR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9"/>
      <c r="W934" s="9"/>
      <c r="X934" s="9"/>
      <c r="Y934" s="9"/>
      <c r="Z934" s="9"/>
      <c r="AA934" s="9"/>
      <c r="AB934" s="9"/>
      <c r="AC934" s="9"/>
      <c r="AD934" s="6"/>
      <c r="AE934" s="6"/>
      <c r="AF934" s="6"/>
      <c r="AG934" s="9"/>
      <c r="AH934" s="9"/>
      <c r="AI934" s="9"/>
      <c r="AJ934" s="9"/>
      <c r="AK934" s="9"/>
      <c r="AL934" s="9"/>
      <c r="AM934" s="9"/>
      <c r="AN934" s="13"/>
      <c r="AO934" s="6"/>
      <c r="AP934" s="6"/>
      <c r="AQ934" s="6"/>
      <c r="AR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9"/>
      <c r="W935" s="9"/>
      <c r="X935" s="9"/>
      <c r="Y935" s="9"/>
      <c r="Z935" s="9"/>
      <c r="AA935" s="9"/>
      <c r="AB935" s="9"/>
      <c r="AC935" s="9"/>
      <c r="AD935" s="6"/>
      <c r="AE935" s="6"/>
      <c r="AF935" s="6"/>
      <c r="AG935" s="9"/>
      <c r="AH935" s="9"/>
      <c r="AI935" s="9"/>
      <c r="AJ935" s="9"/>
      <c r="AK935" s="9"/>
      <c r="AL935" s="9"/>
      <c r="AM935" s="9"/>
      <c r="AN935" s="13"/>
      <c r="AO935" s="6"/>
      <c r="AP935" s="6"/>
      <c r="AQ935" s="6"/>
      <c r="AR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9"/>
      <c r="W936" s="9"/>
      <c r="X936" s="9"/>
      <c r="Y936" s="9"/>
      <c r="Z936" s="9"/>
      <c r="AA936" s="9"/>
      <c r="AB936" s="9"/>
      <c r="AC936" s="9"/>
      <c r="AD936" s="6"/>
      <c r="AE936" s="6"/>
      <c r="AF936" s="6"/>
      <c r="AG936" s="9"/>
      <c r="AH936" s="9"/>
      <c r="AI936" s="9"/>
      <c r="AJ936" s="9"/>
      <c r="AK936" s="9"/>
      <c r="AL936" s="9"/>
      <c r="AM936" s="9"/>
      <c r="AN936" s="13"/>
      <c r="AO936" s="6"/>
      <c r="AP936" s="6"/>
      <c r="AQ936" s="6"/>
      <c r="AR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9"/>
      <c r="W937" s="9"/>
      <c r="X937" s="9"/>
      <c r="Y937" s="9"/>
      <c r="Z937" s="9"/>
      <c r="AA937" s="9"/>
      <c r="AB937" s="9"/>
      <c r="AC937" s="9"/>
      <c r="AD937" s="6"/>
      <c r="AE937" s="6"/>
      <c r="AF937" s="6"/>
      <c r="AG937" s="9"/>
      <c r="AH937" s="9"/>
      <c r="AI937" s="9"/>
      <c r="AJ937" s="9"/>
      <c r="AK937" s="9"/>
      <c r="AL937" s="9"/>
      <c r="AM937" s="9"/>
      <c r="AN937" s="13"/>
      <c r="AO937" s="6"/>
      <c r="AP937" s="6"/>
      <c r="AQ937" s="6"/>
      <c r="AR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9"/>
      <c r="W938" s="9"/>
      <c r="X938" s="9"/>
      <c r="Y938" s="9"/>
      <c r="Z938" s="9"/>
      <c r="AA938" s="9"/>
      <c r="AB938" s="9"/>
      <c r="AC938" s="9"/>
      <c r="AD938" s="6"/>
      <c r="AE938" s="6"/>
      <c r="AF938" s="6"/>
      <c r="AG938" s="9"/>
      <c r="AH938" s="9"/>
      <c r="AI938" s="9"/>
      <c r="AJ938" s="9"/>
      <c r="AK938" s="9"/>
      <c r="AL938" s="9"/>
      <c r="AM938" s="9"/>
      <c r="AN938" s="13"/>
      <c r="AO938" s="6"/>
      <c r="AP938" s="6"/>
      <c r="AQ938" s="6"/>
      <c r="AR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9"/>
      <c r="W939" s="9"/>
      <c r="X939" s="9"/>
      <c r="Y939" s="9"/>
      <c r="Z939" s="9"/>
      <c r="AA939" s="9"/>
      <c r="AB939" s="9"/>
      <c r="AC939" s="9"/>
      <c r="AD939" s="6"/>
      <c r="AE939" s="6"/>
      <c r="AF939" s="6"/>
      <c r="AG939" s="9"/>
      <c r="AH939" s="9"/>
      <c r="AI939" s="9"/>
      <c r="AJ939" s="9"/>
      <c r="AK939" s="9"/>
      <c r="AL939" s="9"/>
      <c r="AM939" s="9"/>
      <c r="AN939" s="13"/>
      <c r="AO939" s="6"/>
      <c r="AP939" s="6"/>
      <c r="AQ939" s="6"/>
      <c r="AR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9"/>
      <c r="W940" s="9"/>
      <c r="X940" s="9"/>
      <c r="Y940" s="9"/>
      <c r="Z940" s="9"/>
      <c r="AA940" s="9"/>
      <c r="AB940" s="9"/>
      <c r="AC940" s="9"/>
      <c r="AD940" s="6"/>
      <c r="AE940" s="6"/>
      <c r="AF940" s="6"/>
      <c r="AG940" s="9"/>
      <c r="AH940" s="9"/>
      <c r="AI940" s="9"/>
      <c r="AJ940" s="9"/>
      <c r="AK940" s="9"/>
      <c r="AL940" s="9"/>
      <c r="AM940" s="9"/>
      <c r="AN940" s="13"/>
      <c r="AO940" s="6"/>
      <c r="AP940" s="6"/>
      <c r="AQ940" s="6"/>
      <c r="AR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9"/>
      <c r="W941" s="9"/>
      <c r="X941" s="9"/>
      <c r="Y941" s="9"/>
      <c r="Z941" s="9"/>
      <c r="AA941" s="9"/>
      <c r="AB941" s="9"/>
      <c r="AC941" s="9"/>
      <c r="AD941" s="6"/>
      <c r="AE941" s="6"/>
      <c r="AF941" s="6"/>
      <c r="AG941" s="9"/>
      <c r="AH941" s="9"/>
      <c r="AI941" s="9"/>
      <c r="AJ941" s="9"/>
      <c r="AK941" s="9"/>
      <c r="AL941" s="9"/>
      <c r="AM941" s="9"/>
      <c r="AN941" s="13"/>
      <c r="AO941" s="6"/>
      <c r="AP941" s="6"/>
      <c r="AQ941" s="6"/>
      <c r="AR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9"/>
      <c r="W942" s="9"/>
      <c r="X942" s="9"/>
      <c r="Y942" s="9"/>
      <c r="Z942" s="9"/>
      <c r="AA942" s="9"/>
      <c r="AB942" s="9"/>
      <c r="AC942" s="9"/>
      <c r="AD942" s="6"/>
      <c r="AE942" s="6"/>
      <c r="AF942" s="6"/>
      <c r="AG942" s="9"/>
      <c r="AH942" s="9"/>
      <c r="AI942" s="9"/>
      <c r="AJ942" s="9"/>
      <c r="AK942" s="9"/>
      <c r="AL942" s="9"/>
      <c r="AM942" s="9"/>
      <c r="AN942" s="13"/>
      <c r="AO942" s="6"/>
      <c r="AP942" s="6"/>
      <c r="AQ942" s="6"/>
      <c r="AR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9"/>
      <c r="W943" s="9"/>
      <c r="X943" s="9"/>
      <c r="Y943" s="9"/>
      <c r="Z943" s="9"/>
      <c r="AA943" s="9"/>
      <c r="AB943" s="9"/>
      <c r="AC943" s="9"/>
      <c r="AD943" s="6"/>
      <c r="AE943" s="6"/>
      <c r="AF943" s="6"/>
      <c r="AG943" s="9"/>
      <c r="AH943" s="9"/>
      <c r="AI943" s="9"/>
      <c r="AJ943" s="9"/>
      <c r="AK943" s="9"/>
      <c r="AL943" s="9"/>
      <c r="AM943" s="9"/>
      <c r="AN943" s="13"/>
      <c r="AO943" s="6"/>
      <c r="AP943" s="6"/>
      <c r="AQ943" s="6"/>
      <c r="AR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9"/>
      <c r="W944" s="9"/>
      <c r="X944" s="9"/>
      <c r="Y944" s="9"/>
      <c r="Z944" s="9"/>
      <c r="AA944" s="9"/>
      <c r="AB944" s="9"/>
      <c r="AC944" s="9"/>
      <c r="AD944" s="6"/>
      <c r="AE944" s="6"/>
      <c r="AF944" s="6"/>
      <c r="AG944" s="9"/>
      <c r="AH944" s="9"/>
      <c r="AI944" s="9"/>
      <c r="AJ944" s="9"/>
      <c r="AK944" s="9"/>
      <c r="AL944" s="9"/>
      <c r="AM944" s="9"/>
      <c r="AN944" s="13"/>
      <c r="AO944" s="6"/>
      <c r="AP944" s="6"/>
      <c r="AQ944" s="6"/>
      <c r="AR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9"/>
      <c r="W945" s="9"/>
      <c r="X945" s="9"/>
      <c r="Y945" s="9"/>
      <c r="Z945" s="9"/>
      <c r="AA945" s="9"/>
      <c r="AB945" s="9"/>
      <c r="AC945" s="9"/>
      <c r="AD945" s="6"/>
      <c r="AE945" s="6"/>
      <c r="AF945" s="6"/>
      <c r="AG945" s="9"/>
      <c r="AH945" s="9"/>
      <c r="AI945" s="9"/>
      <c r="AJ945" s="9"/>
      <c r="AK945" s="9"/>
      <c r="AL945" s="9"/>
      <c r="AM945" s="9"/>
      <c r="AN945" s="13"/>
      <c r="AO945" s="6"/>
      <c r="AP945" s="6"/>
      <c r="AQ945" s="6"/>
      <c r="AR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9"/>
      <c r="W946" s="9"/>
      <c r="X946" s="9"/>
      <c r="Y946" s="9"/>
      <c r="Z946" s="9"/>
      <c r="AA946" s="9"/>
      <c r="AB946" s="9"/>
      <c r="AC946" s="9"/>
      <c r="AD946" s="6"/>
      <c r="AE946" s="6"/>
      <c r="AF946" s="6"/>
      <c r="AG946" s="9"/>
      <c r="AH946" s="9"/>
      <c r="AI946" s="9"/>
      <c r="AJ946" s="9"/>
      <c r="AK946" s="9"/>
      <c r="AL946" s="9"/>
      <c r="AM946" s="9"/>
      <c r="AN946" s="13"/>
      <c r="AO946" s="6"/>
      <c r="AP946" s="6"/>
      <c r="AQ946" s="6"/>
      <c r="AR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9"/>
      <c r="W947" s="9"/>
      <c r="X947" s="9"/>
      <c r="Y947" s="9"/>
      <c r="Z947" s="9"/>
      <c r="AA947" s="9"/>
      <c r="AB947" s="9"/>
      <c r="AC947" s="9"/>
      <c r="AD947" s="6"/>
      <c r="AE947" s="6"/>
      <c r="AF947" s="6"/>
      <c r="AG947" s="9"/>
      <c r="AH947" s="9"/>
      <c r="AI947" s="9"/>
      <c r="AJ947" s="9"/>
      <c r="AK947" s="9"/>
      <c r="AL947" s="9"/>
      <c r="AM947" s="9"/>
      <c r="AN947" s="13"/>
      <c r="AO947" s="6"/>
      <c r="AP947" s="6"/>
      <c r="AQ947" s="6"/>
      <c r="AR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9"/>
      <c r="W948" s="9"/>
      <c r="X948" s="9"/>
      <c r="Y948" s="9"/>
      <c r="Z948" s="9"/>
      <c r="AA948" s="9"/>
      <c r="AB948" s="9"/>
      <c r="AC948" s="9"/>
      <c r="AD948" s="6"/>
      <c r="AE948" s="6"/>
      <c r="AF948" s="6"/>
      <c r="AG948" s="9"/>
      <c r="AH948" s="9"/>
      <c r="AI948" s="9"/>
      <c r="AJ948" s="9"/>
      <c r="AK948" s="9"/>
      <c r="AL948" s="9"/>
      <c r="AM948" s="9"/>
      <c r="AN948" s="13"/>
      <c r="AO948" s="6"/>
      <c r="AP948" s="6"/>
      <c r="AQ948" s="6"/>
      <c r="AR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9"/>
      <c r="W949" s="9"/>
      <c r="X949" s="9"/>
      <c r="Y949" s="9"/>
      <c r="Z949" s="9"/>
      <c r="AA949" s="9"/>
      <c r="AB949" s="9"/>
      <c r="AC949" s="9"/>
      <c r="AD949" s="6"/>
      <c r="AE949" s="6"/>
      <c r="AF949" s="6"/>
      <c r="AG949" s="9"/>
      <c r="AH949" s="9"/>
      <c r="AI949" s="9"/>
      <c r="AJ949" s="9"/>
      <c r="AK949" s="9"/>
      <c r="AL949" s="9"/>
      <c r="AM949" s="9"/>
      <c r="AN949" s="13"/>
      <c r="AO949" s="6"/>
      <c r="AP949" s="6"/>
      <c r="AQ949" s="6"/>
      <c r="AR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9"/>
      <c r="W950" s="9"/>
      <c r="X950" s="9"/>
      <c r="Y950" s="9"/>
      <c r="Z950" s="9"/>
      <c r="AA950" s="9"/>
      <c r="AB950" s="9"/>
      <c r="AC950" s="9"/>
      <c r="AD950" s="6"/>
      <c r="AE950" s="6"/>
      <c r="AF950" s="6"/>
      <c r="AG950" s="9"/>
      <c r="AH950" s="9"/>
      <c r="AI950" s="9"/>
      <c r="AJ950" s="9"/>
      <c r="AK950" s="9"/>
      <c r="AL950" s="9"/>
      <c r="AM950" s="9"/>
      <c r="AN950" s="13"/>
      <c r="AO950" s="6"/>
      <c r="AP950" s="6"/>
      <c r="AQ950" s="6"/>
      <c r="AR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9"/>
      <c r="W951" s="9"/>
      <c r="X951" s="9"/>
      <c r="Y951" s="9"/>
      <c r="Z951" s="9"/>
      <c r="AA951" s="9"/>
      <c r="AB951" s="9"/>
      <c r="AC951" s="9"/>
      <c r="AD951" s="6"/>
      <c r="AE951" s="6"/>
      <c r="AF951" s="6"/>
      <c r="AG951" s="9"/>
      <c r="AH951" s="9"/>
      <c r="AI951" s="9"/>
      <c r="AJ951" s="9"/>
      <c r="AK951" s="9"/>
      <c r="AL951" s="9"/>
      <c r="AM951" s="9"/>
      <c r="AN951" s="13"/>
      <c r="AO951" s="6"/>
      <c r="AP951" s="6"/>
      <c r="AQ951" s="6"/>
      <c r="AR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9"/>
      <c r="W952" s="9"/>
      <c r="X952" s="9"/>
      <c r="Y952" s="9"/>
      <c r="Z952" s="9"/>
      <c r="AA952" s="9"/>
      <c r="AB952" s="9"/>
      <c r="AC952" s="9"/>
      <c r="AD952" s="6"/>
      <c r="AE952" s="6"/>
      <c r="AF952" s="6"/>
      <c r="AG952" s="9"/>
      <c r="AH952" s="9"/>
      <c r="AI952" s="9"/>
      <c r="AJ952" s="9"/>
      <c r="AK952" s="9"/>
      <c r="AL952" s="9"/>
      <c r="AM952" s="9"/>
      <c r="AN952" s="13"/>
      <c r="AO952" s="6"/>
      <c r="AP952" s="6"/>
      <c r="AQ952" s="6"/>
      <c r="AR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9"/>
      <c r="W953" s="9"/>
      <c r="X953" s="9"/>
      <c r="Y953" s="9"/>
      <c r="Z953" s="9"/>
      <c r="AA953" s="9"/>
      <c r="AB953" s="9"/>
      <c r="AC953" s="9"/>
      <c r="AD953" s="6"/>
      <c r="AE953" s="6"/>
      <c r="AF953" s="6"/>
      <c r="AG953" s="9"/>
      <c r="AH953" s="9"/>
      <c r="AI953" s="9"/>
      <c r="AJ953" s="9"/>
      <c r="AK953" s="9"/>
      <c r="AL953" s="9"/>
      <c r="AM953" s="9"/>
      <c r="AN953" s="13"/>
      <c r="AO953" s="6"/>
      <c r="AP953" s="6"/>
      <c r="AQ953" s="6"/>
      <c r="AR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9"/>
      <c r="W954" s="9"/>
      <c r="X954" s="9"/>
      <c r="Y954" s="9"/>
      <c r="Z954" s="9"/>
      <c r="AA954" s="9"/>
      <c r="AB954" s="9"/>
      <c r="AC954" s="9"/>
      <c r="AD954" s="6"/>
      <c r="AE954" s="6"/>
      <c r="AF954" s="6"/>
      <c r="AG954" s="9"/>
      <c r="AH954" s="9"/>
      <c r="AI954" s="9"/>
      <c r="AJ954" s="9"/>
      <c r="AK954" s="9"/>
      <c r="AL954" s="9"/>
      <c r="AM954" s="9"/>
      <c r="AN954" s="13"/>
      <c r="AO954" s="6"/>
      <c r="AP954" s="6"/>
      <c r="AQ954" s="6"/>
      <c r="AR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9"/>
      <c r="W955" s="9"/>
      <c r="X955" s="9"/>
      <c r="Y955" s="9"/>
      <c r="Z955" s="9"/>
      <c r="AA955" s="9"/>
      <c r="AB955" s="9"/>
      <c r="AC955" s="9"/>
      <c r="AD955" s="6"/>
      <c r="AE955" s="6"/>
      <c r="AF955" s="6"/>
      <c r="AG955" s="9"/>
      <c r="AH955" s="9"/>
      <c r="AI955" s="9"/>
      <c r="AJ955" s="9"/>
      <c r="AK955" s="9"/>
      <c r="AL955" s="9"/>
      <c r="AM955" s="9"/>
      <c r="AN955" s="13"/>
      <c r="AO955" s="6"/>
      <c r="AP955" s="6"/>
      <c r="AQ955" s="6"/>
      <c r="AR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9"/>
      <c r="W956" s="9"/>
      <c r="X956" s="9"/>
      <c r="Y956" s="9"/>
      <c r="Z956" s="9"/>
      <c r="AA956" s="9"/>
      <c r="AB956" s="9"/>
      <c r="AC956" s="9"/>
      <c r="AD956" s="6"/>
      <c r="AE956" s="6"/>
      <c r="AF956" s="6"/>
      <c r="AG956" s="9"/>
      <c r="AH956" s="9"/>
      <c r="AI956" s="9"/>
      <c r="AJ956" s="9"/>
      <c r="AK956" s="9"/>
      <c r="AL956" s="9"/>
      <c r="AM956" s="9"/>
      <c r="AN956" s="13"/>
      <c r="AO956" s="6"/>
      <c r="AP956" s="6"/>
      <c r="AQ956" s="6"/>
      <c r="AR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9"/>
      <c r="W957" s="9"/>
      <c r="X957" s="9"/>
      <c r="Y957" s="9"/>
      <c r="Z957" s="9"/>
      <c r="AA957" s="9"/>
      <c r="AB957" s="9"/>
      <c r="AC957" s="9"/>
      <c r="AD957" s="6"/>
      <c r="AE957" s="6"/>
      <c r="AF957" s="6"/>
      <c r="AG957" s="9"/>
      <c r="AH957" s="9"/>
      <c r="AI957" s="9"/>
      <c r="AJ957" s="9"/>
      <c r="AK957" s="9"/>
      <c r="AL957" s="9"/>
      <c r="AM957" s="9"/>
      <c r="AN957" s="13"/>
      <c r="AO957" s="6"/>
      <c r="AP957" s="6"/>
      <c r="AQ957" s="6"/>
      <c r="AR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9"/>
      <c r="W958" s="9"/>
      <c r="X958" s="9"/>
      <c r="Y958" s="9"/>
      <c r="Z958" s="9"/>
      <c r="AA958" s="9"/>
      <c r="AB958" s="9"/>
      <c r="AC958" s="9"/>
      <c r="AD958" s="6"/>
      <c r="AE958" s="6"/>
      <c r="AF958" s="6"/>
      <c r="AG958" s="9"/>
      <c r="AH958" s="9"/>
      <c r="AI958" s="9"/>
      <c r="AJ958" s="9"/>
      <c r="AK958" s="9"/>
      <c r="AL958" s="9"/>
      <c r="AM958" s="9"/>
      <c r="AN958" s="13"/>
      <c r="AO958" s="6"/>
      <c r="AP958" s="6"/>
      <c r="AQ958" s="6"/>
      <c r="AR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9"/>
      <c r="W959" s="9"/>
      <c r="X959" s="9"/>
      <c r="Y959" s="9"/>
      <c r="Z959" s="9"/>
      <c r="AA959" s="9"/>
      <c r="AB959" s="9"/>
      <c r="AC959" s="9"/>
      <c r="AD959" s="6"/>
      <c r="AE959" s="6"/>
      <c r="AF959" s="6"/>
      <c r="AG959" s="9"/>
      <c r="AH959" s="9"/>
      <c r="AI959" s="9"/>
      <c r="AJ959" s="9"/>
      <c r="AK959" s="9"/>
      <c r="AL959" s="9"/>
      <c r="AM959" s="9"/>
      <c r="AN959" s="13"/>
      <c r="AO959" s="6"/>
      <c r="AP959" s="6"/>
      <c r="AQ959" s="6"/>
      <c r="AR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9"/>
      <c r="W960" s="9"/>
      <c r="X960" s="9"/>
      <c r="Y960" s="9"/>
      <c r="Z960" s="9"/>
      <c r="AA960" s="9"/>
      <c r="AB960" s="9"/>
      <c r="AC960" s="9"/>
      <c r="AD960" s="6"/>
      <c r="AE960" s="6"/>
      <c r="AF960" s="6"/>
      <c r="AG960" s="9"/>
      <c r="AH960" s="9"/>
      <c r="AI960" s="9"/>
      <c r="AJ960" s="9"/>
      <c r="AK960" s="9"/>
      <c r="AL960" s="9"/>
      <c r="AM960" s="9"/>
      <c r="AN960" s="13"/>
      <c r="AO960" s="6"/>
      <c r="AP960" s="6"/>
      <c r="AQ960" s="6"/>
      <c r="AR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9"/>
      <c r="W961" s="9"/>
      <c r="X961" s="9"/>
      <c r="Y961" s="9"/>
      <c r="Z961" s="9"/>
      <c r="AA961" s="9"/>
      <c r="AB961" s="9"/>
      <c r="AC961" s="9"/>
      <c r="AD961" s="6"/>
      <c r="AE961" s="6"/>
      <c r="AF961" s="6"/>
      <c r="AG961" s="9"/>
      <c r="AH961" s="9"/>
      <c r="AI961" s="9"/>
      <c r="AJ961" s="9"/>
      <c r="AK961" s="9"/>
      <c r="AL961" s="9"/>
      <c r="AM961" s="9"/>
      <c r="AN961" s="13"/>
      <c r="AO961" s="6"/>
      <c r="AP961" s="6"/>
      <c r="AQ961" s="6"/>
      <c r="AR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9"/>
      <c r="W962" s="9"/>
      <c r="X962" s="9"/>
      <c r="Y962" s="9"/>
      <c r="Z962" s="9"/>
      <c r="AA962" s="9"/>
      <c r="AB962" s="9"/>
      <c r="AC962" s="9"/>
      <c r="AD962" s="6"/>
      <c r="AE962" s="6"/>
      <c r="AF962" s="6"/>
      <c r="AG962" s="9"/>
      <c r="AH962" s="9"/>
      <c r="AI962" s="9"/>
      <c r="AJ962" s="9"/>
      <c r="AK962" s="9"/>
      <c r="AL962" s="9"/>
      <c r="AM962" s="9"/>
      <c r="AN962" s="13"/>
      <c r="AO962" s="6"/>
      <c r="AP962" s="6"/>
      <c r="AQ962" s="6"/>
      <c r="AR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9"/>
      <c r="W963" s="9"/>
      <c r="X963" s="9"/>
      <c r="Y963" s="9"/>
      <c r="Z963" s="9"/>
      <c r="AA963" s="9"/>
      <c r="AB963" s="9"/>
      <c r="AC963" s="9"/>
      <c r="AD963" s="6"/>
      <c r="AE963" s="6"/>
      <c r="AF963" s="6"/>
      <c r="AG963" s="9"/>
      <c r="AH963" s="9"/>
      <c r="AI963" s="9"/>
      <c r="AJ963" s="9"/>
      <c r="AK963" s="9"/>
      <c r="AL963" s="9"/>
      <c r="AM963" s="9"/>
      <c r="AN963" s="13"/>
      <c r="AO963" s="6"/>
      <c r="AP963" s="6"/>
      <c r="AQ963" s="6"/>
      <c r="AR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9"/>
      <c r="W964" s="9"/>
      <c r="X964" s="9"/>
      <c r="Y964" s="9"/>
      <c r="Z964" s="9"/>
      <c r="AA964" s="9"/>
      <c r="AB964" s="9"/>
      <c r="AC964" s="9"/>
      <c r="AD964" s="6"/>
      <c r="AE964" s="6"/>
      <c r="AF964" s="6"/>
      <c r="AG964" s="9"/>
      <c r="AH964" s="9"/>
      <c r="AI964" s="9"/>
      <c r="AJ964" s="9"/>
      <c r="AK964" s="9"/>
      <c r="AL964" s="9"/>
      <c r="AM964" s="9"/>
      <c r="AN964" s="13"/>
      <c r="AO964" s="6"/>
      <c r="AP964" s="6"/>
      <c r="AQ964" s="6"/>
      <c r="AR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9"/>
      <c r="W965" s="9"/>
      <c r="X965" s="9"/>
      <c r="Y965" s="9"/>
      <c r="Z965" s="9"/>
      <c r="AA965" s="9"/>
      <c r="AB965" s="9"/>
      <c r="AC965" s="9"/>
      <c r="AD965" s="6"/>
      <c r="AE965" s="6"/>
      <c r="AF965" s="6"/>
      <c r="AG965" s="9"/>
      <c r="AH965" s="9"/>
      <c r="AI965" s="9"/>
      <c r="AJ965" s="9"/>
      <c r="AK965" s="9"/>
      <c r="AL965" s="9"/>
      <c r="AM965" s="9"/>
      <c r="AN965" s="13"/>
      <c r="AO965" s="6"/>
      <c r="AP965" s="6"/>
      <c r="AQ965" s="6"/>
      <c r="AR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9"/>
      <c r="W966" s="9"/>
      <c r="X966" s="9"/>
      <c r="Y966" s="9"/>
      <c r="Z966" s="9"/>
      <c r="AA966" s="9"/>
      <c r="AB966" s="9"/>
      <c r="AC966" s="9"/>
      <c r="AD966" s="6"/>
      <c r="AE966" s="6"/>
      <c r="AF966" s="6"/>
      <c r="AG966" s="9"/>
      <c r="AH966" s="9"/>
      <c r="AI966" s="9"/>
      <c r="AJ966" s="9"/>
      <c r="AK966" s="9"/>
      <c r="AL966" s="9"/>
      <c r="AM966" s="9"/>
      <c r="AN966" s="13"/>
      <c r="AO966" s="6"/>
      <c r="AP966" s="6"/>
      <c r="AQ966" s="6"/>
      <c r="AR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9"/>
      <c r="W967" s="9"/>
      <c r="X967" s="9"/>
      <c r="Y967" s="9"/>
      <c r="Z967" s="9"/>
      <c r="AA967" s="9"/>
      <c r="AB967" s="9"/>
      <c r="AC967" s="9"/>
      <c r="AD967" s="6"/>
      <c r="AE967" s="6"/>
      <c r="AF967" s="6"/>
      <c r="AG967" s="9"/>
      <c r="AH967" s="9"/>
      <c r="AI967" s="9"/>
      <c r="AJ967" s="9"/>
      <c r="AK967" s="9"/>
      <c r="AL967" s="9"/>
      <c r="AM967" s="9"/>
      <c r="AN967" s="13"/>
      <c r="AO967" s="6"/>
      <c r="AP967" s="6"/>
      <c r="AQ967" s="6"/>
      <c r="AR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9"/>
      <c r="W968" s="9"/>
      <c r="X968" s="9"/>
      <c r="Y968" s="9"/>
      <c r="Z968" s="9"/>
      <c r="AA968" s="9"/>
      <c r="AB968" s="9"/>
      <c r="AC968" s="9"/>
      <c r="AD968" s="6"/>
      <c r="AE968" s="6"/>
      <c r="AF968" s="6"/>
      <c r="AG968" s="9"/>
      <c r="AH968" s="9"/>
      <c r="AI968" s="9"/>
      <c r="AJ968" s="9"/>
      <c r="AK968" s="9"/>
      <c r="AL968" s="9"/>
      <c r="AM968" s="9"/>
      <c r="AN968" s="13"/>
      <c r="AO968" s="6"/>
      <c r="AP968" s="6"/>
      <c r="AQ968" s="6"/>
      <c r="AR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9"/>
      <c r="W969" s="9"/>
      <c r="X969" s="9"/>
      <c r="Y969" s="9"/>
      <c r="Z969" s="9"/>
      <c r="AA969" s="9"/>
      <c r="AB969" s="9"/>
      <c r="AC969" s="9"/>
      <c r="AD969" s="6"/>
      <c r="AE969" s="6"/>
      <c r="AF969" s="6"/>
      <c r="AG969" s="9"/>
      <c r="AH969" s="9"/>
      <c r="AI969" s="9"/>
      <c r="AJ969" s="9"/>
      <c r="AK969" s="9"/>
      <c r="AL969" s="9"/>
      <c r="AM969" s="9"/>
      <c r="AN969" s="13"/>
      <c r="AO969" s="6"/>
      <c r="AP969" s="6"/>
      <c r="AQ969" s="6"/>
      <c r="AR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9"/>
      <c r="W970" s="9"/>
      <c r="X970" s="9"/>
      <c r="Y970" s="9"/>
      <c r="Z970" s="9"/>
      <c r="AA970" s="9"/>
      <c r="AB970" s="9"/>
      <c r="AC970" s="9"/>
      <c r="AD970" s="6"/>
      <c r="AE970" s="6"/>
      <c r="AF970" s="6"/>
      <c r="AG970" s="9"/>
      <c r="AH970" s="9"/>
      <c r="AI970" s="9"/>
      <c r="AJ970" s="9"/>
      <c r="AK970" s="9"/>
      <c r="AL970" s="9"/>
      <c r="AM970" s="9"/>
      <c r="AN970" s="13"/>
      <c r="AO970" s="6"/>
      <c r="AP970" s="6"/>
      <c r="AQ970" s="6"/>
      <c r="AR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9"/>
      <c r="W971" s="9"/>
      <c r="X971" s="9"/>
      <c r="Y971" s="9"/>
      <c r="Z971" s="9"/>
      <c r="AA971" s="9"/>
      <c r="AB971" s="9"/>
      <c r="AC971" s="9"/>
      <c r="AD971" s="6"/>
      <c r="AE971" s="6"/>
      <c r="AF971" s="6"/>
      <c r="AG971" s="9"/>
      <c r="AH971" s="9"/>
      <c r="AI971" s="9"/>
      <c r="AJ971" s="9"/>
      <c r="AK971" s="9"/>
      <c r="AL971" s="9"/>
      <c r="AM971" s="9"/>
      <c r="AN971" s="13"/>
      <c r="AO971" s="6"/>
      <c r="AP971" s="6"/>
      <c r="AQ971" s="6"/>
      <c r="AR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9"/>
      <c r="W972" s="9"/>
      <c r="X972" s="9"/>
      <c r="Y972" s="9"/>
      <c r="Z972" s="9"/>
      <c r="AA972" s="9"/>
      <c r="AB972" s="9"/>
      <c r="AC972" s="9"/>
      <c r="AD972" s="6"/>
      <c r="AE972" s="6"/>
      <c r="AF972" s="6"/>
      <c r="AG972" s="9"/>
      <c r="AH972" s="9"/>
      <c r="AI972" s="9"/>
      <c r="AJ972" s="9"/>
      <c r="AK972" s="9"/>
      <c r="AL972" s="9"/>
      <c r="AM972" s="9"/>
      <c r="AN972" s="13"/>
      <c r="AO972" s="6"/>
      <c r="AP972" s="6"/>
      <c r="AQ972" s="6"/>
      <c r="AR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9"/>
      <c r="W973" s="9"/>
      <c r="X973" s="9"/>
      <c r="Y973" s="9"/>
      <c r="Z973" s="9"/>
      <c r="AA973" s="9"/>
      <c r="AB973" s="9"/>
      <c r="AC973" s="9"/>
      <c r="AD973" s="6"/>
      <c r="AE973" s="6"/>
      <c r="AF973" s="6"/>
      <c r="AG973" s="9"/>
      <c r="AH973" s="9"/>
      <c r="AI973" s="9"/>
      <c r="AJ973" s="9"/>
      <c r="AK973" s="9"/>
      <c r="AL973" s="9"/>
      <c r="AM973" s="9"/>
      <c r="AN973" s="13"/>
      <c r="AO973" s="6"/>
      <c r="AP973" s="6"/>
      <c r="AQ973" s="6"/>
      <c r="AR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9"/>
      <c r="W974" s="9"/>
      <c r="X974" s="9"/>
      <c r="Y974" s="9"/>
      <c r="Z974" s="9"/>
      <c r="AA974" s="9"/>
      <c r="AB974" s="9"/>
      <c r="AC974" s="9"/>
      <c r="AD974" s="6"/>
      <c r="AE974" s="6"/>
      <c r="AF974" s="6"/>
      <c r="AG974" s="9"/>
      <c r="AH974" s="9"/>
      <c r="AI974" s="9"/>
      <c r="AJ974" s="9"/>
      <c r="AK974" s="9"/>
      <c r="AL974" s="9"/>
      <c r="AM974" s="9"/>
      <c r="AN974" s="13"/>
      <c r="AO974" s="6"/>
      <c r="AP974" s="6"/>
      <c r="AQ974" s="6"/>
      <c r="AR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9"/>
      <c r="W975" s="9"/>
      <c r="X975" s="9"/>
      <c r="Y975" s="9"/>
      <c r="Z975" s="9"/>
      <c r="AA975" s="9"/>
      <c r="AB975" s="9"/>
      <c r="AC975" s="9"/>
      <c r="AD975" s="6"/>
      <c r="AE975" s="6"/>
      <c r="AF975" s="6"/>
      <c r="AG975" s="9"/>
      <c r="AH975" s="9"/>
      <c r="AI975" s="9"/>
      <c r="AJ975" s="9"/>
      <c r="AK975" s="9"/>
      <c r="AL975" s="9"/>
      <c r="AM975" s="9"/>
      <c r="AN975" s="13"/>
      <c r="AO975" s="6"/>
      <c r="AP975" s="6"/>
      <c r="AQ975" s="6"/>
      <c r="AR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9"/>
      <c r="W976" s="9"/>
      <c r="X976" s="9"/>
      <c r="Y976" s="9"/>
      <c r="Z976" s="9"/>
      <c r="AA976" s="9"/>
      <c r="AB976" s="9"/>
      <c r="AC976" s="9"/>
      <c r="AD976" s="6"/>
      <c r="AE976" s="6"/>
      <c r="AF976" s="6"/>
      <c r="AG976" s="9"/>
      <c r="AH976" s="9"/>
      <c r="AI976" s="9"/>
      <c r="AJ976" s="9"/>
      <c r="AK976" s="9"/>
      <c r="AL976" s="9"/>
      <c r="AM976" s="9"/>
      <c r="AN976" s="13"/>
      <c r="AO976" s="6"/>
      <c r="AP976" s="6"/>
      <c r="AQ976" s="6"/>
      <c r="AR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9"/>
      <c r="W977" s="9"/>
      <c r="X977" s="9"/>
      <c r="Y977" s="9"/>
      <c r="Z977" s="9"/>
      <c r="AA977" s="9"/>
      <c r="AB977" s="9"/>
      <c r="AC977" s="9"/>
      <c r="AD977" s="6"/>
      <c r="AE977" s="6"/>
      <c r="AF977" s="6"/>
      <c r="AG977" s="9"/>
      <c r="AH977" s="9"/>
      <c r="AI977" s="9"/>
      <c r="AJ977" s="9"/>
      <c r="AK977" s="9"/>
      <c r="AL977" s="9"/>
      <c r="AM977" s="9"/>
      <c r="AN977" s="13"/>
      <c r="AO977" s="6"/>
      <c r="AP977" s="6"/>
      <c r="AQ977" s="6"/>
      <c r="AR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9"/>
      <c r="W978" s="9"/>
      <c r="X978" s="9"/>
      <c r="Y978" s="9"/>
      <c r="Z978" s="9"/>
      <c r="AA978" s="9"/>
      <c r="AB978" s="9"/>
      <c r="AC978" s="9"/>
      <c r="AD978" s="6"/>
      <c r="AE978" s="6"/>
      <c r="AF978" s="6"/>
      <c r="AG978" s="9"/>
      <c r="AH978" s="9"/>
      <c r="AI978" s="9"/>
      <c r="AJ978" s="9"/>
      <c r="AK978" s="9"/>
      <c r="AL978" s="9"/>
      <c r="AM978" s="9"/>
      <c r="AN978" s="13"/>
      <c r="AO978" s="6"/>
      <c r="AP978" s="6"/>
      <c r="AQ978" s="6"/>
      <c r="AR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9"/>
      <c r="W979" s="9"/>
      <c r="X979" s="9"/>
      <c r="Y979" s="9"/>
      <c r="Z979" s="9"/>
      <c r="AA979" s="9"/>
      <c r="AB979" s="9"/>
      <c r="AC979" s="9"/>
      <c r="AD979" s="6"/>
      <c r="AE979" s="6"/>
      <c r="AF979" s="6"/>
      <c r="AG979" s="9"/>
      <c r="AH979" s="9"/>
      <c r="AI979" s="9"/>
      <c r="AJ979" s="9"/>
      <c r="AK979" s="9"/>
      <c r="AL979" s="9"/>
      <c r="AM979" s="9"/>
      <c r="AN979" s="13"/>
      <c r="AO979" s="6"/>
      <c r="AP979" s="6"/>
      <c r="AQ979" s="6"/>
      <c r="AR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9"/>
      <c r="W980" s="9"/>
      <c r="X980" s="9"/>
      <c r="Y980" s="9"/>
      <c r="Z980" s="9"/>
      <c r="AA980" s="9"/>
      <c r="AB980" s="9"/>
      <c r="AC980" s="9"/>
      <c r="AD980" s="6"/>
      <c r="AE980" s="6"/>
      <c r="AF980" s="6"/>
      <c r="AG980" s="9"/>
      <c r="AH980" s="9"/>
      <c r="AI980" s="9"/>
      <c r="AJ980" s="9"/>
      <c r="AK980" s="9"/>
      <c r="AL980" s="9"/>
      <c r="AM980" s="9"/>
      <c r="AN980" s="13"/>
      <c r="AO980" s="6"/>
      <c r="AP980" s="6"/>
      <c r="AQ980" s="6"/>
      <c r="AR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9"/>
      <c r="W981" s="9"/>
      <c r="X981" s="9"/>
      <c r="Y981" s="9"/>
      <c r="Z981" s="9"/>
      <c r="AA981" s="9"/>
      <c r="AB981" s="9"/>
      <c r="AC981" s="9"/>
      <c r="AD981" s="6"/>
      <c r="AE981" s="6"/>
      <c r="AF981" s="6"/>
      <c r="AG981" s="9"/>
      <c r="AH981" s="9"/>
      <c r="AI981" s="9"/>
      <c r="AJ981" s="9"/>
      <c r="AK981" s="9"/>
      <c r="AL981" s="9"/>
      <c r="AM981" s="9"/>
      <c r="AN981" s="13"/>
      <c r="AO981" s="6"/>
      <c r="AP981" s="6"/>
      <c r="AQ981" s="6"/>
      <c r="AR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9"/>
      <c r="W982" s="9"/>
      <c r="X982" s="9"/>
      <c r="Y982" s="9"/>
      <c r="Z982" s="9"/>
      <c r="AA982" s="9"/>
      <c r="AB982" s="9"/>
      <c r="AC982" s="9"/>
      <c r="AD982" s="6"/>
      <c r="AE982" s="6"/>
      <c r="AF982" s="6"/>
      <c r="AG982" s="9"/>
      <c r="AH982" s="9"/>
      <c r="AI982" s="9"/>
      <c r="AJ982" s="9"/>
      <c r="AK982" s="9"/>
      <c r="AL982" s="9"/>
      <c r="AM982" s="9"/>
      <c r="AN982" s="13"/>
      <c r="AO982" s="6"/>
      <c r="AP982" s="6"/>
      <c r="AQ982" s="6"/>
      <c r="AR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9"/>
      <c r="W983" s="9"/>
      <c r="X983" s="9"/>
      <c r="Y983" s="9"/>
      <c r="Z983" s="9"/>
      <c r="AA983" s="9"/>
      <c r="AB983" s="9"/>
      <c r="AC983" s="9"/>
      <c r="AD983" s="6"/>
      <c r="AE983" s="6"/>
      <c r="AF983" s="6"/>
      <c r="AG983" s="9"/>
      <c r="AH983" s="9"/>
      <c r="AI983" s="9"/>
      <c r="AJ983" s="9"/>
      <c r="AK983" s="9"/>
      <c r="AL983" s="9"/>
      <c r="AM983" s="9"/>
      <c r="AN983" s="13"/>
      <c r="AO983" s="6"/>
      <c r="AP983" s="6"/>
      <c r="AQ983" s="6"/>
      <c r="AR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9"/>
      <c r="W984" s="9"/>
      <c r="X984" s="9"/>
      <c r="Y984" s="9"/>
      <c r="Z984" s="9"/>
      <c r="AA984" s="9"/>
      <c r="AB984" s="9"/>
      <c r="AC984" s="9"/>
      <c r="AD984" s="6"/>
      <c r="AE984" s="6"/>
      <c r="AF984" s="6"/>
      <c r="AG984" s="9"/>
      <c r="AH984" s="9"/>
      <c r="AI984" s="9"/>
      <c r="AJ984" s="9"/>
      <c r="AK984" s="9"/>
      <c r="AL984" s="9"/>
      <c r="AM984" s="9"/>
      <c r="AN984" s="13"/>
      <c r="AO984" s="6"/>
      <c r="AP984" s="6"/>
      <c r="AQ984" s="6"/>
      <c r="AR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9"/>
      <c r="W985" s="9"/>
      <c r="X985" s="9"/>
      <c r="Y985" s="9"/>
      <c r="Z985" s="9"/>
      <c r="AA985" s="9"/>
      <c r="AB985" s="9"/>
      <c r="AC985" s="9"/>
      <c r="AD985" s="6"/>
      <c r="AE985" s="6"/>
      <c r="AF985" s="6"/>
      <c r="AG985" s="9"/>
      <c r="AH985" s="9"/>
      <c r="AI985" s="9"/>
      <c r="AJ985" s="9"/>
      <c r="AK985" s="9"/>
      <c r="AL985" s="9"/>
      <c r="AM985" s="9"/>
      <c r="AN985" s="13"/>
      <c r="AO985" s="6"/>
      <c r="AP985" s="6"/>
      <c r="AQ985" s="6"/>
      <c r="AR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9"/>
      <c r="W986" s="9"/>
      <c r="X986" s="9"/>
      <c r="Y986" s="9"/>
      <c r="Z986" s="9"/>
      <c r="AA986" s="9"/>
      <c r="AB986" s="9"/>
      <c r="AC986" s="9"/>
      <c r="AD986" s="6"/>
      <c r="AE986" s="6"/>
      <c r="AF986" s="6"/>
      <c r="AG986" s="9"/>
      <c r="AH986" s="9"/>
      <c r="AI986" s="9"/>
      <c r="AJ986" s="9"/>
      <c r="AK986" s="9"/>
      <c r="AL986" s="9"/>
      <c r="AM986" s="9"/>
      <c r="AN986" s="13"/>
      <c r="AO986" s="6"/>
      <c r="AP986" s="6"/>
      <c r="AQ986" s="6"/>
      <c r="AR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9"/>
      <c r="W987" s="9"/>
      <c r="X987" s="9"/>
      <c r="Y987" s="9"/>
      <c r="Z987" s="9"/>
      <c r="AA987" s="9"/>
      <c r="AB987" s="9"/>
      <c r="AC987" s="9"/>
      <c r="AD987" s="6"/>
      <c r="AE987" s="6"/>
      <c r="AF987" s="6"/>
      <c r="AG987" s="9"/>
      <c r="AH987" s="9"/>
      <c r="AI987" s="9"/>
      <c r="AJ987" s="9"/>
      <c r="AK987" s="9"/>
      <c r="AL987" s="9"/>
      <c r="AM987" s="9"/>
      <c r="AN987" s="13"/>
      <c r="AO987" s="6"/>
      <c r="AP987" s="6"/>
      <c r="AQ987" s="6"/>
      <c r="AR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9"/>
      <c r="W988" s="9"/>
      <c r="X988" s="9"/>
      <c r="Y988" s="9"/>
      <c r="Z988" s="9"/>
      <c r="AA988" s="9"/>
      <c r="AB988" s="9"/>
      <c r="AC988" s="9"/>
      <c r="AD988" s="6"/>
      <c r="AE988" s="6"/>
      <c r="AF988" s="6"/>
      <c r="AG988" s="9"/>
      <c r="AH988" s="9"/>
      <c r="AI988" s="9"/>
      <c r="AJ988" s="9"/>
      <c r="AK988" s="9"/>
      <c r="AL988" s="9"/>
      <c r="AM988" s="9"/>
      <c r="AN988" s="13"/>
      <c r="AO988" s="6"/>
      <c r="AP988" s="6"/>
      <c r="AQ988" s="6"/>
      <c r="AR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9"/>
      <c r="W989" s="9"/>
      <c r="X989" s="9"/>
      <c r="Y989" s="9"/>
      <c r="Z989" s="9"/>
      <c r="AA989" s="9"/>
      <c r="AB989" s="9"/>
      <c r="AC989" s="9"/>
      <c r="AD989" s="6"/>
      <c r="AE989" s="6"/>
      <c r="AF989" s="6"/>
      <c r="AG989" s="9"/>
      <c r="AH989" s="9"/>
      <c r="AI989" s="9"/>
      <c r="AJ989" s="9"/>
      <c r="AK989" s="9"/>
      <c r="AL989" s="9"/>
      <c r="AM989" s="9"/>
      <c r="AN989" s="13"/>
      <c r="AO989" s="6"/>
      <c r="AP989" s="6"/>
      <c r="AQ989" s="6"/>
      <c r="AR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9"/>
      <c r="W990" s="9"/>
      <c r="X990" s="9"/>
      <c r="Y990" s="9"/>
      <c r="Z990" s="9"/>
      <c r="AA990" s="9"/>
      <c r="AB990" s="9"/>
      <c r="AC990" s="9"/>
      <c r="AD990" s="6"/>
      <c r="AE990" s="6"/>
      <c r="AF990" s="6"/>
      <c r="AG990" s="9"/>
      <c r="AH990" s="9"/>
      <c r="AI990" s="9"/>
      <c r="AJ990" s="9"/>
      <c r="AK990" s="9"/>
      <c r="AL990" s="9"/>
      <c r="AM990" s="9"/>
      <c r="AN990" s="13"/>
      <c r="AO990" s="6"/>
      <c r="AP990" s="6"/>
      <c r="AQ990" s="6"/>
      <c r="AR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9"/>
      <c r="W991" s="9"/>
      <c r="X991" s="9"/>
      <c r="Y991" s="9"/>
      <c r="Z991" s="9"/>
      <c r="AA991" s="9"/>
      <c r="AB991" s="9"/>
      <c r="AC991" s="9"/>
      <c r="AD991" s="6"/>
      <c r="AE991" s="6"/>
      <c r="AF991" s="6"/>
      <c r="AG991" s="9"/>
      <c r="AH991" s="9"/>
      <c r="AI991" s="9"/>
      <c r="AJ991" s="9"/>
      <c r="AK991" s="9"/>
      <c r="AL991" s="9"/>
      <c r="AM991" s="9"/>
      <c r="AN991" s="13"/>
      <c r="AO991" s="6"/>
      <c r="AP991" s="6"/>
      <c r="AQ991" s="6"/>
      <c r="AR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9"/>
      <c r="W992" s="9"/>
      <c r="X992" s="9"/>
      <c r="Y992" s="9"/>
      <c r="Z992" s="9"/>
      <c r="AA992" s="9"/>
      <c r="AB992" s="9"/>
      <c r="AC992" s="9"/>
      <c r="AD992" s="6"/>
      <c r="AE992" s="6"/>
      <c r="AF992" s="6"/>
      <c r="AG992" s="9"/>
      <c r="AH992" s="9"/>
      <c r="AI992" s="9"/>
      <c r="AJ992" s="9"/>
      <c r="AK992" s="9"/>
      <c r="AL992" s="9"/>
      <c r="AM992" s="9"/>
      <c r="AN992" s="13"/>
      <c r="AO992" s="6"/>
      <c r="AP992" s="6"/>
      <c r="AQ992" s="6"/>
      <c r="AR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9"/>
      <c r="W993" s="9"/>
      <c r="X993" s="9"/>
      <c r="Y993" s="9"/>
      <c r="Z993" s="9"/>
      <c r="AA993" s="9"/>
      <c r="AB993" s="9"/>
      <c r="AC993" s="9"/>
      <c r="AD993" s="6"/>
      <c r="AE993" s="6"/>
      <c r="AF993" s="6"/>
      <c r="AG993" s="9"/>
      <c r="AH993" s="9"/>
      <c r="AI993" s="9"/>
      <c r="AJ993" s="9"/>
      <c r="AK993" s="9"/>
      <c r="AL993" s="9"/>
      <c r="AM993" s="9"/>
      <c r="AN993" s="13"/>
      <c r="AO993" s="6"/>
      <c r="AP993" s="6"/>
      <c r="AQ993" s="6"/>
      <c r="AR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9"/>
      <c r="W994" s="9"/>
      <c r="X994" s="9"/>
      <c r="Y994" s="9"/>
      <c r="Z994" s="9"/>
      <c r="AA994" s="9"/>
      <c r="AB994" s="9"/>
      <c r="AC994" s="9"/>
      <c r="AD994" s="6"/>
      <c r="AE994" s="6"/>
      <c r="AF994" s="6"/>
      <c r="AG994" s="9"/>
      <c r="AH994" s="9"/>
      <c r="AI994" s="9"/>
      <c r="AJ994" s="9"/>
      <c r="AK994" s="9"/>
      <c r="AL994" s="9"/>
      <c r="AM994" s="9"/>
      <c r="AN994" s="13"/>
      <c r="AO994" s="6"/>
      <c r="AP994" s="6"/>
      <c r="AQ994" s="6"/>
      <c r="AR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9"/>
      <c r="W995" s="9"/>
      <c r="X995" s="9"/>
      <c r="Y995" s="9"/>
      <c r="Z995" s="9"/>
      <c r="AA995" s="9"/>
      <c r="AB995" s="9"/>
      <c r="AC995" s="9"/>
      <c r="AD995" s="6"/>
      <c r="AE995" s="6"/>
      <c r="AF995" s="6"/>
      <c r="AG995" s="9"/>
      <c r="AH995" s="9"/>
      <c r="AI995" s="9"/>
      <c r="AJ995" s="9"/>
      <c r="AK995" s="9"/>
      <c r="AL995" s="9"/>
      <c r="AM995" s="9"/>
      <c r="AN995" s="13"/>
      <c r="AO995" s="6"/>
      <c r="AP995" s="6"/>
      <c r="AQ995" s="6"/>
      <c r="AR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9"/>
      <c r="W996" s="9"/>
      <c r="X996" s="9"/>
      <c r="Y996" s="9"/>
      <c r="Z996" s="9"/>
      <c r="AA996" s="9"/>
      <c r="AB996" s="9"/>
      <c r="AC996" s="9"/>
      <c r="AD996" s="6"/>
      <c r="AE996" s="6"/>
      <c r="AF996" s="6"/>
      <c r="AG996" s="9"/>
      <c r="AH996" s="9"/>
      <c r="AI996" s="9"/>
      <c r="AJ996" s="9"/>
      <c r="AK996" s="9"/>
      <c r="AL996" s="9"/>
      <c r="AM996" s="9"/>
      <c r="AN996" s="13"/>
      <c r="AO996" s="6"/>
      <c r="AP996" s="6"/>
      <c r="AQ996" s="6"/>
      <c r="AR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9"/>
      <c r="W997" s="9"/>
      <c r="X997" s="9"/>
      <c r="Y997" s="9"/>
      <c r="Z997" s="9"/>
      <c r="AA997" s="9"/>
      <c r="AB997" s="9"/>
      <c r="AC997" s="9"/>
      <c r="AD997" s="6"/>
      <c r="AE997" s="6"/>
      <c r="AF997" s="6"/>
      <c r="AG997" s="9"/>
      <c r="AH997" s="9"/>
      <c r="AI997" s="9"/>
      <c r="AJ997" s="9"/>
      <c r="AK997" s="9"/>
      <c r="AL997" s="9"/>
      <c r="AM997" s="9"/>
      <c r="AN997" s="13"/>
      <c r="AO997" s="6"/>
      <c r="AP997" s="6"/>
      <c r="AQ997" s="6"/>
      <c r="AR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9"/>
      <c r="W998" s="9"/>
      <c r="X998" s="9"/>
      <c r="Y998" s="9"/>
      <c r="Z998" s="9"/>
      <c r="AA998" s="9"/>
      <c r="AB998" s="9"/>
      <c r="AC998" s="9"/>
      <c r="AD998" s="6"/>
      <c r="AE998" s="6"/>
      <c r="AF998" s="6"/>
      <c r="AG998" s="9"/>
      <c r="AH998" s="9"/>
      <c r="AI998" s="9"/>
      <c r="AJ998" s="9"/>
      <c r="AK998" s="9"/>
      <c r="AL998" s="9"/>
      <c r="AM998" s="9"/>
      <c r="AN998" s="13"/>
      <c r="AO998" s="6"/>
      <c r="AP998" s="6"/>
      <c r="AQ998" s="6"/>
      <c r="AR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9"/>
      <c r="W999" s="9"/>
      <c r="X999" s="9"/>
      <c r="Y999" s="9"/>
      <c r="Z999" s="9"/>
      <c r="AA999" s="9"/>
      <c r="AB999" s="9"/>
      <c r="AC999" s="9"/>
      <c r="AD999" s="6"/>
      <c r="AE999" s="6"/>
      <c r="AF999" s="6"/>
      <c r="AG999" s="9"/>
      <c r="AH999" s="9"/>
      <c r="AI999" s="9"/>
      <c r="AJ999" s="9"/>
      <c r="AK999" s="9"/>
      <c r="AL999" s="9"/>
      <c r="AM999" s="9"/>
      <c r="AN999" s="13"/>
      <c r="AO999" s="6"/>
      <c r="AP999" s="6"/>
      <c r="AQ999" s="6"/>
      <c r="AR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9"/>
      <c r="W1000" s="9"/>
      <c r="X1000" s="9"/>
      <c r="Y1000" s="9"/>
      <c r="Z1000" s="9"/>
      <c r="AA1000" s="9"/>
      <c r="AB1000" s="9"/>
      <c r="AC1000" s="9"/>
      <c r="AD1000" s="6"/>
      <c r="AE1000" s="6"/>
      <c r="AF1000" s="6"/>
      <c r="AG1000" s="9"/>
      <c r="AH1000" s="9"/>
      <c r="AI1000" s="9"/>
      <c r="AJ1000" s="9"/>
      <c r="AK1000" s="9"/>
      <c r="AL1000" s="9"/>
      <c r="AM1000" s="9"/>
      <c r="AN1000" s="13"/>
      <c r="AO1000" s="6"/>
      <c r="AP1000" s="6"/>
      <c r="AQ1000" s="6"/>
      <c r="AR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9"/>
      <c r="W1001" s="9"/>
      <c r="X1001" s="9"/>
      <c r="Y1001" s="9"/>
      <c r="Z1001" s="9"/>
      <c r="AA1001" s="9"/>
      <c r="AB1001" s="9"/>
      <c r="AC1001" s="9"/>
      <c r="AD1001" s="6"/>
      <c r="AE1001" s="6"/>
      <c r="AF1001" s="6"/>
      <c r="AG1001" s="9"/>
      <c r="AH1001" s="9"/>
      <c r="AI1001" s="9"/>
      <c r="AJ1001" s="9"/>
      <c r="AK1001" s="9"/>
      <c r="AL1001" s="9"/>
      <c r="AM1001" s="9"/>
      <c r="AN1001" s="13"/>
      <c r="AO1001" s="6"/>
      <c r="AP1001" s="6"/>
      <c r="AQ1001" s="6"/>
      <c r="AR1001" s="6"/>
    </row>
    <row r="1002"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9"/>
      <c r="W1002" s="9"/>
      <c r="X1002" s="9"/>
      <c r="Y1002" s="9"/>
      <c r="Z1002" s="9"/>
      <c r="AA1002" s="9"/>
      <c r="AB1002" s="9"/>
      <c r="AC1002" s="9"/>
      <c r="AD1002" s="6"/>
      <c r="AE1002" s="6"/>
      <c r="AF1002" s="6"/>
      <c r="AG1002" s="9"/>
      <c r="AH1002" s="9"/>
      <c r="AI1002" s="9"/>
      <c r="AJ1002" s="9"/>
      <c r="AK1002" s="9"/>
      <c r="AL1002" s="9"/>
      <c r="AM1002" s="9"/>
      <c r="AN1002" s="13"/>
      <c r="AO1002" s="6"/>
      <c r="AP1002" s="6"/>
      <c r="AQ1002" s="6"/>
      <c r="AR1002" s="6"/>
    </row>
    <row r="1003"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9"/>
      <c r="W1003" s="9"/>
      <c r="X1003" s="9"/>
      <c r="Y1003" s="9"/>
      <c r="Z1003" s="9"/>
      <c r="AA1003" s="9"/>
      <c r="AB1003" s="9"/>
      <c r="AC1003" s="9"/>
      <c r="AD1003" s="6"/>
      <c r="AE1003" s="6"/>
      <c r="AF1003" s="6"/>
      <c r="AG1003" s="9"/>
      <c r="AH1003" s="9"/>
      <c r="AI1003" s="9"/>
      <c r="AJ1003" s="9"/>
      <c r="AK1003" s="9"/>
      <c r="AL1003" s="9"/>
      <c r="AM1003" s="9"/>
      <c r="AN1003" s="13"/>
      <c r="AO1003" s="6"/>
      <c r="AP1003" s="6"/>
      <c r="AQ1003" s="6"/>
      <c r="AR1003" s="6"/>
    </row>
    <row r="1004"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9"/>
      <c r="W1004" s="9"/>
      <c r="X1004" s="9"/>
      <c r="Y1004" s="9"/>
      <c r="Z1004" s="9"/>
      <c r="AA1004" s="9"/>
      <c r="AB1004" s="9"/>
      <c r="AC1004" s="9"/>
      <c r="AD1004" s="6"/>
      <c r="AE1004" s="6"/>
      <c r="AF1004" s="6"/>
      <c r="AG1004" s="9"/>
      <c r="AH1004" s="9"/>
      <c r="AI1004" s="9"/>
      <c r="AJ1004" s="9"/>
      <c r="AK1004" s="9"/>
      <c r="AL1004" s="9"/>
      <c r="AM1004" s="9"/>
      <c r="AN1004" s="13"/>
      <c r="AO1004" s="6"/>
      <c r="AP1004" s="6"/>
      <c r="AQ1004" s="6"/>
      <c r="AR1004" s="6"/>
    </row>
    <row r="1005"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9"/>
      <c r="W1005" s="9"/>
      <c r="X1005" s="9"/>
      <c r="Y1005" s="9"/>
      <c r="Z1005" s="9"/>
      <c r="AA1005" s="9"/>
      <c r="AB1005" s="9"/>
      <c r="AC1005" s="9"/>
      <c r="AD1005" s="6"/>
      <c r="AE1005" s="6"/>
      <c r="AF1005" s="6"/>
      <c r="AG1005" s="9"/>
      <c r="AH1005" s="9"/>
      <c r="AI1005" s="9"/>
      <c r="AJ1005" s="9"/>
      <c r="AK1005" s="9"/>
      <c r="AL1005" s="9"/>
      <c r="AM1005" s="9"/>
      <c r="AN1005" s="6"/>
      <c r="AO1005" s="6"/>
      <c r="AP1005" s="6"/>
      <c r="AQ1005" s="6"/>
      <c r="AR1005" s="6"/>
    </row>
    <row r="1006" ht="15.75" customHeight="1">
      <c r="A1006" s="6"/>
      <c r="B1006" s="6"/>
      <c r="C1006" s="6"/>
      <c r="D1006" s="6"/>
      <c r="E1006" s="6"/>
      <c r="F1006" s="6"/>
      <c r="G1006" s="6"/>
      <c r="H1006" s="6"/>
      <c r="I1006" s="6"/>
      <c r="J1006" s="6"/>
      <c r="K1006" s="6"/>
      <c r="L1006" s="6"/>
      <c r="M1006" s="6"/>
      <c r="N1006" s="6"/>
      <c r="O1006" s="6"/>
      <c r="P1006" s="6"/>
      <c r="Q1006" s="6"/>
      <c r="R1006" s="6"/>
      <c r="S1006" s="6"/>
      <c r="T1006" s="6"/>
      <c r="U1006" s="6"/>
      <c r="V1006" s="9"/>
      <c r="W1006" s="9"/>
      <c r="X1006" s="9"/>
      <c r="Y1006" s="9"/>
      <c r="Z1006" s="9"/>
      <c r="AA1006" s="9"/>
      <c r="AB1006" s="9"/>
      <c r="AC1006" s="9"/>
      <c r="AD1006" s="6"/>
      <c r="AE1006" s="6"/>
      <c r="AF1006" s="6"/>
      <c r="AG1006" s="9"/>
      <c r="AH1006" s="9"/>
      <c r="AI1006" s="9"/>
      <c r="AJ1006" s="9"/>
      <c r="AK1006" s="9"/>
      <c r="AL1006" s="9"/>
      <c r="AM1006" s="9"/>
      <c r="AN1006" s="6"/>
      <c r="AO1006" s="6"/>
      <c r="AP1006" s="6"/>
      <c r="AQ1006" s="6"/>
      <c r="AR1006" s="6"/>
    </row>
    <row r="1007" ht="15.75" customHeight="1">
      <c r="A1007" s="6"/>
      <c r="B1007" s="6"/>
      <c r="C1007" s="6"/>
      <c r="D1007" s="6"/>
      <c r="E1007" s="6"/>
      <c r="F1007" s="6"/>
      <c r="G1007" s="6"/>
      <c r="H1007" s="6"/>
      <c r="I1007" s="6"/>
      <c r="J1007" s="6"/>
      <c r="K1007" s="6"/>
      <c r="L1007" s="6"/>
      <c r="M1007" s="6"/>
      <c r="N1007" s="6"/>
      <c r="O1007" s="6"/>
      <c r="P1007" s="6"/>
      <c r="Q1007" s="6"/>
      <c r="R1007" s="6"/>
      <c r="S1007" s="6"/>
      <c r="T1007" s="6"/>
      <c r="U1007" s="6"/>
      <c r="V1007" s="9"/>
      <c r="W1007" s="9"/>
      <c r="X1007" s="9"/>
      <c r="Y1007" s="9"/>
      <c r="Z1007" s="9"/>
      <c r="AA1007" s="9"/>
      <c r="AB1007" s="9"/>
      <c r="AC1007" s="9"/>
      <c r="AD1007" s="6"/>
      <c r="AE1007" s="6"/>
      <c r="AF1007" s="6"/>
      <c r="AG1007" s="9"/>
      <c r="AH1007" s="9"/>
      <c r="AI1007" s="9"/>
      <c r="AJ1007" s="9"/>
      <c r="AK1007" s="9"/>
      <c r="AL1007" s="9"/>
      <c r="AM1007" s="9"/>
      <c r="AN1007" s="6"/>
      <c r="AO1007" s="6"/>
      <c r="AP1007" s="6"/>
      <c r="AQ1007" s="6"/>
      <c r="AR1007" s="6"/>
    </row>
    <row r="1008" ht="15.75" customHeight="1">
      <c r="A1008" s="6"/>
      <c r="B1008" s="6"/>
      <c r="C1008" s="6"/>
      <c r="D1008" s="6"/>
      <c r="E1008" s="6"/>
      <c r="F1008" s="6"/>
      <c r="G1008" s="6"/>
      <c r="H1008" s="6"/>
      <c r="I1008" s="6"/>
      <c r="J1008" s="6"/>
      <c r="K1008" s="6"/>
      <c r="L1008" s="6"/>
      <c r="M1008" s="6"/>
      <c r="N1008" s="6"/>
      <c r="O1008" s="6"/>
      <c r="P1008" s="6"/>
      <c r="Q1008" s="6"/>
      <c r="R1008" s="6"/>
      <c r="S1008" s="6"/>
      <c r="T1008" s="6"/>
      <c r="U1008" s="6"/>
      <c r="V1008" s="9"/>
      <c r="W1008" s="9"/>
      <c r="X1008" s="9"/>
      <c r="Y1008" s="9"/>
      <c r="Z1008" s="9"/>
      <c r="AA1008" s="9"/>
      <c r="AB1008" s="9"/>
      <c r="AC1008" s="9"/>
      <c r="AD1008" s="6"/>
      <c r="AE1008" s="6"/>
      <c r="AF1008" s="6"/>
      <c r="AG1008" s="9"/>
      <c r="AH1008" s="9"/>
      <c r="AI1008" s="9"/>
      <c r="AJ1008" s="9"/>
      <c r="AK1008" s="9"/>
      <c r="AL1008" s="9"/>
      <c r="AM1008" s="9"/>
      <c r="AN1008" s="6"/>
      <c r="AO1008" s="6"/>
      <c r="AP1008" s="6"/>
      <c r="AQ1008" s="6"/>
      <c r="AR1008" s="6"/>
    </row>
  </sheetData>
  <mergeCells count="1">
    <mergeCell ref="AD1:AF1"/>
  </mergeCells>
  <conditionalFormatting sqref="AM46:AM198">
    <cfRule type="cellIs" dxfId="0" priority="1" operator="equal">
      <formula>"Agreement"</formula>
    </cfRule>
  </conditionalFormatting>
  <conditionalFormatting sqref="AM46:AM198">
    <cfRule type="cellIs" dxfId="1" priority="2" operator="equal">
      <formula>"Disagreement"</formula>
    </cfRule>
  </conditionalFormatting>
  <conditionalFormatting sqref="AM46:AM198">
    <cfRule type="cellIs" dxfId="2" priority="3" operator="equal">
      <formula>"Unusable"</formula>
    </cfRule>
  </conditionalFormatting>
  <dataValidations>
    <dataValidation type="list" allowBlank="1" showErrorMessage="1" sqref="K6:K735 T6:T735 AC6:AC735">
      <formula1>Categories!$B$1:$B$5</formula1>
    </dataValidation>
    <dataValidation type="list" allowBlank="1" showErrorMessage="1" sqref="J6:J735 S6:S735 AB6:AB735">
      <formula1>Categories!$A$1:$A$4</formula1>
    </dataValidation>
  </dataValidations>
  <hyperlinks>
    <hyperlink r:id="rId1" ref="AN6"/>
    <hyperlink r:id="rId2" ref="AN7"/>
    <hyperlink r:id="rId3" ref="AN8"/>
    <hyperlink r:id="rId4" ref="AN9"/>
    <hyperlink r:id="rId5" ref="AN11"/>
    <hyperlink r:id="rId6" ref="AN12"/>
    <hyperlink r:id="rId7" ref="AN13"/>
    <hyperlink r:id="rId8" ref="AN14"/>
    <hyperlink r:id="rId9" ref="AN15"/>
    <hyperlink r:id="rId10" ref="AN16"/>
    <hyperlink r:id="rId11" ref="AN17"/>
    <hyperlink r:id="rId12" ref="AN18"/>
    <hyperlink r:id="rId13" ref="AN19"/>
    <hyperlink r:id="rId14" ref="AN20"/>
    <hyperlink r:id="rId15" ref="AN21"/>
    <hyperlink r:id="rId16" ref="AN22"/>
    <hyperlink r:id="rId17" ref="AN23"/>
    <hyperlink r:id="rId18" ref="AN24"/>
    <hyperlink r:id="rId19" ref="AN25"/>
    <hyperlink r:id="rId20" ref="AN26"/>
    <hyperlink r:id="rId21" ref="AN27"/>
    <hyperlink r:id="rId22" ref="AN28"/>
    <hyperlink r:id="rId23" ref="AN29"/>
    <hyperlink r:id="rId24" ref="AN30"/>
    <hyperlink r:id="rId25" ref="AN31"/>
    <hyperlink r:id="rId26" ref="AN32"/>
    <hyperlink r:id="rId27" ref="AN33"/>
    <hyperlink r:id="rId28" ref="AN34"/>
    <hyperlink r:id="rId29" ref="AN35"/>
    <hyperlink r:id="rId30" ref="AN36"/>
    <hyperlink r:id="rId31" ref="AN37"/>
    <hyperlink r:id="rId32" ref="AN38"/>
    <hyperlink r:id="rId33" ref="AN39"/>
    <hyperlink r:id="rId34" ref="AN40"/>
    <hyperlink r:id="rId35" ref="AN41"/>
    <hyperlink r:id="rId36" ref="AN42"/>
    <hyperlink r:id="rId37" ref="AN43"/>
    <hyperlink r:id="rId38" ref="AN44"/>
    <hyperlink r:id="rId39" ref="AN45"/>
    <hyperlink r:id="rId40" ref="AN46"/>
    <hyperlink r:id="rId41" ref="AN47"/>
    <hyperlink r:id="rId42" ref="AN48"/>
    <hyperlink r:id="rId43" ref="AN49"/>
    <hyperlink r:id="rId44" ref="AN50"/>
    <hyperlink r:id="rId45" ref="AN51"/>
    <hyperlink r:id="rId46" ref="AN52"/>
    <hyperlink r:id="rId47" ref="AN53"/>
    <hyperlink r:id="rId48" ref="AN54"/>
    <hyperlink r:id="rId49" ref="AN55"/>
    <hyperlink r:id="rId50" ref="AN56"/>
    <hyperlink r:id="rId51" ref="AN57"/>
    <hyperlink r:id="rId52" ref="AN58"/>
    <hyperlink r:id="rId53" ref="AN59"/>
    <hyperlink r:id="rId54" ref="AN60"/>
    <hyperlink r:id="rId55" ref="AN61"/>
    <hyperlink r:id="rId56" ref="AN62"/>
    <hyperlink r:id="rId57" ref="AN63"/>
    <hyperlink r:id="rId58" ref="AN64"/>
    <hyperlink r:id="rId59" ref="AN65"/>
    <hyperlink r:id="rId60" ref="AN66"/>
    <hyperlink r:id="rId61" ref="AN67"/>
    <hyperlink r:id="rId62" ref="AN68"/>
    <hyperlink r:id="rId63" ref="AN69"/>
    <hyperlink r:id="rId64" ref="AN70"/>
    <hyperlink r:id="rId65" ref="AN71"/>
    <hyperlink r:id="rId66" ref="AN72"/>
    <hyperlink r:id="rId67" ref="AN73"/>
    <hyperlink r:id="rId68" ref="AN74"/>
    <hyperlink r:id="rId69" ref="AN75"/>
    <hyperlink r:id="rId70" ref="AN76"/>
    <hyperlink r:id="rId71" ref="AN77"/>
    <hyperlink r:id="rId72" ref="AN78"/>
    <hyperlink r:id="rId73" ref="AN79"/>
    <hyperlink r:id="rId74" ref="AN80"/>
    <hyperlink r:id="rId75" ref="AN81"/>
    <hyperlink r:id="rId76" ref="AN82"/>
    <hyperlink r:id="rId77" ref="AN83"/>
    <hyperlink r:id="rId78" ref="AN84"/>
    <hyperlink r:id="rId79" ref="AN85"/>
    <hyperlink r:id="rId80" ref="AN86"/>
    <hyperlink r:id="rId81" ref="AN87"/>
    <hyperlink r:id="rId82" ref="AN88"/>
    <hyperlink r:id="rId83" ref="AN89"/>
    <hyperlink r:id="rId84" ref="AN90"/>
    <hyperlink r:id="rId85" ref="AN91"/>
    <hyperlink r:id="rId86" ref="AN92"/>
    <hyperlink r:id="rId87" ref="AN93"/>
    <hyperlink r:id="rId88" ref="AN94"/>
    <hyperlink r:id="rId89" ref="AN95"/>
    <hyperlink r:id="rId90" ref="AN96"/>
    <hyperlink r:id="rId91" ref="AN97"/>
    <hyperlink r:id="rId92" ref="AN98"/>
    <hyperlink r:id="rId93" ref="AN99"/>
    <hyperlink r:id="rId94" ref="AN100"/>
    <hyperlink r:id="rId95" ref="AN101"/>
    <hyperlink r:id="rId96" ref="AN102"/>
    <hyperlink r:id="rId97" ref="AN103"/>
    <hyperlink r:id="rId98" ref="AN104"/>
    <hyperlink r:id="rId99" ref="AN105"/>
    <hyperlink r:id="rId100" ref="AN106"/>
    <hyperlink r:id="rId101" ref="AN108"/>
    <hyperlink r:id="rId102" ref="AN109"/>
    <hyperlink r:id="rId103" ref="AN110"/>
    <hyperlink r:id="rId104" ref="AN111"/>
    <hyperlink r:id="rId105" ref="AN112"/>
    <hyperlink r:id="rId106" ref="AN113"/>
    <hyperlink r:id="rId107" ref="AN114"/>
    <hyperlink r:id="rId108" ref="AN115"/>
    <hyperlink r:id="rId109" ref="AN116"/>
    <hyperlink r:id="rId110" ref="AN117"/>
    <hyperlink r:id="rId111" ref="AN118"/>
    <hyperlink r:id="rId112" ref="AN119"/>
    <hyperlink r:id="rId113" ref="AN120"/>
    <hyperlink r:id="rId114" ref="AN121"/>
    <hyperlink r:id="rId115" ref="AN122"/>
    <hyperlink r:id="rId116" ref="AN123"/>
    <hyperlink r:id="rId117" ref="AN125"/>
    <hyperlink r:id="rId118" ref="AN126"/>
    <hyperlink r:id="rId119" ref="AN127"/>
    <hyperlink r:id="rId120" ref="AN128"/>
    <hyperlink r:id="rId121" ref="AN129"/>
    <hyperlink r:id="rId122" ref="AN130"/>
    <hyperlink r:id="rId123" ref="AN131"/>
    <hyperlink r:id="rId124" ref="AN132"/>
    <hyperlink r:id="rId125" ref="AN133"/>
    <hyperlink r:id="rId126" ref="AN134"/>
    <hyperlink r:id="rId127" ref="AN135"/>
    <hyperlink r:id="rId128" ref="AN136"/>
    <hyperlink r:id="rId129" ref="AN137"/>
    <hyperlink r:id="rId130" ref="AN138"/>
    <hyperlink r:id="rId131" ref="AN139"/>
    <hyperlink r:id="rId132" ref="AN140"/>
    <hyperlink r:id="rId133" ref="AN141"/>
    <hyperlink r:id="rId134" ref="AN142"/>
    <hyperlink r:id="rId135" ref="AN143"/>
    <hyperlink r:id="rId136" ref="AN144"/>
    <hyperlink r:id="rId137" ref="AN145"/>
    <hyperlink r:id="rId138" ref="AN146"/>
    <hyperlink r:id="rId139" ref="AN147"/>
    <hyperlink r:id="rId140" ref="AN148"/>
    <hyperlink r:id="rId141" ref="AN149"/>
    <hyperlink r:id="rId142" ref="AN150"/>
    <hyperlink r:id="rId143" ref="AN151"/>
    <hyperlink r:id="rId144" ref="AN152"/>
    <hyperlink r:id="rId145" ref="AN153"/>
    <hyperlink r:id="rId146" ref="AN154"/>
    <hyperlink r:id="rId147" ref="AN155"/>
    <hyperlink r:id="rId148" ref="AN156"/>
    <hyperlink r:id="rId149" ref="AN157"/>
    <hyperlink r:id="rId150" ref="AN158"/>
    <hyperlink r:id="rId151" ref="AN159"/>
    <hyperlink r:id="rId152" ref="AN160"/>
    <hyperlink r:id="rId153" ref="AN161"/>
    <hyperlink r:id="rId154" ref="AN162"/>
    <hyperlink r:id="rId155" ref="AN163"/>
    <hyperlink r:id="rId156" ref="AN164"/>
    <hyperlink r:id="rId157" ref="AN165"/>
    <hyperlink r:id="rId158" ref="AN166"/>
    <hyperlink r:id="rId159" ref="AN167"/>
    <hyperlink r:id="rId160" ref="AN168"/>
    <hyperlink r:id="rId161" ref="AN169"/>
    <hyperlink r:id="rId162" ref="AN170"/>
    <hyperlink r:id="rId163" ref="AN171"/>
    <hyperlink r:id="rId164" ref="AN172"/>
    <hyperlink r:id="rId165" ref="AN173"/>
    <hyperlink r:id="rId166" ref="AN174"/>
    <hyperlink r:id="rId167" ref="AN175"/>
    <hyperlink r:id="rId168" ref="AN176"/>
    <hyperlink r:id="rId169" ref="AN177"/>
    <hyperlink r:id="rId170" ref="AN178"/>
    <hyperlink r:id="rId171" ref="AN179"/>
    <hyperlink r:id="rId172" ref="AN180"/>
    <hyperlink r:id="rId173" ref="AN181"/>
    <hyperlink r:id="rId174" ref="AN182"/>
    <hyperlink r:id="rId175" ref="AN183"/>
    <hyperlink r:id="rId176" ref="AN184"/>
    <hyperlink r:id="rId177" ref="AN185"/>
    <hyperlink r:id="rId178" ref="AN186"/>
    <hyperlink r:id="rId179" ref="AN187"/>
    <hyperlink r:id="rId180" ref="AN188"/>
    <hyperlink r:id="rId181" ref="AN189"/>
    <hyperlink r:id="rId182" ref="AN190"/>
    <hyperlink r:id="rId183" ref="AN191"/>
    <hyperlink r:id="rId184" ref="AN192"/>
    <hyperlink r:id="rId185" ref="AN193"/>
    <hyperlink r:id="rId186" ref="AN194"/>
    <hyperlink r:id="rId187" ref="AN195"/>
    <hyperlink r:id="rId188" ref="AN196"/>
    <hyperlink r:id="rId189" ref="AN197"/>
    <hyperlink r:id="rId190" ref="AN198"/>
    <hyperlink r:id="rId191" ref="AN199"/>
    <hyperlink r:id="rId192" ref="AN200"/>
    <hyperlink r:id="rId193" ref="AN201"/>
    <hyperlink r:id="rId194" ref="AN202"/>
    <hyperlink r:id="rId195" ref="AN203"/>
    <hyperlink r:id="rId196" ref="AN204"/>
    <hyperlink r:id="rId197" ref="AN205"/>
    <hyperlink r:id="rId198" ref="AN206"/>
    <hyperlink r:id="rId199" ref="AN207"/>
    <hyperlink r:id="rId200" ref="AN208"/>
    <hyperlink r:id="rId201" ref="AN209"/>
    <hyperlink r:id="rId202" ref="AN210"/>
    <hyperlink r:id="rId203" ref="AN211"/>
    <hyperlink r:id="rId204" ref="AN212"/>
    <hyperlink r:id="rId205" ref="AN213"/>
    <hyperlink r:id="rId206" ref="AN214"/>
    <hyperlink r:id="rId207" ref="AN215"/>
    <hyperlink r:id="rId208" ref="AN216"/>
    <hyperlink r:id="rId209" ref="AN217"/>
    <hyperlink r:id="rId210" ref="AN218"/>
    <hyperlink r:id="rId211" ref="AN219"/>
    <hyperlink r:id="rId212" ref="AN220"/>
    <hyperlink r:id="rId213" ref="AN221"/>
    <hyperlink r:id="rId214" ref="AN222"/>
    <hyperlink r:id="rId215" ref="AN223"/>
    <hyperlink r:id="rId216" ref="AN224"/>
    <hyperlink r:id="rId217" ref="AN225"/>
    <hyperlink r:id="rId218" ref="AN226"/>
    <hyperlink r:id="rId219" ref="AN227"/>
    <hyperlink r:id="rId220" ref="AN228"/>
    <hyperlink r:id="rId221" ref="AN229"/>
    <hyperlink r:id="rId222" ref="AN230"/>
    <hyperlink r:id="rId223" ref="AN231"/>
    <hyperlink r:id="rId224" ref="AN232"/>
    <hyperlink r:id="rId225" ref="AN233"/>
    <hyperlink r:id="rId226" ref="AN234"/>
    <hyperlink r:id="rId227" ref="AN235"/>
    <hyperlink r:id="rId228" ref="AN236"/>
    <hyperlink r:id="rId229" ref="AN237"/>
    <hyperlink r:id="rId230" ref="AN238"/>
    <hyperlink r:id="rId231" ref="AN239"/>
    <hyperlink r:id="rId232" ref="AN240"/>
    <hyperlink r:id="rId233" ref="AN241"/>
    <hyperlink r:id="rId234" ref="AN242"/>
    <hyperlink r:id="rId235" ref="AN243"/>
    <hyperlink r:id="rId236" ref="AN244"/>
    <hyperlink r:id="rId237" ref="AN245"/>
    <hyperlink r:id="rId238" ref="AN246"/>
    <hyperlink r:id="rId239" ref="AN247"/>
    <hyperlink r:id="rId240" ref="AN248"/>
    <hyperlink r:id="rId241" ref="AN249"/>
    <hyperlink r:id="rId242" ref="AN250"/>
    <hyperlink r:id="rId243" ref="AN251"/>
    <hyperlink r:id="rId244" ref="AN252"/>
    <hyperlink r:id="rId245" ref="AN253"/>
    <hyperlink r:id="rId246" ref="AN254"/>
    <hyperlink r:id="rId247" ref="AN255"/>
    <hyperlink r:id="rId248" ref="AN256"/>
    <hyperlink r:id="rId249" ref="AN257"/>
    <hyperlink r:id="rId250" ref="AN258"/>
    <hyperlink r:id="rId251" ref="AN259"/>
    <hyperlink r:id="rId252" ref="AN260"/>
    <hyperlink r:id="rId253" ref="AN261"/>
    <hyperlink r:id="rId254" ref="AN262"/>
    <hyperlink r:id="rId255" ref="AN263"/>
    <hyperlink r:id="rId256" ref="AN264"/>
    <hyperlink r:id="rId257" ref="AN265"/>
    <hyperlink r:id="rId258" ref="AN266"/>
    <hyperlink r:id="rId259" ref="AN267"/>
    <hyperlink r:id="rId260" ref="AN268"/>
    <hyperlink r:id="rId261" ref="AN269"/>
    <hyperlink r:id="rId262" ref="AN270"/>
    <hyperlink r:id="rId263" ref="AN271"/>
    <hyperlink r:id="rId264" ref="AN272"/>
    <hyperlink r:id="rId265" ref="AN273"/>
    <hyperlink r:id="rId266" ref="AN274"/>
    <hyperlink r:id="rId267" ref="AN275"/>
    <hyperlink r:id="rId268" ref="AN276"/>
    <hyperlink r:id="rId269" ref="AN277"/>
    <hyperlink r:id="rId270" ref="AN278"/>
    <hyperlink r:id="rId271" ref="AN282"/>
    <hyperlink r:id="rId272" ref="AN283"/>
    <hyperlink r:id="rId273" ref="AN284"/>
    <hyperlink r:id="rId274" ref="AN285"/>
    <hyperlink r:id="rId275" ref="AN286"/>
    <hyperlink r:id="rId276" ref="AN287"/>
    <hyperlink r:id="rId277" ref="AN288"/>
    <hyperlink r:id="rId278" ref="AN289"/>
    <hyperlink r:id="rId279" ref="AN290"/>
    <hyperlink r:id="rId280" ref="AN291"/>
    <hyperlink r:id="rId281" ref="AN292"/>
    <hyperlink r:id="rId282" ref="AN293"/>
    <hyperlink r:id="rId283" ref="AN294"/>
    <hyperlink r:id="rId284" ref="AN295"/>
    <hyperlink r:id="rId285" ref="AN296"/>
    <hyperlink r:id="rId286" ref="AN297"/>
    <hyperlink r:id="rId287" ref="AN298"/>
    <hyperlink r:id="rId288" ref="AN299"/>
    <hyperlink r:id="rId289" ref="AN300"/>
    <hyperlink r:id="rId290" ref="AN301"/>
    <hyperlink r:id="rId291" ref="AN302"/>
    <hyperlink r:id="rId292" ref="AN303"/>
    <hyperlink r:id="rId293" ref="AN304"/>
    <hyperlink r:id="rId294" ref="AN305"/>
    <hyperlink r:id="rId295" ref="AN306"/>
    <hyperlink r:id="rId296" ref="AN307"/>
    <hyperlink r:id="rId297" ref="AN308"/>
    <hyperlink r:id="rId298" ref="AN309"/>
    <hyperlink r:id="rId299" ref="AN310"/>
    <hyperlink r:id="rId300" ref="AN311"/>
    <hyperlink r:id="rId301" ref="AN313"/>
    <hyperlink r:id="rId302" ref="AN314"/>
    <hyperlink r:id="rId303" ref="AN315"/>
    <hyperlink r:id="rId304" ref="AN316"/>
    <hyperlink r:id="rId305" ref="AN317"/>
    <hyperlink r:id="rId306" ref="AN318"/>
    <hyperlink r:id="rId307" ref="AN319"/>
    <hyperlink r:id="rId308" ref="AN320"/>
    <hyperlink r:id="rId309" ref="AN321"/>
    <hyperlink r:id="rId310" ref="AN322"/>
    <hyperlink r:id="rId311" ref="AN323"/>
    <hyperlink r:id="rId312" ref="AN324"/>
    <hyperlink r:id="rId313" ref="AN325"/>
    <hyperlink r:id="rId314" ref="AN326"/>
    <hyperlink r:id="rId315" ref="AN327"/>
    <hyperlink r:id="rId316" ref="AN328"/>
    <hyperlink r:id="rId317" ref="AN329"/>
    <hyperlink r:id="rId318" ref="AN330"/>
    <hyperlink r:id="rId319" ref="AN331"/>
    <hyperlink r:id="rId320" ref="AN332"/>
    <hyperlink r:id="rId321" ref="AN333"/>
    <hyperlink r:id="rId322" ref="AN334"/>
    <hyperlink r:id="rId323" ref="AN335"/>
    <hyperlink r:id="rId324" ref="AN336"/>
    <hyperlink r:id="rId325" ref="AN337"/>
    <hyperlink r:id="rId326" ref="AN338"/>
    <hyperlink r:id="rId327" ref="AN339"/>
    <hyperlink r:id="rId328" ref="AN340"/>
    <hyperlink r:id="rId329" ref="AN341"/>
    <hyperlink r:id="rId330" ref="AN342"/>
    <hyperlink r:id="rId331" ref="AN343"/>
    <hyperlink r:id="rId332" ref="AN344"/>
    <hyperlink r:id="rId333" ref="AN345"/>
    <hyperlink r:id="rId334" ref="AN346"/>
    <hyperlink r:id="rId335" ref="AN347"/>
    <hyperlink r:id="rId336" ref="AN348"/>
    <hyperlink r:id="rId337" ref="AN349"/>
    <hyperlink r:id="rId338" ref="AN350"/>
    <hyperlink r:id="rId339" ref="AN351"/>
    <hyperlink r:id="rId340" ref="AN352"/>
    <hyperlink r:id="rId341" ref="AN353"/>
    <hyperlink r:id="rId342" ref="AN354"/>
    <hyperlink r:id="rId343" ref="AN355"/>
    <hyperlink r:id="rId344" ref="AN356"/>
    <hyperlink r:id="rId345" ref="AN357"/>
    <hyperlink r:id="rId346" ref="AN358"/>
    <hyperlink r:id="rId347" ref="AN359"/>
    <hyperlink r:id="rId348" ref="AN360"/>
    <hyperlink r:id="rId349" ref="AN361"/>
    <hyperlink r:id="rId350" ref="AN362"/>
    <hyperlink r:id="rId351" ref="AN363"/>
    <hyperlink r:id="rId352" ref="AN364"/>
    <hyperlink r:id="rId353" ref="AN365"/>
    <hyperlink r:id="rId354" ref="AN366"/>
    <hyperlink r:id="rId355" ref="AN367"/>
    <hyperlink r:id="rId356" ref="AN368"/>
    <hyperlink r:id="rId357" ref="AN369"/>
    <hyperlink r:id="rId358" ref="AN370"/>
    <hyperlink r:id="rId359" ref="AN371"/>
    <hyperlink r:id="rId360" ref="AN372"/>
    <hyperlink r:id="rId361" ref="AN373"/>
    <hyperlink r:id="rId362" ref="AN374"/>
    <hyperlink r:id="rId363" ref="AN375"/>
    <hyperlink r:id="rId364" ref="AN376"/>
    <hyperlink r:id="rId365" ref="AN377"/>
    <hyperlink r:id="rId366" ref="AN378"/>
    <hyperlink r:id="rId367" ref="AN379"/>
    <hyperlink r:id="rId368" ref="AN380"/>
    <hyperlink r:id="rId369" ref="AN381"/>
    <hyperlink r:id="rId370" ref="AN382"/>
    <hyperlink r:id="rId371" ref="AN383"/>
    <hyperlink r:id="rId372" ref="AN384"/>
    <hyperlink r:id="rId373" ref="AN385"/>
    <hyperlink r:id="rId374" ref="AN386"/>
    <hyperlink r:id="rId375" ref="AN387"/>
    <hyperlink r:id="rId376" ref="AN388"/>
    <hyperlink r:id="rId377" ref="AN389"/>
    <hyperlink r:id="rId378" ref="AN390"/>
    <hyperlink r:id="rId379" ref="AN391"/>
    <hyperlink r:id="rId380" ref="AN392"/>
    <hyperlink r:id="rId381" ref="AN393"/>
    <hyperlink r:id="rId382" ref="AN394"/>
    <hyperlink r:id="rId383" ref="AN395"/>
    <hyperlink r:id="rId384" ref="AN396"/>
    <hyperlink r:id="rId385" ref="AN397"/>
    <hyperlink r:id="rId386" ref="AN398"/>
    <hyperlink r:id="rId387" ref="AN399"/>
    <hyperlink r:id="rId388" ref="AN400"/>
    <hyperlink r:id="rId389" ref="AN401"/>
    <hyperlink r:id="rId390" ref="AN402"/>
    <hyperlink r:id="rId391" ref="AN403"/>
    <hyperlink r:id="rId392" ref="AN404"/>
    <hyperlink r:id="rId393" ref="AN405"/>
    <hyperlink r:id="rId394" ref="AN406"/>
    <hyperlink r:id="rId395" ref="AN407"/>
    <hyperlink r:id="rId396" ref="AN408"/>
    <hyperlink r:id="rId397" ref="AN409"/>
    <hyperlink r:id="rId398" ref="AN410"/>
    <hyperlink r:id="rId399" ref="AN411"/>
    <hyperlink r:id="rId400" ref="AN412"/>
    <hyperlink r:id="rId401" ref="AN413"/>
    <hyperlink r:id="rId402" ref="AN414"/>
    <hyperlink r:id="rId403" ref="AN415"/>
    <hyperlink r:id="rId404" ref="AN416"/>
    <hyperlink r:id="rId405" ref="AN417"/>
    <hyperlink r:id="rId406" ref="AN418"/>
    <hyperlink r:id="rId407" ref="AN419"/>
    <hyperlink r:id="rId408" ref="AN420"/>
    <hyperlink r:id="rId409" ref="AN421"/>
    <hyperlink r:id="rId410" ref="AN422"/>
    <hyperlink r:id="rId411" ref="AN423"/>
    <hyperlink r:id="rId412" ref="AN424"/>
    <hyperlink r:id="rId413" ref="AN425"/>
    <hyperlink r:id="rId414" ref="AN426"/>
    <hyperlink r:id="rId415" ref="AN427"/>
    <hyperlink r:id="rId416" ref="AN428"/>
    <hyperlink r:id="rId417" ref="AN429"/>
    <hyperlink r:id="rId418" ref="AN430"/>
    <hyperlink r:id="rId419" ref="AN431"/>
    <hyperlink r:id="rId420" ref="AN432"/>
    <hyperlink r:id="rId421" ref="AN433"/>
    <hyperlink r:id="rId422" ref="AN434"/>
    <hyperlink r:id="rId423" ref="AN435"/>
    <hyperlink r:id="rId424" ref="AN436"/>
    <hyperlink r:id="rId425" ref="AN437"/>
    <hyperlink r:id="rId426" ref="AN438"/>
    <hyperlink r:id="rId427" ref="AN439"/>
    <hyperlink r:id="rId428" ref="AN440"/>
    <hyperlink r:id="rId429" ref="AN441"/>
    <hyperlink r:id="rId430" ref="AN442"/>
    <hyperlink r:id="rId431" ref="AN443"/>
    <hyperlink r:id="rId432" ref="AN444"/>
    <hyperlink r:id="rId433" ref="AN445"/>
    <hyperlink r:id="rId434" ref="AN446"/>
    <hyperlink r:id="rId435" ref="AN447"/>
    <hyperlink r:id="rId436" ref="AN448"/>
    <hyperlink r:id="rId437" ref="AN449"/>
    <hyperlink r:id="rId438" ref="AN450"/>
    <hyperlink r:id="rId439" ref="AN451"/>
    <hyperlink r:id="rId440" ref="AN452"/>
    <hyperlink r:id="rId441" ref="AN453"/>
    <hyperlink r:id="rId442" ref="AN454"/>
    <hyperlink r:id="rId443" ref="AN455"/>
    <hyperlink r:id="rId444" ref="AN456"/>
    <hyperlink r:id="rId445" ref="AN457"/>
    <hyperlink r:id="rId446" ref="AN458"/>
    <hyperlink r:id="rId447" ref="AN459"/>
    <hyperlink r:id="rId448" ref="AN460"/>
    <hyperlink r:id="rId449" ref="AN461"/>
    <hyperlink r:id="rId450" ref="AN462"/>
    <hyperlink r:id="rId451" ref="AN463"/>
    <hyperlink r:id="rId452" ref="AN464"/>
    <hyperlink r:id="rId453" ref="AN465"/>
    <hyperlink r:id="rId454" ref="AN466"/>
    <hyperlink r:id="rId455" ref="AN467"/>
    <hyperlink r:id="rId456" ref="AN468"/>
    <hyperlink r:id="rId457" ref="AN469"/>
    <hyperlink r:id="rId458" ref="AN470"/>
    <hyperlink r:id="rId459" ref="AN471"/>
    <hyperlink r:id="rId460" ref="AN472"/>
    <hyperlink r:id="rId461" ref="AN473"/>
    <hyperlink r:id="rId462" ref="AN474"/>
    <hyperlink r:id="rId463" ref="AN475"/>
    <hyperlink r:id="rId464" ref="AN476"/>
    <hyperlink r:id="rId465" ref="AN477"/>
    <hyperlink r:id="rId466" ref="AN478"/>
    <hyperlink r:id="rId467" ref="AN479"/>
    <hyperlink r:id="rId468" ref="AN480"/>
    <hyperlink r:id="rId469" ref="AN481"/>
    <hyperlink r:id="rId470" ref="AN482"/>
    <hyperlink r:id="rId471" ref="AN483"/>
    <hyperlink r:id="rId472" ref="AN484"/>
    <hyperlink r:id="rId473" ref="AN485"/>
    <hyperlink r:id="rId474" ref="AN486"/>
    <hyperlink r:id="rId475" ref="AN487"/>
    <hyperlink r:id="rId476" ref="AN488"/>
    <hyperlink r:id="rId477" ref="AN489"/>
    <hyperlink r:id="rId478" ref="AN490"/>
    <hyperlink r:id="rId479" ref="AN491"/>
    <hyperlink r:id="rId480" ref="AN492"/>
    <hyperlink r:id="rId481" ref="AN493"/>
    <hyperlink r:id="rId482" ref="AN494"/>
    <hyperlink r:id="rId483" ref="AN495"/>
    <hyperlink r:id="rId484" ref="AN496"/>
    <hyperlink r:id="rId485" ref="AN497"/>
    <hyperlink r:id="rId486" ref="AN498"/>
    <hyperlink r:id="rId487" ref="AN499"/>
    <hyperlink r:id="rId488" ref="AN500"/>
    <hyperlink r:id="rId489" ref="AN501"/>
    <hyperlink r:id="rId490" ref="AN502"/>
    <hyperlink r:id="rId491" ref="AN503"/>
    <hyperlink r:id="rId492" ref="AN504"/>
    <hyperlink r:id="rId493" ref="AN505"/>
    <hyperlink r:id="rId494" ref="AN506"/>
    <hyperlink r:id="rId495" ref="AN507"/>
    <hyperlink r:id="rId496" ref="AN508"/>
    <hyperlink r:id="rId497" ref="AN509"/>
    <hyperlink r:id="rId498" ref="AN510"/>
    <hyperlink r:id="rId499" ref="AN511"/>
    <hyperlink r:id="rId500" ref="AN512"/>
    <hyperlink r:id="rId501" ref="AN513"/>
    <hyperlink r:id="rId502" ref="AN515"/>
    <hyperlink r:id="rId503" ref="AN516"/>
    <hyperlink r:id="rId504" ref="AN517"/>
    <hyperlink r:id="rId505" ref="AN518"/>
    <hyperlink r:id="rId506" ref="AN519"/>
    <hyperlink r:id="rId507" ref="AN520"/>
    <hyperlink r:id="rId508" ref="AN521"/>
    <hyperlink r:id="rId509" ref="AN522"/>
    <hyperlink r:id="rId510" ref="AN523"/>
    <hyperlink r:id="rId511" ref="AN524"/>
    <hyperlink r:id="rId512" ref="AN525"/>
    <hyperlink r:id="rId513" ref="AN526"/>
    <hyperlink r:id="rId514" ref="AN527"/>
    <hyperlink r:id="rId515" ref="AN528"/>
    <hyperlink r:id="rId516" ref="AN529"/>
    <hyperlink r:id="rId517" ref="AN530"/>
    <hyperlink r:id="rId518" ref="AN531"/>
    <hyperlink r:id="rId519" ref="AN532"/>
    <hyperlink r:id="rId520" ref="AN533"/>
    <hyperlink r:id="rId521" ref="AN534"/>
    <hyperlink r:id="rId522" ref="AN535"/>
    <hyperlink r:id="rId523" ref="AN536"/>
    <hyperlink r:id="rId524" ref="AN537"/>
    <hyperlink r:id="rId525" ref="AN538"/>
    <hyperlink r:id="rId526" ref="AN539"/>
    <hyperlink r:id="rId527" ref="AN540"/>
    <hyperlink r:id="rId528" ref="AN541"/>
    <hyperlink r:id="rId529" ref="AN542"/>
    <hyperlink r:id="rId530" ref="AN543"/>
    <hyperlink r:id="rId531" ref="AN544"/>
    <hyperlink r:id="rId532" ref="AN545"/>
    <hyperlink r:id="rId533" ref="AN546"/>
    <hyperlink r:id="rId534" ref="AN547"/>
    <hyperlink r:id="rId535" ref="AN548"/>
    <hyperlink r:id="rId536" ref="AN549"/>
    <hyperlink r:id="rId537" ref="AN550"/>
    <hyperlink r:id="rId538" ref="AN551"/>
    <hyperlink r:id="rId539" ref="AN552"/>
    <hyperlink r:id="rId540" ref="AN553"/>
    <hyperlink r:id="rId541" ref="AN554"/>
    <hyperlink r:id="rId542" ref="AN555"/>
    <hyperlink r:id="rId543" ref="AN556"/>
    <hyperlink r:id="rId544" ref="AN557"/>
    <hyperlink r:id="rId545" ref="AN558"/>
    <hyperlink r:id="rId546" ref="AN559"/>
    <hyperlink r:id="rId547" ref="AN560"/>
    <hyperlink r:id="rId548" ref="AN561"/>
    <hyperlink r:id="rId549" ref="AN562"/>
    <hyperlink r:id="rId550" ref="AN563"/>
    <hyperlink r:id="rId551" ref="AN564"/>
    <hyperlink r:id="rId552" ref="AN565"/>
    <hyperlink r:id="rId553" ref="AN566"/>
    <hyperlink r:id="rId554" ref="AN567"/>
    <hyperlink r:id="rId555" ref="AN568"/>
    <hyperlink r:id="rId556" ref="AN569"/>
    <hyperlink r:id="rId557" ref="AN570"/>
    <hyperlink r:id="rId558" ref="AN571"/>
    <hyperlink r:id="rId559" ref="AN572"/>
    <hyperlink r:id="rId560" ref="AN573"/>
    <hyperlink r:id="rId561" ref="AN574"/>
    <hyperlink r:id="rId562" ref="AN575"/>
    <hyperlink r:id="rId563" ref="AN576"/>
    <hyperlink r:id="rId564" ref="AN577"/>
    <hyperlink r:id="rId565" ref="AN578"/>
    <hyperlink r:id="rId566" ref="AN579"/>
    <hyperlink r:id="rId567" ref="AN580"/>
    <hyperlink r:id="rId568" ref="AN581"/>
    <hyperlink r:id="rId569" ref="AN582"/>
    <hyperlink r:id="rId570" ref="AN583"/>
    <hyperlink r:id="rId571" ref="AN584"/>
    <hyperlink r:id="rId572" ref="AN585"/>
    <hyperlink r:id="rId573" ref="AN586"/>
    <hyperlink r:id="rId574" ref="AN587"/>
    <hyperlink r:id="rId575" ref="AN588"/>
    <hyperlink r:id="rId576" ref="AN589"/>
    <hyperlink r:id="rId577" ref="AN590"/>
    <hyperlink r:id="rId578" ref="AN591"/>
    <hyperlink r:id="rId579" ref="AN592"/>
    <hyperlink r:id="rId580" ref="AN593"/>
    <hyperlink r:id="rId581" ref="AN594"/>
    <hyperlink r:id="rId582" ref="AN595"/>
    <hyperlink r:id="rId583" ref="AN596"/>
    <hyperlink r:id="rId584" ref="AN597"/>
    <hyperlink r:id="rId585" ref="AN598"/>
    <hyperlink r:id="rId586" ref="AN599"/>
    <hyperlink r:id="rId587" ref="AN600"/>
    <hyperlink r:id="rId588" ref="AN601"/>
    <hyperlink r:id="rId589" ref="AN602"/>
    <hyperlink r:id="rId590" ref="AN603"/>
    <hyperlink r:id="rId591" ref="AN604"/>
    <hyperlink r:id="rId592" ref="AN605"/>
    <hyperlink r:id="rId593" ref="AN606"/>
    <hyperlink r:id="rId594" ref="AN607"/>
    <hyperlink r:id="rId595" ref="AN608"/>
    <hyperlink r:id="rId596" ref="AN609"/>
    <hyperlink r:id="rId597" ref="AN610"/>
    <hyperlink r:id="rId598" ref="AN611"/>
    <hyperlink r:id="rId599" ref="AN612"/>
    <hyperlink r:id="rId600" ref="AN613"/>
    <hyperlink r:id="rId601" ref="AN614"/>
    <hyperlink r:id="rId602" ref="AN615"/>
    <hyperlink r:id="rId603" ref="AN616"/>
    <hyperlink r:id="rId604" ref="AN617"/>
    <hyperlink r:id="rId605" ref="AN618"/>
    <hyperlink r:id="rId606" ref="AN619"/>
    <hyperlink r:id="rId607" ref="AN620"/>
    <hyperlink r:id="rId608" ref="AN621"/>
    <hyperlink r:id="rId609" ref="AN622"/>
    <hyperlink r:id="rId610" ref="AN623"/>
    <hyperlink r:id="rId611" ref="AN624"/>
    <hyperlink r:id="rId612" ref="AN625"/>
    <hyperlink r:id="rId613" ref="AN626"/>
    <hyperlink r:id="rId614" ref="AN627"/>
    <hyperlink r:id="rId615" ref="AN628"/>
    <hyperlink r:id="rId616" ref="AN629"/>
    <hyperlink r:id="rId617" ref="AN630"/>
    <hyperlink r:id="rId618" ref="AN631"/>
    <hyperlink r:id="rId619" ref="AN632"/>
    <hyperlink r:id="rId620" ref="AN633"/>
    <hyperlink r:id="rId621" ref="AN634"/>
    <hyperlink r:id="rId622" ref="AN635"/>
    <hyperlink r:id="rId623" ref="AN636"/>
    <hyperlink r:id="rId624" ref="AN637"/>
    <hyperlink r:id="rId625" ref="AN638"/>
    <hyperlink r:id="rId626" ref="AN639"/>
    <hyperlink r:id="rId627" ref="AN640"/>
    <hyperlink r:id="rId628" ref="AN641"/>
    <hyperlink r:id="rId629" ref="AN642"/>
    <hyperlink r:id="rId630" ref="AN643"/>
    <hyperlink r:id="rId631" ref="AN644"/>
    <hyperlink r:id="rId632" ref="AN645"/>
    <hyperlink r:id="rId633" ref="AN646"/>
    <hyperlink r:id="rId634" ref="AN647"/>
    <hyperlink r:id="rId635" ref="AN648"/>
    <hyperlink r:id="rId636" ref="AN649"/>
    <hyperlink r:id="rId637" ref="AN650"/>
    <hyperlink r:id="rId638" ref="AN651"/>
    <hyperlink r:id="rId639" ref="AN652"/>
    <hyperlink r:id="rId640" ref="AN653"/>
    <hyperlink r:id="rId641" ref="AN654"/>
    <hyperlink r:id="rId642" ref="AN655"/>
    <hyperlink r:id="rId643" ref="AN656"/>
    <hyperlink r:id="rId644" ref="AN657"/>
    <hyperlink r:id="rId645" ref="AN658"/>
    <hyperlink r:id="rId646" ref="AN659"/>
    <hyperlink r:id="rId647" ref="AN660"/>
    <hyperlink r:id="rId648" ref="AN661"/>
    <hyperlink r:id="rId649" ref="AN662"/>
    <hyperlink r:id="rId650" ref="AN663"/>
    <hyperlink r:id="rId651" ref="AN664"/>
    <hyperlink r:id="rId652" ref="AN665"/>
    <hyperlink r:id="rId653" ref="AN666"/>
    <hyperlink r:id="rId654" ref="AN667"/>
    <hyperlink r:id="rId655" ref="AN668"/>
    <hyperlink r:id="rId656" ref="AN669"/>
    <hyperlink r:id="rId657" ref="AN670"/>
    <hyperlink r:id="rId658" ref="AN671"/>
    <hyperlink r:id="rId659" ref="AN672"/>
    <hyperlink r:id="rId660" ref="AN673"/>
    <hyperlink r:id="rId661" ref="AN674"/>
    <hyperlink r:id="rId662" ref="AN675"/>
    <hyperlink r:id="rId663" ref="AN676"/>
    <hyperlink r:id="rId664" ref="AN677"/>
    <hyperlink r:id="rId665" ref="AN678"/>
    <hyperlink r:id="rId666" ref="AN679"/>
    <hyperlink r:id="rId667" ref="AN680"/>
    <hyperlink r:id="rId668" ref="AN681"/>
    <hyperlink r:id="rId669" ref="AN682"/>
    <hyperlink r:id="rId670" ref="AN683"/>
    <hyperlink r:id="rId671" ref="AN684"/>
    <hyperlink r:id="rId672" ref="AN685"/>
    <hyperlink r:id="rId673" ref="AN686"/>
    <hyperlink r:id="rId674" ref="AN687"/>
    <hyperlink r:id="rId675" ref="AN688"/>
    <hyperlink r:id="rId676" ref="AN689"/>
    <hyperlink r:id="rId677" ref="AN690"/>
    <hyperlink r:id="rId678" ref="AN691"/>
    <hyperlink r:id="rId679" ref="AN692"/>
    <hyperlink r:id="rId680" ref="AN693"/>
    <hyperlink r:id="rId681" ref="AN694"/>
    <hyperlink r:id="rId682" ref="AN695"/>
    <hyperlink r:id="rId683" ref="AN696"/>
    <hyperlink r:id="rId684" ref="AN697"/>
    <hyperlink r:id="rId685" ref="AN698"/>
    <hyperlink r:id="rId686" ref="AN699"/>
    <hyperlink r:id="rId687" ref="AN700"/>
    <hyperlink r:id="rId688" ref="AN701"/>
    <hyperlink r:id="rId689" ref="AN702"/>
    <hyperlink r:id="rId690" ref="AN703"/>
    <hyperlink r:id="rId691" ref="AN704"/>
    <hyperlink r:id="rId692" ref="AN705"/>
    <hyperlink r:id="rId693" ref="AN706"/>
    <hyperlink r:id="rId694" ref="AN707"/>
    <hyperlink r:id="rId695" ref="AN708"/>
    <hyperlink r:id="rId696" ref="AN709"/>
    <hyperlink r:id="rId697" ref="AN710"/>
    <hyperlink r:id="rId698" ref="AN711"/>
    <hyperlink r:id="rId699" ref="AN712"/>
    <hyperlink r:id="rId700" ref="AN713"/>
    <hyperlink r:id="rId701" ref="AN714"/>
    <hyperlink r:id="rId702" ref="AN715"/>
    <hyperlink r:id="rId703" ref="AN716"/>
    <hyperlink r:id="rId704" ref="AN717"/>
    <hyperlink r:id="rId705" ref="AN718"/>
    <hyperlink r:id="rId706" ref="AN719"/>
    <hyperlink r:id="rId707" ref="AN720"/>
    <hyperlink r:id="rId708" ref="AN721"/>
    <hyperlink r:id="rId709" ref="AN722"/>
    <hyperlink r:id="rId710" ref="AN723"/>
    <hyperlink r:id="rId711" ref="AN724"/>
    <hyperlink r:id="rId712" ref="AN725"/>
    <hyperlink r:id="rId713" ref="AN726"/>
    <hyperlink r:id="rId714" ref="AN727"/>
    <hyperlink r:id="rId715" ref="AN728"/>
    <hyperlink r:id="rId716" ref="AN729"/>
    <hyperlink r:id="rId717" ref="AN730"/>
    <hyperlink r:id="rId718" ref="AN731"/>
    <hyperlink r:id="rId719" ref="AN732"/>
    <hyperlink r:id="rId720" ref="AN733"/>
    <hyperlink r:id="rId721" ref="AN734"/>
    <hyperlink r:id="rId722" ref="AN735"/>
  </hyperlinks>
  <printOptions/>
  <pageMargins bottom="1.0" footer="0.0" header="0.0" left="0.75" right="0.75" top="1.0"/>
  <pageSetup orientation="landscape"/>
  <drawing r:id="rId7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8.22"/>
    <col customWidth="1" min="2" max="2" width="18.56"/>
  </cols>
  <sheetData>
    <row r="1">
      <c r="A1" s="25" t="s">
        <v>256</v>
      </c>
      <c r="B1" s="25" t="s">
        <v>254</v>
      </c>
      <c r="C1" s="25" t="s">
        <v>473</v>
      </c>
      <c r="D1" s="25" t="s">
        <v>25</v>
      </c>
    </row>
    <row r="2">
      <c r="A2" s="25" t="s">
        <v>273</v>
      </c>
      <c r="B2" s="25" t="s">
        <v>259</v>
      </c>
      <c r="C2" s="25" t="s">
        <v>4004</v>
      </c>
      <c r="D2" s="25" t="s">
        <v>4005</v>
      </c>
    </row>
    <row r="3">
      <c r="A3" s="25" t="s">
        <v>253</v>
      </c>
      <c r="B3" s="25" t="s">
        <v>274</v>
      </c>
      <c r="C3" s="25" t="s">
        <v>4006</v>
      </c>
      <c r="D3" s="25" t="s">
        <v>4006</v>
      </c>
    </row>
    <row r="4">
      <c r="A4" s="25" t="s">
        <v>270</v>
      </c>
      <c r="B4" s="25" t="s">
        <v>257</v>
      </c>
    </row>
    <row r="5">
      <c r="B5" s="25" t="s">
        <v>271</v>
      </c>
    </row>
    <row r="7">
      <c r="F7"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10.44"/>
    <col customWidth="1" min="2" max="2" width="19.33"/>
    <col customWidth="1" min="3" max="3" width="35.22"/>
    <col customWidth="1" min="12" max="12" width="47.78"/>
    <col customWidth="1" min="21" max="21" width="44.0"/>
  </cols>
  <sheetData>
    <row r="1" ht="84.75" customHeight="1">
      <c r="A1" s="1" t="s">
        <v>0</v>
      </c>
      <c r="B1" s="1" t="s">
        <v>1</v>
      </c>
      <c r="C1" s="2" t="s">
        <v>2</v>
      </c>
      <c r="D1" s="2" t="s">
        <v>3</v>
      </c>
      <c r="E1" s="2" t="s">
        <v>3</v>
      </c>
      <c r="F1" s="2" t="s">
        <v>3</v>
      </c>
      <c r="G1" s="2" t="s">
        <v>3</v>
      </c>
      <c r="H1" s="2" t="s">
        <v>4</v>
      </c>
      <c r="I1" s="2" t="s">
        <v>5</v>
      </c>
      <c r="J1" s="2" t="s">
        <v>6</v>
      </c>
      <c r="K1" s="2" t="s">
        <v>7</v>
      </c>
      <c r="L1" s="3" t="s">
        <v>2</v>
      </c>
      <c r="M1" s="3"/>
      <c r="N1" s="3"/>
      <c r="O1" s="3"/>
      <c r="P1" s="3"/>
      <c r="Q1" s="3"/>
      <c r="R1" s="3"/>
      <c r="S1" s="3"/>
      <c r="T1" s="3"/>
      <c r="U1" s="2" t="s">
        <v>2</v>
      </c>
      <c r="V1" s="2"/>
      <c r="W1" s="2"/>
      <c r="X1" s="2"/>
      <c r="Y1" s="2"/>
      <c r="Z1" s="2"/>
      <c r="AA1" s="2"/>
      <c r="AB1" s="2"/>
      <c r="AC1" s="2"/>
      <c r="AD1" s="4" t="s">
        <v>8</v>
      </c>
      <c r="AG1" s="3" t="s">
        <v>9</v>
      </c>
      <c r="AH1" s="3"/>
      <c r="AI1" s="3"/>
      <c r="AJ1" s="3"/>
      <c r="AK1" s="3"/>
      <c r="AL1" s="3"/>
      <c r="AM1" s="15" t="s">
        <v>24</v>
      </c>
      <c r="AN1" s="5"/>
      <c r="AO1" s="5"/>
      <c r="AP1" s="6"/>
      <c r="AQ1" s="6"/>
    </row>
    <row r="2" ht="71.25" customHeight="1">
      <c r="C2" s="2" t="s">
        <v>10</v>
      </c>
      <c r="D2" s="2" t="s">
        <v>11</v>
      </c>
      <c r="E2" s="2" t="s">
        <v>12</v>
      </c>
      <c r="F2" s="2" t="s">
        <v>13</v>
      </c>
      <c r="G2" s="2" t="s">
        <v>14</v>
      </c>
      <c r="H2" s="2" t="s">
        <v>15</v>
      </c>
      <c r="I2" s="2" t="s">
        <v>16</v>
      </c>
      <c r="J2" s="2" t="s">
        <v>17</v>
      </c>
      <c r="K2" s="2" t="s">
        <v>18</v>
      </c>
      <c r="L2" s="3" t="s">
        <v>19</v>
      </c>
      <c r="M2" s="3" t="s">
        <v>11</v>
      </c>
      <c r="N2" s="3" t="s">
        <v>12</v>
      </c>
      <c r="O2" s="3" t="s">
        <v>13</v>
      </c>
      <c r="P2" s="3" t="s">
        <v>14</v>
      </c>
      <c r="Q2" s="3" t="s">
        <v>15</v>
      </c>
      <c r="R2" s="3" t="s">
        <v>16</v>
      </c>
      <c r="S2" s="3" t="s">
        <v>17</v>
      </c>
      <c r="T2" s="3" t="s">
        <v>18</v>
      </c>
      <c r="U2" s="2" t="s">
        <v>20</v>
      </c>
      <c r="V2" s="2" t="s">
        <v>11</v>
      </c>
      <c r="W2" s="2" t="s">
        <v>12</v>
      </c>
      <c r="X2" s="2" t="s">
        <v>13</v>
      </c>
      <c r="Y2" s="2" t="s">
        <v>14</v>
      </c>
      <c r="Z2" s="2" t="s">
        <v>15</v>
      </c>
      <c r="AA2" s="2" t="s">
        <v>16</v>
      </c>
      <c r="AB2" s="2" t="s">
        <v>17</v>
      </c>
      <c r="AC2" s="2" t="s">
        <v>18</v>
      </c>
      <c r="AD2" s="7" t="s">
        <v>4007</v>
      </c>
      <c r="AE2" s="1"/>
      <c r="AF2" s="1"/>
      <c r="AG2" s="3" t="s">
        <v>11</v>
      </c>
      <c r="AH2" s="3" t="s">
        <v>12</v>
      </c>
      <c r="AI2" s="3" t="s">
        <v>13</v>
      </c>
      <c r="AJ2" s="3" t="s">
        <v>14</v>
      </c>
      <c r="AK2" s="3" t="s">
        <v>15</v>
      </c>
      <c r="AL2" s="3" t="s">
        <v>21</v>
      </c>
      <c r="AM2" s="15" t="s">
        <v>25</v>
      </c>
      <c r="AN2" s="8" t="s">
        <v>22</v>
      </c>
      <c r="AO2" s="8" t="s">
        <v>23</v>
      </c>
      <c r="AP2" s="6"/>
      <c r="AQ2" s="6"/>
    </row>
    <row r="3">
      <c r="A3" s="6" t="s">
        <v>26</v>
      </c>
      <c r="B3" s="6"/>
      <c r="C3" s="6"/>
      <c r="D3" s="16">
        <f t="shared" ref="D3:I3" si="1">D4/D5</f>
        <v>0.2555555556</v>
      </c>
      <c r="E3" s="16">
        <f t="shared" si="1"/>
        <v>0.3666666667</v>
      </c>
      <c r="F3" s="16">
        <f t="shared" si="1"/>
        <v>0.5111111111</v>
      </c>
      <c r="G3" s="16">
        <f t="shared" si="1"/>
        <v>0.2777777778</v>
      </c>
      <c r="H3" s="16">
        <f t="shared" si="1"/>
        <v>0.03333333333</v>
      </c>
      <c r="I3" s="16">
        <f t="shared" si="1"/>
        <v>0.2444444444</v>
      </c>
      <c r="J3" s="16"/>
      <c r="K3" s="16"/>
      <c r="L3" s="6"/>
      <c r="M3" s="16">
        <f t="shared" ref="M3:R3" si="2">M4/M5</f>
        <v>0.1777777778</v>
      </c>
      <c r="N3" s="16">
        <f t="shared" si="2"/>
        <v>0.2777777778</v>
      </c>
      <c r="O3" s="16">
        <f t="shared" si="2"/>
        <v>0.4555555556</v>
      </c>
      <c r="P3" s="16">
        <f t="shared" si="2"/>
        <v>0.2333333333</v>
      </c>
      <c r="Q3" s="16">
        <f t="shared" si="2"/>
        <v>0.01111111111</v>
      </c>
      <c r="R3" s="16">
        <f t="shared" si="2"/>
        <v>0.2222222222</v>
      </c>
      <c r="S3" s="16"/>
      <c r="T3" s="16"/>
      <c r="U3" s="6"/>
      <c r="V3" s="16">
        <f t="shared" ref="V3:AA3" si="3">V4/V5</f>
        <v>0.3</v>
      </c>
      <c r="W3" s="16">
        <f t="shared" si="3"/>
        <v>0.3666666667</v>
      </c>
      <c r="X3" s="16">
        <f t="shared" si="3"/>
        <v>0.4333333333</v>
      </c>
      <c r="Y3" s="16">
        <f t="shared" si="3"/>
        <v>0.2555555556</v>
      </c>
      <c r="Z3" s="16">
        <f t="shared" si="3"/>
        <v>0.01111111111</v>
      </c>
      <c r="AA3" s="16">
        <f t="shared" si="3"/>
        <v>0.2222222222</v>
      </c>
      <c r="AB3" s="16"/>
      <c r="AC3" s="16"/>
      <c r="AD3" s="16">
        <f>AD4/AD5</f>
        <v>1.5</v>
      </c>
      <c r="AE3" s="18"/>
      <c r="AF3" s="18"/>
      <c r="AG3" s="16"/>
      <c r="AH3" s="16"/>
      <c r="AI3" s="16"/>
      <c r="AJ3" s="16"/>
      <c r="AK3" s="16"/>
      <c r="AL3" s="16"/>
      <c r="AM3" s="16">
        <f>AM4/AM5</f>
        <v>1</v>
      </c>
      <c r="AN3" s="19"/>
      <c r="AO3" s="16"/>
      <c r="AP3" s="6"/>
      <c r="AQ3" s="6"/>
    </row>
    <row r="4">
      <c r="A4" s="6" t="s">
        <v>27</v>
      </c>
      <c r="B4" s="6"/>
      <c r="C4" s="6"/>
      <c r="D4" s="9">
        <f t="shared" ref="D4:I4" si="4">COUNTIF(D6:D1008,"&lt;&gt;0")</f>
        <v>23</v>
      </c>
      <c r="E4" s="9">
        <f t="shared" si="4"/>
        <v>33</v>
      </c>
      <c r="F4" s="9">
        <f t="shared" si="4"/>
        <v>46</v>
      </c>
      <c r="G4" s="9">
        <f t="shared" si="4"/>
        <v>25</v>
      </c>
      <c r="H4" s="9">
        <f t="shared" si="4"/>
        <v>3</v>
      </c>
      <c r="I4" s="9">
        <f t="shared" si="4"/>
        <v>22</v>
      </c>
      <c r="J4" s="9"/>
      <c r="K4" s="9"/>
      <c r="L4" s="6"/>
      <c r="M4" s="9">
        <f t="shared" ref="M4:R4" si="5">COUNTIF(M6:M1008,"&lt;&gt;0")</f>
        <v>16</v>
      </c>
      <c r="N4" s="9">
        <f t="shared" si="5"/>
        <v>25</v>
      </c>
      <c r="O4" s="9">
        <f t="shared" si="5"/>
        <v>41</v>
      </c>
      <c r="P4" s="9">
        <f t="shared" si="5"/>
        <v>21</v>
      </c>
      <c r="Q4" s="9">
        <f t="shared" si="5"/>
        <v>1</v>
      </c>
      <c r="R4" s="9">
        <f t="shared" si="5"/>
        <v>20</v>
      </c>
      <c r="S4" s="9"/>
      <c r="T4" s="9"/>
      <c r="U4" s="6"/>
      <c r="V4" s="9">
        <f t="shared" ref="V4:AA4" si="6">COUNTIF(V6:V1008,"&lt;&gt;0")</f>
        <v>27</v>
      </c>
      <c r="W4" s="9">
        <f t="shared" si="6"/>
        <v>33</v>
      </c>
      <c r="X4" s="9">
        <f t="shared" si="6"/>
        <v>39</v>
      </c>
      <c r="Y4" s="9">
        <f t="shared" si="6"/>
        <v>23</v>
      </c>
      <c r="Z4" s="9">
        <f t="shared" si="6"/>
        <v>1</v>
      </c>
      <c r="AA4" s="9">
        <f t="shared" si="6"/>
        <v>20</v>
      </c>
      <c r="AB4" s="9"/>
      <c r="AC4" s="9"/>
      <c r="AD4" s="9">
        <f>COUNTIF(AD6:AD1008,"&lt;&gt;0")+COUNTIF(AE6:AE1008,"&lt;&gt;0")+COUNTIF(AF6:AF1008,"&lt;&gt;0")</f>
        <v>270</v>
      </c>
      <c r="AE4" s="9"/>
      <c r="AF4" s="9"/>
      <c r="AG4" s="9"/>
      <c r="AH4" s="9"/>
      <c r="AI4" s="9"/>
      <c r="AJ4" s="9"/>
      <c r="AK4" s="9"/>
      <c r="AL4" s="9"/>
      <c r="AM4" s="9">
        <f>COUNTIF(AM6:AM1008,"&lt;&gt;0")</f>
        <v>90</v>
      </c>
      <c r="AN4" s="19"/>
      <c r="AO4" s="9"/>
      <c r="AP4" s="6"/>
      <c r="AQ4" s="6"/>
    </row>
    <row r="5">
      <c r="A5" s="6" t="s">
        <v>28</v>
      </c>
      <c r="B5" s="6"/>
      <c r="C5" s="6"/>
      <c r="D5" s="9">
        <f t="shared" ref="D5:I5" si="7">COUNT(D6:D1008)</f>
        <v>90</v>
      </c>
      <c r="E5" s="9">
        <f t="shared" si="7"/>
        <v>90</v>
      </c>
      <c r="F5" s="9">
        <f t="shared" si="7"/>
        <v>90</v>
      </c>
      <c r="G5" s="9">
        <f t="shared" si="7"/>
        <v>90</v>
      </c>
      <c r="H5" s="9">
        <f t="shared" si="7"/>
        <v>90</v>
      </c>
      <c r="I5" s="9">
        <f t="shared" si="7"/>
        <v>90</v>
      </c>
      <c r="J5" s="9"/>
      <c r="K5" s="9"/>
      <c r="L5" s="6"/>
      <c r="M5" s="9">
        <f t="shared" ref="M5:R5" si="8">COUNT(M6:M1008)</f>
        <v>90</v>
      </c>
      <c r="N5" s="9">
        <f t="shared" si="8"/>
        <v>90</v>
      </c>
      <c r="O5" s="9">
        <f t="shared" si="8"/>
        <v>90</v>
      </c>
      <c r="P5" s="9">
        <f t="shared" si="8"/>
        <v>90</v>
      </c>
      <c r="Q5" s="9">
        <f t="shared" si="8"/>
        <v>90</v>
      </c>
      <c r="R5" s="9">
        <f t="shared" si="8"/>
        <v>90</v>
      </c>
      <c r="S5" s="9"/>
      <c r="T5" s="9"/>
      <c r="U5" s="6"/>
      <c r="V5" s="9">
        <f t="shared" ref="V5:AA5" si="9">COUNT(V6:V1008)</f>
        <v>90</v>
      </c>
      <c r="W5" s="9">
        <f t="shared" si="9"/>
        <v>90</v>
      </c>
      <c r="X5" s="9">
        <f t="shared" si="9"/>
        <v>90</v>
      </c>
      <c r="Y5" s="9">
        <f t="shared" si="9"/>
        <v>90</v>
      </c>
      <c r="Z5" s="9">
        <f t="shared" si="9"/>
        <v>90</v>
      </c>
      <c r="AA5" s="9">
        <f t="shared" si="9"/>
        <v>90</v>
      </c>
      <c r="AB5" s="9"/>
      <c r="AC5" s="9"/>
      <c r="AD5" s="9">
        <f>COUNTA(AD6:AD1008)+COUNTA(AE6:AE1008)+COUNTA(AF1008:ADF1008)</f>
        <v>180</v>
      </c>
      <c r="AE5" s="9"/>
      <c r="AF5" s="9"/>
      <c r="AG5" s="9"/>
      <c r="AH5" s="9"/>
      <c r="AI5" s="9"/>
      <c r="AJ5" s="9"/>
      <c r="AK5" s="9"/>
      <c r="AL5" s="9"/>
      <c r="AM5" s="9">
        <f>COUNTA(AM6:AM1008)</f>
        <v>90</v>
      </c>
      <c r="AN5" s="19"/>
      <c r="AO5" s="9"/>
      <c r="AP5" s="6"/>
      <c r="AQ5" s="6"/>
    </row>
    <row r="6">
      <c r="A6" s="6" t="s">
        <v>29</v>
      </c>
      <c r="B6" s="6" t="s">
        <v>30</v>
      </c>
      <c r="C6" s="6" t="s">
        <v>31</v>
      </c>
      <c r="L6" s="6" t="s">
        <v>32</v>
      </c>
      <c r="U6" s="6" t="s">
        <v>33</v>
      </c>
    </row>
    <row r="7">
      <c r="A7" s="6" t="s">
        <v>35</v>
      </c>
      <c r="B7" s="6" t="s">
        <v>36</v>
      </c>
      <c r="C7" s="6" t="s">
        <v>37</v>
      </c>
      <c r="L7" s="6" t="s">
        <v>38</v>
      </c>
      <c r="U7" s="6" t="s">
        <v>39</v>
      </c>
    </row>
    <row r="8">
      <c r="A8" s="6" t="s">
        <v>41</v>
      </c>
      <c r="B8" s="6" t="s">
        <v>42</v>
      </c>
      <c r="C8" s="6" t="s">
        <v>43</v>
      </c>
      <c r="L8" s="6" t="s">
        <v>44</v>
      </c>
      <c r="U8" s="6" t="s">
        <v>45</v>
      </c>
    </row>
    <row r="9">
      <c r="A9" s="6" t="s">
        <v>47</v>
      </c>
      <c r="B9" s="6" t="s">
        <v>48</v>
      </c>
      <c r="C9" s="6" t="s">
        <v>49</v>
      </c>
      <c r="L9" s="6" t="s">
        <v>50</v>
      </c>
      <c r="U9" s="6" t="s">
        <v>51</v>
      </c>
    </row>
    <row r="10">
      <c r="A10" s="6" t="s">
        <v>53</v>
      </c>
      <c r="B10" s="6" t="s">
        <v>54</v>
      </c>
      <c r="C10" s="6" t="s">
        <v>55</v>
      </c>
      <c r="L10" s="6" t="s">
        <v>56</v>
      </c>
      <c r="U10" s="6" t="s">
        <v>57</v>
      </c>
    </row>
    <row r="11">
      <c r="A11" s="6" t="s">
        <v>59</v>
      </c>
      <c r="B11" s="6" t="s">
        <v>60</v>
      </c>
      <c r="C11" s="6" t="s">
        <v>61</v>
      </c>
      <c r="L11" s="6" t="s">
        <v>62</v>
      </c>
      <c r="U11" s="6" t="s">
        <v>63</v>
      </c>
    </row>
    <row r="12">
      <c r="A12" s="6" t="s">
        <v>64</v>
      </c>
      <c r="B12" s="6" t="s">
        <v>65</v>
      </c>
      <c r="C12" s="6" t="s">
        <v>66</v>
      </c>
      <c r="L12" s="6" t="s">
        <v>67</v>
      </c>
      <c r="U12" s="6" t="s">
        <v>68</v>
      </c>
    </row>
    <row r="13">
      <c r="A13" s="6" t="s">
        <v>69</v>
      </c>
      <c r="B13" s="6" t="s">
        <v>70</v>
      </c>
      <c r="C13" s="6" t="s">
        <v>71</v>
      </c>
      <c r="L13" s="6" t="s">
        <v>72</v>
      </c>
      <c r="U13" s="6" t="s">
        <v>73</v>
      </c>
    </row>
    <row r="14">
      <c r="A14" s="6" t="s">
        <v>74</v>
      </c>
      <c r="B14" s="6" t="s">
        <v>75</v>
      </c>
      <c r="C14" s="6" t="s">
        <v>76</v>
      </c>
      <c r="L14" s="6" t="s">
        <v>77</v>
      </c>
      <c r="U14" s="6" t="s">
        <v>78</v>
      </c>
    </row>
    <row r="15">
      <c r="A15" s="6" t="s">
        <v>80</v>
      </c>
      <c r="B15" s="6" t="s">
        <v>81</v>
      </c>
      <c r="C15" s="6" t="s">
        <v>82</v>
      </c>
      <c r="L15" s="6" t="s">
        <v>83</v>
      </c>
      <c r="U15" s="6" t="s">
        <v>84</v>
      </c>
    </row>
    <row r="16">
      <c r="A16" s="6" t="s">
        <v>86</v>
      </c>
      <c r="B16" s="6" t="s">
        <v>87</v>
      </c>
      <c r="C16" s="6" t="s">
        <v>88</v>
      </c>
      <c r="L16" s="6" t="s">
        <v>89</v>
      </c>
      <c r="U16" s="6" t="s">
        <v>90</v>
      </c>
    </row>
    <row r="17">
      <c r="A17" s="6" t="s">
        <v>91</v>
      </c>
      <c r="B17" s="6" t="s">
        <v>92</v>
      </c>
      <c r="C17" s="6" t="s">
        <v>93</v>
      </c>
      <c r="L17" s="6" t="s">
        <v>94</v>
      </c>
      <c r="U17" s="6" t="s">
        <v>95</v>
      </c>
    </row>
    <row r="18">
      <c r="A18" s="6" t="s">
        <v>97</v>
      </c>
      <c r="B18" s="6" t="s">
        <v>98</v>
      </c>
      <c r="C18" s="6" t="s">
        <v>99</v>
      </c>
      <c r="L18" s="6" t="s">
        <v>100</v>
      </c>
      <c r="U18" s="6" t="s">
        <v>101</v>
      </c>
    </row>
    <row r="19">
      <c r="A19" s="6" t="s">
        <v>102</v>
      </c>
      <c r="B19" s="6" t="s">
        <v>103</v>
      </c>
      <c r="C19" s="6" t="s">
        <v>104</v>
      </c>
      <c r="L19" s="6" t="s">
        <v>105</v>
      </c>
      <c r="U19" s="6" t="s">
        <v>106</v>
      </c>
    </row>
    <row r="20">
      <c r="A20" s="6" t="s">
        <v>108</v>
      </c>
      <c r="B20" s="6" t="s">
        <v>109</v>
      </c>
      <c r="C20" s="6" t="s">
        <v>110</v>
      </c>
      <c r="L20" s="6" t="s">
        <v>111</v>
      </c>
      <c r="U20" s="6" t="s">
        <v>112</v>
      </c>
    </row>
    <row r="21">
      <c r="A21" s="6" t="s">
        <v>113</v>
      </c>
      <c r="B21" s="6" t="s">
        <v>114</v>
      </c>
      <c r="C21" s="6" t="s">
        <v>115</v>
      </c>
      <c r="L21" s="6" t="s">
        <v>116</v>
      </c>
      <c r="U21" s="6" t="s">
        <v>117</v>
      </c>
    </row>
    <row r="22">
      <c r="A22" s="6" t="s">
        <v>119</v>
      </c>
      <c r="B22" s="6" t="s">
        <v>120</v>
      </c>
      <c r="C22" s="6" t="s">
        <v>121</v>
      </c>
      <c r="L22" s="6" t="s">
        <v>122</v>
      </c>
      <c r="U22" s="6" t="s">
        <v>123</v>
      </c>
    </row>
    <row r="23">
      <c r="A23" s="6" t="s">
        <v>125</v>
      </c>
      <c r="B23" s="6" t="s">
        <v>126</v>
      </c>
      <c r="C23" s="6" t="s">
        <v>127</v>
      </c>
      <c r="L23" s="6" t="s">
        <v>128</v>
      </c>
      <c r="U23" s="6" t="s">
        <v>129</v>
      </c>
    </row>
    <row r="24">
      <c r="A24" s="6" t="s">
        <v>130</v>
      </c>
      <c r="B24" s="6" t="s">
        <v>131</v>
      </c>
      <c r="C24" s="6" t="s">
        <v>132</v>
      </c>
      <c r="L24" s="6" t="s">
        <v>106</v>
      </c>
      <c r="U24" s="6" t="s">
        <v>133</v>
      </c>
    </row>
    <row r="25">
      <c r="A25" s="6" t="s">
        <v>134</v>
      </c>
      <c r="B25" s="6" t="s">
        <v>135</v>
      </c>
      <c r="C25" s="6" t="s">
        <v>136</v>
      </c>
      <c r="L25" s="6" t="s">
        <v>137</v>
      </c>
      <c r="U25" s="6" t="s">
        <v>138</v>
      </c>
    </row>
    <row r="26">
      <c r="A26" s="6" t="s">
        <v>139</v>
      </c>
      <c r="B26" s="6" t="s">
        <v>140</v>
      </c>
      <c r="C26" s="6" t="s">
        <v>141</v>
      </c>
      <c r="L26" s="6" t="s">
        <v>142</v>
      </c>
      <c r="U26" s="6" t="s">
        <v>143</v>
      </c>
    </row>
    <row r="27">
      <c r="A27" s="6" t="s">
        <v>145</v>
      </c>
      <c r="B27" s="6" t="s">
        <v>146</v>
      </c>
      <c r="C27" s="6" t="s">
        <v>147</v>
      </c>
      <c r="L27" s="6" t="s">
        <v>148</v>
      </c>
      <c r="U27" s="6" t="s">
        <v>149</v>
      </c>
    </row>
    <row r="28">
      <c r="A28" s="6" t="s">
        <v>151</v>
      </c>
      <c r="B28" s="6" t="s">
        <v>152</v>
      </c>
      <c r="C28" s="6" t="s">
        <v>153</v>
      </c>
      <c r="L28" s="6" t="s">
        <v>154</v>
      </c>
      <c r="U28" s="6" t="s">
        <v>155</v>
      </c>
    </row>
    <row r="29">
      <c r="A29" s="6" t="s">
        <v>157</v>
      </c>
      <c r="B29" s="6" t="s">
        <v>158</v>
      </c>
      <c r="C29" s="6" t="s">
        <v>159</v>
      </c>
      <c r="L29" s="6" t="s">
        <v>160</v>
      </c>
      <c r="U29" s="6" t="s">
        <v>161</v>
      </c>
    </row>
    <row r="30">
      <c r="A30" s="6" t="s">
        <v>162</v>
      </c>
      <c r="B30" s="6" t="s">
        <v>163</v>
      </c>
      <c r="C30" s="6" t="s">
        <v>164</v>
      </c>
      <c r="L30" s="6" t="s">
        <v>165</v>
      </c>
      <c r="U30" s="6" t="s">
        <v>166</v>
      </c>
    </row>
    <row r="31">
      <c r="A31" s="6" t="s">
        <v>168</v>
      </c>
      <c r="B31" s="6" t="s">
        <v>169</v>
      </c>
      <c r="C31" s="6" t="s">
        <v>170</v>
      </c>
      <c r="L31" s="6" t="s">
        <v>171</v>
      </c>
      <c r="U31" s="6" t="s">
        <v>172</v>
      </c>
    </row>
    <row r="32">
      <c r="A32" s="6" t="s">
        <v>173</v>
      </c>
      <c r="B32" s="6" t="s">
        <v>174</v>
      </c>
      <c r="C32" s="6" t="s">
        <v>175</v>
      </c>
      <c r="L32" s="6" t="s">
        <v>176</v>
      </c>
      <c r="U32" s="6" t="s">
        <v>177</v>
      </c>
    </row>
    <row r="33">
      <c r="A33" s="6" t="s">
        <v>179</v>
      </c>
      <c r="B33" s="6" t="s">
        <v>180</v>
      </c>
      <c r="C33" s="6" t="s">
        <v>181</v>
      </c>
      <c r="L33" s="6" t="s">
        <v>182</v>
      </c>
      <c r="U33" s="6" t="s">
        <v>183</v>
      </c>
    </row>
    <row r="34">
      <c r="A34" s="6" t="s">
        <v>184</v>
      </c>
      <c r="B34" s="6" t="s">
        <v>185</v>
      </c>
      <c r="C34" s="6" t="s">
        <v>186</v>
      </c>
      <c r="L34" s="6" t="s">
        <v>187</v>
      </c>
      <c r="U34" s="6" t="s">
        <v>188</v>
      </c>
    </row>
    <row r="35">
      <c r="A35" s="6" t="s">
        <v>189</v>
      </c>
      <c r="B35" s="6" t="s">
        <v>190</v>
      </c>
      <c r="C35" s="6" t="s">
        <v>191</v>
      </c>
      <c r="L35" s="6" t="s">
        <v>192</v>
      </c>
      <c r="U35" s="6" t="s">
        <v>193</v>
      </c>
    </row>
    <row r="36">
      <c r="A36" s="6" t="s">
        <v>194</v>
      </c>
      <c r="B36" s="6" t="s">
        <v>195</v>
      </c>
      <c r="C36" s="6" t="s">
        <v>196</v>
      </c>
      <c r="L36" s="6" t="s">
        <v>197</v>
      </c>
      <c r="U36" s="6" t="s">
        <v>198</v>
      </c>
    </row>
    <row r="37">
      <c r="A37" s="6" t="s">
        <v>200</v>
      </c>
      <c r="B37" s="6" t="s">
        <v>201</v>
      </c>
      <c r="C37" s="6" t="s">
        <v>202</v>
      </c>
      <c r="L37" s="6" t="s">
        <v>203</v>
      </c>
      <c r="U37" s="6" t="s">
        <v>204</v>
      </c>
    </row>
    <row r="38">
      <c r="A38" s="6" t="s">
        <v>205</v>
      </c>
      <c r="B38" s="6" t="s">
        <v>206</v>
      </c>
      <c r="C38" s="6" t="s">
        <v>207</v>
      </c>
      <c r="L38" s="6" t="s">
        <v>208</v>
      </c>
      <c r="U38" s="6" t="s">
        <v>209</v>
      </c>
    </row>
    <row r="39">
      <c r="A39" s="6" t="s">
        <v>211</v>
      </c>
      <c r="B39" s="6" t="s">
        <v>212</v>
      </c>
      <c r="C39" s="6" t="s">
        <v>213</v>
      </c>
      <c r="L39" s="6" t="s">
        <v>214</v>
      </c>
      <c r="U39" s="6" t="s">
        <v>215</v>
      </c>
    </row>
    <row r="40">
      <c r="A40" s="6" t="s">
        <v>217</v>
      </c>
      <c r="B40" s="6" t="s">
        <v>218</v>
      </c>
      <c r="C40" s="6" t="s">
        <v>219</v>
      </c>
      <c r="L40" s="6" t="s">
        <v>220</v>
      </c>
      <c r="U40" s="6" t="s">
        <v>221</v>
      </c>
    </row>
    <row r="41">
      <c r="A41" s="6" t="s">
        <v>223</v>
      </c>
      <c r="B41" s="6" t="s">
        <v>224</v>
      </c>
      <c r="C41" s="6" t="s">
        <v>225</v>
      </c>
      <c r="L41" s="6" t="s">
        <v>226</v>
      </c>
      <c r="U41" s="6" t="s">
        <v>227</v>
      </c>
    </row>
    <row r="42">
      <c r="A42" s="6" t="s">
        <v>228</v>
      </c>
      <c r="B42" s="6" t="s">
        <v>229</v>
      </c>
      <c r="C42" s="6" t="s">
        <v>230</v>
      </c>
      <c r="L42" s="6" t="s">
        <v>231</v>
      </c>
      <c r="U42" s="6" t="s">
        <v>232</v>
      </c>
    </row>
    <row r="43">
      <c r="A43" s="6" t="s">
        <v>234</v>
      </c>
      <c r="B43" s="6" t="s">
        <v>235</v>
      </c>
      <c r="C43" s="6" t="s">
        <v>236</v>
      </c>
      <c r="L43" s="6" t="s">
        <v>237</v>
      </c>
      <c r="U43" s="6" t="s">
        <v>238</v>
      </c>
    </row>
    <row r="44">
      <c r="A44" s="6" t="s">
        <v>240</v>
      </c>
      <c r="B44" s="6" t="s">
        <v>241</v>
      </c>
      <c r="C44" s="6" t="s">
        <v>242</v>
      </c>
      <c r="L44" s="6" t="s">
        <v>243</v>
      </c>
      <c r="U44" s="6" t="s">
        <v>244</v>
      </c>
    </row>
    <row r="45">
      <c r="A45" s="6" t="s">
        <v>245</v>
      </c>
      <c r="B45" s="6" t="s">
        <v>246</v>
      </c>
      <c r="C45" s="6" t="s">
        <v>247</v>
      </c>
      <c r="L45" s="6" t="s">
        <v>248</v>
      </c>
      <c r="U45" s="6" t="s">
        <v>249</v>
      </c>
    </row>
    <row r="46">
      <c r="A46" s="6" t="s">
        <v>250</v>
      </c>
      <c r="B46" s="6" t="s">
        <v>251</v>
      </c>
      <c r="C46" s="6" t="s">
        <v>252</v>
      </c>
      <c r="D46" s="25">
        <f>Olivier!D43-Elina!D46</f>
        <v>-1</v>
      </c>
      <c r="E46" s="25">
        <f>Olivier!E43-Elina!E46</f>
        <v>0</v>
      </c>
      <c r="F46" s="25">
        <f>Olivier!F43-Elina!F46</f>
        <v>-1</v>
      </c>
      <c r="G46" s="25">
        <f>Olivier!G43-Elina!G46</f>
        <v>0</v>
      </c>
      <c r="H46" s="25">
        <f>Olivier!H43-Elina!H46</f>
        <v>0</v>
      </c>
      <c r="I46" s="25">
        <f>Olivier!I43-Elina!I46</f>
        <v>0</v>
      </c>
      <c r="J46" s="26" t="str">
        <f>IF(Olivier!J43=Elina!J46,0,Olivier!J43&amp;CHAR(10)&amp;Elina!J46)</f>
        <v>
1. (none) statement</v>
      </c>
      <c r="K46" s="26" t="str">
        <f>IF(Olivier!K43=Elina!K46,0,Olivier!K43&amp;CHAR(10)&amp;Elina!K46)</f>
        <v>
4. (-/+) comments</v>
      </c>
      <c r="L46" s="6" t="s">
        <v>255</v>
      </c>
      <c r="M46" s="25">
        <f>Olivier!M43-Elina!M46</f>
        <v>0</v>
      </c>
      <c r="N46" s="25">
        <f>Olivier!N43-Elina!N46</f>
        <v>0</v>
      </c>
      <c r="O46" s="25">
        <f>Olivier!O43-Elina!O46</f>
        <v>0</v>
      </c>
      <c r="P46" s="25">
        <f>Olivier!P43-Elina!P46</f>
        <v>0</v>
      </c>
      <c r="Q46" s="25">
        <f>Olivier!Q43-Elina!Q46</f>
        <v>0</v>
      </c>
      <c r="R46" s="25">
        <f>Olivier!R43-Elina!R46</f>
        <v>0</v>
      </c>
      <c r="S46" s="26" t="str">
        <f>IF(Olivier!S43=Elina!S46,0,Olivier!S43&amp;CHAR(10)&amp;Elina!S46)</f>
        <v>
3. (+) statement</v>
      </c>
      <c r="T46" s="26" t="str">
        <f>IF(Olivier!T43=Elina!T46,0,Olivier!T43&amp;CHAR(10)&amp;Elina!T46)</f>
        <v>
1. (none) comments</v>
      </c>
      <c r="U46" s="6" t="s">
        <v>258</v>
      </c>
      <c r="V46" s="25">
        <f>Olivier!V43-Elina!V46</f>
        <v>-1</v>
      </c>
      <c r="W46" s="25">
        <f>Olivier!W43-Elina!W46</f>
        <v>-1</v>
      </c>
      <c r="X46" s="25">
        <f>Olivier!X43-Elina!X46</f>
        <v>-1</v>
      </c>
      <c r="Y46" s="25">
        <f>Olivier!Y43-Elina!Y46</f>
        <v>-1</v>
      </c>
      <c r="Z46" s="25">
        <f>Olivier!Z43-Elina!Z46</f>
        <v>0</v>
      </c>
      <c r="AA46" s="25">
        <f>Olivier!AA43-Elina!AA46</f>
        <v>0</v>
      </c>
      <c r="AB46" s="26" t="str">
        <f>IF(Olivier!AB43=Elina!AB46,0,Olivier!AB43&amp;CHAR(10)&amp;Elina!AB46)</f>
        <v>
3. (+) statement</v>
      </c>
      <c r="AC46" s="26" t="str">
        <f>IF(Olivier!AC43=Elina!AC46,0,Olivier!AC43&amp;CHAR(10)&amp;Elina!AC46)</f>
        <v>
3. (+) comments</v>
      </c>
      <c r="AD46" s="26" t="str">
        <f>IF(Olivier!AD43=Elina!AD46,0,Olivier!AD43&amp;CHAR(10)&amp;Elina!AD46)</f>
        <v>
Irreproducible</v>
      </c>
      <c r="AE46" s="26" t="str">
        <f>IF(Olivier!AE43=Elina!AE46,0,Olivier!AE43&amp;CHAR(10)&amp;Elina!AE46)</f>
        <v>
Reproducible</v>
      </c>
      <c r="AF46" s="26" t="str">
        <f>IF(Olivier!AF43=Elina!AF46,0,Olivier!AF43&amp;CHAR(10)&amp;Elina!AF46)</f>
        <v>
Reproducible</v>
      </c>
      <c r="AM46" s="26" t="str">
        <f>IF(#REF!=Elina!AM46,0,#REF!&amp;CHAR(10)&amp;Elina!AM46)</f>
        <v>#REF!</v>
      </c>
    </row>
    <row r="47">
      <c r="A47" s="6" t="s">
        <v>261</v>
      </c>
      <c r="B47" s="6" t="s">
        <v>262</v>
      </c>
      <c r="C47" s="6" t="s">
        <v>263</v>
      </c>
      <c r="D47" s="25">
        <f>Olivier!D44-Elina!D47</f>
        <v>0</v>
      </c>
      <c r="E47" s="25">
        <f>Olivier!E44-Elina!E47</f>
        <v>0</v>
      </c>
      <c r="F47" s="25">
        <f>Olivier!F44-Elina!F47</f>
        <v>-1</v>
      </c>
      <c r="G47" s="25">
        <f>Olivier!G44-Elina!G47</f>
        <v>0</v>
      </c>
      <c r="H47" s="25">
        <f>Olivier!H44-Elina!H47</f>
        <v>0</v>
      </c>
      <c r="I47" s="25">
        <f>Olivier!I44-Elina!I47</f>
        <v>0</v>
      </c>
      <c r="J47" s="26" t="str">
        <f>IF(Olivier!J44=Elina!J47,0,Olivier!J44&amp;CHAR(10)&amp;Elina!J47)</f>
        <v>
1. (none) statement</v>
      </c>
      <c r="K47" s="26" t="str">
        <f>IF(Olivier!K44=Elina!K47,0,Olivier!K44&amp;CHAR(10)&amp;Elina!K47)</f>
        <v>
4. (-/+) comments</v>
      </c>
      <c r="L47" s="6" t="s">
        <v>264</v>
      </c>
      <c r="M47" s="25">
        <f>Olivier!M44-Elina!M47</f>
        <v>0</v>
      </c>
      <c r="N47" s="25">
        <f>Olivier!N44-Elina!N47</f>
        <v>0</v>
      </c>
      <c r="O47" s="25">
        <f>Olivier!O44-Elina!O47</f>
        <v>-1</v>
      </c>
      <c r="P47" s="25">
        <f>Olivier!P44-Elina!P47</f>
        <v>-1</v>
      </c>
      <c r="Q47" s="25">
        <f>Olivier!Q44-Elina!Q47</f>
        <v>0</v>
      </c>
      <c r="R47" s="25">
        <f>Olivier!R44-Elina!R47</f>
        <v>-1</v>
      </c>
      <c r="S47" s="26" t="str">
        <f>IF(Olivier!S44=Elina!S47,0,Olivier!S44&amp;CHAR(10)&amp;Elina!S47)</f>
        <v>
3. (+) statement</v>
      </c>
      <c r="T47" s="26" t="str">
        <f>IF(Olivier!T44=Elina!T47,0,Olivier!T44&amp;CHAR(10)&amp;Elina!T47)</f>
        <v>
3. (+) comments</v>
      </c>
      <c r="U47" s="6" t="s">
        <v>265</v>
      </c>
      <c r="V47" s="25">
        <f>Olivier!V44-Elina!V47</f>
        <v>0</v>
      </c>
      <c r="W47" s="25">
        <f>Olivier!W44-Elina!W47</f>
        <v>-1</v>
      </c>
      <c r="X47" s="25">
        <f>Olivier!X44-Elina!X47</f>
        <v>0</v>
      </c>
      <c r="Y47" s="25">
        <f>Olivier!Y44-Elina!Y47</f>
        <v>-1</v>
      </c>
      <c r="Z47" s="25">
        <f>Olivier!Z44-Elina!Z47</f>
        <v>0</v>
      </c>
      <c r="AA47" s="25">
        <f>Olivier!AA44-Elina!AA47</f>
        <v>0</v>
      </c>
      <c r="AB47" s="26" t="str">
        <f>IF(Olivier!AB44=Elina!AB47,0,Olivier!AB44&amp;CHAR(10)&amp;Elina!AB47)</f>
        <v>
3. (+) statement</v>
      </c>
      <c r="AC47" s="26" t="str">
        <f>IF(Olivier!AC44=Elina!AC47,0,Olivier!AC44&amp;CHAR(10)&amp;Elina!AC47)</f>
        <v>
3. (+) comments</v>
      </c>
      <c r="AD47" s="26" t="str">
        <f>IF(Olivier!AD44=Elina!AD47,0,Olivier!AD44&amp;CHAR(10)&amp;Elina!AD47)</f>
        <v>
Irreproducible</v>
      </c>
      <c r="AE47" s="26" t="str">
        <f>IF(Olivier!AE44=Elina!AE47,0,Olivier!AE44&amp;CHAR(10)&amp;Elina!AE47)</f>
        <v>
Reproducible</v>
      </c>
      <c r="AF47" s="26" t="str">
        <f>IF(Olivier!AF44=Elina!AF47,0,Olivier!AF44&amp;CHAR(10)&amp;Elina!AF47)</f>
        <v>
Reproducible</v>
      </c>
      <c r="AM47" s="26" t="str">
        <f>IF(#REF!=Elina!AM47,0,#REF!&amp;CHAR(10)&amp;Elina!AM47)</f>
        <v>#REF!</v>
      </c>
    </row>
    <row r="48">
      <c r="A48" s="6" t="s">
        <v>267</v>
      </c>
      <c r="B48" s="6" t="s">
        <v>268</v>
      </c>
      <c r="C48" s="6" t="s">
        <v>269</v>
      </c>
      <c r="D48" s="25">
        <f>Olivier!D45-Elina!D48</f>
        <v>0</v>
      </c>
      <c r="E48" s="25">
        <f>Olivier!E45-Elina!E48</f>
        <v>0</v>
      </c>
      <c r="F48" s="25">
        <f>Olivier!F45-Elina!F48</f>
        <v>-1</v>
      </c>
      <c r="G48" s="25">
        <f>Olivier!G45-Elina!G48</f>
        <v>0</v>
      </c>
      <c r="H48" s="25">
        <f>Olivier!H45-Elina!H48</f>
        <v>0</v>
      </c>
      <c r="I48" s="25">
        <f>Olivier!I45-Elina!I48</f>
        <v>0</v>
      </c>
      <c r="J48" s="26" t="str">
        <f>IF(Olivier!J45=Elina!J48,0,Olivier!J45&amp;CHAR(10)&amp;Elina!J48)</f>
        <v>
0. Unusable (statement)</v>
      </c>
      <c r="K48" s="26" t="str">
        <f>IF(Olivier!K45=Elina!K48,0,Olivier!K45&amp;CHAR(10)&amp;Elina!K48)</f>
        <v>
0. Unusable (comments)</v>
      </c>
      <c r="L48" s="6" t="s">
        <v>272</v>
      </c>
      <c r="M48" s="25">
        <f>Olivier!M45-Elina!M48</f>
        <v>0</v>
      </c>
      <c r="N48" s="25">
        <f>Olivier!N45-Elina!N48</f>
        <v>0</v>
      </c>
      <c r="O48" s="25">
        <f>Olivier!O45-Elina!O48</f>
        <v>-1</v>
      </c>
      <c r="P48" s="25">
        <f>Olivier!P45-Elina!P48</f>
        <v>-1</v>
      </c>
      <c r="Q48" s="25">
        <f>Olivier!Q45-Elina!Q48</f>
        <v>0</v>
      </c>
      <c r="R48" s="25">
        <f>Olivier!R45-Elina!R48</f>
        <v>0</v>
      </c>
      <c r="S48" s="26" t="str">
        <f>IF(Olivier!S45=Elina!S48,0,Olivier!S45&amp;CHAR(10)&amp;Elina!S48)</f>
        <v>
2. (-) statement </v>
      </c>
      <c r="T48" s="26" t="str">
        <f>IF(Olivier!T45=Elina!T48,0,Olivier!T45&amp;CHAR(10)&amp;Elina!T48)</f>
        <v>
2. (-) comments</v>
      </c>
      <c r="U48" s="6" t="s">
        <v>275</v>
      </c>
      <c r="V48" s="25">
        <f>Olivier!V45-Elina!V48</f>
        <v>0</v>
      </c>
      <c r="W48" s="25">
        <f>Olivier!W45-Elina!W48</f>
        <v>-1</v>
      </c>
      <c r="X48" s="25">
        <f>Olivier!X45-Elina!X48</f>
        <v>-1</v>
      </c>
      <c r="Y48" s="25">
        <f>Olivier!Y45-Elina!Y48</f>
        <v>0</v>
      </c>
      <c r="Z48" s="25">
        <f>Olivier!Z45-Elina!Z48</f>
        <v>0</v>
      </c>
      <c r="AA48" s="25">
        <f>Olivier!AA45-Elina!AA48</f>
        <v>-1</v>
      </c>
      <c r="AB48" s="26" t="str">
        <f>IF(Olivier!AB45=Elina!AB48,0,Olivier!AB45&amp;CHAR(10)&amp;Elina!AB48)</f>
        <v>
3. (+) statement</v>
      </c>
      <c r="AC48" s="26" t="str">
        <f>IF(Olivier!AC45=Elina!AC48,0,Olivier!AC45&amp;CHAR(10)&amp;Elina!AC48)</f>
        <v>
3. (+) comments</v>
      </c>
      <c r="AD48" s="26" t="str">
        <f>IF(Olivier!AD45=Elina!AD48,0,Olivier!AD45&amp;CHAR(10)&amp;Elina!AD48)</f>
        <v>
Unusable</v>
      </c>
      <c r="AE48" s="26" t="str">
        <f>IF(Olivier!AE45=Elina!AE48,0,Olivier!AE45&amp;CHAR(10)&amp;Elina!AE48)</f>
        <v>
Irreproducible</v>
      </c>
      <c r="AF48" s="26" t="str">
        <f>IF(Olivier!AF45=Elina!AF48,0,Olivier!AF45&amp;CHAR(10)&amp;Elina!AF48)</f>
        <v>
Reproducible</v>
      </c>
      <c r="AM48" s="26" t="str">
        <f>IF(#REF!=Elina!AM48,0,#REF!&amp;CHAR(10)&amp;Elina!AM48)</f>
        <v>#REF!</v>
      </c>
    </row>
    <row r="49">
      <c r="A49" s="6" t="s">
        <v>277</v>
      </c>
      <c r="B49" s="6" t="s">
        <v>278</v>
      </c>
      <c r="C49" s="6" t="s">
        <v>279</v>
      </c>
      <c r="D49" s="25">
        <f>Olivier!D46-Elina!D49</f>
        <v>0</v>
      </c>
      <c r="E49" s="25">
        <f>Olivier!E46-Elina!E49</f>
        <v>-1</v>
      </c>
      <c r="F49" s="25">
        <f>Olivier!F46-Elina!F49</f>
        <v>-1</v>
      </c>
      <c r="G49" s="25">
        <f>Olivier!G46-Elina!G49</f>
        <v>0</v>
      </c>
      <c r="H49" s="25">
        <f>Olivier!H46-Elina!H49</f>
        <v>0</v>
      </c>
      <c r="I49" s="25">
        <f>Olivier!I46-Elina!I49</f>
        <v>-1</v>
      </c>
      <c r="J49" s="26" t="str">
        <f>IF(Olivier!J46=Elina!J49,0,Olivier!J46&amp;CHAR(10)&amp;Elina!J49)</f>
        <v>
3. (+) statement</v>
      </c>
      <c r="K49" s="26" t="str">
        <f>IF(Olivier!K46=Elina!K49,0,Olivier!K46&amp;CHAR(10)&amp;Elina!K49)</f>
        <v>
3. (+) comments</v>
      </c>
      <c r="L49" s="6" t="s">
        <v>280</v>
      </c>
      <c r="M49" s="25">
        <f>Olivier!M46-Elina!M49</f>
        <v>0</v>
      </c>
      <c r="N49" s="25">
        <f>Olivier!N46-Elina!N49</f>
        <v>0</v>
      </c>
      <c r="O49" s="25">
        <f>Olivier!O46-Elina!O49</f>
        <v>-1</v>
      </c>
      <c r="P49" s="25">
        <f>Olivier!P46-Elina!P49</f>
        <v>0</v>
      </c>
      <c r="Q49" s="25">
        <f>Olivier!Q46-Elina!Q49</f>
        <v>0</v>
      </c>
      <c r="R49" s="25">
        <f>Olivier!R46-Elina!R49</f>
        <v>-1</v>
      </c>
      <c r="S49" s="26" t="str">
        <f>IF(Olivier!S46=Elina!S49,0,Olivier!S46&amp;CHAR(10)&amp;Elina!S49)</f>
        <v>
3. (+) statement</v>
      </c>
      <c r="T49" s="26" t="str">
        <f>IF(Olivier!T46=Elina!T49,0,Olivier!T46&amp;CHAR(10)&amp;Elina!T49)</f>
        <v>
3. (+) comments</v>
      </c>
      <c r="U49" s="6" t="s">
        <v>281</v>
      </c>
      <c r="V49" s="25">
        <f>Olivier!V46-Elina!V49</f>
        <v>0</v>
      </c>
      <c r="W49" s="25">
        <f>Olivier!W46-Elina!W49</f>
        <v>0</v>
      </c>
      <c r="X49" s="25">
        <f>Olivier!X46-Elina!X49</f>
        <v>-1</v>
      </c>
      <c r="Y49" s="25">
        <f>Olivier!Y46-Elina!Y49</f>
        <v>0</v>
      </c>
      <c r="Z49" s="25">
        <f>Olivier!Z46-Elina!Z49</f>
        <v>0</v>
      </c>
      <c r="AA49" s="25">
        <f>Olivier!AA46-Elina!AA49</f>
        <v>-1</v>
      </c>
      <c r="AB49" s="26" t="str">
        <f>IF(Olivier!AB46=Elina!AB49,0,Olivier!AB46&amp;CHAR(10)&amp;Elina!AB49)</f>
        <v>
3. (+) statement</v>
      </c>
      <c r="AC49" s="26" t="str">
        <f>IF(Olivier!AC46=Elina!AC49,0,Olivier!AC46&amp;CHAR(10)&amp;Elina!AC49)</f>
        <v>
3. (+) comments</v>
      </c>
      <c r="AD49" s="26" t="str">
        <f>IF(Olivier!AD46=Elina!AD49,0,Olivier!AD46&amp;CHAR(10)&amp;Elina!AD49)</f>
        <v>
Reproducible</v>
      </c>
      <c r="AE49" s="26" t="str">
        <f>IF(Olivier!AE46=Elina!AE49,0,Olivier!AE46&amp;CHAR(10)&amp;Elina!AE49)</f>
        <v>
Reproducible</v>
      </c>
      <c r="AF49" s="26" t="str">
        <f>IF(Olivier!AF46=Elina!AF49,0,Olivier!AF46&amp;CHAR(10)&amp;Elina!AF49)</f>
        <v>
Reproducible</v>
      </c>
      <c r="AM49" s="26" t="str">
        <f>IF(#REF!=Elina!AM49,0,#REF!&amp;CHAR(10)&amp;Elina!AM49)</f>
        <v>#REF!</v>
      </c>
    </row>
    <row r="50">
      <c r="A50" s="6" t="s">
        <v>283</v>
      </c>
      <c r="B50" s="6" t="s">
        <v>284</v>
      </c>
      <c r="C50" s="6" t="s">
        <v>285</v>
      </c>
      <c r="D50" s="25">
        <f>Olivier!D47-Elina!D50</f>
        <v>0</v>
      </c>
      <c r="E50" s="25">
        <f>Olivier!E47-Elina!E50</f>
        <v>0</v>
      </c>
      <c r="F50" s="25">
        <f>Olivier!F47-Elina!F50</f>
        <v>-1</v>
      </c>
      <c r="G50" s="25">
        <f>Olivier!G47-Elina!G50</f>
        <v>0</v>
      </c>
      <c r="H50" s="25">
        <f>Olivier!H47-Elina!H50</f>
        <v>0</v>
      </c>
      <c r="I50" s="25">
        <f>Olivier!I47-Elina!I50</f>
        <v>-1</v>
      </c>
      <c r="J50" s="26" t="str">
        <f>IF(Olivier!J47=Elina!J50,0,Olivier!J47&amp;CHAR(10)&amp;Elina!J50)</f>
        <v>
3. (+) statement</v>
      </c>
      <c r="K50" s="26" t="str">
        <f>IF(Olivier!K47=Elina!K50,0,Olivier!K47&amp;CHAR(10)&amp;Elina!K50)</f>
        <v>
3. (+) comments</v>
      </c>
      <c r="L50" s="6" t="s">
        <v>286</v>
      </c>
      <c r="M50" s="25">
        <f>Olivier!M47-Elina!M50</f>
        <v>0</v>
      </c>
      <c r="N50" s="25">
        <f>Olivier!N47-Elina!N50</f>
        <v>0</v>
      </c>
      <c r="O50" s="25">
        <f>Olivier!O47-Elina!O50</f>
        <v>-1</v>
      </c>
      <c r="P50" s="25">
        <f>Olivier!P47-Elina!P50</f>
        <v>-1</v>
      </c>
      <c r="Q50" s="25">
        <f>Olivier!Q47-Elina!Q50</f>
        <v>0</v>
      </c>
      <c r="R50" s="25">
        <f>Olivier!R47-Elina!R50</f>
        <v>0</v>
      </c>
      <c r="S50" s="26" t="str">
        <f>IF(Olivier!S47=Elina!S50,0,Olivier!S47&amp;CHAR(10)&amp;Elina!S50)</f>
        <v>
3. (+) statement</v>
      </c>
      <c r="T50" s="26" t="str">
        <f>IF(Olivier!T47=Elina!T50,0,Olivier!T47&amp;CHAR(10)&amp;Elina!T50)</f>
        <v>
4. (-/+) comments</v>
      </c>
      <c r="U50" s="6" t="s">
        <v>287</v>
      </c>
      <c r="V50" s="25">
        <f>Olivier!V47-Elina!V50</f>
        <v>0</v>
      </c>
      <c r="W50" s="25">
        <f>Olivier!W47-Elina!W50</f>
        <v>0</v>
      </c>
      <c r="X50" s="25">
        <f>Olivier!X47-Elina!X50</f>
        <v>-1</v>
      </c>
      <c r="Y50" s="25">
        <f>Olivier!Y47-Elina!Y50</f>
        <v>0</v>
      </c>
      <c r="Z50" s="25">
        <f>Olivier!Z47-Elina!Z50</f>
        <v>0</v>
      </c>
      <c r="AA50" s="25">
        <f>Olivier!AA47-Elina!AA50</f>
        <v>-1</v>
      </c>
      <c r="AB50" s="26" t="str">
        <f>IF(Olivier!AB47=Elina!AB50,0,Olivier!AB47&amp;CHAR(10)&amp;Elina!AB50)</f>
        <v>
1. (none) statement</v>
      </c>
      <c r="AC50" s="26" t="str">
        <f>IF(Olivier!AC47=Elina!AC50,0,Olivier!AC47&amp;CHAR(10)&amp;Elina!AC50)</f>
        <v>
3. (+) comments</v>
      </c>
      <c r="AD50" s="26" t="str">
        <f>IF(Olivier!AD47=Elina!AD50,0,Olivier!AD47&amp;CHAR(10)&amp;Elina!AD50)</f>
        <v>
Reproducible</v>
      </c>
      <c r="AE50" s="26" t="str">
        <f>IF(Olivier!AE47=Elina!AE50,0,Olivier!AE47&amp;CHAR(10)&amp;Elina!AE50)</f>
        <v>
Reproducible</v>
      </c>
      <c r="AF50" s="26" t="str">
        <f>IF(Olivier!AF47=Elina!AF50,0,Olivier!AF47&amp;CHAR(10)&amp;Elina!AF50)</f>
        <v>
Reproducible</v>
      </c>
      <c r="AM50" s="26" t="str">
        <f>IF(#REF!=Elina!AM50,0,#REF!&amp;CHAR(10)&amp;Elina!AM50)</f>
        <v>#REF!</v>
      </c>
    </row>
    <row r="51">
      <c r="A51" s="6" t="s">
        <v>288</v>
      </c>
      <c r="B51" s="6" t="s">
        <v>289</v>
      </c>
      <c r="C51" s="6" t="s">
        <v>290</v>
      </c>
      <c r="D51" s="25">
        <f>Olivier!D48-Elina!D51</f>
        <v>0</v>
      </c>
      <c r="E51" s="25">
        <f>Olivier!E48-Elina!E51</f>
        <v>-1</v>
      </c>
      <c r="F51" s="25">
        <f>Olivier!F48-Elina!F51</f>
        <v>0</v>
      </c>
      <c r="G51" s="25">
        <f>Olivier!G48-Elina!G51</f>
        <v>0</v>
      </c>
      <c r="H51" s="25">
        <f>Olivier!H48-Elina!H51</f>
        <v>0</v>
      </c>
      <c r="I51" s="25">
        <f>Olivier!I48-Elina!I51</f>
        <v>0</v>
      </c>
      <c r="J51" s="26" t="str">
        <f>IF(Olivier!J48=Elina!J51,0,Olivier!J48&amp;CHAR(10)&amp;Elina!J51)</f>
        <v>
1. (none) statement</v>
      </c>
      <c r="K51" s="26" t="str">
        <f>IF(Olivier!K48=Elina!K51,0,Olivier!K48&amp;CHAR(10)&amp;Elina!K51)</f>
        <v>
2. (-) comments</v>
      </c>
      <c r="L51" s="6" t="s">
        <v>291</v>
      </c>
      <c r="M51" s="25">
        <f>Olivier!M48-Elina!M51</f>
        <v>0</v>
      </c>
      <c r="N51" s="25">
        <f>Olivier!N48-Elina!N51</f>
        <v>0</v>
      </c>
      <c r="O51" s="25">
        <f>Olivier!O48-Elina!O51</f>
        <v>-1</v>
      </c>
      <c r="P51" s="25">
        <f>Olivier!P48-Elina!P51</f>
        <v>0</v>
      </c>
      <c r="Q51" s="25">
        <f>Olivier!Q48-Elina!Q51</f>
        <v>0</v>
      </c>
      <c r="R51" s="25">
        <f>Olivier!R48-Elina!R51</f>
        <v>-1</v>
      </c>
      <c r="S51" s="26" t="str">
        <f>IF(Olivier!S48=Elina!S51,0,Olivier!S48&amp;CHAR(10)&amp;Elina!S51)</f>
        <v>
1. (none) statement</v>
      </c>
      <c r="T51" s="26" t="str">
        <f>IF(Olivier!T48=Elina!T51,0,Olivier!T48&amp;CHAR(10)&amp;Elina!T51)</f>
        <v>
3. (+) comments</v>
      </c>
      <c r="U51" s="6" t="s">
        <v>292</v>
      </c>
      <c r="V51" s="25">
        <f>Olivier!V48-Elina!V51</f>
        <v>0</v>
      </c>
      <c r="W51" s="25">
        <f>Olivier!W48-Elina!W51</f>
        <v>-1</v>
      </c>
      <c r="X51" s="25">
        <f>Olivier!X48-Elina!X51</f>
        <v>-1</v>
      </c>
      <c r="Y51" s="25">
        <f>Olivier!Y48-Elina!Y51</f>
        <v>0</v>
      </c>
      <c r="Z51" s="25">
        <f>Olivier!Z48-Elina!Z51</f>
        <v>0</v>
      </c>
      <c r="AA51" s="25">
        <f>Olivier!AA48-Elina!AA51</f>
        <v>-1</v>
      </c>
      <c r="AB51" s="26" t="str">
        <f>IF(Olivier!AB48=Elina!AB51,0,Olivier!AB48&amp;CHAR(10)&amp;Elina!AB51)</f>
        <v>
3. (+) statement</v>
      </c>
      <c r="AC51" s="26" t="str">
        <f>IF(Olivier!AC48=Elina!AC51,0,Olivier!AC48&amp;CHAR(10)&amp;Elina!AC51)</f>
        <v>
4. (-/+) comments</v>
      </c>
      <c r="AD51" s="26" t="str">
        <f>IF(Olivier!AD48=Elina!AD51,0,Olivier!AD48&amp;CHAR(10)&amp;Elina!AD51)</f>
        <v>
Irreproducible</v>
      </c>
      <c r="AE51" s="26" t="str">
        <f>IF(Olivier!AE48=Elina!AE51,0,Olivier!AE48&amp;CHAR(10)&amp;Elina!AE51)</f>
        <v>
Reproducible</v>
      </c>
      <c r="AF51" s="26" t="str">
        <f>IF(Olivier!AF48=Elina!AF51,0,Olivier!AF48&amp;CHAR(10)&amp;Elina!AF51)</f>
        <v>
Reproducible</v>
      </c>
      <c r="AM51" s="26" t="str">
        <f>IF(#REF!=Elina!AM51,0,#REF!&amp;CHAR(10)&amp;Elina!AM51)</f>
        <v>#REF!</v>
      </c>
    </row>
    <row r="52">
      <c r="A52" s="6" t="s">
        <v>294</v>
      </c>
      <c r="B52" s="6" t="s">
        <v>295</v>
      </c>
      <c r="C52" s="6" t="s">
        <v>296</v>
      </c>
      <c r="D52" s="25">
        <f>Olivier!D49-Elina!D52</f>
        <v>0</v>
      </c>
      <c r="E52" s="25">
        <f>Olivier!E49-Elina!E52</f>
        <v>-1</v>
      </c>
      <c r="F52" s="25">
        <f>Olivier!F49-Elina!F52</f>
        <v>-1</v>
      </c>
      <c r="G52" s="25">
        <f>Olivier!G49-Elina!G52</f>
        <v>0</v>
      </c>
      <c r="H52" s="25">
        <f>Olivier!H49-Elina!H52</f>
        <v>0</v>
      </c>
      <c r="I52" s="25">
        <f>Olivier!I49-Elina!I52</f>
        <v>0</v>
      </c>
      <c r="J52" s="26" t="str">
        <f>IF(Olivier!J49=Elina!J52,0,Olivier!J49&amp;CHAR(10)&amp;Elina!J52)</f>
        <v>
3. (+) statement</v>
      </c>
      <c r="K52" s="26" t="str">
        <f>IF(Olivier!K49=Elina!K52,0,Olivier!K49&amp;CHAR(10)&amp;Elina!K52)</f>
        <v>
3. (+) comments</v>
      </c>
      <c r="L52" s="6" t="s">
        <v>297</v>
      </c>
      <c r="M52" s="25">
        <f>Olivier!M49-Elina!M52</f>
        <v>0</v>
      </c>
      <c r="N52" s="25">
        <f>Olivier!N49-Elina!N52</f>
        <v>0</v>
      </c>
      <c r="O52" s="25">
        <f>Olivier!O49-Elina!O52</f>
        <v>-1</v>
      </c>
      <c r="P52" s="25">
        <f>Olivier!P49-Elina!P52</f>
        <v>0</v>
      </c>
      <c r="Q52" s="25">
        <f>Olivier!Q49-Elina!Q52</f>
        <v>0</v>
      </c>
      <c r="R52" s="25">
        <f>Olivier!R49-Elina!R52</f>
        <v>0</v>
      </c>
      <c r="S52" s="26" t="str">
        <f>IF(Olivier!S49=Elina!S52,0,Olivier!S49&amp;CHAR(10)&amp;Elina!S52)</f>
        <v>
3. (+) statement</v>
      </c>
      <c r="T52" s="26" t="str">
        <f>IF(Olivier!T49=Elina!T52,0,Olivier!T49&amp;CHAR(10)&amp;Elina!T52)</f>
        <v>
2. (-) comments</v>
      </c>
      <c r="U52" s="6" t="s">
        <v>298</v>
      </c>
      <c r="V52" s="25">
        <f>Olivier!V49-Elina!V52</f>
        <v>0</v>
      </c>
      <c r="W52" s="25">
        <f>Olivier!W49-Elina!W52</f>
        <v>-1</v>
      </c>
      <c r="X52" s="25">
        <f>Olivier!X49-Elina!X52</f>
        <v>-1</v>
      </c>
      <c r="Y52" s="25">
        <f>Olivier!Y49-Elina!Y52</f>
        <v>0</v>
      </c>
      <c r="Z52" s="25">
        <f>Olivier!Z49-Elina!Z52</f>
        <v>0</v>
      </c>
      <c r="AA52" s="25">
        <f>Olivier!AA49-Elina!AA52</f>
        <v>-1</v>
      </c>
      <c r="AB52" s="26" t="str">
        <f>IF(Olivier!AB49=Elina!AB52,0,Olivier!AB49&amp;CHAR(10)&amp;Elina!AB52)</f>
        <v>
3. (+) statement</v>
      </c>
      <c r="AC52" s="26" t="str">
        <f>IF(Olivier!AC49=Elina!AC52,0,Olivier!AC49&amp;CHAR(10)&amp;Elina!AC52)</f>
        <v>
4. (-/+) comments</v>
      </c>
      <c r="AD52" s="26" t="str">
        <f>IF(Olivier!AD49=Elina!AD52,0,Olivier!AD49&amp;CHAR(10)&amp;Elina!AD52)</f>
        <v>
Reproducible</v>
      </c>
      <c r="AE52" s="26" t="str">
        <f>IF(Olivier!AE49=Elina!AE52,0,Olivier!AE49&amp;CHAR(10)&amp;Elina!AE52)</f>
        <v>
Reproducible</v>
      </c>
      <c r="AF52" s="26" t="str">
        <f>IF(Olivier!AF49=Elina!AF52,0,Olivier!AF49&amp;CHAR(10)&amp;Elina!AF52)</f>
        <v>
Reproducible</v>
      </c>
      <c r="AM52" s="26" t="str">
        <f>IF(#REF!=Elina!AM52,0,#REF!&amp;CHAR(10)&amp;Elina!AM52)</f>
        <v>#REF!</v>
      </c>
    </row>
    <row r="53">
      <c r="A53" s="6" t="s">
        <v>300</v>
      </c>
      <c r="B53" s="6" t="s">
        <v>301</v>
      </c>
      <c r="C53" s="6" t="s">
        <v>302</v>
      </c>
      <c r="D53" s="25">
        <f>Olivier!D50-Elina!D53</f>
        <v>0</v>
      </c>
      <c r="E53" s="25">
        <f>Olivier!E50-Elina!E53</f>
        <v>0</v>
      </c>
      <c r="F53" s="25">
        <f>Olivier!F50-Elina!F53</f>
        <v>0</v>
      </c>
      <c r="G53" s="25">
        <f>Olivier!G50-Elina!G53</f>
        <v>0</v>
      </c>
      <c r="H53" s="25">
        <f>Olivier!H50-Elina!H53</f>
        <v>0</v>
      </c>
      <c r="I53" s="25">
        <f>Olivier!I50-Elina!I53</f>
        <v>0</v>
      </c>
      <c r="J53" s="26" t="str">
        <f>IF(Olivier!J50=Elina!J53,0,Olivier!J50&amp;CHAR(10)&amp;Elina!J53)</f>
        <v>
3. (+) statement</v>
      </c>
      <c r="K53" s="26" t="str">
        <f>IF(Olivier!K50=Elina!K53,0,Olivier!K50&amp;CHAR(10)&amp;Elina!K53)</f>
        <v>
1. (none) comments</v>
      </c>
      <c r="L53" s="6" t="s">
        <v>303</v>
      </c>
      <c r="M53" s="25">
        <f>Olivier!M50-Elina!M53</f>
        <v>-1</v>
      </c>
      <c r="N53" s="25">
        <f>Olivier!N50-Elina!N53</f>
        <v>0</v>
      </c>
      <c r="O53" s="25">
        <f>Olivier!O50-Elina!O53</f>
        <v>-1</v>
      </c>
      <c r="P53" s="25">
        <f>Olivier!P50-Elina!P53</f>
        <v>0</v>
      </c>
      <c r="Q53" s="25">
        <f>Olivier!Q50-Elina!Q53</f>
        <v>0</v>
      </c>
      <c r="R53" s="25">
        <f>Olivier!R50-Elina!R53</f>
        <v>0</v>
      </c>
      <c r="S53" s="26" t="str">
        <f>IF(Olivier!S50=Elina!S53,0,Olivier!S50&amp;CHAR(10)&amp;Elina!S53)</f>
        <v>
2. (-) statement </v>
      </c>
      <c r="T53" s="26" t="str">
        <f>IF(Olivier!T50=Elina!T53,0,Olivier!T50&amp;CHAR(10)&amp;Elina!T53)</f>
        <v>
2. (-) comments</v>
      </c>
      <c r="U53" s="6" t="s">
        <v>304</v>
      </c>
      <c r="V53" s="25">
        <f>Olivier!V50-Elina!V53</f>
        <v>0</v>
      </c>
      <c r="W53" s="25">
        <f>Olivier!W50-Elina!W53</f>
        <v>0</v>
      </c>
      <c r="X53" s="25">
        <f>Olivier!X50-Elina!X53</f>
        <v>0</v>
      </c>
      <c r="Y53" s="25">
        <f>Olivier!Y50-Elina!Y53</f>
        <v>0</v>
      </c>
      <c r="Z53" s="25">
        <f>Olivier!Z50-Elina!Z53</f>
        <v>0</v>
      </c>
      <c r="AA53" s="25">
        <f>Olivier!AA50-Elina!AA53</f>
        <v>0</v>
      </c>
      <c r="AB53" s="26" t="str">
        <f>IF(Olivier!AB50=Elina!AB53,0,Olivier!AB50&amp;CHAR(10)&amp;Elina!AB53)</f>
        <v>
3. (+) statement</v>
      </c>
      <c r="AC53" s="26" t="str">
        <f>IF(Olivier!AC50=Elina!AC53,0,Olivier!AC50&amp;CHAR(10)&amp;Elina!AC53)</f>
        <v>
3. (+) comments</v>
      </c>
      <c r="AD53" s="26" t="str">
        <f>IF(Olivier!AD50=Elina!AD53,0,Olivier!AD50&amp;CHAR(10)&amp;Elina!AD53)</f>
        <v>
Reproducible</v>
      </c>
      <c r="AE53" s="26" t="str">
        <f>IF(Olivier!AE50=Elina!AE53,0,Olivier!AE50&amp;CHAR(10)&amp;Elina!AE53)</f>
        <v>
Irreproducible</v>
      </c>
      <c r="AF53" s="26" t="str">
        <f>IF(Olivier!AF50=Elina!AF53,0,Olivier!AF50&amp;CHAR(10)&amp;Elina!AF53)</f>
        <v>
Reproducible</v>
      </c>
      <c r="AM53" s="26" t="str">
        <f>IF(#REF!=Elina!AM53,0,#REF!&amp;CHAR(10)&amp;Elina!AM53)</f>
        <v>#REF!</v>
      </c>
    </row>
    <row r="54">
      <c r="A54" s="6" t="s">
        <v>306</v>
      </c>
      <c r="B54" s="6" t="s">
        <v>307</v>
      </c>
      <c r="C54" s="6" t="s">
        <v>308</v>
      </c>
      <c r="D54" s="25">
        <f>Olivier!D51-Elina!D54</f>
        <v>0</v>
      </c>
      <c r="E54" s="25">
        <f>Olivier!E51-Elina!E54</f>
        <v>0</v>
      </c>
      <c r="F54" s="25">
        <f>Olivier!F51-Elina!F54</f>
        <v>0</v>
      </c>
      <c r="G54" s="25">
        <f>Olivier!G51-Elina!G54</f>
        <v>0</v>
      </c>
      <c r="H54" s="25">
        <f>Olivier!H51-Elina!H54</f>
        <v>0</v>
      </c>
      <c r="I54" s="25">
        <f>Olivier!I51-Elina!I54</f>
        <v>0</v>
      </c>
      <c r="J54" s="26" t="str">
        <f>IF(Olivier!J51=Elina!J54,0,Olivier!J51&amp;CHAR(10)&amp;Elina!J54)</f>
        <v>
3. (+) statement</v>
      </c>
      <c r="K54" s="26" t="str">
        <f>IF(Olivier!K51=Elina!K54,0,Olivier!K51&amp;CHAR(10)&amp;Elina!K54)</f>
        <v>
1. (none) comments</v>
      </c>
      <c r="L54" s="6" t="s">
        <v>309</v>
      </c>
      <c r="M54" s="25">
        <f>Olivier!M51-Elina!M54</f>
        <v>0</v>
      </c>
      <c r="N54" s="25">
        <f>Olivier!N51-Elina!N54</f>
        <v>0</v>
      </c>
      <c r="O54" s="25">
        <f>Olivier!O51-Elina!O54</f>
        <v>0</v>
      </c>
      <c r="P54" s="25">
        <f>Olivier!P51-Elina!P54</f>
        <v>0</v>
      </c>
      <c r="Q54" s="25">
        <f>Olivier!Q51-Elina!Q54</f>
        <v>0</v>
      </c>
      <c r="R54" s="25">
        <f>Olivier!R51-Elina!R54</f>
        <v>0</v>
      </c>
      <c r="S54" s="26" t="str">
        <f>IF(Olivier!S51=Elina!S54,0,Olivier!S51&amp;CHAR(10)&amp;Elina!S54)</f>
        <v>
0. Unusable (statement)</v>
      </c>
      <c r="T54" s="26" t="str">
        <f>IF(Olivier!T51=Elina!T54,0,Olivier!T51&amp;CHAR(10)&amp;Elina!T54)</f>
        <v>
0. Unusable (comments)</v>
      </c>
      <c r="U54" s="6" t="s">
        <v>310</v>
      </c>
      <c r="V54" s="25">
        <f>Olivier!V51-Elina!V54</f>
        <v>0</v>
      </c>
      <c r="W54" s="25">
        <f>Olivier!W51-Elina!W54</f>
        <v>0</v>
      </c>
      <c r="X54" s="25">
        <f>Olivier!X51-Elina!X54</f>
        <v>-1</v>
      </c>
      <c r="Y54" s="25">
        <f>Olivier!Y51-Elina!Y54</f>
        <v>0</v>
      </c>
      <c r="Z54" s="25">
        <f>Olivier!Z51-Elina!Z54</f>
        <v>0</v>
      </c>
      <c r="AA54" s="25">
        <f>Olivier!AA51-Elina!AA54</f>
        <v>-1</v>
      </c>
      <c r="AB54" s="26" t="str">
        <f>IF(Olivier!AB51=Elina!AB54,0,Olivier!AB51&amp;CHAR(10)&amp;Elina!AB54)</f>
        <v>
1. (none) statement</v>
      </c>
      <c r="AC54" s="26" t="str">
        <f>IF(Olivier!AC51=Elina!AC54,0,Olivier!AC51&amp;CHAR(10)&amp;Elina!AC54)</f>
        <v>
4. (-/+) comments</v>
      </c>
      <c r="AD54" s="26" t="str">
        <f>IF(Olivier!AD51=Elina!AD54,0,Olivier!AD51&amp;CHAR(10)&amp;Elina!AD54)</f>
        <v>
Reproducible</v>
      </c>
      <c r="AE54" s="26" t="str">
        <f>IF(Olivier!AE51=Elina!AE54,0,Olivier!AE51&amp;CHAR(10)&amp;Elina!AE54)</f>
        <v>
Unusable</v>
      </c>
      <c r="AF54" s="26" t="str">
        <f>IF(Olivier!AF51=Elina!AF54,0,Olivier!AF51&amp;CHAR(10)&amp;Elina!AF54)</f>
        <v>
Irreproducible</v>
      </c>
      <c r="AM54" s="26" t="str">
        <f>IF(#REF!=Elina!AM54,0,#REF!&amp;CHAR(10)&amp;Elina!AM54)</f>
        <v>#REF!</v>
      </c>
    </row>
    <row r="55">
      <c r="A55" s="6" t="s">
        <v>312</v>
      </c>
      <c r="B55" s="6" t="s">
        <v>313</v>
      </c>
      <c r="C55" s="6" t="s">
        <v>314</v>
      </c>
      <c r="D55" s="25">
        <f>Olivier!D52-Elina!D55</f>
        <v>0</v>
      </c>
      <c r="E55" s="25">
        <f>Olivier!E52-Elina!E55</f>
        <v>0</v>
      </c>
      <c r="F55" s="25">
        <f>Olivier!F52-Elina!F55</f>
        <v>0</v>
      </c>
      <c r="G55" s="25">
        <f>Olivier!G52-Elina!G55</f>
        <v>-1</v>
      </c>
      <c r="H55" s="25">
        <f>Olivier!H52-Elina!H55</f>
        <v>0</v>
      </c>
      <c r="I55" s="25">
        <f>Olivier!I52-Elina!I55</f>
        <v>0</v>
      </c>
      <c r="J55" s="26" t="str">
        <f>IF(Olivier!J52=Elina!J55,0,Olivier!J52&amp;CHAR(10)&amp;Elina!J55)</f>
        <v>
3. (+) statement</v>
      </c>
      <c r="K55" s="26" t="str">
        <f>IF(Olivier!K52=Elina!K55,0,Olivier!K52&amp;CHAR(10)&amp;Elina!K55)</f>
        <v>
2. (-) comments</v>
      </c>
      <c r="L55" s="6" t="s">
        <v>315</v>
      </c>
      <c r="M55" s="25">
        <f>Olivier!M52-Elina!M55</f>
        <v>-1</v>
      </c>
      <c r="N55" s="25">
        <f>Olivier!N52-Elina!N55</f>
        <v>0</v>
      </c>
      <c r="O55" s="25">
        <f>Olivier!O52-Elina!O55</f>
        <v>-1</v>
      </c>
      <c r="P55" s="25">
        <f>Olivier!P52-Elina!P55</f>
        <v>-1</v>
      </c>
      <c r="Q55" s="25">
        <f>Olivier!Q52-Elina!Q55</f>
        <v>0</v>
      </c>
      <c r="R55" s="25">
        <f>Olivier!R52-Elina!R55</f>
        <v>0</v>
      </c>
      <c r="S55" s="26" t="str">
        <f>IF(Olivier!S52=Elina!S55,0,Olivier!S52&amp;CHAR(10)&amp;Elina!S55)</f>
        <v>
1. (none) statement</v>
      </c>
      <c r="T55" s="26" t="str">
        <f>IF(Olivier!T52=Elina!T55,0,Olivier!T52&amp;CHAR(10)&amp;Elina!T55)</f>
        <v>
2. (-) comments</v>
      </c>
      <c r="U55" s="6" t="s">
        <v>316</v>
      </c>
      <c r="V55" s="25">
        <f>Olivier!V52-Elina!V55</f>
        <v>0</v>
      </c>
      <c r="W55" s="25">
        <f>Olivier!W52-Elina!W55</f>
        <v>0</v>
      </c>
      <c r="X55" s="25">
        <f>Olivier!X52-Elina!X55</f>
        <v>0</v>
      </c>
      <c r="Y55" s="25">
        <f>Olivier!Y52-Elina!Y55</f>
        <v>0</v>
      </c>
      <c r="Z55" s="25">
        <f>Olivier!Z52-Elina!Z55</f>
        <v>0</v>
      </c>
      <c r="AA55" s="25">
        <f>Olivier!AA52-Elina!AA55</f>
        <v>0</v>
      </c>
      <c r="AB55" s="26" t="str">
        <f>IF(Olivier!AB52=Elina!AB55,0,Olivier!AB52&amp;CHAR(10)&amp;Elina!AB55)</f>
        <v>
3. (+) statement</v>
      </c>
      <c r="AC55" s="26" t="str">
        <f>IF(Olivier!AC52=Elina!AC55,0,Olivier!AC52&amp;CHAR(10)&amp;Elina!AC55)</f>
        <v>
1. (none) comments</v>
      </c>
      <c r="AD55" s="26" t="str">
        <f>IF(Olivier!AD52=Elina!AD55,0,Olivier!AD52&amp;CHAR(10)&amp;Elina!AD55)</f>
        <v>
Reproducible</v>
      </c>
      <c r="AE55" s="26" t="str">
        <f>IF(Olivier!AE52=Elina!AE55,0,Olivier!AE52&amp;CHAR(10)&amp;Elina!AE55)</f>
        <v>
Irreproducible</v>
      </c>
      <c r="AF55" s="26" t="str">
        <f>IF(Olivier!AF52=Elina!AF55,0,Olivier!AF52&amp;CHAR(10)&amp;Elina!AF55)</f>
        <v>
Reproducible</v>
      </c>
      <c r="AM55" s="26" t="str">
        <f>IF(#REF!=Elina!AM55,0,#REF!&amp;CHAR(10)&amp;Elina!AM55)</f>
        <v>#REF!</v>
      </c>
    </row>
    <row r="56">
      <c r="A56" s="6" t="s">
        <v>318</v>
      </c>
      <c r="B56" s="6" t="s">
        <v>319</v>
      </c>
      <c r="C56" s="6" t="s">
        <v>320</v>
      </c>
      <c r="D56" s="25">
        <f>Olivier!D53-Elina!D56</f>
        <v>0</v>
      </c>
      <c r="E56" s="25">
        <f>Olivier!E53-Elina!E56</f>
        <v>0</v>
      </c>
      <c r="F56" s="25">
        <f>Olivier!F53-Elina!F56</f>
        <v>-1</v>
      </c>
      <c r="G56" s="25">
        <f>Olivier!G53-Elina!G56</f>
        <v>0</v>
      </c>
      <c r="H56" s="25">
        <f>Olivier!H53-Elina!H56</f>
        <v>0</v>
      </c>
      <c r="I56" s="25">
        <f>Olivier!I53-Elina!I56</f>
        <v>0</v>
      </c>
      <c r="J56" s="26" t="str">
        <f>IF(Olivier!J53=Elina!J56,0,Olivier!J53&amp;CHAR(10)&amp;Elina!J56)</f>
        <v>
2. (-) statement </v>
      </c>
      <c r="K56" s="26" t="str">
        <f>IF(Olivier!K53=Elina!K56,0,Olivier!K53&amp;CHAR(10)&amp;Elina!K56)</f>
        <v>
4. (-/+) comments</v>
      </c>
      <c r="L56" s="6" t="s">
        <v>321</v>
      </c>
      <c r="M56" s="25">
        <f>Olivier!M53-Elina!M56</f>
        <v>-1</v>
      </c>
      <c r="N56" s="25">
        <f>Olivier!N53-Elina!N56</f>
        <v>0</v>
      </c>
      <c r="O56" s="25">
        <f>Olivier!O53-Elina!O56</f>
        <v>-1</v>
      </c>
      <c r="P56" s="25">
        <f>Olivier!P53-Elina!P56</f>
        <v>0</v>
      </c>
      <c r="Q56" s="25">
        <f>Olivier!Q53-Elina!Q56</f>
        <v>0</v>
      </c>
      <c r="R56" s="25">
        <f>Olivier!R53-Elina!R56</f>
        <v>0</v>
      </c>
      <c r="S56" s="26" t="str">
        <f>IF(Olivier!S53=Elina!S56,0,Olivier!S53&amp;CHAR(10)&amp;Elina!S56)</f>
        <v>
3. (+) statement</v>
      </c>
      <c r="T56" s="26" t="str">
        <f>IF(Olivier!T53=Elina!T56,0,Olivier!T53&amp;CHAR(10)&amp;Elina!T56)</f>
        <v>
4. (-/+) comments</v>
      </c>
      <c r="U56" s="6" t="s">
        <v>322</v>
      </c>
      <c r="V56" s="25">
        <f>Olivier!V53-Elina!V56</f>
        <v>0</v>
      </c>
      <c r="W56" s="25">
        <f>Olivier!W53-Elina!W56</f>
        <v>0</v>
      </c>
      <c r="X56" s="25">
        <f>Olivier!X53-Elina!X56</f>
        <v>0</v>
      </c>
      <c r="Y56" s="25">
        <f>Olivier!Y53-Elina!Y56</f>
        <v>0</v>
      </c>
      <c r="Z56" s="25">
        <f>Olivier!Z53-Elina!Z56</f>
        <v>0</v>
      </c>
      <c r="AA56" s="25">
        <f>Olivier!AA53-Elina!AA56</f>
        <v>0</v>
      </c>
      <c r="AB56" s="26" t="str">
        <f>IF(Olivier!AB53=Elina!AB56,0,Olivier!AB53&amp;CHAR(10)&amp;Elina!AB56)</f>
        <v>
1. (none) statement</v>
      </c>
      <c r="AC56" s="26" t="str">
        <f>IF(Olivier!AC53=Elina!AC56,0,Olivier!AC53&amp;CHAR(10)&amp;Elina!AC56)</f>
        <v>
1. (none) comments</v>
      </c>
      <c r="AD56" s="26" t="str">
        <f>IF(Olivier!AD53=Elina!AD56,0,Olivier!AD53&amp;CHAR(10)&amp;Elina!AD56)</f>
        <v>
Irreproducible</v>
      </c>
      <c r="AE56" s="26" t="str">
        <f>IF(Olivier!AE53=Elina!AE56,0,Olivier!AE53&amp;CHAR(10)&amp;Elina!AE56)</f>
        <v>
Reproducible</v>
      </c>
      <c r="AF56" s="26" t="str">
        <f>IF(Olivier!AF53=Elina!AF56,0,Olivier!AF53&amp;CHAR(10)&amp;Elina!AF56)</f>
        <v>
Unusable</v>
      </c>
      <c r="AM56" s="26" t="str">
        <f>IF(#REF!=Elina!AM56,0,#REF!&amp;CHAR(10)&amp;Elina!AM56)</f>
        <v>#REF!</v>
      </c>
    </row>
    <row r="57">
      <c r="A57" s="6" t="s">
        <v>323</v>
      </c>
      <c r="B57" s="6" t="s">
        <v>324</v>
      </c>
      <c r="C57" s="6" t="s">
        <v>325</v>
      </c>
      <c r="D57" s="25">
        <f>Olivier!D54-Elina!D57</f>
        <v>0</v>
      </c>
      <c r="E57" s="25">
        <f>Olivier!E54-Elina!E57</f>
        <v>0</v>
      </c>
      <c r="F57" s="25">
        <f>Olivier!F54-Elina!F57</f>
        <v>-1</v>
      </c>
      <c r="G57" s="25">
        <f>Olivier!G54-Elina!G57</f>
        <v>0</v>
      </c>
      <c r="H57" s="25">
        <f>Olivier!H54-Elina!H57</f>
        <v>0</v>
      </c>
      <c r="I57" s="25">
        <f>Olivier!I54-Elina!I57</f>
        <v>-1</v>
      </c>
      <c r="J57" s="26" t="str">
        <f>IF(Olivier!J54=Elina!J57,0,Olivier!J54&amp;CHAR(10)&amp;Elina!J57)</f>
        <v>
1. (none) statement</v>
      </c>
      <c r="K57" s="26" t="str">
        <f>IF(Olivier!K54=Elina!K57,0,Olivier!K54&amp;CHAR(10)&amp;Elina!K57)</f>
        <v>
3. (+) comments</v>
      </c>
      <c r="L57" s="6" t="s">
        <v>326</v>
      </c>
      <c r="M57" s="25">
        <f>Olivier!M54-Elina!M57</f>
        <v>0</v>
      </c>
      <c r="N57" s="25">
        <f>Olivier!N54-Elina!N57</f>
        <v>0</v>
      </c>
      <c r="O57" s="25">
        <f>Olivier!O54-Elina!O57</f>
        <v>-1</v>
      </c>
      <c r="P57" s="25">
        <f>Olivier!P54-Elina!P57</f>
        <v>-1</v>
      </c>
      <c r="Q57" s="25">
        <f>Olivier!Q54-Elina!Q57</f>
        <v>0</v>
      </c>
      <c r="R57" s="25">
        <f>Olivier!R54-Elina!R57</f>
        <v>0</v>
      </c>
      <c r="S57" s="26" t="str">
        <f>IF(Olivier!S54=Elina!S57,0,Olivier!S54&amp;CHAR(10)&amp;Elina!S57)</f>
        <v>
1. (none) statement</v>
      </c>
      <c r="T57" s="26" t="str">
        <f>IF(Olivier!T54=Elina!T57,0,Olivier!T54&amp;CHAR(10)&amp;Elina!T57)</f>
        <v>
2. (-) comments</v>
      </c>
      <c r="U57" s="6" t="s">
        <v>327</v>
      </c>
      <c r="V57" s="25">
        <f>Olivier!V54-Elina!V57</f>
        <v>0</v>
      </c>
      <c r="W57" s="25">
        <f>Olivier!W54-Elina!W57</f>
        <v>0</v>
      </c>
      <c r="X57" s="25">
        <f>Olivier!X54-Elina!X57</f>
        <v>0</v>
      </c>
      <c r="Y57" s="25">
        <f>Olivier!Y54-Elina!Y57</f>
        <v>0</v>
      </c>
      <c r="Z57" s="25">
        <f>Olivier!Z54-Elina!Z57</f>
        <v>0</v>
      </c>
      <c r="AA57" s="25">
        <f>Olivier!AA54-Elina!AA57</f>
        <v>0</v>
      </c>
      <c r="AB57" s="26" t="str">
        <f>IF(Olivier!AB54=Elina!AB57,0,Olivier!AB54&amp;CHAR(10)&amp;Elina!AB57)</f>
        <v>
3. (+) statement</v>
      </c>
      <c r="AC57" s="26" t="str">
        <f>IF(Olivier!AC54=Elina!AC57,0,Olivier!AC54&amp;CHAR(10)&amp;Elina!AC57)</f>
        <v>
1. (none) comments</v>
      </c>
      <c r="AD57" s="26" t="str">
        <f>IF(Olivier!AD54=Elina!AD57,0,Olivier!AD54&amp;CHAR(10)&amp;Elina!AD57)</f>
        <v>
Reproducible</v>
      </c>
      <c r="AE57" s="26" t="str">
        <f>IF(Olivier!AE54=Elina!AE57,0,Olivier!AE54&amp;CHAR(10)&amp;Elina!AE57)</f>
        <v>
Irreproducible</v>
      </c>
      <c r="AF57" s="26" t="str">
        <f>IF(Olivier!AF54=Elina!AF57,0,Olivier!AF54&amp;CHAR(10)&amp;Elina!AF57)</f>
        <v>
Reproducible</v>
      </c>
      <c r="AM57" s="26" t="str">
        <f>IF(#REF!=Elina!AM57,0,#REF!&amp;CHAR(10)&amp;Elina!AM57)</f>
        <v>#REF!</v>
      </c>
    </row>
    <row r="58">
      <c r="A58" s="6" t="s">
        <v>329</v>
      </c>
      <c r="B58" s="6" t="s">
        <v>330</v>
      </c>
      <c r="C58" s="6" t="s">
        <v>331</v>
      </c>
      <c r="D58" s="25">
        <f>Olivier!D55-Elina!D58</f>
        <v>0</v>
      </c>
      <c r="E58" s="25">
        <f>Olivier!E55-Elina!E58</f>
        <v>0</v>
      </c>
      <c r="F58" s="25">
        <f>Olivier!F55-Elina!F58</f>
        <v>0</v>
      </c>
      <c r="G58" s="25">
        <f>Olivier!G55-Elina!G58</f>
        <v>0</v>
      </c>
      <c r="H58" s="25">
        <f>Olivier!H55-Elina!H58</f>
        <v>0</v>
      </c>
      <c r="I58" s="25">
        <f>Olivier!I55-Elina!I58</f>
        <v>0</v>
      </c>
      <c r="J58" s="26" t="str">
        <f>IF(Olivier!J55=Elina!J58,0,Olivier!J55&amp;CHAR(10)&amp;Elina!J58)</f>
        <v>
0. Unusable (statement)</v>
      </c>
      <c r="K58" s="26" t="str">
        <f>IF(Olivier!K55=Elina!K58,0,Olivier!K55&amp;CHAR(10)&amp;Elina!K58)</f>
        <v>
0. Unusable (comments)</v>
      </c>
      <c r="L58" s="6" t="s">
        <v>332</v>
      </c>
      <c r="M58" s="25">
        <f>Olivier!M55-Elina!M58</f>
        <v>0</v>
      </c>
      <c r="N58" s="25">
        <f>Olivier!N55-Elina!N58</f>
        <v>-1</v>
      </c>
      <c r="O58" s="25">
        <f>Olivier!O55-Elina!O58</f>
        <v>0</v>
      </c>
      <c r="P58" s="25">
        <f>Olivier!P55-Elina!P58</f>
        <v>0</v>
      </c>
      <c r="Q58" s="25">
        <f>Olivier!Q55-Elina!Q58</f>
        <v>0</v>
      </c>
      <c r="R58" s="25">
        <f>Olivier!R55-Elina!R58</f>
        <v>0</v>
      </c>
      <c r="S58" s="26" t="str">
        <f>IF(Olivier!S55=Elina!S58,0,Olivier!S55&amp;CHAR(10)&amp;Elina!S58)</f>
        <v>
1. (none) statement</v>
      </c>
      <c r="T58" s="26" t="str">
        <f>IF(Olivier!T55=Elina!T58,0,Olivier!T55&amp;CHAR(10)&amp;Elina!T58)</f>
        <v>
2. (-) comments</v>
      </c>
      <c r="U58" s="6" t="s">
        <v>333</v>
      </c>
      <c r="V58" s="25">
        <f>Olivier!V55-Elina!V58</f>
        <v>0</v>
      </c>
      <c r="W58" s="25">
        <f>Olivier!W55-Elina!W58</f>
        <v>-1</v>
      </c>
      <c r="X58" s="25">
        <f>Olivier!X55-Elina!X58</f>
        <v>0</v>
      </c>
      <c r="Y58" s="25">
        <f>Olivier!Y55-Elina!Y58</f>
        <v>0</v>
      </c>
      <c r="Z58" s="25">
        <f>Olivier!Z55-Elina!Z58</f>
        <v>0</v>
      </c>
      <c r="AA58" s="25">
        <f>Olivier!AA55-Elina!AA58</f>
        <v>0</v>
      </c>
      <c r="AB58" s="26" t="str">
        <f>IF(Olivier!AB55=Elina!AB58,0,Olivier!AB55&amp;CHAR(10)&amp;Elina!AB58)</f>
        <v>
1. (none) statement</v>
      </c>
      <c r="AC58" s="26" t="str">
        <f>IF(Olivier!AC55=Elina!AC58,0,Olivier!AC55&amp;CHAR(10)&amp;Elina!AC58)</f>
        <v>
1. (none) comments</v>
      </c>
      <c r="AD58" s="26" t="str">
        <f>IF(Olivier!AD55=Elina!AD58,0,Olivier!AD55&amp;CHAR(10)&amp;Elina!AD58)</f>
        <v>
Unusable</v>
      </c>
      <c r="AE58" s="26" t="str">
        <f>IF(Olivier!AE55=Elina!AE58,0,Olivier!AE55&amp;CHAR(10)&amp;Elina!AE58)</f>
        <v>
Irreproducible</v>
      </c>
      <c r="AF58" s="26" t="str">
        <f>IF(Olivier!AF55=Elina!AF58,0,Olivier!AF55&amp;CHAR(10)&amp;Elina!AF58)</f>
        <v>
Unusable</v>
      </c>
      <c r="AM58" s="26" t="str">
        <f>IF(#REF!=Elina!AM58,0,#REF!&amp;CHAR(10)&amp;Elina!AM58)</f>
        <v>#REF!</v>
      </c>
    </row>
    <row r="59">
      <c r="A59" s="6" t="s">
        <v>335</v>
      </c>
      <c r="B59" s="6" t="s">
        <v>336</v>
      </c>
      <c r="C59" s="6" t="s">
        <v>337</v>
      </c>
      <c r="D59" s="25">
        <f>Olivier!D56-Elina!D59</f>
        <v>-1</v>
      </c>
      <c r="E59" s="25">
        <f>Olivier!E56-Elina!E59</f>
        <v>0</v>
      </c>
      <c r="F59" s="25">
        <f>Olivier!F56-Elina!F59</f>
        <v>-1</v>
      </c>
      <c r="G59" s="25">
        <f>Olivier!G56-Elina!G59</f>
        <v>0</v>
      </c>
      <c r="H59" s="25">
        <f>Olivier!H56-Elina!H59</f>
        <v>0</v>
      </c>
      <c r="I59" s="25">
        <f>Olivier!I56-Elina!I59</f>
        <v>-1</v>
      </c>
      <c r="J59" s="26" t="str">
        <f>IF(Olivier!J56=Elina!J59,0,Olivier!J56&amp;CHAR(10)&amp;Elina!J59)</f>
        <v>
1. (none) statement</v>
      </c>
      <c r="K59" s="26" t="str">
        <f>IF(Olivier!K56=Elina!K59,0,Olivier!K56&amp;CHAR(10)&amp;Elina!K59)</f>
        <v>
3. (+) comments</v>
      </c>
      <c r="L59" s="6" t="s">
        <v>338</v>
      </c>
      <c r="M59" s="25">
        <f>Olivier!M56-Elina!M59</f>
        <v>0</v>
      </c>
      <c r="N59" s="25">
        <f>Olivier!N56-Elina!N59</f>
        <v>-1</v>
      </c>
      <c r="O59" s="25">
        <f>Olivier!O56-Elina!O59</f>
        <v>-1</v>
      </c>
      <c r="P59" s="25">
        <f>Olivier!P56-Elina!P59</f>
        <v>0</v>
      </c>
      <c r="Q59" s="25">
        <f>Olivier!Q56-Elina!Q59</f>
        <v>0</v>
      </c>
      <c r="R59" s="25">
        <f>Olivier!R56-Elina!R59</f>
        <v>-1</v>
      </c>
      <c r="S59" s="26" t="str">
        <f>IF(Olivier!S56=Elina!S59,0,Olivier!S56&amp;CHAR(10)&amp;Elina!S59)</f>
        <v>
1. (none) statement</v>
      </c>
      <c r="T59" s="26" t="str">
        <f>IF(Olivier!T56=Elina!T59,0,Olivier!T56&amp;CHAR(10)&amp;Elina!T59)</f>
        <v>
3. (+) comments</v>
      </c>
      <c r="U59" s="6" t="s">
        <v>339</v>
      </c>
      <c r="V59" s="25">
        <f>Olivier!V56-Elina!V59</f>
        <v>-1</v>
      </c>
      <c r="W59" s="25">
        <f>Olivier!W56-Elina!W59</f>
        <v>-1</v>
      </c>
      <c r="X59" s="25">
        <f>Olivier!X56-Elina!X59</f>
        <v>0</v>
      </c>
      <c r="Y59" s="25">
        <f>Olivier!Y56-Elina!Y59</f>
        <v>0</v>
      </c>
      <c r="Z59" s="25">
        <f>Olivier!Z56-Elina!Z59</f>
        <v>0</v>
      </c>
      <c r="AA59" s="25">
        <f>Olivier!AA56-Elina!AA59</f>
        <v>0</v>
      </c>
      <c r="AB59" s="26" t="str">
        <f>IF(Olivier!AB56=Elina!AB59,0,Olivier!AB56&amp;CHAR(10)&amp;Elina!AB59)</f>
        <v>
3. (+) statement</v>
      </c>
      <c r="AC59" s="26" t="str">
        <f>IF(Olivier!AC56=Elina!AC59,0,Olivier!AC56&amp;CHAR(10)&amp;Elina!AC59)</f>
        <v>
3. (+) comments</v>
      </c>
      <c r="AD59" s="26" t="str">
        <f>IF(Olivier!AD56=Elina!AD59,0,Olivier!AD56&amp;CHAR(10)&amp;Elina!AD59)</f>
        <v>
Reproducible</v>
      </c>
      <c r="AE59" s="26" t="str">
        <f>IF(Olivier!AE56=Elina!AE59,0,Olivier!AE56&amp;CHAR(10)&amp;Elina!AE59)</f>
        <v>
Reproducible</v>
      </c>
      <c r="AF59" s="26" t="str">
        <f>IF(Olivier!AF56=Elina!AF59,0,Olivier!AF56&amp;CHAR(10)&amp;Elina!AF59)</f>
        <v>
Reproducible</v>
      </c>
      <c r="AM59" s="26" t="str">
        <f>IF(#REF!=Elina!AM59,0,#REF!&amp;CHAR(10)&amp;Elina!AM59)</f>
        <v>#REF!</v>
      </c>
    </row>
    <row r="60">
      <c r="A60" s="6" t="s">
        <v>341</v>
      </c>
      <c r="B60" s="6" t="s">
        <v>342</v>
      </c>
      <c r="C60" s="6" t="s">
        <v>343</v>
      </c>
      <c r="D60" s="25">
        <f>Olivier!D57-Elina!D60</f>
        <v>0</v>
      </c>
      <c r="E60" s="25">
        <f>Olivier!E57-Elina!E60</f>
        <v>0</v>
      </c>
      <c r="F60" s="25">
        <f>Olivier!F57-Elina!F60</f>
        <v>0</v>
      </c>
      <c r="G60" s="25">
        <f>Olivier!G57-Elina!G60</f>
        <v>0</v>
      </c>
      <c r="H60" s="25">
        <f>Olivier!H57-Elina!H60</f>
        <v>0</v>
      </c>
      <c r="I60" s="25">
        <f>Olivier!I57-Elina!I60</f>
        <v>0</v>
      </c>
      <c r="J60" s="26" t="str">
        <f>IF(Olivier!J57=Elina!J60,0,Olivier!J57&amp;CHAR(10)&amp;Elina!J60)</f>
        <v>
3. (+) statement</v>
      </c>
      <c r="K60" s="26" t="str">
        <f>IF(Olivier!K57=Elina!K60,0,Olivier!K57&amp;CHAR(10)&amp;Elina!K60)</f>
        <v>
1. (none) comments</v>
      </c>
      <c r="L60" s="6" t="s">
        <v>344</v>
      </c>
      <c r="M60" s="25">
        <f>Olivier!M57-Elina!M60</f>
        <v>0</v>
      </c>
      <c r="N60" s="25">
        <f>Olivier!N57-Elina!N60</f>
        <v>0</v>
      </c>
      <c r="O60" s="25">
        <f>Olivier!O57-Elina!O60</f>
        <v>0</v>
      </c>
      <c r="P60" s="25">
        <f>Olivier!P57-Elina!P60</f>
        <v>0</v>
      </c>
      <c r="Q60" s="25">
        <f>Olivier!Q57-Elina!Q60</f>
        <v>0</v>
      </c>
      <c r="R60" s="25">
        <f>Olivier!R57-Elina!R60</f>
        <v>0</v>
      </c>
      <c r="S60" s="26" t="str">
        <f>IF(Olivier!S57=Elina!S60,0,Olivier!S57&amp;CHAR(10)&amp;Elina!S60)</f>
        <v>
3. (+) statement</v>
      </c>
      <c r="T60" s="26" t="str">
        <f>IF(Olivier!T57=Elina!T60,0,Olivier!T57&amp;CHAR(10)&amp;Elina!T60)</f>
        <v>
1. (none) comments</v>
      </c>
      <c r="U60" s="6" t="s">
        <v>345</v>
      </c>
      <c r="V60" s="25">
        <f>Olivier!V57-Elina!V60</f>
        <v>0</v>
      </c>
      <c r="W60" s="25">
        <f>Olivier!W57-Elina!W60</f>
        <v>0</v>
      </c>
      <c r="X60" s="25">
        <f>Olivier!X57-Elina!X60</f>
        <v>-1</v>
      </c>
      <c r="Y60" s="25">
        <f>Olivier!Y57-Elina!Y60</f>
        <v>0</v>
      </c>
      <c r="Z60" s="25">
        <f>Olivier!Z57-Elina!Z60</f>
        <v>0</v>
      </c>
      <c r="AA60" s="25">
        <f>Olivier!AA57-Elina!AA60</f>
        <v>-1</v>
      </c>
      <c r="AB60" s="26" t="str">
        <f>IF(Olivier!AB57=Elina!AB60,0,Olivier!AB57&amp;CHAR(10)&amp;Elina!AB60)</f>
        <v>
1. (none) statement</v>
      </c>
      <c r="AC60" s="26" t="str">
        <f>IF(Olivier!AC57=Elina!AC60,0,Olivier!AC57&amp;CHAR(10)&amp;Elina!AC60)</f>
        <v>
3. (+) comments</v>
      </c>
      <c r="AD60" s="26" t="str">
        <f>IF(Olivier!AD57=Elina!AD60,0,Olivier!AD57&amp;CHAR(10)&amp;Elina!AD60)</f>
        <v>
Reproducible</v>
      </c>
      <c r="AE60" s="26" t="str">
        <f>IF(Olivier!AE57=Elina!AE60,0,Olivier!AE57&amp;CHAR(10)&amp;Elina!AE60)</f>
        <v>
Reproducible</v>
      </c>
      <c r="AF60" s="26" t="str">
        <f>IF(Olivier!AF57=Elina!AF60,0,Olivier!AF57&amp;CHAR(10)&amp;Elina!AF60)</f>
        <v>
Reproducible</v>
      </c>
      <c r="AM60" s="26" t="str">
        <f>IF(#REF!=Elina!AM60,0,#REF!&amp;CHAR(10)&amp;Elina!AM60)</f>
        <v>#REF!</v>
      </c>
    </row>
    <row r="61">
      <c r="A61" s="6" t="s">
        <v>346</v>
      </c>
      <c r="B61" s="6" t="s">
        <v>347</v>
      </c>
      <c r="C61" s="6" t="s">
        <v>348</v>
      </c>
      <c r="D61" s="25">
        <f>Olivier!D58-Elina!D61</f>
        <v>0</v>
      </c>
      <c r="E61" s="25">
        <f>Olivier!E58-Elina!E61</f>
        <v>-1</v>
      </c>
      <c r="F61" s="25">
        <f>Olivier!F58-Elina!F61</f>
        <v>-1</v>
      </c>
      <c r="G61" s="25">
        <f>Olivier!G58-Elina!G61</f>
        <v>-1</v>
      </c>
      <c r="H61" s="25">
        <f>Olivier!H58-Elina!H61</f>
        <v>0</v>
      </c>
      <c r="I61" s="25">
        <f>Olivier!I58-Elina!I61</f>
        <v>0</v>
      </c>
      <c r="J61" s="26" t="str">
        <f>IF(Olivier!J58=Elina!J61,0,Olivier!J58&amp;CHAR(10)&amp;Elina!J61)</f>
        <v>
2. (-) statement </v>
      </c>
      <c r="K61" s="26" t="str">
        <f>IF(Olivier!K58=Elina!K61,0,Olivier!K58&amp;CHAR(10)&amp;Elina!K61)</f>
        <v>
2. (-) comments</v>
      </c>
      <c r="L61" s="6" t="s">
        <v>349</v>
      </c>
      <c r="M61" s="25">
        <f>Olivier!M58-Elina!M61</f>
        <v>0</v>
      </c>
      <c r="N61" s="25">
        <f>Olivier!N58-Elina!N61</f>
        <v>0</v>
      </c>
      <c r="O61" s="25">
        <f>Olivier!O58-Elina!O61</f>
        <v>0</v>
      </c>
      <c r="P61" s="25">
        <f>Olivier!P58-Elina!P61</f>
        <v>0</v>
      </c>
      <c r="Q61" s="25">
        <f>Olivier!Q58-Elina!Q61</f>
        <v>0</v>
      </c>
      <c r="R61" s="25">
        <f>Olivier!R58-Elina!R61</f>
        <v>0</v>
      </c>
      <c r="S61" s="26" t="str">
        <f>IF(Olivier!S58=Elina!S61,0,Olivier!S58&amp;CHAR(10)&amp;Elina!S61)</f>
        <v>
3. (+) statement</v>
      </c>
      <c r="T61" s="26" t="str">
        <f>IF(Olivier!T58=Elina!T61,0,Olivier!T58&amp;CHAR(10)&amp;Elina!T61)</f>
        <v>
1. (none) comments</v>
      </c>
      <c r="U61" s="6" t="s">
        <v>350</v>
      </c>
      <c r="V61" s="25">
        <f>Olivier!V58-Elina!V61</f>
        <v>0</v>
      </c>
      <c r="W61" s="25">
        <f>Olivier!W58-Elina!W61</f>
        <v>0</v>
      </c>
      <c r="X61" s="25">
        <f>Olivier!X58-Elina!X61</f>
        <v>0</v>
      </c>
      <c r="Y61" s="25">
        <f>Olivier!Y58-Elina!Y61</f>
        <v>0</v>
      </c>
      <c r="Z61" s="25">
        <f>Olivier!Z58-Elina!Z61</f>
        <v>0</v>
      </c>
      <c r="AA61" s="25">
        <f>Olivier!AA58-Elina!AA61</f>
        <v>0</v>
      </c>
      <c r="AB61" s="26" t="str">
        <f>IF(Olivier!AB58=Elina!AB61,0,Olivier!AB58&amp;CHAR(10)&amp;Elina!AB61)</f>
        <v>
1. (none) statement</v>
      </c>
      <c r="AC61" s="26" t="str">
        <f>IF(Olivier!AC58=Elina!AC61,0,Olivier!AC58&amp;CHAR(10)&amp;Elina!AC61)</f>
        <v>
3. (+) comments</v>
      </c>
      <c r="AD61" s="26" t="str">
        <f>IF(Olivier!AD58=Elina!AD61,0,Olivier!AD58&amp;CHAR(10)&amp;Elina!AD61)</f>
        <v>
Irreproducible</v>
      </c>
      <c r="AE61" s="26" t="str">
        <f>IF(Olivier!AE58=Elina!AE61,0,Olivier!AE58&amp;CHAR(10)&amp;Elina!AE61)</f>
        <v>
Reproducible</v>
      </c>
      <c r="AF61" s="26" t="str">
        <f>IF(Olivier!AF58=Elina!AF61,0,Olivier!AF58&amp;CHAR(10)&amp;Elina!AF61)</f>
        <v>
Reproducible</v>
      </c>
      <c r="AM61" s="26" t="str">
        <f>IF(#REF!=Elina!AM61,0,#REF!&amp;CHAR(10)&amp;Elina!AM61)</f>
        <v>#REF!</v>
      </c>
    </row>
    <row r="62">
      <c r="A62" s="6" t="s">
        <v>352</v>
      </c>
      <c r="B62" s="6" t="s">
        <v>353</v>
      </c>
      <c r="C62" s="6" t="s">
        <v>354</v>
      </c>
      <c r="D62" s="25">
        <f>Olivier!D59-Elina!D62</f>
        <v>0</v>
      </c>
      <c r="E62" s="25">
        <f>Olivier!E59-Elina!E62</f>
        <v>-1</v>
      </c>
      <c r="F62" s="25">
        <f>Olivier!F59-Elina!F62</f>
        <v>-1</v>
      </c>
      <c r="G62" s="25">
        <f>Olivier!G59-Elina!G62</f>
        <v>-1</v>
      </c>
      <c r="H62" s="25">
        <f>Olivier!H59-Elina!H62</f>
        <v>-1</v>
      </c>
      <c r="I62" s="25">
        <f>Olivier!I59-Elina!I62</f>
        <v>-1</v>
      </c>
      <c r="J62" s="26" t="str">
        <f>IF(Olivier!J59=Elina!J62,0,Olivier!J59&amp;CHAR(10)&amp;Elina!J62)</f>
        <v>
3. (+) statement</v>
      </c>
      <c r="K62" s="26" t="str">
        <f>IF(Olivier!K59=Elina!K62,0,Olivier!K59&amp;CHAR(10)&amp;Elina!K62)</f>
        <v>
3. (+) comments</v>
      </c>
      <c r="L62" s="6" t="s">
        <v>355</v>
      </c>
      <c r="M62" s="25">
        <f>Olivier!M59-Elina!M62</f>
        <v>0</v>
      </c>
      <c r="N62" s="25">
        <f>Olivier!N59-Elina!N62</f>
        <v>0</v>
      </c>
      <c r="O62" s="25">
        <f>Olivier!O59-Elina!O62</f>
        <v>-1</v>
      </c>
      <c r="P62" s="25">
        <f>Olivier!P59-Elina!P62</f>
        <v>0</v>
      </c>
      <c r="Q62" s="25">
        <f>Olivier!Q59-Elina!Q62</f>
        <v>0</v>
      </c>
      <c r="R62" s="25">
        <f>Olivier!R59-Elina!R62</f>
        <v>0</v>
      </c>
      <c r="S62" s="26" t="str">
        <f>IF(Olivier!S59=Elina!S62,0,Olivier!S59&amp;CHAR(10)&amp;Elina!S62)</f>
        <v>
2. (-) statement </v>
      </c>
      <c r="T62" s="26" t="str">
        <f>IF(Olivier!T59=Elina!T62,0,Olivier!T59&amp;CHAR(10)&amp;Elina!T62)</f>
        <v>
4. (-/+) comments</v>
      </c>
      <c r="U62" s="6" t="s">
        <v>356</v>
      </c>
      <c r="V62" s="25">
        <f>Olivier!V59-Elina!V62</f>
        <v>0</v>
      </c>
      <c r="W62" s="25">
        <f>Olivier!W59-Elina!W62</f>
        <v>0</v>
      </c>
      <c r="X62" s="25">
        <f>Olivier!X59-Elina!X62</f>
        <v>0</v>
      </c>
      <c r="Y62" s="25">
        <f>Olivier!Y59-Elina!Y62</f>
        <v>0</v>
      </c>
      <c r="Z62" s="25">
        <f>Olivier!Z59-Elina!Z62</f>
        <v>0</v>
      </c>
      <c r="AA62" s="25">
        <f>Olivier!AA59-Elina!AA62</f>
        <v>0</v>
      </c>
      <c r="AB62" s="26" t="str">
        <f>IF(Olivier!AB59=Elina!AB62,0,Olivier!AB59&amp;CHAR(10)&amp;Elina!AB62)</f>
        <v>
3. (+) statement</v>
      </c>
      <c r="AC62" s="26" t="str">
        <f>IF(Olivier!AC59=Elina!AC62,0,Olivier!AC59&amp;CHAR(10)&amp;Elina!AC62)</f>
        <v>
2. (-) comments</v>
      </c>
      <c r="AD62" s="26" t="str">
        <f>IF(Olivier!AD59=Elina!AD62,0,Olivier!AD59&amp;CHAR(10)&amp;Elina!AD62)</f>
        <v>
Reproducible</v>
      </c>
      <c r="AE62" s="26" t="str">
        <f>IF(Olivier!AE59=Elina!AE62,0,Olivier!AE59&amp;CHAR(10)&amp;Elina!AE62)</f>
        <v>
Irreproducible</v>
      </c>
      <c r="AF62" s="26" t="str">
        <f>IF(Olivier!AF59=Elina!AF62,0,Olivier!AF59&amp;CHAR(10)&amp;Elina!AF62)</f>
        <v>
Reproducible</v>
      </c>
      <c r="AM62" s="26" t="str">
        <f>IF(#REF!=Elina!AM62,0,#REF!&amp;CHAR(10)&amp;Elina!AM62)</f>
        <v>#REF!</v>
      </c>
    </row>
    <row r="63">
      <c r="A63" s="6" t="s">
        <v>358</v>
      </c>
      <c r="B63" s="6" t="s">
        <v>359</v>
      </c>
      <c r="C63" s="6" t="s">
        <v>360</v>
      </c>
      <c r="D63" s="25">
        <f>Olivier!D60-Elina!D63</f>
        <v>0</v>
      </c>
      <c r="E63" s="25">
        <f>Olivier!E60-Elina!E63</f>
        <v>0</v>
      </c>
      <c r="F63" s="25">
        <f>Olivier!F60-Elina!F63</f>
        <v>-1</v>
      </c>
      <c r="G63" s="25">
        <f>Olivier!G60-Elina!G63</f>
        <v>0</v>
      </c>
      <c r="H63" s="25">
        <f>Olivier!H60-Elina!H63</f>
        <v>0</v>
      </c>
      <c r="I63" s="25">
        <f>Olivier!I60-Elina!I63</f>
        <v>0</v>
      </c>
      <c r="J63" s="26" t="str">
        <f>IF(Olivier!J60=Elina!J63,0,Olivier!J60&amp;CHAR(10)&amp;Elina!J63)</f>
        <v>
3. (+) statement</v>
      </c>
      <c r="K63" s="26" t="str">
        <f>IF(Olivier!K60=Elina!K63,0,Olivier!K60&amp;CHAR(10)&amp;Elina!K63)</f>
        <v>
2. (-) comments</v>
      </c>
      <c r="L63" s="6" t="s">
        <v>361</v>
      </c>
      <c r="M63" s="25">
        <f>Olivier!M60-Elina!M63</f>
        <v>0</v>
      </c>
      <c r="N63" s="25">
        <f>Olivier!N60-Elina!N63</f>
        <v>0</v>
      </c>
      <c r="O63" s="25">
        <f>Olivier!O60-Elina!O63</f>
        <v>-1</v>
      </c>
      <c r="P63" s="25">
        <f>Olivier!P60-Elina!P63</f>
        <v>0</v>
      </c>
      <c r="Q63" s="25">
        <f>Olivier!Q60-Elina!Q63</f>
        <v>0</v>
      </c>
      <c r="R63" s="25">
        <f>Olivier!R60-Elina!R63</f>
        <v>-1</v>
      </c>
      <c r="S63" s="26" t="str">
        <f>IF(Olivier!S60=Elina!S63,0,Olivier!S60&amp;CHAR(10)&amp;Elina!S63)</f>
        <v>
1. (none) statement</v>
      </c>
      <c r="T63" s="26" t="str">
        <f>IF(Olivier!T60=Elina!T63,0,Olivier!T60&amp;CHAR(10)&amp;Elina!T63)</f>
        <v>
3. (+) comments</v>
      </c>
      <c r="U63" s="6" t="s">
        <v>362</v>
      </c>
      <c r="V63" s="25">
        <f>Olivier!V60-Elina!V63</f>
        <v>0</v>
      </c>
      <c r="W63" s="25">
        <f>Olivier!W60-Elina!W63</f>
        <v>0</v>
      </c>
      <c r="X63" s="25">
        <f>Olivier!X60-Elina!X63</f>
        <v>0</v>
      </c>
      <c r="Y63" s="25">
        <f>Olivier!Y60-Elina!Y63</f>
        <v>0</v>
      </c>
      <c r="Z63" s="25">
        <f>Olivier!Z60-Elina!Z63</f>
        <v>0</v>
      </c>
      <c r="AA63" s="25">
        <f>Olivier!AA60-Elina!AA63</f>
        <v>0</v>
      </c>
      <c r="AB63" s="26" t="str">
        <f>IF(Olivier!AB60=Elina!AB63,0,Olivier!AB60&amp;CHAR(10)&amp;Elina!AB63)</f>
        <v>
3. (+) statement</v>
      </c>
      <c r="AC63" s="26" t="str">
        <f>IF(Olivier!AC60=Elina!AC63,0,Olivier!AC60&amp;CHAR(10)&amp;Elina!AC63)</f>
        <v>
1. (none) comments</v>
      </c>
      <c r="AD63" s="26" t="str">
        <f>IF(Olivier!AD60=Elina!AD63,0,Olivier!AD60&amp;CHAR(10)&amp;Elina!AD63)</f>
        <v>
Reproducible</v>
      </c>
      <c r="AE63" s="26" t="str">
        <f>IF(Olivier!AE60=Elina!AE63,0,Olivier!AE60&amp;CHAR(10)&amp;Elina!AE63)</f>
        <v>
Reproducible</v>
      </c>
      <c r="AF63" s="26" t="str">
        <f>IF(Olivier!AF60=Elina!AF63,0,Olivier!AF60&amp;CHAR(10)&amp;Elina!AF63)</f>
        <v>
Reproducible</v>
      </c>
      <c r="AM63" s="26" t="str">
        <f>IF(#REF!=Elina!AM63,0,#REF!&amp;CHAR(10)&amp;Elina!AM63)</f>
        <v>#REF!</v>
      </c>
    </row>
    <row r="64">
      <c r="A64" s="6" t="s">
        <v>364</v>
      </c>
      <c r="B64" s="6" t="s">
        <v>365</v>
      </c>
      <c r="C64" s="6" t="s">
        <v>366</v>
      </c>
      <c r="D64" s="25">
        <f>Olivier!D61-Elina!D64</f>
        <v>0</v>
      </c>
      <c r="E64" s="25">
        <f>Olivier!E61-Elina!E64</f>
        <v>0</v>
      </c>
      <c r="F64" s="25">
        <f>Olivier!F61-Elina!F64</f>
        <v>-1</v>
      </c>
      <c r="G64" s="25">
        <f>Olivier!G61-Elina!G64</f>
        <v>0</v>
      </c>
      <c r="H64" s="25">
        <f>Olivier!H61-Elina!H64</f>
        <v>0</v>
      </c>
      <c r="I64" s="25">
        <f>Olivier!I61-Elina!I64</f>
        <v>0</v>
      </c>
      <c r="J64" s="26" t="str">
        <f>IF(Olivier!J61=Elina!J64,0,Olivier!J61&amp;CHAR(10)&amp;Elina!J64)</f>
        <v>
3. (+) statement</v>
      </c>
      <c r="K64" s="26" t="str">
        <f>IF(Olivier!K61=Elina!K64,0,Olivier!K61&amp;CHAR(10)&amp;Elina!K64)</f>
        <v>
2. (-) comments</v>
      </c>
      <c r="L64" s="6" t="s">
        <v>367</v>
      </c>
      <c r="M64" s="25">
        <f>Olivier!M61-Elina!M64</f>
        <v>0</v>
      </c>
      <c r="N64" s="25">
        <f>Olivier!N61-Elina!N64</f>
        <v>-1</v>
      </c>
      <c r="O64" s="25">
        <f>Olivier!O61-Elina!O64</f>
        <v>-1</v>
      </c>
      <c r="P64" s="25">
        <f>Olivier!P61-Elina!P64</f>
        <v>0</v>
      </c>
      <c r="Q64" s="25">
        <f>Olivier!Q61-Elina!Q64</f>
        <v>0</v>
      </c>
      <c r="R64" s="25">
        <f>Olivier!R61-Elina!R64</f>
        <v>0</v>
      </c>
      <c r="S64" s="26" t="str">
        <f>IF(Olivier!S61=Elina!S64,0,Olivier!S61&amp;CHAR(10)&amp;Elina!S64)</f>
        <v>
1. (none) statement</v>
      </c>
      <c r="T64" s="26" t="str">
        <f>IF(Olivier!T61=Elina!T64,0,Olivier!T61&amp;CHAR(10)&amp;Elina!T64)</f>
        <v>
4. (-/+) comments</v>
      </c>
      <c r="U64" s="6" t="s">
        <v>368</v>
      </c>
      <c r="V64" s="25">
        <f>Olivier!V61-Elina!V64</f>
        <v>0</v>
      </c>
      <c r="W64" s="25">
        <f>Olivier!W61-Elina!W64</f>
        <v>-1</v>
      </c>
      <c r="X64" s="25">
        <f>Olivier!X61-Elina!X64</f>
        <v>-1</v>
      </c>
      <c r="Y64" s="25">
        <f>Olivier!Y61-Elina!Y64</f>
        <v>0</v>
      </c>
      <c r="Z64" s="25">
        <f>Olivier!Z61-Elina!Z64</f>
        <v>0</v>
      </c>
      <c r="AA64" s="25">
        <f>Olivier!AA61-Elina!AA64</f>
        <v>0</v>
      </c>
      <c r="AB64" s="26" t="str">
        <f>IF(Olivier!AB61=Elina!AB64,0,Olivier!AB61&amp;CHAR(10)&amp;Elina!AB64)</f>
        <v>
1. (none) statement</v>
      </c>
      <c r="AC64" s="26" t="str">
        <f>IF(Olivier!AC61=Elina!AC64,0,Olivier!AC61&amp;CHAR(10)&amp;Elina!AC64)</f>
        <v>
4. (-/+) comments</v>
      </c>
      <c r="AD64" s="26" t="str">
        <f>IF(Olivier!AD61=Elina!AD64,0,Olivier!AD61&amp;CHAR(10)&amp;Elina!AD64)</f>
        <v>
Reproducible</v>
      </c>
      <c r="AE64" s="26" t="str">
        <f>IF(Olivier!AE61=Elina!AE64,0,Olivier!AE61&amp;CHAR(10)&amp;Elina!AE64)</f>
        <v>
Irreproducible</v>
      </c>
      <c r="AF64" s="26" t="str">
        <f>IF(Olivier!AF61=Elina!AF64,0,Olivier!AF61&amp;CHAR(10)&amp;Elina!AF64)</f>
        <v>
Irreproducible</v>
      </c>
      <c r="AM64" s="26" t="str">
        <f>IF(#REF!=Elina!AM64,0,#REF!&amp;CHAR(10)&amp;Elina!AM64)</f>
        <v>#REF!</v>
      </c>
    </row>
    <row r="65">
      <c r="A65" s="6" t="s">
        <v>369</v>
      </c>
      <c r="B65" s="6" t="s">
        <v>370</v>
      </c>
      <c r="C65" s="6" t="s">
        <v>371</v>
      </c>
      <c r="D65" s="25">
        <f>Olivier!D62-Elina!D65</f>
        <v>0</v>
      </c>
      <c r="E65" s="25">
        <f>Olivier!E62-Elina!E65</f>
        <v>-1</v>
      </c>
      <c r="F65" s="25">
        <f>Olivier!F62-Elina!F65</f>
        <v>-1</v>
      </c>
      <c r="G65" s="25">
        <f>Olivier!G62-Elina!G65</f>
        <v>-1</v>
      </c>
      <c r="H65" s="25">
        <f>Olivier!H62-Elina!H65</f>
        <v>0</v>
      </c>
      <c r="I65" s="25">
        <f>Olivier!I62-Elina!I65</f>
        <v>0</v>
      </c>
      <c r="J65" s="26" t="str">
        <f>IF(Olivier!J62=Elina!J65,0,Olivier!J62&amp;CHAR(10)&amp;Elina!J65)</f>
        <v>
1. (none) statement</v>
      </c>
      <c r="K65" s="26" t="str">
        <f>IF(Olivier!K62=Elina!K65,0,Olivier!K62&amp;CHAR(10)&amp;Elina!K65)</f>
        <v>
4. (-/+) comments</v>
      </c>
      <c r="L65" s="6" t="s">
        <v>372</v>
      </c>
      <c r="M65" s="25">
        <f>Olivier!M62-Elina!M65</f>
        <v>-1</v>
      </c>
      <c r="N65" s="25">
        <f>Olivier!N62-Elina!N65</f>
        <v>0</v>
      </c>
      <c r="O65" s="25">
        <f>Olivier!O62-Elina!O65</f>
        <v>0</v>
      </c>
      <c r="P65" s="25">
        <f>Olivier!P62-Elina!P65</f>
        <v>0</v>
      </c>
      <c r="Q65" s="25">
        <f>Olivier!Q62-Elina!Q65</f>
        <v>0</v>
      </c>
      <c r="R65" s="25">
        <f>Olivier!R62-Elina!R65</f>
        <v>0</v>
      </c>
      <c r="S65" s="26" t="str">
        <f>IF(Olivier!S62=Elina!S65,0,Olivier!S62&amp;CHAR(10)&amp;Elina!S65)</f>
        <v>
1. (none) statement</v>
      </c>
      <c r="T65" s="26" t="str">
        <f>IF(Olivier!T62=Elina!T65,0,Olivier!T62&amp;CHAR(10)&amp;Elina!T65)</f>
        <v>
4. (-/+) comments</v>
      </c>
      <c r="U65" s="6" t="s">
        <v>373</v>
      </c>
      <c r="V65" s="25">
        <f>Olivier!V62-Elina!V65</f>
        <v>0</v>
      </c>
      <c r="W65" s="25">
        <f>Olivier!W62-Elina!W65</f>
        <v>0</v>
      </c>
      <c r="X65" s="25">
        <f>Olivier!X62-Elina!X65</f>
        <v>-1</v>
      </c>
      <c r="Y65" s="25">
        <f>Olivier!Y62-Elina!Y65</f>
        <v>0</v>
      </c>
      <c r="Z65" s="25">
        <f>Olivier!Z62-Elina!Z65</f>
        <v>0</v>
      </c>
      <c r="AA65" s="25">
        <f>Olivier!AA62-Elina!AA65</f>
        <v>0</v>
      </c>
      <c r="AB65" s="26" t="str">
        <f>IF(Olivier!AB62=Elina!AB65,0,Olivier!AB62&amp;CHAR(10)&amp;Elina!AB65)</f>
        <v>
3. (+) statement</v>
      </c>
      <c r="AC65" s="26" t="str">
        <f>IF(Olivier!AC62=Elina!AC65,0,Olivier!AC62&amp;CHAR(10)&amp;Elina!AC65)</f>
        <v>
2. (-) comments</v>
      </c>
      <c r="AD65" s="26" t="str">
        <f>IF(Olivier!AD62=Elina!AD65,0,Olivier!AD62&amp;CHAR(10)&amp;Elina!AD65)</f>
        <v>
Irreproducible</v>
      </c>
      <c r="AE65" s="26" t="str">
        <f>IF(Olivier!AE62=Elina!AE65,0,Olivier!AE62&amp;CHAR(10)&amp;Elina!AE65)</f>
        <v>
Irreproducible</v>
      </c>
      <c r="AF65" s="26" t="str">
        <f>IF(Olivier!AF62=Elina!AF65,0,Olivier!AF62&amp;CHAR(10)&amp;Elina!AF65)</f>
        <v>
Reproducible</v>
      </c>
      <c r="AM65" s="26" t="str">
        <f>IF(#REF!=Elina!AM65,0,#REF!&amp;CHAR(10)&amp;Elina!AM65)</f>
        <v>#REF!</v>
      </c>
    </row>
    <row r="66">
      <c r="A66" s="6" t="s">
        <v>375</v>
      </c>
      <c r="B66" s="6" t="s">
        <v>376</v>
      </c>
      <c r="C66" s="6" t="s">
        <v>377</v>
      </c>
      <c r="D66" s="25">
        <f>Olivier!D63-Elina!D66</f>
        <v>0</v>
      </c>
      <c r="E66" s="25">
        <f>Olivier!E63-Elina!E66</f>
        <v>0</v>
      </c>
      <c r="F66" s="25">
        <f>Olivier!F63-Elina!F66</f>
        <v>0</v>
      </c>
      <c r="G66" s="25">
        <f>Olivier!G63-Elina!G66</f>
        <v>0</v>
      </c>
      <c r="H66" s="25">
        <f>Olivier!H63-Elina!H66</f>
        <v>0</v>
      </c>
      <c r="I66" s="25">
        <f>Olivier!I63-Elina!I66</f>
        <v>0</v>
      </c>
      <c r="J66" s="26" t="str">
        <f>IF(Olivier!J63=Elina!J66,0,Olivier!J63&amp;CHAR(10)&amp;Elina!J66)</f>
        <v>
1. (none) statement</v>
      </c>
      <c r="K66" s="26" t="str">
        <f>IF(Olivier!K63=Elina!K66,0,Olivier!K63&amp;CHAR(10)&amp;Elina!K66)</f>
        <v>
4. (-/+) comments</v>
      </c>
      <c r="L66" s="6" t="s">
        <v>378</v>
      </c>
      <c r="M66" s="25">
        <f>Olivier!M63-Elina!M66</f>
        <v>0</v>
      </c>
      <c r="N66" s="25">
        <f>Olivier!N63-Elina!N66</f>
        <v>0</v>
      </c>
      <c r="O66" s="25">
        <f>Olivier!O63-Elina!O66</f>
        <v>0</v>
      </c>
      <c r="P66" s="25">
        <f>Olivier!P63-Elina!P66</f>
        <v>0</v>
      </c>
      <c r="Q66" s="25">
        <f>Olivier!Q63-Elina!Q66</f>
        <v>0</v>
      </c>
      <c r="R66" s="25">
        <f>Olivier!R63-Elina!R66</f>
        <v>0</v>
      </c>
      <c r="S66" s="26" t="str">
        <f>IF(Olivier!S63=Elina!S66,0,Olivier!S63&amp;CHAR(10)&amp;Elina!S66)</f>
        <v>
3. (+) statement</v>
      </c>
      <c r="T66" s="26" t="str">
        <f>IF(Olivier!T63=Elina!T66,0,Olivier!T63&amp;CHAR(10)&amp;Elina!T66)</f>
        <v>
1. (none) comments</v>
      </c>
      <c r="U66" s="6" t="s">
        <v>379</v>
      </c>
      <c r="V66" s="25">
        <f>Olivier!V63-Elina!V66</f>
        <v>0</v>
      </c>
      <c r="W66" s="25">
        <f>Olivier!W63-Elina!W66</f>
        <v>-1</v>
      </c>
      <c r="X66" s="25">
        <f>Olivier!X63-Elina!X66</f>
        <v>0</v>
      </c>
      <c r="Y66" s="25">
        <f>Olivier!Y63-Elina!Y66</f>
        <v>0</v>
      </c>
      <c r="Z66" s="25">
        <f>Olivier!Z63-Elina!Z66</f>
        <v>0</v>
      </c>
      <c r="AA66" s="25">
        <f>Olivier!AA63-Elina!AA66</f>
        <v>0</v>
      </c>
      <c r="AB66" s="26" t="str">
        <f>IF(Olivier!AB63=Elina!AB66,0,Olivier!AB63&amp;CHAR(10)&amp;Elina!AB66)</f>
        <v>
2. (-) statement </v>
      </c>
      <c r="AC66" s="26" t="str">
        <f>IF(Olivier!AC63=Elina!AC66,0,Olivier!AC63&amp;CHAR(10)&amp;Elina!AC66)</f>
        <v>
2. (-) comments</v>
      </c>
      <c r="AD66" s="26" t="str">
        <f>IF(Olivier!AD63=Elina!AD66,0,Olivier!AD63&amp;CHAR(10)&amp;Elina!AD66)</f>
        <v>
Irreproducible</v>
      </c>
      <c r="AE66" s="26" t="str">
        <f>IF(Olivier!AE63=Elina!AE66,0,Olivier!AE63&amp;CHAR(10)&amp;Elina!AE66)</f>
        <v>
Reproducible</v>
      </c>
      <c r="AF66" s="26" t="str">
        <f>IF(Olivier!AF63=Elina!AF66,0,Olivier!AF63&amp;CHAR(10)&amp;Elina!AF66)</f>
        <v>
Irreproducible</v>
      </c>
      <c r="AM66" s="26" t="str">
        <f>IF(#REF!=Elina!AM66,0,#REF!&amp;CHAR(10)&amp;Elina!AM66)</f>
        <v>#REF!</v>
      </c>
    </row>
    <row r="67">
      <c r="A67" s="6" t="s">
        <v>380</v>
      </c>
      <c r="B67" s="6" t="s">
        <v>381</v>
      </c>
      <c r="C67" s="6" t="s">
        <v>382</v>
      </c>
      <c r="D67" s="25">
        <f>Olivier!D64-Elina!D67</f>
        <v>-1</v>
      </c>
      <c r="E67" s="25">
        <f>Olivier!E64-Elina!E67</f>
        <v>-1</v>
      </c>
      <c r="F67" s="25">
        <f>Olivier!F64-Elina!F67</f>
        <v>0</v>
      </c>
      <c r="G67" s="25">
        <f>Olivier!G64-Elina!G67</f>
        <v>0</v>
      </c>
      <c r="H67" s="25">
        <f>Olivier!H64-Elina!H67</f>
        <v>0</v>
      </c>
      <c r="I67" s="25">
        <f>Olivier!I64-Elina!I67</f>
        <v>0</v>
      </c>
      <c r="J67" s="26" t="str">
        <f>IF(Olivier!J64=Elina!J67,0,Olivier!J64&amp;CHAR(10)&amp;Elina!J67)</f>
        <v>
2. (-) statement </v>
      </c>
      <c r="K67" s="26" t="str">
        <f>IF(Olivier!K64=Elina!K67,0,Olivier!K64&amp;CHAR(10)&amp;Elina!K67)</f>
        <v>
4. (-/+) comments</v>
      </c>
      <c r="L67" s="6" t="s">
        <v>383</v>
      </c>
      <c r="M67" s="25">
        <f>Olivier!M64-Elina!M67</f>
        <v>0</v>
      </c>
      <c r="N67" s="25">
        <f>Olivier!N64-Elina!N67</f>
        <v>0</v>
      </c>
      <c r="O67" s="25">
        <f>Olivier!O64-Elina!O67</f>
        <v>-1</v>
      </c>
      <c r="P67" s="25">
        <f>Olivier!P64-Elina!P67</f>
        <v>-1</v>
      </c>
      <c r="Q67" s="25">
        <f>Olivier!Q64-Elina!Q67</f>
        <v>0</v>
      </c>
      <c r="R67" s="25">
        <f>Olivier!R64-Elina!R67</f>
        <v>-1</v>
      </c>
      <c r="S67" s="26" t="str">
        <f>IF(Olivier!S64=Elina!S67,0,Olivier!S64&amp;CHAR(10)&amp;Elina!S67)</f>
        <v>
3. (+) statement</v>
      </c>
      <c r="T67" s="26" t="str">
        <f>IF(Olivier!T64=Elina!T67,0,Olivier!T64&amp;CHAR(10)&amp;Elina!T67)</f>
        <v>
3. (+) comments</v>
      </c>
      <c r="U67" s="6" t="s">
        <v>384</v>
      </c>
      <c r="V67" s="25">
        <f>Olivier!V64-Elina!V67</f>
        <v>0</v>
      </c>
      <c r="W67" s="25">
        <f>Olivier!W64-Elina!W67</f>
        <v>0</v>
      </c>
      <c r="X67" s="25">
        <f>Olivier!X64-Elina!X67</f>
        <v>0</v>
      </c>
      <c r="Y67" s="25">
        <f>Olivier!Y64-Elina!Y67</f>
        <v>0</v>
      </c>
      <c r="Z67" s="25">
        <f>Olivier!Z64-Elina!Z67</f>
        <v>0</v>
      </c>
      <c r="AA67" s="25">
        <f>Olivier!AA64-Elina!AA67</f>
        <v>0</v>
      </c>
      <c r="AB67" s="26" t="str">
        <f>IF(Olivier!AB64=Elina!AB67,0,Olivier!AB64&amp;CHAR(10)&amp;Elina!AB67)</f>
        <v>
0. Unusable (statement)</v>
      </c>
      <c r="AC67" s="26" t="str">
        <f>IF(Olivier!AC64=Elina!AC67,0,Olivier!AC64&amp;CHAR(10)&amp;Elina!AC67)</f>
        <v>
0. Unusable (comments)</v>
      </c>
      <c r="AD67" s="26" t="str">
        <f>IF(Olivier!AD64=Elina!AD67,0,Olivier!AD64&amp;CHAR(10)&amp;Elina!AD67)</f>
        <v>
Irreproducible</v>
      </c>
      <c r="AE67" s="26" t="str">
        <f>IF(Olivier!AE64=Elina!AE67,0,Olivier!AE64&amp;CHAR(10)&amp;Elina!AE67)</f>
        <v>
Reproducible</v>
      </c>
      <c r="AF67" s="26" t="str">
        <f>IF(Olivier!AF64=Elina!AF67,0,Olivier!AF64&amp;CHAR(10)&amp;Elina!AF67)</f>
        <v>
Unusable</v>
      </c>
      <c r="AM67" s="26" t="str">
        <f>IF(#REF!=Elina!AM67,0,#REF!&amp;CHAR(10)&amp;Elina!AM67)</f>
        <v>#REF!</v>
      </c>
    </row>
    <row r="68">
      <c r="A68" s="6" t="s">
        <v>386</v>
      </c>
      <c r="B68" s="6" t="s">
        <v>387</v>
      </c>
      <c r="C68" s="6" t="s">
        <v>388</v>
      </c>
      <c r="D68" s="25">
        <f>Olivier!D65-Elina!D68</f>
        <v>0</v>
      </c>
      <c r="E68" s="25">
        <f>Olivier!E65-Elina!E68</f>
        <v>0</v>
      </c>
      <c r="F68" s="25">
        <f>Olivier!F65-Elina!F68</f>
        <v>0</v>
      </c>
      <c r="G68" s="25">
        <f>Olivier!G65-Elina!G68</f>
        <v>0</v>
      </c>
      <c r="H68" s="25">
        <f>Olivier!H65-Elina!H68</f>
        <v>0</v>
      </c>
      <c r="I68" s="25">
        <f>Olivier!I65-Elina!I68</f>
        <v>0</v>
      </c>
      <c r="J68" s="26" t="str">
        <f>IF(Olivier!J65=Elina!J68,0,Olivier!J65&amp;CHAR(10)&amp;Elina!J68)</f>
        <v>
3. (+) statement</v>
      </c>
      <c r="K68" s="26" t="str">
        <f>IF(Olivier!K65=Elina!K68,0,Olivier!K65&amp;CHAR(10)&amp;Elina!K68)</f>
        <v>
1. (none) comments</v>
      </c>
      <c r="L68" s="6" t="s">
        <v>389</v>
      </c>
      <c r="M68" s="25">
        <f>Olivier!M65-Elina!M68</f>
        <v>0</v>
      </c>
      <c r="N68" s="25">
        <f>Olivier!N65-Elina!N68</f>
        <v>0</v>
      </c>
      <c r="O68" s="25">
        <f>Olivier!O65-Elina!O68</f>
        <v>0</v>
      </c>
      <c r="P68" s="25">
        <f>Olivier!P65-Elina!P68</f>
        <v>-1</v>
      </c>
      <c r="Q68" s="25">
        <f>Olivier!Q65-Elina!Q68</f>
        <v>0</v>
      </c>
      <c r="R68" s="25">
        <f>Olivier!R65-Elina!R68</f>
        <v>0</v>
      </c>
      <c r="S68" s="26" t="str">
        <f>IF(Olivier!S65=Elina!S68,0,Olivier!S65&amp;CHAR(10)&amp;Elina!S68)</f>
        <v>
1. (none) statement</v>
      </c>
      <c r="T68" s="26" t="str">
        <f>IF(Olivier!T65=Elina!T68,0,Olivier!T65&amp;CHAR(10)&amp;Elina!T68)</f>
        <v>
2. (-) comments</v>
      </c>
      <c r="U68" s="6" t="s">
        <v>390</v>
      </c>
      <c r="V68" s="25">
        <f>Olivier!V65-Elina!V68</f>
        <v>0</v>
      </c>
      <c r="W68" s="25">
        <f>Olivier!W65-Elina!W68</f>
        <v>0</v>
      </c>
      <c r="X68" s="25">
        <f>Olivier!X65-Elina!X68</f>
        <v>0</v>
      </c>
      <c r="Y68" s="25">
        <f>Olivier!Y65-Elina!Y68</f>
        <v>-1</v>
      </c>
      <c r="Z68" s="25">
        <f>Olivier!Z65-Elina!Z68</f>
        <v>0</v>
      </c>
      <c r="AA68" s="25">
        <f>Olivier!AA65-Elina!AA68</f>
        <v>0</v>
      </c>
      <c r="AB68" s="26" t="str">
        <f>IF(Olivier!AB65=Elina!AB68,0,Olivier!AB65&amp;CHAR(10)&amp;Elina!AB68)</f>
        <v>
1. (none) statement</v>
      </c>
      <c r="AC68" s="26" t="str">
        <f>IF(Olivier!AC65=Elina!AC68,0,Olivier!AC65&amp;CHAR(10)&amp;Elina!AC68)</f>
        <v>
3. (+) comments</v>
      </c>
      <c r="AD68" s="26" t="str">
        <f>IF(Olivier!AD65=Elina!AD68,0,Olivier!AD65&amp;CHAR(10)&amp;Elina!AD68)</f>
        <v>
Reproducible</v>
      </c>
      <c r="AE68" s="26" t="str">
        <f>IF(Olivier!AE65=Elina!AE68,0,Olivier!AE65&amp;CHAR(10)&amp;Elina!AE68)</f>
        <v>
Irreproducible</v>
      </c>
      <c r="AF68" s="26" t="str">
        <f>IF(Olivier!AF65=Elina!AF68,0,Olivier!AF65&amp;CHAR(10)&amp;Elina!AF68)</f>
        <v>
Reproducible</v>
      </c>
      <c r="AM68" s="26" t="str">
        <f>IF(#REF!=Elina!AM68,0,#REF!&amp;CHAR(10)&amp;Elina!AM68)</f>
        <v>#REF!</v>
      </c>
    </row>
    <row r="69">
      <c r="A69" s="6" t="s">
        <v>391</v>
      </c>
      <c r="B69" s="6" t="s">
        <v>392</v>
      </c>
      <c r="C69" s="6" t="s">
        <v>393</v>
      </c>
      <c r="D69" s="25">
        <f>Olivier!D66-Elina!D69</f>
        <v>-1</v>
      </c>
      <c r="E69" s="25">
        <f>Olivier!E66-Elina!E69</f>
        <v>-1</v>
      </c>
      <c r="F69" s="25">
        <f>Olivier!F66-Elina!F69</f>
        <v>-1</v>
      </c>
      <c r="G69" s="25">
        <f>Olivier!G66-Elina!G69</f>
        <v>0</v>
      </c>
      <c r="H69" s="25">
        <f>Olivier!H66-Elina!H69</f>
        <v>0</v>
      </c>
      <c r="I69" s="25">
        <f>Olivier!I66-Elina!I69</f>
        <v>-1</v>
      </c>
      <c r="J69" s="26" t="str">
        <f>IF(Olivier!J66=Elina!J69,0,Olivier!J66&amp;CHAR(10)&amp;Elina!J69)</f>
        <v>
1. (none) statement</v>
      </c>
      <c r="K69" s="26" t="str">
        <f>IF(Olivier!K66=Elina!K69,0,Olivier!K66&amp;CHAR(10)&amp;Elina!K69)</f>
        <v>
4. (-/+) comments</v>
      </c>
      <c r="L69" s="6" t="s">
        <v>394</v>
      </c>
      <c r="M69" s="25">
        <f>Olivier!M66-Elina!M69</f>
        <v>0</v>
      </c>
      <c r="N69" s="25">
        <f>Olivier!N66-Elina!N69</f>
        <v>-1</v>
      </c>
      <c r="O69" s="25">
        <f>Olivier!O66-Elina!O69</f>
        <v>0</v>
      </c>
      <c r="P69" s="25">
        <f>Olivier!P66-Elina!P69</f>
        <v>0</v>
      </c>
      <c r="Q69" s="25">
        <f>Olivier!Q66-Elina!Q69</f>
        <v>0</v>
      </c>
      <c r="R69" s="25">
        <f>Olivier!R66-Elina!R69</f>
        <v>0</v>
      </c>
      <c r="S69" s="26" t="str">
        <f>IF(Olivier!S66=Elina!S69,0,Olivier!S66&amp;CHAR(10)&amp;Elina!S69)</f>
        <v>
3. (+) statement</v>
      </c>
      <c r="T69" s="26" t="str">
        <f>IF(Olivier!T66=Elina!T69,0,Olivier!T66&amp;CHAR(10)&amp;Elina!T69)</f>
        <v>
3. (+) comments</v>
      </c>
      <c r="U69" s="6" t="s">
        <v>395</v>
      </c>
      <c r="V69" s="25">
        <f>Olivier!V66-Elina!V69</f>
        <v>0</v>
      </c>
      <c r="W69" s="25">
        <f>Olivier!W66-Elina!W69</f>
        <v>0</v>
      </c>
      <c r="X69" s="25">
        <f>Olivier!X66-Elina!X69</f>
        <v>-1</v>
      </c>
      <c r="Y69" s="25">
        <f>Olivier!Y66-Elina!Y69</f>
        <v>0</v>
      </c>
      <c r="Z69" s="25">
        <f>Olivier!Z66-Elina!Z69</f>
        <v>0</v>
      </c>
      <c r="AA69" s="25">
        <f>Olivier!AA66-Elina!AA69</f>
        <v>-1</v>
      </c>
      <c r="AB69" s="26" t="str">
        <f>IF(Olivier!AB66=Elina!AB69,0,Olivier!AB66&amp;CHAR(10)&amp;Elina!AB69)</f>
        <v>
1. (none) statement</v>
      </c>
      <c r="AC69" s="26" t="str">
        <f>IF(Olivier!AC66=Elina!AC69,0,Olivier!AC66&amp;CHAR(10)&amp;Elina!AC69)</f>
        <v>
3. (+) comments</v>
      </c>
      <c r="AD69" s="26" t="str">
        <f>IF(Olivier!AD66=Elina!AD69,0,Olivier!AD66&amp;CHAR(10)&amp;Elina!AD69)</f>
        <v>
Irreproducible</v>
      </c>
      <c r="AE69" s="26" t="str">
        <f>IF(Olivier!AE66=Elina!AE69,0,Olivier!AE66&amp;CHAR(10)&amp;Elina!AE69)</f>
        <v>
Reproducible</v>
      </c>
      <c r="AF69" s="26" t="str">
        <f>IF(Olivier!AF66=Elina!AF69,0,Olivier!AF66&amp;CHAR(10)&amp;Elina!AF69)</f>
        <v>
Reproducible</v>
      </c>
      <c r="AM69" s="26" t="str">
        <f>IF(#REF!=Elina!AM69,0,#REF!&amp;CHAR(10)&amp;Elina!AM69)</f>
        <v>#REF!</v>
      </c>
    </row>
    <row r="70">
      <c r="A70" s="6" t="s">
        <v>397</v>
      </c>
      <c r="B70" s="6" t="s">
        <v>398</v>
      </c>
      <c r="C70" s="6" t="s">
        <v>399</v>
      </c>
      <c r="D70" s="25">
        <f>Olivier!D67-Elina!D70</f>
        <v>0</v>
      </c>
      <c r="E70" s="25">
        <f>Olivier!E67-Elina!E70</f>
        <v>0</v>
      </c>
      <c r="F70" s="25">
        <f>Olivier!F67-Elina!F70</f>
        <v>0</v>
      </c>
      <c r="G70" s="25">
        <f>Olivier!G67-Elina!G70</f>
        <v>0</v>
      </c>
      <c r="H70" s="25">
        <f>Olivier!H67-Elina!H70</f>
        <v>0</v>
      </c>
      <c r="I70" s="25">
        <f>Olivier!I67-Elina!I70</f>
        <v>0</v>
      </c>
      <c r="J70" s="26" t="str">
        <f>IF(Olivier!J67=Elina!J70,0,Olivier!J67&amp;CHAR(10)&amp;Elina!J70)</f>
        <v>
3. (+) statement</v>
      </c>
      <c r="K70" s="26" t="str">
        <f>IF(Olivier!K67=Elina!K70,0,Olivier!K67&amp;CHAR(10)&amp;Elina!K70)</f>
        <v>
1. (none) comments</v>
      </c>
      <c r="L70" s="6" t="s">
        <v>400</v>
      </c>
      <c r="M70" s="25">
        <f>Olivier!M67-Elina!M70</f>
        <v>0</v>
      </c>
      <c r="N70" s="25">
        <f>Olivier!N67-Elina!N70</f>
        <v>0</v>
      </c>
      <c r="O70" s="25">
        <f>Olivier!O67-Elina!O70</f>
        <v>0</v>
      </c>
      <c r="P70" s="25">
        <f>Olivier!P67-Elina!P70</f>
        <v>0</v>
      </c>
      <c r="Q70" s="25">
        <f>Olivier!Q67-Elina!Q70</f>
        <v>0</v>
      </c>
      <c r="R70" s="25">
        <f>Olivier!R67-Elina!R70</f>
        <v>0</v>
      </c>
      <c r="S70" s="26" t="str">
        <f>IF(Olivier!S67=Elina!S70,0,Olivier!S67&amp;CHAR(10)&amp;Elina!S70)</f>
        <v>
3. (+) statement</v>
      </c>
      <c r="T70" s="26" t="str">
        <f>IF(Olivier!T67=Elina!T70,0,Olivier!T67&amp;CHAR(10)&amp;Elina!T70)</f>
        <v>
1. (none) comments</v>
      </c>
      <c r="U70" s="6" t="s">
        <v>401</v>
      </c>
      <c r="V70" s="25">
        <f>Olivier!V67-Elina!V70</f>
        <v>0</v>
      </c>
      <c r="W70" s="25">
        <f>Olivier!W67-Elina!W70</f>
        <v>0</v>
      </c>
      <c r="X70" s="25">
        <f>Olivier!X67-Elina!X70</f>
        <v>0</v>
      </c>
      <c r="Y70" s="25">
        <f>Olivier!Y67-Elina!Y70</f>
        <v>0</v>
      </c>
      <c r="Z70" s="25">
        <f>Olivier!Z67-Elina!Z70</f>
        <v>0</v>
      </c>
      <c r="AA70" s="25">
        <f>Olivier!AA67-Elina!AA70</f>
        <v>0</v>
      </c>
      <c r="AB70" s="26" t="str">
        <f>IF(Olivier!AB67=Elina!AB70,0,Olivier!AB67&amp;CHAR(10)&amp;Elina!AB70)</f>
        <v>
2. (-) statement </v>
      </c>
      <c r="AC70" s="26" t="str">
        <f>IF(Olivier!AC67=Elina!AC70,0,Olivier!AC67&amp;CHAR(10)&amp;Elina!AC70)</f>
        <v>
1. (none) comments</v>
      </c>
      <c r="AD70" s="26" t="str">
        <f>IF(Olivier!AD67=Elina!AD70,0,Olivier!AD67&amp;CHAR(10)&amp;Elina!AD70)</f>
        <v>
Reproducible</v>
      </c>
      <c r="AE70" s="26" t="str">
        <f>IF(Olivier!AE67=Elina!AE70,0,Olivier!AE67&amp;CHAR(10)&amp;Elina!AE70)</f>
        <v>
Reproducible</v>
      </c>
      <c r="AF70" s="26" t="str">
        <f>IF(Olivier!AF67=Elina!AF70,0,Olivier!AF67&amp;CHAR(10)&amp;Elina!AF70)</f>
        <v>
Irreproducible</v>
      </c>
      <c r="AM70" s="26" t="str">
        <f>IF(#REF!=Elina!AM70,0,#REF!&amp;CHAR(10)&amp;Elina!AM70)</f>
        <v>#REF!</v>
      </c>
    </row>
    <row r="71">
      <c r="A71" s="6" t="s">
        <v>403</v>
      </c>
      <c r="B71" s="6" t="s">
        <v>404</v>
      </c>
      <c r="C71" s="6" t="s">
        <v>405</v>
      </c>
      <c r="D71" s="25">
        <f>Olivier!D68-Elina!D71</f>
        <v>-1</v>
      </c>
      <c r="E71" s="25">
        <f>Olivier!E68-Elina!E71</f>
        <v>-1</v>
      </c>
      <c r="F71" s="25">
        <f>Olivier!F68-Elina!F71</f>
        <v>0</v>
      </c>
      <c r="G71" s="25">
        <f>Olivier!G68-Elina!G71</f>
        <v>-1</v>
      </c>
      <c r="H71" s="25">
        <f>Olivier!H68-Elina!H71</f>
        <v>0</v>
      </c>
      <c r="I71" s="25">
        <f>Olivier!I68-Elina!I71</f>
        <v>0</v>
      </c>
      <c r="J71" s="26" t="str">
        <f>IF(Olivier!J68=Elina!J71,0,Olivier!J68&amp;CHAR(10)&amp;Elina!J71)</f>
        <v>
3. (+) statement</v>
      </c>
      <c r="K71" s="26" t="str">
        <f>IF(Olivier!K68=Elina!K71,0,Olivier!K68&amp;CHAR(10)&amp;Elina!K71)</f>
        <v>
4. (-/+) comments</v>
      </c>
      <c r="L71" s="6" t="s">
        <v>406</v>
      </c>
      <c r="M71" s="25">
        <f>Olivier!M68-Elina!M71</f>
        <v>0</v>
      </c>
      <c r="N71" s="25">
        <f>Olivier!N68-Elina!N71</f>
        <v>0</v>
      </c>
      <c r="O71" s="25">
        <f>Olivier!O68-Elina!O71</f>
        <v>0</v>
      </c>
      <c r="P71" s="25">
        <f>Olivier!P68-Elina!P71</f>
        <v>0</v>
      </c>
      <c r="Q71" s="25">
        <f>Olivier!Q68-Elina!Q71</f>
        <v>0</v>
      </c>
      <c r="R71" s="25">
        <f>Olivier!R68-Elina!R71</f>
        <v>0</v>
      </c>
      <c r="S71" s="26" t="str">
        <f>IF(Olivier!S68=Elina!S71,0,Olivier!S68&amp;CHAR(10)&amp;Elina!S71)</f>
        <v>
3. (+) statement</v>
      </c>
      <c r="T71" s="26" t="str">
        <f>IF(Olivier!T68=Elina!T71,0,Olivier!T68&amp;CHAR(10)&amp;Elina!T71)</f>
        <v>
3. (+) comments</v>
      </c>
      <c r="U71" s="6" t="s">
        <v>407</v>
      </c>
      <c r="V71" s="25">
        <f>Olivier!V68-Elina!V71</f>
        <v>-1</v>
      </c>
      <c r="W71" s="25">
        <f>Olivier!W68-Elina!W71</f>
        <v>0</v>
      </c>
      <c r="X71" s="25">
        <f>Olivier!X68-Elina!X71</f>
        <v>-1</v>
      </c>
      <c r="Y71" s="25">
        <f>Olivier!Y68-Elina!Y71</f>
        <v>-1</v>
      </c>
      <c r="Z71" s="25">
        <f>Olivier!Z68-Elina!Z71</f>
        <v>0</v>
      </c>
      <c r="AA71" s="25">
        <f>Olivier!AA68-Elina!AA71</f>
        <v>-1</v>
      </c>
      <c r="AB71" s="26" t="str">
        <f>IF(Olivier!AB68=Elina!AB71,0,Olivier!AB68&amp;CHAR(10)&amp;Elina!AB71)</f>
        <v>
3. (+) statement</v>
      </c>
      <c r="AC71" s="26" t="str">
        <f>IF(Olivier!AC68=Elina!AC71,0,Olivier!AC68&amp;CHAR(10)&amp;Elina!AC71)</f>
        <v>
4. (-/+) comments</v>
      </c>
      <c r="AD71" s="26" t="str">
        <f>IF(Olivier!AD68=Elina!AD71,0,Olivier!AD68&amp;CHAR(10)&amp;Elina!AD71)</f>
        <v>
Reproducible</v>
      </c>
      <c r="AE71" s="26" t="str">
        <f>IF(Olivier!AE68=Elina!AE71,0,Olivier!AE68&amp;CHAR(10)&amp;Elina!AE71)</f>
        <v>
Reproducible</v>
      </c>
      <c r="AF71" s="26" t="str">
        <f>IF(Olivier!AF68=Elina!AF71,0,Olivier!AF68&amp;CHAR(10)&amp;Elina!AF71)</f>
        <v>
Reproducible</v>
      </c>
      <c r="AM71" s="26" t="str">
        <f>IF(#REF!=Elina!AM71,0,#REF!&amp;CHAR(10)&amp;Elina!AM71)</f>
        <v>#REF!</v>
      </c>
    </row>
    <row r="72">
      <c r="A72" s="6" t="s">
        <v>409</v>
      </c>
      <c r="B72" s="6" t="s">
        <v>410</v>
      </c>
      <c r="C72" s="6" t="s">
        <v>411</v>
      </c>
      <c r="D72" s="25">
        <f>Olivier!D69-Elina!D72</f>
        <v>0</v>
      </c>
      <c r="E72" s="25">
        <f>Olivier!E69-Elina!E72</f>
        <v>0</v>
      </c>
      <c r="F72" s="25">
        <f>Olivier!F69-Elina!F72</f>
        <v>-1</v>
      </c>
      <c r="G72" s="25">
        <f>Olivier!G69-Elina!G72</f>
        <v>0</v>
      </c>
      <c r="H72" s="25">
        <f>Olivier!H69-Elina!H72</f>
        <v>0</v>
      </c>
      <c r="I72" s="25">
        <f>Olivier!I69-Elina!I72</f>
        <v>-1</v>
      </c>
      <c r="J72" s="26" t="str">
        <f>IF(Olivier!J69=Elina!J72,0,Olivier!J69&amp;CHAR(10)&amp;Elina!J72)</f>
        <v>
1. (none) statement</v>
      </c>
      <c r="K72" s="26" t="str">
        <f>IF(Olivier!K69=Elina!K72,0,Olivier!K69&amp;CHAR(10)&amp;Elina!K72)</f>
        <v>
3. (+) comments</v>
      </c>
      <c r="L72" s="6" t="s">
        <v>412</v>
      </c>
      <c r="M72" s="25">
        <f>Olivier!M69-Elina!M72</f>
        <v>0</v>
      </c>
      <c r="N72" s="25">
        <f>Olivier!N69-Elina!N72</f>
        <v>0</v>
      </c>
      <c r="O72" s="25">
        <f>Olivier!O69-Elina!O72</f>
        <v>-1</v>
      </c>
      <c r="P72" s="25">
        <f>Olivier!P69-Elina!P72</f>
        <v>0</v>
      </c>
      <c r="Q72" s="25">
        <f>Olivier!Q69-Elina!Q72</f>
        <v>0</v>
      </c>
      <c r="R72" s="25">
        <f>Olivier!R69-Elina!R72</f>
        <v>-1</v>
      </c>
      <c r="S72" s="26" t="str">
        <f>IF(Olivier!S69=Elina!S72,0,Olivier!S69&amp;CHAR(10)&amp;Elina!S72)</f>
        <v>
3. (+) statement</v>
      </c>
      <c r="T72" s="26" t="str">
        <f>IF(Olivier!T69=Elina!T72,0,Olivier!T69&amp;CHAR(10)&amp;Elina!T72)</f>
        <v>
3. (+) comments</v>
      </c>
      <c r="U72" s="6" t="s">
        <v>413</v>
      </c>
      <c r="V72" s="25">
        <f>Olivier!V69-Elina!V72</f>
        <v>0</v>
      </c>
      <c r="W72" s="25">
        <f>Olivier!W69-Elina!W72</f>
        <v>-1</v>
      </c>
      <c r="X72" s="25">
        <f>Olivier!X69-Elina!X72</f>
        <v>0</v>
      </c>
      <c r="Y72" s="25">
        <f>Olivier!Y69-Elina!Y72</f>
        <v>0</v>
      </c>
      <c r="Z72" s="25">
        <f>Olivier!Z69-Elina!Z72</f>
        <v>0</v>
      </c>
      <c r="AA72" s="25">
        <f>Olivier!AA69-Elina!AA72</f>
        <v>0</v>
      </c>
      <c r="AB72" s="26" t="str">
        <f>IF(Olivier!AB69=Elina!AB72,0,Olivier!AB69&amp;CHAR(10)&amp;Elina!AB72)</f>
        <v>
3. (+) statement</v>
      </c>
      <c r="AC72" s="26" t="str">
        <f>IF(Olivier!AC69=Elina!AC72,0,Olivier!AC69&amp;CHAR(10)&amp;Elina!AC72)</f>
        <v>
3. (+) comments</v>
      </c>
      <c r="AD72" s="26" t="str">
        <f>IF(Olivier!AD69=Elina!AD72,0,Olivier!AD69&amp;CHAR(10)&amp;Elina!AD72)</f>
        <v>
Reproducible</v>
      </c>
      <c r="AE72" s="26" t="str">
        <f>IF(Olivier!AE69=Elina!AE72,0,Olivier!AE69&amp;CHAR(10)&amp;Elina!AE72)</f>
        <v>
Reproducible</v>
      </c>
      <c r="AF72" s="26" t="str">
        <f>IF(Olivier!AF69=Elina!AF72,0,Olivier!AF69&amp;CHAR(10)&amp;Elina!AF72)</f>
        <v>
Reproducible</v>
      </c>
      <c r="AM72" s="26" t="str">
        <f>IF(#REF!=Elina!AM72,0,#REF!&amp;CHAR(10)&amp;Elina!AM72)</f>
        <v>#REF!</v>
      </c>
    </row>
    <row r="73">
      <c r="A73" s="6" t="s">
        <v>415</v>
      </c>
      <c r="B73" s="6" t="s">
        <v>416</v>
      </c>
      <c r="C73" s="6" t="s">
        <v>417</v>
      </c>
      <c r="D73" s="25">
        <f>Olivier!D70-Elina!D73</f>
        <v>0</v>
      </c>
      <c r="E73" s="25">
        <f>Olivier!E70-Elina!E73</f>
        <v>-1</v>
      </c>
      <c r="F73" s="25">
        <f>Olivier!F70-Elina!F73</f>
        <v>-1</v>
      </c>
      <c r="G73" s="25">
        <f>Olivier!G70-Elina!G73</f>
        <v>0</v>
      </c>
      <c r="H73" s="25">
        <f>Olivier!H70-Elina!H73</f>
        <v>0</v>
      </c>
      <c r="I73" s="25">
        <f>Olivier!I70-Elina!I73</f>
        <v>-1</v>
      </c>
      <c r="J73" s="26" t="str">
        <f>IF(Olivier!J70=Elina!J73,0,Olivier!J70&amp;CHAR(10)&amp;Elina!J73)</f>
        <v>
1. (none) statement</v>
      </c>
      <c r="K73" s="26" t="str">
        <f>IF(Olivier!K70=Elina!K73,0,Olivier!K70&amp;CHAR(10)&amp;Elina!K73)</f>
        <v>
3. (+) comments</v>
      </c>
      <c r="L73" s="6" t="s">
        <v>418</v>
      </c>
      <c r="M73" s="25">
        <f>Olivier!M70-Elina!M73</f>
        <v>0</v>
      </c>
      <c r="N73" s="25">
        <f>Olivier!N70-Elina!N73</f>
        <v>-1</v>
      </c>
      <c r="O73" s="25">
        <f>Olivier!O70-Elina!O73</f>
        <v>-1</v>
      </c>
      <c r="P73" s="25">
        <f>Olivier!P70-Elina!P73</f>
        <v>0</v>
      </c>
      <c r="Q73" s="25">
        <f>Olivier!Q70-Elina!Q73</f>
        <v>0</v>
      </c>
      <c r="R73" s="25">
        <f>Olivier!R70-Elina!R73</f>
        <v>0</v>
      </c>
      <c r="S73" s="26" t="str">
        <f>IF(Olivier!S70=Elina!S73,0,Olivier!S70&amp;CHAR(10)&amp;Elina!S73)</f>
        <v>
1. (none) statement</v>
      </c>
      <c r="T73" s="26" t="str">
        <f>IF(Olivier!T70=Elina!T73,0,Olivier!T70&amp;CHAR(10)&amp;Elina!T73)</f>
        <v>
4. (-/+) comments</v>
      </c>
      <c r="U73" s="6" t="s">
        <v>419</v>
      </c>
      <c r="V73" s="25">
        <f>Olivier!V70-Elina!V73</f>
        <v>-1</v>
      </c>
      <c r="W73" s="25">
        <f>Olivier!W70-Elina!W73</f>
        <v>0</v>
      </c>
      <c r="X73" s="25">
        <f>Olivier!X70-Elina!X73</f>
        <v>0</v>
      </c>
      <c r="Y73" s="25">
        <f>Olivier!Y70-Elina!Y73</f>
        <v>-1</v>
      </c>
      <c r="Z73" s="25">
        <f>Olivier!Z70-Elina!Z73</f>
        <v>0</v>
      </c>
      <c r="AA73" s="25">
        <f>Olivier!AA70-Elina!AA73</f>
        <v>0</v>
      </c>
      <c r="AB73" s="26" t="str">
        <f>IF(Olivier!AB70=Elina!AB73,0,Olivier!AB70&amp;CHAR(10)&amp;Elina!AB73)</f>
        <v>
3. (+) statement</v>
      </c>
      <c r="AC73" s="26" t="str">
        <f>IF(Olivier!AC70=Elina!AC73,0,Olivier!AC70&amp;CHAR(10)&amp;Elina!AC73)</f>
        <v>
3. (+) comments</v>
      </c>
      <c r="AD73" s="26" t="str">
        <f>IF(Olivier!AD70=Elina!AD73,0,Olivier!AD70&amp;CHAR(10)&amp;Elina!AD73)</f>
        <v>
Reproducible</v>
      </c>
      <c r="AE73" s="26" t="str">
        <f>IF(Olivier!AE70=Elina!AE73,0,Olivier!AE70&amp;CHAR(10)&amp;Elina!AE73)</f>
        <v>
Irreproducible</v>
      </c>
      <c r="AF73" s="26" t="str">
        <f>IF(Olivier!AF70=Elina!AF73,0,Olivier!AF70&amp;CHAR(10)&amp;Elina!AF73)</f>
        <v>
Reproducible</v>
      </c>
      <c r="AM73" s="26" t="str">
        <f>IF(#REF!=Elina!AM73,0,#REF!&amp;CHAR(10)&amp;Elina!AM73)</f>
        <v>#REF!</v>
      </c>
    </row>
    <row r="74">
      <c r="A74" s="6" t="s">
        <v>421</v>
      </c>
      <c r="B74" s="6" t="s">
        <v>422</v>
      </c>
      <c r="C74" s="6" t="s">
        <v>423</v>
      </c>
      <c r="D74" s="25">
        <f>Olivier!D71-Elina!D74</f>
        <v>-1</v>
      </c>
      <c r="E74" s="25">
        <f>Olivier!E71-Elina!E74</f>
        <v>0</v>
      </c>
      <c r="F74" s="25">
        <f>Olivier!F71-Elina!F74</f>
        <v>-1</v>
      </c>
      <c r="G74" s="25">
        <f>Olivier!G71-Elina!G74</f>
        <v>-1</v>
      </c>
      <c r="H74" s="25">
        <f>Olivier!H71-Elina!H74</f>
        <v>0</v>
      </c>
      <c r="I74" s="25">
        <f>Olivier!I71-Elina!I74</f>
        <v>-1</v>
      </c>
      <c r="J74" s="26" t="str">
        <f>IF(Olivier!J71=Elina!J74,0,Olivier!J71&amp;CHAR(10)&amp;Elina!J74)</f>
        <v>
1. (none) statement</v>
      </c>
      <c r="K74" s="26" t="str">
        <f>IF(Olivier!K71=Elina!K74,0,Olivier!K71&amp;CHAR(10)&amp;Elina!K74)</f>
        <v>
3. (+) comments</v>
      </c>
      <c r="L74" s="6" t="s">
        <v>236</v>
      </c>
      <c r="M74" s="25">
        <f>Olivier!M71-Elina!M74</f>
        <v>0</v>
      </c>
      <c r="N74" s="25">
        <f>Olivier!N71-Elina!N74</f>
        <v>0</v>
      </c>
      <c r="O74" s="25">
        <f>Olivier!O71-Elina!O74</f>
        <v>-1</v>
      </c>
      <c r="P74" s="25">
        <f>Olivier!P71-Elina!P74</f>
        <v>0</v>
      </c>
      <c r="Q74" s="25">
        <f>Olivier!Q71-Elina!Q74</f>
        <v>0</v>
      </c>
      <c r="R74" s="25">
        <f>Olivier!R71-Elina!R74</f>
        <v>0</v>
      </c>
      <c r="S74" s="26" t="str">
        <f>IF(Olivier!S71=Elina!S74,0,Olivier!S71&amp;CHAR(10)&amp;Elina!S74)</f>
        <v>
1. (none) statement</v>
      </c>
      <c r="T74" s="26" t="str">
        <f>IF(Olivier!T71=Elina!T74,0,Olivier!T71&amp;CHAR(10)&amp;Elina!T74)</f>
        <v>
3. (+) comments</v>
      </c>
      <c r="U74" s="6" t="s">
        <v>424</v>
      </c>
      <c r="V74" s="25">
        <f>Olivier!V71-Elina!V74</f>
        <v>0</v>
      </c>
      <c r="W74" s="25">
        <f>Olivier!W71-Elina!W74</f>
        <v>0</v>
      </c>
      <c r="X74" s="25">
        <f>Olivier!X71-Elina!X74</f>
        <v>0</v>
      </c>
      <c r="Y74" s="25">
        <f>Olivier!Y71-Elina!Y74</f>
        <v>0</v>
      </c>
      <c r="Z74" s="25">
        <f>Olivier!Z71-Elina!Z74</f>
        <v>0</v>
      </c>
      <c r="AA74" s="25">
        <f>Olivier!AA71-Elina!AA74</f>
        <v>0</v>
      </c>
      <c r="AB74" s="26" t="str">
        <f>IF(Olivier!AB71=Elina!AB74,0,Olivier!AB71&amp;CHAR(10)&amp;Elina!AB74)</f>
        <v>
3. (+) statement</v>
      </c>
      <c r="AC74" s="26" t="str">
        <f>IF(Olivier!AC71=Elina!AC74,0,Olivier!AC71&amp;CHAR(10)&amp;Elina!AC74)</f>
        <v>
1. (none) comments</v>
      </c>
      <c r="AD74" s="26" t="str">
        <f>IF(Olivier!AD71=Elina!AD74,0,Olivier!AD71&amp;CHAR(10)&amp;Elina!AD74)</f>
        <v>
Reproducible</v>
      </c>
      <c r="AE74" s="26" t="str">
        <f>IF(Olivier!AE71=Elina!AE74,0,Olivier!AE71&amp;CHAR(10)&amp;Elina!AE74)</f>
        <v>
Reproducible</v>
      </c>
      <c r="AF74" s="26" t="str">
        <f>IF(Olivier!AF71=Elina!AF74,0,Olivier!AF71&amp;CHAR(10)&amp;Elina!AF74)</f>
        <v>
Reproducible</v>
      </c>
      <c r="AM74" s="26" t="str">
        <f>IF(#REF!=Elina!AM74,0,#REF!&amp;CHAR(10)&amp;Elina!AM74)</f>
        <v>#REF!</v>
      </c>
    </row>
    <row r="75">
      <c r="A75" s="6" t="s">
        <v>425</v>
      </c>
      <c r="B75" s="6" t="s">
        <v>426</v>
      </c>
      <c r="C75" s="6" t="s">
        <v>427</v>
      </c>
      <c r="D75" s="25">
        <f>Olivier!D72-Elina!D75</f>
        <v>-1</v>
      </c>
      <c r="E75" s="25">
        <f>Olivier!E72-Elina!E75</f>
        <v>-1</v>
      </c>
      <c r="F75" s="25">
        <f>Olivier!F72-Elina!F75</f>
        <v>0</v>
      </c>
      <c r="G75" s="25">
        <f>Olivier!G72-Elina!G75</f>
        <v>-1</v>
      </c>
      <c r="H75" s="25">
        <f>Olivier!H72-Elina!H75</f>
        <v>0</v>
      </c>
      <c r="I75" s="25">
        <f>Olivier!I72-Elina!I75</f>
        <v>0</v>
      </c>
      <c r="J75" s="26" t="str">
        <f>IF(Olivier!J72=Elina!J75,0,Olivier!J72&amp;CHAR(10)&amp;Elina!J75)</f>
        <v>
3. (+) statement</v>
      </c>
      <c r="K75" s="26" t="str">
        <f>IF(Olivier!K72=Elina!K75,0,Olivier!K72&amp;CHAR(10)&amp;Elina!K75)</f>
        <v>
4. (-/+) comments</v>
      </c>
      <c r="L75" s="6" t="s">
        <v>428</v>
      </c>
      <c r="M75" s="25">
        <f>Olivier!M72-Elina!M75</f>
        <v>0</v>
      </c>
      <c r="N75" s="25">
        <f>Olivier!N72-Elina!N75</f>
        <v>-1</v>
      </c>
      <c r="O75" s="25">
        <f>Olivier!O72-Elina!O75</f>
        <v>-1</v>
      </c>
      <c r="P75" s="25">
        <f>Olivier!P72-Elina!P75</f>
        <v>0</v>
      </c>
      <c r="Q75" s="25">
        <f>Olivier!Q72-Elina!Q75</f>
        <v>0</v>
      </c>
      <c r="R75" s="25">
        <f>Olivier!R72-Elina!R75</f>
        <v>0</v>
      </c>
      <c r="S75" s="26" t="str">
        <f>IF(Olivier!S72=Elina!S75,0,Olivier!S72&amp;CHAR(10)&amp;Elina!S75)</f>
        <v>
1. (none) statement</v>
      </c>
      <c r="T75" s="26" t="str">
        <f>IF(Olivier!T72=Elina!T75,0,Olivier!T72&amp;CHAR(10)&amp;Elina!T75)</f>
        <v>
4. (-/+) comments</v>
      </c>
      <c r="U75" s="6" t="s">
        <v>429</v>
      </c>
      <c r="V75" s="25">
        <f>Olivier!V72-Elina!V75</f>
        <v>-1</v>
      </c>
      <c r="W75" s="25">
        <f>Olivier!W72-Elina!W75</f>
        <v>-1</v>
      </c>
      <c r="X75" s="25">
        <f>Olivier!X72-Elina!X75</f>
        <v>-1</v>
      </c>
      <c r="Y75" s="25">
        <f>Olivier!Y72-Elina!Y75</f>
        <v>-1</v>
      </c>
      <c r="Z75" s="25">
        <f>Olivier!Z72-Elina!Z75</f>
        <v>0</v>
      </c>
      <c r="AA75" s="25">
        <f>Olivier!AA72-Elina!AA75</f>
        <v>0</v>
      </c>
      <c r="AB75" s="26" t="str">
        <f>IF(Olivier!AB72=Elina!AB75,0,Olivier!AB72&amp;CHAR(10)&amp;Elina!AB75)</f>
        <v>
2. (-) statement </v>
      </c>
      <c r="AC75" s="26" t="str">
        <f>IF(Olivier!AC72=Elina!AC75,0,Olivier!AC72&amp;CHAR(10)&amp;Elina!AC75)</f>
        <v>
4. (-/+) comments</v>
      </c>
      <c r="AD75" s="26" t="str">
        <f>IF(Olivier!AD72=Elina!AD75,0,Olivier!AD72&amp;CHAR(10)&amp;Elina!AD75)</f>
        <v>
Reproducible</v>
      </c>
      <c r="AE75" s="26" t="str">
        <f>IF(Olivier!AE72=Elina!AE75,0,Olivier!AE72&amp;CHAR(10)&amp;Elina!AE75)</f>
        <v>
Irreproducible</v>
      </c>
      <c r="AF75" s="26" t="str">
        <f>IF(Olivier!AF72=Elina!AF75,0,Olivier!AF72&amp;CHAR(10)&amp;Elina!AF75)</f>
        <v>
Irreproducible</v>
      </c>
      <c r="AM75" s="26" t="str">
        <f>IF(#REF!=Elina!AM75,0,#REF!&amp;CHAR(10)&amp;Elina!AM75)</f>
        <v>#REF!</v>
      </c>
    </row>
    <row r="76">
      <c r="A76" s="6" t="s">
        <v>430</v>
      </c>
      <c r="B76" s="6" t="s">
        <v>431</v>
      </c>
      <c r="C76" s="6" t="s">
        <v>432</v>
      </c>
      <c r="D76" s="25">
        <f>Olivier!D73-Elina!D76</f>
        <v>-1</v>
      </c>
      <c r="E76" s="25">
        <f>Olivier!E73-Elina!E76</f>
        <v>-1</v>
      </c>
      <c r="F76" s="25">
        <f>Olivier!F73-Elina!F76</f>
        <v>0</v>
      </c>
      <c r="G76" s="25">
        <f>Olivier!G73-Elina!G76</f>
        <v>0</v>
      </c>
      <c r="H76" s="25">
        <f>Olivier!H73-Elina!H76</f>
        <v>0</v>
      </c>
      <c r="I76" s="25">
        <f>Olivier!I73-Elina!I76</f>
        <v>0</v>
      </c>
      <c r="J76" s="26" t="str">
        <f>IF(Olivier!J73=Elina!J76,0,Olivier!J73&amp;CHAR(10)&amp;Elina!J76)</f>
        <v>
1. (none) statement</v>
      </c>
      <c r="K76" s="26" t="str">
        <f>IF(Olivier!K73=Elina!K76,0,Olivier!K73&amp;CHAR(10)&amp;Elina!K76)</f>
        <v>
4. (-/+) comments</v>
      </c>
      <c r="L76" s="6" t="s">
        <v>433</v>
      </c>
      <c r="M76" s="25">
        <f>Olivier!M73-Elina!M76</f>
        <v>0</v>
      </c>
      <c r="N76" s="25">
        <f>Olivier!N73-Elina!N76</f>
        <v>0</v>
      </c>
      <c r="O76" s="25">
        <f>Olivier!O73-Elina!O76</f>
        <v>0</v>
      </c>
      <c r="P76" s="25">
        <f>Olivier!P73-Elina!P76</f>
        <v>0</v>
      </c>
      <c r="Q76" s="25">
        <f>Olivier!Q73-Elina!Q76</f>
        <v>0</v>
      </c>
      <c r="R76" s="25">
        <f>Olivier!R73-Elina!R76</f>
        <v>0</v>
      </c>
      <c r="S76" s="26" t="str">
        <f>IF(Olivier!S73=Elina!S76,0,Olivier!S73&amp;CHAR(10)&amp;Elina!S76)</f>
        <v>
3. (+) statement</v>
      </c>
      <c r="T76" s="26" t="str">
        <f>IF(Olivier!T73=Elina!T76,0,Olivier!T73&amp;CHAR(10)&amp;Elina!T76)</f>
        <v>
1. (none) comments</v>
      </c>
      <c r="U76" s="6" t="s">
        <v>434</v>
      </c>
      <c r="V76" s="25">
        <f>Olivier!V73-Elina!V76</f>
        <v>-1</v>
      </c>
      <c r="W76" s="25">
        <f>Olivier!W73-Elina!W76</f>
        <v>0</v>
      </c>
      <c r="X76" s="25">
        <f>Olivier!X73-Elina!X76</f>
        <v>-1</v>
      </c>
      <c r="Y76" s="25">
        <f>Olivier!Y73-Elina!Y76</f>
        <v>0</v>
      </c>
      <c r="Z76" s="25">
        <f>Olivier!Z73-Elina!Z76</f>
        <v>0</v>
      </c>
      <c r="AA76" s="25">
        <f>Olivier!AA73-Elina!AA76</f>
        <v>-1</v>
      </c>
      <c r="AB76" s="26" t="str">
        <f>IF(Olivier!AB73=Elina!AB76,0,Olivier!AB73&amp;CHAR(10)&amp;Elina!AB76)</f>
        <v>
3. (+) statement</v>
      </c>
      <c r="AC76" s="26" t="str">
        <f>IF(Olivier!AC73=Elina!AC76,0,Olivier!AC73&amp;CHAR(10)&amp;Elina!AC76)</f>
        <v>
3. (+) comments</v>
      </c>
      <c r="AD76" s="26" t="str">
        <f>IF(Olivier!AD73=Elina!AD76,0,Olivier!AD73&amp;CHAR(10)&amp;Elina!AD76)</f>
        <v>
Irreproducible</v>
      </c>
      <c r="AE76" s="26" t="str">
        <f>IF(Olivier!AE73=Elina!AE76,0,Olivier!AE73&amp;CHAR(10)&amp;Elina!AE76)</f>
        <v>
Reproducible</v>
      </c>
      <c r="AF76" s="26" t="str">
        <f>IF(Olivier!AF73=Elina!AF76,0,Olivier!AF73&amp;CHAR(10)&amp;Elina!AF76)</f>
        <v>
Reproducible</v>
      </c>
      <c r="AM76" s="26" t="str">
        <f>IF(#REF!=Elina!AM76,0,#REF!&amp;CHAR(10)&amp;Elina!AM76)</f>
        <v>#REF!</v>
      </c>
    </row>
    <row r="77">
      <c r="A77" s="6" t="s">
        <v>436</v>
      </c>
      <c r="B77" s="6" t="s">
        <v>437</v>
      </c>
      <c r="C77" s="6" t="s">
        <v>438</v>
      </c>
      <c r="D77" s="25">
        <f>Olivier!D74-Elina!D77</f>
        <v>-1</v>
      </c>
      <c r="E77" s="25">
        <f>Olivier!E74-Elina!E77</f>
        <v>0</v>
      </c>
      <c r="F77" s="25">
        <f>Olivier!F74-Elina!F77</f>
        <v>0</v>
      </c>
      <c r="G77" s="25">
        <f>Olivier!G74-Elina!G77</f>
        <v>-1</v>
      </c>
      <c r="H77" s="25">
        <f>Olivier!H74-Elina!H77</f>
        <v>0</v>
      </c>
      <c r="I77" s="25">
        <f>Olivier!I74-Elina!I77</f>
        <v>0</v>
      </c>
      <c r="J77" s="26" t="str">
        <f>IF(Olivier!J74=Elina!J77,0,Olivier!J74&amp;CHAR(10)&amp;Elina!J77)</f>
        <v>
1. (none) statement</v>
      </c>
      <c r="K77" s="26" t="str">
        <f>IF(Olivier!K74=Elina!K77,0,Olivier!K74&amp;CHAR(10)&amp;Elina!K77)</f>
        <v>
3. (+) comments</v>
      </c>
      <c r="L77" s="6" t="s">
        <v>439</v>
      </c>
      <c r="M77" s="25">
        <f>Olivier!M74-Elina!M77</f>
        <v>0</v>
      </c>
      <c r="N77" s="25">
        <f>Olivier!N74-Elina!N77</f>
        <v>0</v>
      </c>
      <c r="O77" s="25">
        <f>Olivier!O74-Elina!O77</f>
        <v>0</v>
      </c>
      <c r="P77" s="25">
        <f>Olivier!P74-Elina!P77</f>
        <v>-1</v>
      </c>
      <c r="Q77" s="25">
        <f>Olivier!Q74-Elina!Q77</f>
        <v>0</v>
      </c>
      <c r="R77" s="25">
        <f>Olivier!R74-Elina!R77</f>
        <v>0</v>
      </c>
      <c r="S77" s="26" t="str">
        <f>IF(Olivier!S74=Elina!S77,0,Olivier!S74&amp;CHAR(10)&amp;Elina!S77)</f>
        <v>
3. (+) statement</v>
      </c>
      <c r="T77" s="26" t="str">
        <f>IF(Olivier!T74=Elina!T77,0,Olivier!T74&amp;CHAR(10)&amp;Elina!T77)</f>
        <v>
2. (-) comments</v>
      </c>
      <c r="U77" s="6" t="s">
        <v>440</v>
      </c>
      <c r="V77" s="25">
        <f>Olivier!V74-Elina!V77</f>
        <v>0</v>
      </c>
      <c r="W77" s="25">
        <f>Olivier!W74-Elina!W77</f>
        <v>0</v>
      </c>
      <c r="X77" s="25">
        <f>Olivier!X74-Elina!X77</f>
        <v>0</v>
      </c>
      <c r="Y77" s="25">
        <f>Olivier!Y74-Elina!Y77</f>
        <v>0</v>
      </c>
      <c r="Z77" s="25">
        <f>Olivier!Z74-Elina!Z77</f>
        <v>0</v>
      </c>
      <c r="AA77" s="25">
        <f>Olivier!AA74-Elina!AA77</f>
        <v>0</v>
      </c>
      <c r="AB77" s="26" t="str">
        <f>IF(Olivier!AB74=Elina!AB77,0,Olivier!AB74&amp;CHAR(10)&amp;Elina!AB77)</f>
        <v>
3. (+) statement</v>
      </c>
      <c r="AC77" s="26" t="str">
        <f>IF(Olivier!AC74=Elina!AC77,0,Olivier!AC74&amp;CHAR(10)&amp;Elina!AC77)</f>
        <v>
1. (none) comments</v>
      </c>
      <c r="AD77" s="26" t="str">
        <f>IF(Olivier!AD74=Elina!AD77,0,Olivier!AD74&amp;CHAR(10)&amp;Elina!AD77)</f>
        <v>
Reproducible</v>
      </c>
      <c r="AE77" s="26" t="str">
        <f>IF(Olivier!AE74=Elina!AE77,0,Olivier!AE74&amp;CHAR(10)&amp;Elina!AE77)</f>
        <v>
Reproducible</v>
      </c>
      <c r="AF77" s="26" t="str">
        <f>IF(Olivier!AF74=Elina!AF77,0,Olivier!AF74&amp;CHAR(10)&amp;Elina!AF77)</f>
        <v>
Reproducible</v>
      </c>
      <c r="AM77" s="26" t="str">
        <f>IF(#REF!=Elina!AM77,0,#REF!&amp;CHAR(10)&amp;Elina!AM77)</f>
        <v>#REF!</v>
      </c>
    </row>
    <row r="78">
      <c r="A78" s="6" t="s">
        <v>442</v>
      </c>
      <c r="B78" s="6" t="s">
        <v>443</v>
      </c>
      <c r="C78" s="6" t="s">
        <v>444</v>
      </c>
      <c r="D78" s="25">
        <f>Olivier!D75-Elina!D78</f>
        <v>0</v>
      </c>
      <c r="E78" s="25">
        <f>Olivier!E75-Elina!E78</f>
        <v>0</v>
      </c>
      <c r="F78" s="25">
        <f>Olivier!F75-Elina!F78</f>
        <v>-1</v>
      </c>
      <c r="G78" s="25">
        <f>Olivier!G75-Elina!G78</f>
        <v>0</v>
      </c>
      <c r="H78" s="25">
        <f>Olivier!H75-Elina!H78</f>
        <v>0</v>
      </c>
      <c r="I78" s="25">
        <f>Olivier!I75-Elina!I78</f>
        <v>-1</v>
      </c>
      <c r="J78" s="26" t="str">
        <f>IF(Olivier!J75=Elina!J78,0,Olivier!J75&amp;CHAR(10)&amp;Elina!J78)</f>
        <v>
1. (none) statement</v>
      </c>
      <c r="K78" s="26" t="str">
        <f>IF(Olivier!K75=Elina!K78,0,Olivier!K75&amp;CHAR(10)&amp;Elina!K78)</f>
        <v>
2. (-) comments</v>
      </c>
      <c r="L78" s="6" t="s">
        <v>445</v>
      </c>
      <c r="M78" s="25">
        <f>Olivier!M75-Elina!M78</f>
        <v>0</v>
      </c>
      <c r="N78" s="25">
        <f>Olivier!N75-Elina!N78</f>
        <v>0</v>
      </c>
      <c r="O78" s="25">
        <f>Olivier!O75-Elina!O78</f>
        <v>-1</v>
      </c>
      <c r="P78" s="25">
        <f>Olivier!P75-Elina!P78</f>
        <v>0</v>
      </c>
      <c r="Q78" s="25">
        <f>Olivier!Q75-Elina!Q78</f>
        <v>0</v>
      </c>
      <c r="R78" s="25">
        <f>Olivier!R75-Elina!R78</f>
        <v>-1</v>
      </c>
      <c r="S78" s="26" t="str">
        <f>IF(Olivier!S75=Elina!S78,0,Olivier!S75&amp;CHAR(10)&amp;Elina!S78)</f>
        <v>
1. (none) statement</v>
      </c>
      <c r="T78" s="26" t="str">
        <f>IF(Olivier!T75=Elina!T78,0,Olivier!T75&amp;CHAR(10)&amp;Elina!T78)</f>
        <v>
3. (+) comments</v>
      </c>
      <c r="U78" s="6" t="s">
        <v>446</v>
      </c>
      <c r="V78" s="25">
        <f>Olivier!V75-Elina!V78</f>
        <v>0</v>
      </c>
      <c r="W78" s="25">
        <f>Olivier!W75-Elina!W78</f>
        <v>0</v>
      </c>
      <c r="X78" s="25">
        <f>Olivier!X75-Elina!X78</f>
        <v>0</v>
      </c>
      <c r="Y78" s="25">
        <f>Olivier!Y75-Elina!Y78</f>
        <v>0</v>
      </c>
      <c r="Z78" s="25">
        <f>Olivier!Z75-Elina!Z78</f>
        <v>0</v>
      </c>
      <c r="AA78" s="25">
        <f>Olivier!AA75-Elina!AA78</f>
        <v>0</v>
      </c>
      <c r="AB78" s="26" t="str">
        <f>IF(Olivier!AB75=Elina!AB78,0,Olivier!AB75&amp;CHAR(10)&amp;Elina!AB78)</f>
        <v>
0. Unusable (statement)</v>
      </c>
      <c r="AC78" s="26" t="str">
        <f>IF(Olivier!AC75=Elina!AC78,0,Olivier!AC75&amp;CHAR(10)&amp;Elina!AC78)</f>
        <v>
0. Unusable (comments)</v>
      </c>
      <c r="AD78" s="26" t="str">
        <f>IF(Olivier!AD75=Elina!AD78,0,Olivier!AD75&amp;CHAR(10)&amp;Elina!AD78)</f>
        <v>
Irreproducible</v>
      </c>
      <c r="AE78" s="26" t="str">
        <f>IF(Olivier!AE75=Elina!AE78,0,Olivier!AE75&amp;CHAR(10)&amp;Elina!AE78)</f>
        <v>
Reproducible</v>
      </c>
      <c r="AF78" s="26" t="str">
        <f>IF(Olivier!AF75=Elina!AF78,0,Olivier!AF75&amp;CHAR(10)&amp;Elina!AF78)</f>
        <v>
Unusable</v>
      </c>
      <c r="AM78" s="26" t="str">
        <f>IF(#REF!=Elina!AM78,0,#REF!&amp;CHAR(10)&amp;Elina!AM78)</f>
        <v>#REF!</v>
      </c>
    </row>
    <row r="79">
      <c r="A79" s="6" t="s">
        <v>448</v>
      </c>
      <c r="B79" s="6" t="s">
        <v>449</v>
      </c>
      <c r="C79" s="6" t="s">
        <v>450</v>
      </c>
      <c r="D79" s="25">
        <f>Olivier!D76-Elina!D79</f>
        <v>0</v>
      </c>
      <c r="E79" s="25">
        <f>Olivier!E76-Elina!E79</f>
        <v>-1</v>
      </c>
      <c r="F79" s="25">
        <f>Olivier!F76-Elina!F79</f>
        <v>-1</v>
      </c>
      <c r="G79" s="25">
        <f>Olivier!G76-Elina!G79</f>
        <v>0</v>
      </c>
      <c r="H79" s="25">
        <f>Olivier!H76-Elina!H79</f>
        <v>0</v>
      </c>
      <c r="I79" s="25">
        <f>Olivier!I76-Elina!I79</f>
        <v>-1</v>
      </c>
      <c r="J79" s="26" t="str">
        <f>IF(Olivier!J76=Elina!J79,0,Olivier!J76&amp;CHAR(10)&amp;Elina!J79)</f>
        <v>
1. (none) statement</v>
      </c>
      <c r="K79" s="26" t="str">
        <f>IF(Olivier!K76=Elina!K79,0,Olivier!K76&amp;CHAR(10)&amp;Elina!K79)</f>
        <v>
3. (+) comments</v>
      </c>
      <c r="L79" s="6" t="s">
        <v>451</v>
      </c>
      <c r="M79" s="25">
        <f>Olivier!M76-Elina!M79</f>
        <v>0</v>
      </c>
      <c r="N79" s="25">
        <f>Olivier!N76-Elina!N79</f>
        <v>-1</v>
      </c>
      <c r="O79" s="25">
        <f>Olivier!O76-Elina!O79</f>
        <v>-1</v>
      </c>
      <c r="P79" s="25">
        <f>Olivier!P76-Elina!P79</f>
        <v>0</v>
      </c>
      <c r="Q79" s="25">
        <f>Olivier!Q76-Elina!Q79</f>
        <v>0</v>
      </c>
      <c r="R79" s="25">
        <f>Olivier!R76-Elina!R79</f>
        <v>0</v>
      </c>
      <c r="S79" s="26" t="str">
        <f>IF(Olivier!S76=Elina!S79,0,Olivier!S76&amp;CHAR(10)&amp;Elina!S79)</f>
        <v>
3. (+) statement</v>
      </c>
      <c r="T79" s="26" t="str">
        <f>IF(Olivier!T76=Elina!T79,0,Olivier!T76&amp;CHAR(10)&amp;Elina!T79)</f>
        <v>
3. (+) comments</v>
      </c>
      <c r="U79" s="6" t="s">
        <v>452</v>
      </c>
      <c r="V79" s="25">
        <f>Olivier!V76-Elina!V79</f>
        <v>0</v>
      </c>
      <c r="W79" s="25">
        <f>Olivier!W76-Elina!W79</f>
        <v>-1</v>
      </c>
      <c r="X79" s="25">
        <f>Olivier!X76-Elina!X79</f>
        <v>-1</v>
      </c>
      <c r="Y79" s="25">
        <f>Olivier!Y76-Elina!Y79</f>
        <v>0</v>
      </c>
      <c r="Z79" s="25">
        <f>Olivier!Z76-Elina!Z79</f>
        <v>0</v>
      </c>
      <c r="AA79" s="25">
        <f>Olivier!AA76-Elina!AA79</f>
        <v>0</v>
      </c>
      <c r="AB79" s="26" t="str">
        <f>IF(Olivier!AB76=Elina!AB79,0,Olivier!AB76&amp;CHAR(10)&amp;Elina!AB79)</f>
        <v>
1. (none) statement</v>
      </c>
      <c r="AC79" s="26" t="str">
        <f>IF(Olivier!AC76=Elina!AC79,0,Olivier!AC76&amp;CHAR(10)&amp;Elina!AC79)</f>
        <v>
3. (+) comments</v>
      </c>
      <c r="AD79" s="26" t="str">
        <f>IF(Olivier!AD76=Elina!AD79,0,Olivier!AD76&amp;CHAR(10)&amp;Elina!AD79)</f>
        <v>
Reproducible</v>
      </c>
      <c r="AE79" s="26" t="str">
        <f>IF(Olivier!AE76=Elina!AE79,0,Olivier!AE76&amp;CHAR(10)&amp;Elina!AE79)</f>
        <v>
Reproducible</v>
      </c>
      <c r="AF79" s="26" t="str">
        <f>IF(Olivier!AF76=Elina!AF79,0,Olivier!AF76&amp;CHAR(10)&amp;Elina!AF79)</f>
        <v>
Reproducible</v>
      </c>
      <c r="AM79" s="26" t="str">
        <f>IF(#REF!=Elina!AM79,0,#REF!&amp;CHAR(10)&amp;Elina!AM79)</f>
        <v>#REF!</v>
      </c>
    </row>
    <row r="80">
      <c r="A80" s="6" t="s">
        <v>453</v>
      </c>
      <c r="B80" s="6" t="s">
        <v>454</v>
      </c>
      <c r="C80" s="6" t="s">
        <v>455</v>
      </c>
      <c r="D80" s="25">
        <f>Olivier!D77-Elina!D80</f>
        <v>0</v>
      </c>
      <c r="E80" s="25">
        <f>Olivier!E77-Elina!E80</f>
        <v>0</v>
      </c>
      <c r="F80" s="25">
        <f>Olivier!F77-Elina!F80</f>
        <v>-1</v>
      </c>
      <c r="G80" s="25">
        <f>Olivier!G77-Elina!G80</f>
        <v>0</v>
      </c>
      <c r="H80" s="25">
        <f>Olivier!H77-Elina!H80</f>
        <v>0</v>
      </c>
      <c r="I80" s="25">
        <f>Olivier!I77-Elina!I80</f>
        <v>0</v>
      </c>
      <c r="J80" s="26" t="str">
        <f>IF(Olivier!J77=Elina!J80,0,Olivier!J77&amp;CHAR(10)&amp;Elina!J80)</f>
        <v>
3. (+) statement</v>
      </c>
      <c r="K80" s="26" t="str">
        <f>IF(Olivier!K77=Elina!K80,0,Olivier!K77&amp;CHAR(10)&amp;Elina!K80)</f>
        <v>
1. (none) comments</v>
      </c>
      <c r="L80" s="6" t="s">
        <v>456</v>
      </c>
      <c r="M80" s="25">
        <f>Olivier!M77-Elina!M80</f>
        <v>-1</v>
      </c>
      <c r="N80" s="25">
        <f>Olivier!N77-Elina!N80</f>
        <v>0</v>
      </c>
      <c r="O80" s="25">
        <f>Olivier!O77-Elina!O80</f>
        <v>0</v>
      </c>
      <c r="P80" s="25">
        <f>Olivier!P77-Elina!P80</f>
        <v>0</v>
      </c>
      <c r="Q80" s="25">
        <f>Olivier!Q77-Elina!Q80</f>
        <v>0</v>
      </c>
      <c r="R80" s="25">
        <f>Olivier!R77-Elina!R80</f>
        <v>0</v>
      </c>
      <c r="S80" s="26" t="str">
        <f>IF(Olivier!S77=Elina!S80,0,Olivier!S77&amp;CHAR(10)&amp;Elina!S80)</f>
        <v>
3. (+) statement</v>
      </c>
      <c r="T80" s="26" t="str">
        <f>IF(Olivier!T77=Elina!T80,0,Olivier!T77&amp;CHAR(10)&amp;Elina!T80)</f>
        <v>
3. (+) comments</v>
      </c>
      <c r="U80" s="6" t="s">
        <v>457</v>
      </c>
      <c r="V80" s="25">
        <f>Olivier!V77-Elina!V80</f>
        <v>-1</v>
      </c>
      <c r="W80" s="25">
        <f>Olivier!W77-Elina!W80</f>
        <v>0</v>
      </c>
      <c r="X80" s="25">
        <f>Olivier!X77-Elina!X80</f>
        <v>0</v>
      </c>
      <c r="Y80" s="25">
        <f>Olivier!Y77-Elina!Y80</f>
        <v>0</v>
      </c>
      <c r="Z80" s="25">
        <f>Olivier!Z77-Elina!Z80</f>
        <v>0</v>
      </c>
      <c r="AA80" s="25">
        <f>Olivier!AA77-Elina!AA80</f>
        <v>0</v>
      </c>
      <c r="AB80" s="26" t="str">
        <f>IF(Olivier!AB77=Elina!AB80,0,Olivier!AB77&amp;CHAR(10)&amp;Elina!AB80)</f>
        <v>
3. (+) statement</v>
      </c>
      <c r="AC80" s="26" t="str">
        <f>IF(Olivier!AC77=Elina!AC80,0,Olivier!AC77&amp;CHAR(10)&amp;Elina!AC80)</f>
        <v>
3. (+) comments</v>
      </c>
      <c r="AD80" s="26" t="str">
        <f>IF(Olivier!AD77=Elina!AD80,0,Olivier!AD77&amp;CHAR(10)&amp;Elina!AD80)</f>
        <v>
Reproducible</v>
      </c>
      <c r="AE80" s="26" t="str">
        <f>IF(Olivier!AE77=Elina!AE80,0,Olivier!AE77&amp;CHAR(10)&amp;Elina!AE80)</f>
        <v>
Reproducible</v>
      </c>
      <c r="AF80" s="26" t="str">
        <f>IF(Olivier!AF77=Elina!AF80,0,Olivier!AF77&amp;CHAR(10)&amp;Elina!AF80)</f>
        <v>
Reproducible</v>
      </c>
      <c r="AM80" s="26" t="str">
        <f>IF(#REF!=Elina!AM80,0,#REF!&amp;CHAR(10)&amp;Elina!AM80)</f>
        <v>#REF!</v>
      </c>
    </row>
    <row r="81">
      <c r="A81" s="6" t="s">
        <v>459</v>
      </c>
      <c r="B81" s="6" t="s">
        <v>460</v>
      </c>
      <c r="C81" s="6" t="s">
        <v>461</v>
      </c>
      <c r="D81" s="25">
        <f>Olivier!D78-Elina!D81</f>
        <v>0</v>
      </c>
      <c r="E81" s="25">
        <f>Olivier!E78-Elina!E81</f>
        <v>0</v>
      </c>
      <c r="F81" s="25">
        <f>Olivier!F78-Elina!F81</f>
        <v>0</v>
      </c>
      <c r="G81" s="25">
        <f>Olivier!G78-Elina!G81</f>
        <v>0</v>
      </c>
      <c r="H81" s="25">
        <f>Olivier!H78-Elina!H81</f>
        <v>0</v>
      </c>
      <c r="I81" s="25">
        <f>Olivier!I78-Elina!I81</f>
        <v>0</v>
      </c>
      <c r="J81" s="26" t="str">
        <f>IF(Olivier!J78=Elina!J81,0,Olivier!J78&amp;CHAR(10)&amp;Elina!J81)</f>
        <v>
3. (+) statement</v>
      </c>
      <c r="K81" s="26" t="str">
        <f>IF(Olivier!K78=Elina!K81,0,Olivier!K78&amp;CHAR(10)&amp;Elina!K81)</f>
        <v>
1. (none) comments</v>
      </c>
      <c r="L81" s="6" t="s">
        <v>462</v>
      </c>
      <c r="M81" s="25">
        <f>Olivier!M78-Elina!M81</f>
        <v>0</v>
      </c>
      <c r="N81" s="25">
        <f>Olivier!N78-Elina!N81</f>
        <v>0</v>
      </c>
      <c r="O81" s="25">
        <f>Olivier!O78-Elina!O81</f>
        <v>-1</v>
      </c>
      <c r="P81" s="25">
        <f>Olivier!P78-Elina!P81</f>
        <v>0</v>
      </c>
      <c r="Q81" s="25">
        <f>Olivier!Q78-Elina!Q81</f>
        <v>0</v>
      </c>
      <c r="R81" s="25">
        <f>Olivier!R78-Elina!R81</f>
        <v>0</v>
      </c>
      <c r="S81" s="26" t="str">
        <f>IF(Olivier!S78=Elina!S81,0,Olivier!S78&amp;CHAR(10)&amp;Elina!S81)</f>
        <v>
1. (none) statement</v>
      </c>
      <c r="T81" s="26" t="str">
        <f>IF(Olivier!T78=Elina!T81,0,Olivier!T78&amp;CHAR(10)&amp;Elina!T81)</f>
        <v>
4. (-/+) comments</v>
      </c>
      <c r="U81" s="6" t="s">
        <v>463</v>
      </c>
      <c r="V81" s="25">
        <f>Olivier!V78-Elina!V81</f>
        <v>0</v>
      </c>
      <c r="W81" s="25">
        <f>Olivier!W78-Elina!W81</f>
        <v>0</v>
      </c>
      <c r="X81" s="25">
        <f>Olivier!X78-Elina!X81</f>
        <v>0</v>
      </c>
      <c r="Y81" s="25">
        <f>Olivier!Y78-Elina!Y81</f>
        <v>0</v>
      </c>
      <c r="Z81" s="25">
        <f>Olivier!Z78-Elina!Z81</f>
        <v>0</v>
      </c>
      <c r="AA81" s="25">
        <f>Olivier!AA78-Elina!AA81</f>
        <v>0</v>
      </c>
      <c r="AB81" s="26" t="str">
        <f>IF(Olivier!AB78=Elina!AB81,0,Olivier!AB78&amp;CHAR(10)&amp;Elina!AB81)</f>
        <v>
3. (+) statement</v>
      </c>
      <c r="AC81" s="26" t="str">
        <f>IF(Olivier!AC78=Elina!AC81,0,Olivier!AC78&amp;CHAR(10)&amp;Elina!AC81)</f>
        <v>
1. (none) comments</v>
      </c>
      <c r="AD81" s="26" t="str">
        <f>IF(Olivier!AD78=Elina!AD81,0,Olivier!AD78&amp;CHAR(10)&amp;Elina!AD81)</f>
        <v>
Reproducible</v>
      </c>
      <c r="AE81" s="26" t="str">
        <f>IF(Olivier!AE78=Elina!AE81,0,Olivier!AE78&amp;CHAR(10)&amp;Elina!AE81)</f>
        <v>
Irreproducible</v>
      </c>
      <c r="AF81" s="26" t="str">
        <f>IF(Olivier!AF78=Elina!AF81,0,Olivier!AF78&amp;CHAR(10)&amp;Elina!AF81)</f>
        <v>
Reproducible</v>
      </c>
      <c r="AM81" s="26" t="str">
        <f>IF(#REF!=Elina!AM81,0,#REF!&amp;CHAR(10)&amp;Elina!AM81)</f>
        <v>#REF!</v>
      </c>
    </row>
    <row r="82">
      <c r="A82" s="6" t="s">
        <v>464</v>
      </c>
      <c r="B82" s="6" t="s">
        <v>465</v>
      </c>
      <c r="C82" s="6" t="s">
        <v>466</v>
      </c>
      <c r="D82" s="25">
        <f>Olivier!D79-Elina!D82</f>
        <v>0</v>
      </c>
      <c r="E82" s="25">
        <f>Olivier!E79-Elina!E82</f>
        <v>0</v>
      </c>
      <c r="F82" s="25">
        <f>Olivier!F79-Elina!F82</f>
        <v>-1</v>
      </c>
      <c r="G82" s="25">
        <f>Olivier!G79-Elina!G82</f>
        <v>0</v>
      </c>
      <c r="H82" s="25">
        <f>Olivier!H79-Elina!H82</f>
        <v>0</v>
      </c>
      <c r="I82" s="25">
        <f>Olivier!I79-Elina!I82</f>
        <v>-1</v>
      </c>
      <c r="J82" s="26" t="str">
        <f>IF(Olivier!J79=Elina!J82,0,Olivier!J79&amp;CHAR(10)&amp;Elina!J82)</f>
        <v>
3. (+) statement</v>
      </c>
      <c r="K82" s="26" t="str">
        <f>IF(Olivier!K79=Elina!K82,0,Olivier!K79&amp;CHAR(10)&amp;Elina!K82)</f>
        <v>
3. (+) comments</v>
      </c>
      <c r="L82" s="27" t="s">
        <v>467</v>
      </c>
      <c r="M82" s="25">
        <f>Olivier!M79-Elina!M82</f>
        <v>0</v>
      </c>
      <c r="N82" s="25">
        <f>Olivier!N79-Elina!N82</f>
        <v>0</v>
      </c>
      <c r="O82" s="25">
        <f>Olivier!O79-Elina!O82</f>
        <v>-1</v>
      </c>
      <c r="P82" s="25">
        <f>Olivier!P79-Elina!P82</f>
        <v>0</v>
      </c>
      <c r="Q82" s="25">
        <f>Olivier!Q79-Elina!Q82</f>
        <v>0</v>
      </c>
      <c r="R82" s="25">
        <f>Olivier!R79-Elina!R82</f>
        <v>-1</v>
      </c>
      <c r="S82" s="26" t="str">
        <f>IF(Olivier!S79=Elina!S82,0,Olivier!S79&amp;CHAR(10)&amp;Elina!S82)</f>
        <v>
3. (+) statement</v>
      </c>
      <c r="T82" s="26" t="str">
        <f>IF(Olivier!T79=Elina!T82,0,Olivier!T79&amp;CHAR(10)&amp;Elina!T82)</f>
        <v>
3. (+) comments</v>
      </c>
      <c r="U82" s="6" t="s">
        <v>468</v>
      </c>
      <c r="V82" s="25">
        <f>Olivier!V79-Elina!V82</f>
        <v>-1</v>
      </c>
      <c r="W82" s="25">
        <f>Olivier!W79-Elina!W82</f>
        <v>-1</v>
      </c>
      <c r="X82" s="25">
        <f>Olivier!X79-Elina!X82</f>
        <v>-1</v>
      </c>
      <c r="Y82" s="25">
        <f>Olivier!Y79-Elina!Y82</f>
        <v>0</v>
      </c>
      <c r="Z82" s="25">
        <f>Olivier!Z79-Elina!Z82</f>
        <v>0</v>
      </c>
      <c r="AA82" s="25">
        <f>Olivier!AA79-Elina!AA82</f>
        <v>0</v>
      </c>
      <c r="AB82" s="26" t="str">
        <f>IF(Olivier!AB79=Elina!AB82,0,Olivier!AB79&amp;CHAR(10)&amp;Elina!AB82)</f>
        <v>
2. (-) statement </v>
      </c>
      <c r="AC82" s="26" t="str">
        <f>IF(Olivier!AC79=Elina!AC82,0,Olivier!AC79&amp;CHAR(10)&amp;Elina!AC82)</f>
        <v>
4. (-/+) comments</v>
      </c>
      <c r="AD82" s="26" t="str">
        <f>IF(Olivier!AD79=Elina!AD82,0,Olivier!AD79&amp;CHAR(10)&amp;Elina!AD82)</f>
        <v>
Reproducible</v>
      </c>
      <c r="AE82" s="26" t="str">
        <f>IF(Olivier!AE79=Elina!AE82,0,Olivier!AE79&amp;CHAR(10)&amp;Elina!AE82)</f>
        <v>
Reproducible</v>
      </c>
      <c r="AF82" s="26" t="str">
        <f>IF(Olivier!AF79=Elina!AF82,0,Olivier!AF79&amp;CHAR(10)&amp;Elina!AF82)</f>
        <v>
Irreproducible</v>
      </c>
      <c r="AM82" s="26" t="str">
        <f>IF(#REF!=Elina!AM82,0,#REF!&amp;CHAR(10)&amp;Elina!AM82)</f>
        <v>#REF!</v>
      </c>
    </row>
    <row r="83">
      <c r="A83" s="6" t="s">
        <v>470</v>
      </c>
      <c r="B83" s="6" t="s">
        <v>471</v>
      </c>
      <c r="C83" s="27" t="s">
        <v>472</v>
      </c>
      <c r="D83" s="25">
        <f>Olivier!D80-Elina!D83</f>
        <v>0</v>
      </c>
      <c r="E83" s="25">
        <f>Olivier!E80-Elina!E83</f>
        <v>0</v>
      </c>
      <c r="F83" s="25">
        <f>Olivier!F80-Elina!F83</f>
        <v>0</v>
      </c>
      <c r="G83" s="25">
        <f>Olivier!G80-Elina!G83</f>
        <v>0</v>
      </c>
      <c r="H83" s="25">
        <f>Olivier!H80-Elina!H83</f>
        <v>0</v>
      </c>
      <c r="I83" s="25">
        <f>Olivier!I80-Elina!I83</f>
        <v>0</v>
      </c>
      <c r="J83" s="26" t="str">
        <f>IF(Olivier!J80=Elina!J83,0,Olivier!J80&amp;CHAR(10)&amp;Elina!J83)</f>
        <v>
2. (-) statement </v>
      </c>
      <c r="K83" s="26" t="str">
        <f>IF(Olivier!K80=Elina!K83,0,Olivier!K80&amp;CHAR(10)&amp;Elina!K83)</f>
        <v>
2. (-) comments</v>
      </c>
      <c r="L83" s="27" t="s">
        <v>473</v>
      </c>
      <c r="M83" s="25">
        <f>Olivier!M80-Elina!M83</f>
        <v>0</v>
      </c>
      <c r="N83" s="25">
        <f>Olivier!N80-Elina!N83</f>
        <v>0</v>
      </c>
      <c r="O83" s="25">
        <f>Olivier!O80-Elina!O83</f>
        <v>0</v>
      </c>
      <c r="P83" s="25">
        <f>Olivier!P80-Elina!P83</f>
        <v>0</v>
      </c>
      <c r="Q83" s="25">
        <f>Olivier!Q80-Elina!Q83</f>
        <v>0</v>
      </c>
      <c r="R83" s="25">
        <f>Olivier!R80-Elina!R83</f>
        <v>0</v>
      </c>
      <c r="S83" s="26" t="str">
        <f>IF(Olivier!S80=Elina!S83,0,Olivier!S80&amp;CHAR(10)&amp;Elina!S83)</f>
        <v>
3. (+) statement</v>
      </c>
      <c r="T83" s="26" t="str">
        <f>IF(Olivier!T80=Elina!T83,0,Olivier!T80&amp;CHAR(10)&amp;Elina!T83)</f>
        <v>
1. (none) comments</v>
      </c>
      <c r="U83" s="6" t="s">
        <v>474</v>
      </c>
      <c r="V83" s="25">
        <f>Olivier!V80-Elina!V83</f>
        <v>-1</v>
      </c>
      <c r="W83" s="25">
        <f>Olivier!W80-Elina!W83</f>
        <v>0</v>
      </c>
      <c r="X83" s="25">
        <f>Olivier!X80-Elina!X83</f>
        <v>-1</v>
      </c>
      <c r="Y83" s="25">
        <f>Olivier!Y80-Elina!Y83</f>
        <v>-1</v>
      </c>
      <c r="Z83" s="25">
        <f>Olivier!Z80-Elina!Z83</f>
        <v>0</v>
      </c>
      <c r="AA83" s="25">
        <f>Olivier!AA80-Elina!AA83</f>
        <v>-1</v>
      </c>
      <c r="AB83" s="26" t="str">
        <f>IF(Olivier!AB80=Elina!AB83,0,Olivier!AB80&amp;CHAR(10)&amp;Elina!AB83)</f>
        <v>
3. (+) statement</v>
      </c>
      <c r="AC83" s="26" t="str">
        <f>IF(Olivier!AC80=Elina!AC83,0,Olivier!AC80&amp;CHAR(10)&amp;Elina!AC83)</f>
        <v>
3. (+) comments</v>
      </c>
      <c r="AD83" s="26" t="str">
        <f>IF(Olivier!AD80=Elina!AD83,0,Olivier!AD80&amp;CHAR(10)&amp;Elina!AD83)</f>
        <v>
Irreproducible</v>
      </c>
      <c r="AE83" s="26" t="str">
        <f>IF(Olivier!AE80=Elina!AE83,0,Olivier!AE80&amp;CHAR(10)&amp;Elina!AE83)</f>
        <v>
Reproducible</v>
      </c>
      <c r="AF83" s="26" t="str">
        <f>IF(Olivier!AF80=Elina!AF83,0,Olivier!AF80&amp;CHAR(10)&amp;Elina!AF83)</f>
        <v>
Reproducible</v>
      </c>
      <c r="AM83" s="26" t="str">
        <f>IF(#REF!=Elina!AM83,0,#REF!&amp;CHAR(10)&amp;Elina!AM83)</f>
        <v>#REF!</v>
      </c>
    </row>
    <row r="84">
      <c r="A84" s="6" t="s">
        <v>476</v>
      </c>
      <c r="B84" s="6" t="s">
        <v>477</v>
      </c>
      <c r="C84" s="6" t="s">
        <v>478</v>
      </c>
      <c r="D84" s="25">
        <f>Olivier!D81-Elina!D84</f>
        <v>0</v>
      </c>
      <c r="E84" s="25">
        <f>Olivier!E81-Elina!E84</f>
        <v>0</v>
      </c>
      <c r="F84" s="25">
        <f>Olivier!F81-Elina!F84</f>
        <v>-1</v>
      </c>
      <c r="G84" s="25">
        <f>Olivier!G81-Elina!G84</f>
        <v>0</v>
      </c>
      <c r="H84" s="25">
        <f>Olivier!H81-Elina!H84</f>
        <v>0</v>
      </c>
      <c r="I84" s="25">
        <f>Olivier!I81-Elina!I84</f>
        <v>-1</v>
      </c>
      <c r="J84" s="26" t="str">
        <f>IF(Olivier!J81=Elina!J84,0,Olivier!J81&amp;CHAR(10)&amp;Elina!J84)</f>
        <v>
1. (none) statement</v>
      </c>
      <c r="K84" s="26" t="str">
        <f>IF(Olivier!K81=Elina!K84,0,Olivier!K81&amp;CHAR(10)&amp;Elina!K84)</f>
        <v>
3. (+) comments</v>
      </c>
      <c r="L84" s="6" t="s">
        <v>479</v>
      </c>
      <c r="M84" s="25">
        <f>Olivier!M81-Elina!M84</f>
        <v>0</v>
      </c>
      <c r="N84" s="25">
        <f>Olivier!N81-Elina!N84</f>
        <v>-1</v>
      </c>
      <c r="O84" s="25">
        <f>Olivier!O81-Elina!O84</f>
        <v>-1</v>
      </c>
      <c r="P84" s="25">
        <f>Olivier!P81-Elina!P84</f>
        <v>0</v>
      </c>
      <c r="Q84" s="25">
        <f>Olivier!Q81-Elina!Q84</f>
        <v>0</v>
      </c>
      <c r="R84" s="25">
        <f>Olivier!R81-Elina!R84</f>
        <v>-1</v>
      </c>
      <c r="S84" s="26" t="str">
        <f>IF(Olivier!S81=Elina!S84,0,Olivier!S81&amp;CHAR(10)&amp;Elina!S84)</f>
        <v>
3. (+) statement</v>
      </c>
      <c r="T84" s="26" t="str">
        <f>IF(Olivier!T81=Elina!T84,0,Olivier!T81&amp;CHAR(10)&amp;Elina!T84)</f>
        <v>
4. (-/+) comments</v>
      </c>
      <c r="U84" s="6" t="s">
        <v>480</v>
      </c>
      <c r="V84" s="25">
        <f>Olivier!V81-Elina!V84</f>
        <v>0</v>
      </c>
      <c r="W84" s="25">
        <f>Olivier!W81-Elina!W84</f>
        <v>-1</v>
      </c>
      <c r="X84" s="25">
        <f>Olivier!X81-Elina!X84</f>
        <v>0</v>
      </c>
      <c r="Y84" s="25">
        <f>Olivier!Y81-Elina!Y84</f>
        <v>0</v>
      </c>
      <c r="Z84" s="25">
        <f>Olivier!Z81-Elina!Z84</f>
        <v>0</v>
      </c>
      <c r="AA84" s="25">
        <f>Olivier!AA81-Elina!AA84</f>
        <v>0</v>
      </c>
      <c r="AB84" s="26" t="str">
        <f>IF(Olivier!AB81=Elina!AB84,0,Olivier!AB81&amp;CHAR(10)&amp;Elina!AB84)</f>
        <v>
1. (none) statement</v>
      </c>
      <c r="AC84" s="26" t="str">
        <f>IF(Olivier!AC81=Elina!AC84,0,Olivier!AC81&amp;CHAR(10)&amp;Elina!AC84)</f>
        <v>
2. (-) comments</v>
      </c>
      <c r="AD84" s="26" t="str">
        <f>IF(Olivier!AD81=Elina!AD84,0,Olivier!AD81&amp;CHAR(10)&amp;Elina!AD84)</f>
        <v>
Reproducible</v>
      </c>
      <c r="AE84" s="26" t="str">
        <f>IF(Olivier!AE81=Elina!AE84,0,Olivier!AE81&amp;CHAR(10)&amp;Elina!AE84)</f>
        <v>
Reproducible</v>
      </c>
      <c r="AF84" s="26" t="str">
        <f>IF(Olivier!AF81=Elina!AF84,0,Olivier!AF81&amp;CHAR(10)&amp;Elina!AF84)</f>
        <v>
Irreproducible</v>
      </c>
      <c r="AM84" s="26" t="str">
        <f>IF(#REF!=Elina!AM84,0,#REF!&amp;CHAR(10)&amp;Elina!AM84)</f>
        <v>#REF!</v>
      </c>
    </row>
    <row r="85">
      <c r="A85" s="6" t="s">
        <v>482</v>
      </c>
      <c r="B85" s="6" t="s">
        <v>483</v>
      </c>
      <c r="C85" s="6" t="s">
        <v>484</v>
      </c>
      <c r="D85" s="25">
        <f>Olivier!D82-Elina!D85</f>
        <v>0</v>
      </c>
      <c r="E85" s="25">
        <f>Olivier!E82-Elina!E85</f>
        <v>0</v>
      </c>
      <c r="F85" s="25">
        <f>Olivier!F82-Elina!F85</f>
        <v>0</v>
      </c>
      <c r="G85" s="25">
        <f>Olivier!G82-Elina!G85</f>
        <v>0</v>
      </c>
      <c r="H85" s="25">
        <f>Olivier!H82-Elina!H85</f>
        <v>0</v>
      </c>
      <c r="I85" s="25">
        <f>Olivier!I82-Elina!I85</f>
        <v>0</v>
      </c>
      <c r="J85" s="26" t="str">
        <f>IF(Olivier!J82=Elina!J85,0,Olivier!J82&amp;CHAR(10)&amp;Elina!J85)</f>
        <v>
1. (none) statement</v>
      </c>
      <c r="K85" s="26" t="str">
        <f>IF(Olivier!K82=Elina!K85,0,Olivier!K82&amp;CHAR(10)&amp;Elina!K85)</f>
        <v>
1. (none) comments</v>
      </c>
      <c r="L85" s="6" t="s">
        <v>485</v>
      </c>
      <c r="M85" s="25">
        <f>Olivier!M82-Elina!M85</f>
        <v>0</v>
      </c>
      <c r="N85" s="25">
        <f>Olivier!N82-Elina!N85</f>
        <v>0</v>
      </c>
      <c r="O85" s="25">
        <f>Olivier!O82-Elina!O85</f>
        <v>0</v>
      </c>
      <c r="P85" s="25">
        <f>Olivier!P82-Elina!P85</f>
        <v>0</v>
      </c>
      <c r="Q85" s="25">
        <f>Olivier!Q82-Elina!Q85</f>
        <v>0</v>
      </c>
      <c r="R85" s="25">
        <f>Olivier!R82-Elina!R85</f>
        <v>0</v>
      </c>
      <c r="S85" s="26" t="str">
        <f>IF(Olivier!S82=Elina!S85,0,Olivier!S82&amp;CHAR(10)&amp;Elina!S85)</f>
        <v>
1. (none) statement</v>
      </c>
      <c r="T85" s="26" t="str">
        <f>IF(Olivier!T82=Elina!T85,0,Olivier!T82&amp;CHAR(10)&amp;Elina!T85)</f>
        <v>
1. (none) comments</v>
      </c>
      <c r="U85" s="6" t="s">
        <v>486</v>
      </c>
      <c r="V85" s="25">
        <f>Olivier!V82-Elina!V85</f>
        <v>-1</v>
      </c>
      <c r="W85" s="25">
        <f>Olivier!W82-Elina!W85</f>
        <v>-1</v>
      </c>
      <c r="X85" s="25">
        <f>Olivier!X82-Elina!X85</f>
        <v>-1</v>
      </c>
      <c r="Y85" s="25">
        <f>Olivier!Y82-Elina!Y85</f>
        <v>0</v>
      </c>
      <c r="Z85" s="25">
        <f>Olivier!Z82-Elina!Z85</f>
        <v>0</v>
      </c>
      <c r="AA85" s="25">
        <f>Olivier!AA82-Elina!AA85</f>
        <v>0</v>
      </c>
      <c r="AB85" s="26" t="str">
        <f>IF(Olivier!AB82=Elina!AB85,0,Olivier!AB82&amp;CHAR(10)&amp;Elina!AB85)</f>
        <v>
3. (+) statement</v>
      </c>
      <c r="AC85" s="26" t="str">
        <f>IF(Olivier!AC82=Elina!AC85,0,Olivier!AC82&amp;CHAR(10)&amp;Elina!AC85)</f>
        <v>
4. (-/+) comments</v>
      </c>
      <c r="AD85" s="26" t="str">
        <f>IF(Olivier!AD82=Elina!AD85,0,Olivier!AD82&amp;CHAR(10)&amp;Elina!AD85)</f>
        <v>
Unusable</v>
      </c>
      <c r="AE85" s="26" t="str">
        <f>IF(Olivier!AE82=Elina!AE85,0,Olivier!AE82&amp;CHAR(10)&amp;Elina!AE85)</f>
        <v>
Unusable</v>
      </c>
      <c r="AF85" s="26" t="str">
        <f>IF(Olivier!AF82=Elina!AF85,0,Olivier!AF82&amp;CHAR(10)&amp;Elina!AF85)</f>
        <v>
Reproducible</v>
      </c>
      <c r="AM85" s="26" t="str">
        <f>IF(#REF!=Elina!AM85,0,#REF!&amp;CHAR(10)&amp;Elina!AM85)</f>
        <v>#REF!</v>
      </c>
    </row>
    <row r="86">
      <c r="A86" s="6" t="s">
        <v>487</v>
      </c>
      <c r="B86" s="6" t="s">
        <v>488</v>
      </c>
      <c r="C86" s="6" t="s">
        <v>489</v>
      </c>
      <c r="D86" s="25">
        <f>Olivier!D83-Elina!D86</f>
        <v>-1</v>
      </c>
      <c r="E86" s="25">
        <f>Olivier!E83-Elina!E86</f>
        <v>0</v>
      </c>
      <c r="F86" s="25">
        <f>Olivier!F83-Elina!F86</f>
        <v>-1</v>
      </c>
      <c r="G86" s="25">
        <f>Olivier!G83-Elina!G86</f>
        <v>-1</v>
      </c>
      <c r="H86" s="25">
        <f>Olivier!H83-Elina!H86</f>
        <v>0</v>
      </c>
      <c r="I86" s="25">
        <f>Olivier!I83-Elina!I86</f>
        <v>0</v>
      </c>
      <c r="J86" s="26" t="str">
        <f>IF(Olivier!J83=Elina!J86,0,Olivier!J83&amp;CHAR(10)&amp;Elina!J86)</f>
        <v>
2. (-) statement </v>
      </c>
      <c r="K86" s="26" t="str">
        <f>IF(Olivier!K83=Elina!K86,0,Olivier!K83&amp;CHAR(10)&amp;Elina!K86)</f>
        <v>
2. (-) comments</v>
      </c>
      <c r="L86" s="6" t="s">
        <v>490</v>
      </c>
      <c r="M86" s="25">
        <f>Olivier!M83-Elina!M86</f>
        <v>-1</v>
      </c>
      <c r="N86" s="25">
        <f>Olivier!N83-Elina!N86</f>
        <v>-1</v>
      </c>
      <c r="O86" s="25">
        <f>Olivier!O83-Elina!O86</f>
        <v>0</v>
      </c>
      <c r="P86" s="25">
        <f>Olivier!P83-Elina!P86</f>
        <v>-1</v>
      </c>
      <c r="Q86" s="25">
        <f>Olivier!Q83-Elina!Q86</f>
        <v>0</v>
      </c>
      <c r="R86" s="25">
        <f>Olivier!R83-Elina!R86</f>
        <v>0</v>
      </c>
      <c r="S86" s="26" t="str">
        <f>IF(Olivier!S83=Elina!S86,0,Olivier!S83&amp;CHAR(10)&amp;Elina!S86)</f>
        <v>
1. (none) statement</v>
      </c>
      <c r="T86" s="26" t="str">
        <f>IF(Olivier!T83=Elina!T86,0,Olivier!T83&amp;CHAR(10)&amp;Elina!T86)</f>
        <v>
2. (-) comments</v>
      </c>
      <c r="U86" s="6" t="s">
        <v>491</v>
      </c>
      <c r="V86" s="25">
        <f>Olivier!V83-Elina!V86</f>
        <v>-1</v>
      </c>
      <c r="W86" s="25">
        <f>Olivier!W83-Elina!W86</f>
        <v>-1</v>
      </c>
      <c r="X86" s="25">
        <f>Olivier!X83-Elina!X86</f>
        <v>-1</v>
      </c>
      <c r="Y86" s="25">
        <f>Olivier!Y83-Elina!Y86</f>
        <v>0</v>
      </c>
      <c r="Z86" s="25">
        <f>Olivier!Z83-Elina!Z86</f>
        <v>0</v>
      </c>
      <c r="AA86" s="25">
        <f>Olivier!AA83-Elina!AA86</f>
        <v>0</v>
      </c>
      <c r="AB86" s="26" t="str">
        <f>IF(Olivier!AB83=Elina!AB86,0,Olivier!AB83&amp;CHAR(10)&amp;Elina!AB86)</f>
        <v>
2. (-) statement </v>
      </c>
      <c r="AC86" s="26" t="str">
        <f>IF(Olivier!AC83=Elina!AC86,0,Olivier!AC83&amp;CHAR(10)&amp;Elina!AC86)</f>
        <v>
2. (-) comments</v>
      </c>
      <c r="AD86" s="26" t="str">
        <f>IF(Olivier!AD83=Elina!AD86,0,Olivier!AD83&amp;CHAR(10)&amp;Elina!AD86)</f>
        <v>
Irreproducible</v>
      </c>
      <c r="AE86" s="26" t="str">
        <f>IF(Olivier!AE83=Elina!AE86,0,Olivier!AE83&amp;CHAR(10)&amp;Elina!AE86)</f>
        <v>
Irreproducible</v>
      </c>
      <c r="AF86" s="26" t="str">
        <f>IF(Olivier!AF83=Elina!AF86,0,Olivier!AF83&amp;CHAR(10)&amp;Elina!AF86)</f>
        <v>
Irreproducible</v>
      </c>
      <c r="AM86" s="26" t="str">
        <f>IF(#REF!=Elina!AM86,0,#REF!&amp;CHAR(10)&amp;Elina!AM86)</f>
        <v>#REF!</v>
      </c>
    </row>
    <row r="87">
      <c r="A87" s="6" t="s">
        <v>492</v>
      </c>
      <c r="B87" s="6" t="s">
        <v>493</v>
      </c>
      <c r="C87" s="6" t="s">
        <v>494</v>
      </c>
      <c r="D87" s="25">
        <f>Olivier!D84-Elina!D87</f>
        <v>-1</v>
      </c>
      <c r="E87" s="25">
        <f>Olivier!E84-Elina!E87</f>
        <v>0</v>
      </c>
      <c r="F87" s="25">
        <f>Olivier!F84-Elina!F87</f>
        <v>0</v>
      </c>
      <c r="G87" s="25">
        <f>Olivier!G84-Elina!G87</f>
        <v>0</v>
      </c>
      <c r="H87" s="25">
        <f>Olivier!H84-Elina!H87</f>
        <v>0</v>
      </c>
      <c r="I87" s="25">
        <f>Olivier!I84-Elina!I87</f>
        <v>0</v>
      </c>
      <c r="J87" s="26" t="str">
        <f>IF(Olivier!J84=Elina!J87,0,Olivier!J84&amp;CHAR(10)&amp;Elina!J87)</f>
        <v>
2. (-) statement </v>
      </c>
      <c r="K87" s="26" t="str">
        <f>IF(Olivier!K84=Elina!K87,0,Olivier!K84&amp;CHAR(10)&amp;Elina!K87)</f>
        <v>
2. (-) comments</v>
      </c>
      <c r="L87" s="6" t="s">
        <v>495</v>
      </c>
      <c r="M87" s="25">
        <f>Olivier!M84-Elina!M87</f>
        <v>0</v>
      </c>
      <c r="N87" s="25">
        <f>Olivier!N84-Elina!N87</f>
        <v>-1</v>
      </c>
      <c r="O87" s="25">
        <f>Olivier!O84-Elina!O87</f>
        <v>0</v>
      </c>
      <c r="P87" s="25">
        <f>Olivier!P84-Elina!P87</f>
        <v>0</v>
      </c>
      <c r="Q87" s="25">
        <f>Olivier!Q84-Elina!Q87</f>
        <v>0</v>
      </c>
      <c r="R87" s="25">
        <f>Olivier!R84-Elina!R87</f>
        <v>0</v>
      </c>
      <c r="S87" s="26" t="str">
        <f>IF(Olivier!S84=Elina!S87,0,Olivier!S84&amp;CHAR(10)&amp;Elina!S87)</f>
        <v>
1. (none) statement</v>
      </c>
      <c r="T87" s="26" t="str">
        <f>IF(Olivier!T84=Elina!T87,0,Olivier!T84&amp;CHAR(10)&amp;Elina!T87)</f>
        <v>
2. (-) comments</v>
      </c>
      <c r="U87" s="6" t="s">
        <v>496</v>
      </c>
      <c r="V87" s="25">
        <f>Olivier!V84-Elina!V87</f>
        <v>0</v>
      </c>
      <c r="W87" s="25">
        <f>Olivier!W84-Elina!W87</f>
        <v>-1</v>
      </c>
      <c r="X87" s="25">
        <f>Olivier!X84-Elina!X87</f>
        <v>-1</v>
      </c>
      <c r="Y87" s="25">
        <f>Olivier!Y84-Elina!Y87</f>
        <v>0</v>
      </c>
      <c r="Z87" s="25">
        <f>Olivier!Z84-Elina!Z87</f>
        <v>0</v>
      </c>
      <c r="AA87" s="25">
        <f>Olivier!AA84-Elina!AA87</f>
        <v>0</v>
      </c>
      <c r="AB87" s="26" t="str">
        <f>IF(Olivier!AB84=Elina!AB87,0,Olivier!AB84&amp;CHAR(10)&amp;Elina!AB87)</f>
        <v>
1. (none) statement</v>
      </c>
      <c r="AC87" s="26" t="str">
        <f>IF(Olivier!AC84=Elina!AC87,0,Olivier!AC84&amp;CHAR(10)&amp;Elina!AC87)</f>
        <v>
4. (-/+) comments</v>
      </c>
      <c r="AD87" s="26" t="str">
        <f>IF(Olivier!AD84=Elina!AD87,0,Olivier!AD84&amp;CHAR(10)&amp;Elina!AD87)</f>
        <v>
Irreproducible</v>
      </c>
      <c r="AE87" s="26" t="str">
        <f>IF(Olivier!AE84=Elina!AE87,0,Olivier!AE84&amp;CHAR(10)&amp;Elina!AE87)</f>
        <v>
Irreproducible</v>
      </c>
      <c r="AF87" s="26" t="str">
        <f>IF(Olivier!AF84=Elina!AF87,0,Olivier!AF84&amp;CHAR(10)&amp;Elina!AF87)</f>
        <v>
Irreproducible</v>
      </c>
      <c r="AM87" s="26" t="str">
        <f>IF(#REF!=Elina!AM87,0,#REF!&amp;CHAR(10)&amp;Elina!AM87)</f>
        <v>#REF!</v>
      </c>
    </row>
    <row r="88">
      <c r="A88" s="6" t="s">
        <v>498</v>
      </c>
      <c r="B88" s="6" t="s">
        <v>499</v>
      </c>
      <c r="C88" s="6" t="s">
        <v>500</v>
      </c>
      <c r="D88" s="25">
        <f>Olivier!D85-Elina!D88</f>
        <v>0</v>
      </c>
      <c r="E88" s="25">
        <f>Olivier!E85-Elina!E88</f>
        <v>0</v>
      </c>
      <c r="F88" s="25">
        <f>Olivier!F85-Elina!F88</f>
        <v>-1</v>
      </c>
      <c r="G88" s="25">
        <f>Olivier!G85-Elina!G88</f>
        <v>0</v>
      </c>
      <c r="H88" s="25">
        <f>Olivier!H85-Elina!H88</f>
        <v>0</v>
      </c>
      <c r="I88" s="25">
        <f>Olivier!I85-Elina!I88</f>
        <v>-1</v>
      </c>
      <c r="J88" s="26" t="str">
        <f>IF(Olivier!J85=Elina!J88,0,Olivier!J85&amp;CHAR(10)&amp;Elina!J88)</f>
        <v>
3. (+) statement</v>
      </c>
      <c r="K88" s="26" t="str">
        <f>IF(Olivier!K85=Elina!K88,0,Olivier!K85&amp;CHAR(10)&amp;Elina!K88)</f>
        <v>
3. (+) comments</v>
      </c>
      <c r="L88" s="6" t="s">
        <v>501</v>
      </c>
      <c r="M88" s="25">
        <f>Olivier!M85-Elina!M88</f>
        <v>-1</v>
      </c>
      <c r="N88" s="25">
        <f>Olivier!N85-Elina!N88</f>
        <v>0</v>
      </c>
      <c r="O88" s="25">
        <f>Olivier!O85-Elina!O88</f>
        <v>0</v>
      </c>
      <c r="P88" s="25">
        <f>Olivier!P85-Elina!P88</f>
        <v>-1</v>
      </c>
      <c r="Q88" s="25">
        <f>Olivier!Q85-Elina!Q88</f>
        <v>0</v>
      </c>
      <c r="R88" s="25">
        <f>Olivier!R85-Elina!R88</f>
        <v>-1</v>
      </c>
      <c r="S88" s="26" t="str">
        <f>IF(Olivier!S85=Elina!S88,0,Olivier!S85&amp;CHAR(10)&amp;Elina!S88)</f>
        <v>
1. (none) statement</v>
      </c>
      <c r="T88" s="26" t="str">
        <f>IF(Olivier!T85=Elina!T88,0,Olivier!T85&amp;CHAR(10)&amp;Elina!T88)</f>
        <v>
3. (+) comments</v>
      </c>
      <c r="U88" s="6" t="s">
        <v>502</v>
      </c>
      <c r="V88" s="25">
        <f>Olivier!V85-Elina!V88</f>
        <v>-1</v>
      </c>
      <c r="W88" s="25">
        <f>Olivier!W85-Elina!W88</f>
        <v>0</v>
      </c>
      <c r="X88" s="25">
        <f>Olivier!X85-Elina!X88</f>
        <v>0</v>
      </c>
      <c r="Y88" s="25">
        <f>Olivier!Y85-Elina!Y88</f>
        <v>-1</v>
      </c>
      <c r="Z88" s="25">
        <f>Olivier!Z85-Elina!Z88</f>
        <v>0</v>
      </c>
      <c r="AA88" s="25">
        <f>Olivier!AA85-Elina!AA88</f>
        <v>0</v>
      </c>
      <c r="AB88" s="26" t="str">
        <f>IF(Olivier!AB85=Elina!AB88,0,Olivier!AB85&amp;CHAR(10)&amp;Elina!AB88)</f>
        <v>
1. (none) statement</v>
      </c>
      <c r="AC88" s="26" t="str">
        <f>IF(Olivier!AC85=Elina!AC88,0,Olivier!AC85&amp;CHAR(10)&amp;Elina!AC88)</f>
        <v>
4. (-/+) comments</v>
      </c>
      <c r="AD88" s="26" t="str">
        <f>IF(Olivier!AD85=Elina!AD88,0,Olivier!AD85&amp;CHAR(10)&amp;Elina!AD88)</f>
        <v>
Reproducible</v>
      </c>
      <c r="AE88" s="26" t="str">
        <f>IF(Olivier!AE85=Elina!AE88,0,Olivier!AE85&amp;CHAR(10)&amp;Elina!AE88)</f>
        <v>
Reproducible</v>
      </c>
      <c r="AF88" s="26" t="str">
        <f>IF(Olivier!AF85=Elina!AF88,0,Olivier!AF85&amp;CHAR(10)&amp;Elina!AF88)</f>
        <v>
Irreproducible</v>
      </c>
      <c r="AM88" s="26" t="str">
        <f>IF(#REF!=Elina!AM88,0,#REF!&amp;CHAR(10)&amp;Elina!AM88)</f>
        <v>#REF!</v>
      </c>
    </row>
    <row r="89">
      <c r="A89" s="6" t="s">
        <v>504</v>
      </c>
      <c r="B89" s="6" t="s">
        <v>505</v>
      </c>
      <c r="C89" s="27" t="s">
        <v>506</v>
      </c>
      <c r="D89" s="25">
        <f>Olivier!D86-Elina!D89</f>
        <v>0</v>
      </c>
      <c r="E89" s="25">
        <f>Olivier!E86-Elina!E89</f>
        <v>-1</v>
      </c>
      <c r="F89" s="25">
        <f>Olivier!F86-Elina!F89</f>
        <v>-1</v>
      </c>
      <c r="G89" s="25">
        <f>Olivier!G86-Elina!G89</f>
        <v>0</v>
      </c>
      <c r="H89" s="25">
        <f>Olivier!H86-Elina!H89</f>
        <v>0</v>
      </c>
      <c r="I89" s="25">
        <f>Olivier!I86-Elina!I89</f>
        <v>0</v>
      </c>
      <c r="J89" s="26" t="str">
        <f>IF(Olivier!J86=Elina!J89,0,Olivier!J86&amp;CHAR(10)&amp;Elina!J89)</f>
        <v>
2. (-) statement </v>
      </c>
      <c r="K89" s="26" t="str">
        <f>IF(Olivier!K86=Elina!K89,0,Olivier!K86&amp;CHAR(10)&amp;Elina!K89)</f>
        <v>
2. (-) comments</v>
      </c>
      <c r="L89" s="27" t="s">
        <v>507</v>
      </c>
      <c r="M89" s="25">
        <f>Olivier!M86-Elina!M89</f>
        <v>0</v>
      </c>
      <c r="N89" s="25">
        <f>Olivier!N86-Elina!N89</f>
        <v>0</v>
      </c>
      <c r="O89" s="25">
        <f>Olivier!O86-Elina!O89</f>
        <v>0</v>
      </c>
      <c r="P89" s="25">
        <f>Olivier!P86-Elina!P89</f>
        <v>0</v>
      </c>
      <c r="Q89" s="25">
        <f>Olivier!Q86-Elina!Q89</f>
        <v>0</v>
      </c>
      <c r="R89" s="25">
        <f>Olivier!R86-Elina!R89</f>
        <v>0</v>
      </c>
      <c r="S89" s="26" t="str">
        <f>IF(Olivier!S86=Elina!S89,0,Olivier!S86&amp;CHAR(10)&amp;Elina!S89)</f>
        <v>
3. (+) statement</v>
      </c>
      <c r="T89" s="26" t="str">
        <f>IF(Olivier!T86=Elina!T89,0,Olivier!T86&amp;CHAR(10)&amp;Elina!T89)</f>
        <v>
1. (none) comments</v>
      </c>
      <c r="U89" s="6" t="s">
        <v>508</v>
      </c>
      <c r="V89" s="25">
        <f>Olivier!V86-Elina!V89</f>
        <v>0</v>
      </c>
      <c r="W89" s="25">
        <f>Olivier!W86-Elina!W89</f>
        <v>0</v>
      </c>
      <c r="X89" s="25">
        <f>Olivier!X86-Elina!X89</f>
        <v>-1</v>
      </c>
      <c r="Y89" s="25">
        <f>Olivier!Y86-Elina!Y89</f>
        <v>-1</v>
      </c>
      <c r="Z89" s="25">
        <f>Olivier!Z86-Elina!Z89</f>
        <v>0</v>
      </c>
      <c r="AA89" s="25">
        <f>Olivier!AA86-Elina!AA89</f>
        <v>0</v>
      </c>
      <c r="AB89" s="26" t="str">
        <f>IF(Olivier!AB86=Elina!AB89,0,Olivier!AB86&amp;CHAR(10)&amp;Elina!AB89)</f>
        <v>
1. (none) statement</v>
      </c>
      <c r="AC89" s="26" t="str">
        <f>IF(Olivier!AC86=Elina!AC89,0,Olivier!AC86&amp;CHAR(10)&amp;Elina!AC89)</f>
        <v>
3. (+) comments</v>
      </c>
      <c r="AD89" s="26" t="str">
        <f>IF(Olivier!AD86=Elina!AD89,0,Olivier!AD86&amp;CHAR(10)&amp;Elina!AD89)</f>
        <v>
Irreproducible</v>
      </c>
      <c r="AE89" s="26" t="str">
        <f>IF(Olivier!AE86=Elina!AE89,0,Olivier!AE86&amp;CHAR(10)&amp;Elina!AE89)</f>
        <v>
Reproducible</v>
      </c>
      <c r="AF89" s="26" t="str">
        <f>IF(Olivier!AF86=Elina!AF89,0,Olivier!AF86&amp;CHAR(10)&amp;Elina!AF89)</f>
        <v>
Reproducible</v>
      </c>
      <c r="AM89" s="26" t="str">
        <f>IF(#REF!=Elina!AM89,0,#REF!&amp;CHAR(10)&amp;Elina!AM89)</f>
        <v>#REF!</v>
      </c>
    </row>
    <row r="90">
      <c r="A90" s="6" t="s">
        <v>510</v>
      </c>
      <c r="B90" s="6" t="s">
        <v>511</v>
      </c>
      <c r="C90" s="6" t="s">
        <v>512</v>
      </c>
      <c r="D90" s="25">
        <f>Olivier!D87-Elina!D90</f>
        <v>0</v>
      </c>
      <c r="E90" s="25">
        <f>Olivier!E87-Elina!E90</f>
        <v>0</v>
      </c>
      <c r="F90" s="25">
        <f>Olivier!F87-Elina!F90</f>
        <v>0</v>
      </c>
      <c r="G90" s="25">
        <f>Olivier!G87-Elina!G90</f>
        <v>0</v>
      </c>
      <c r="H90" s="25">
        <f>Olivier!H87-Elina!H90</f>
        <v>0</v>
      </c>
      <c r="I90" s="25">
        <f>Olivier!I87-Elina!I90</f>
        <v>0</v>
      </c>
      <c r="J90" s="26" t="str">
        <f>IF(Olivier!J87=Elina!J90,0,Olivier!J87&amp;CHAR(10)&amp;Elina!J90)</f>
        <v>
3. (+) statement</v>
      </c>
      <c r="K90" s="26" t="str">
        <f>IF(Olivier!K87=Elina!K90,0,Olivier!K87&amp;CHAR(10)&amp;Elina!K90)</f>
        <v>
1. (none) comments</v>
      </c>
      <c r="L90" s="6" t="s">
        <v>513</v>
      </c>
      <c r="M90" s="25">
        <f>Olivier!M87-Elina!M90</f>
        <v>-1</v>
      </c>
      <c r="N90" s="25">
        <f>Olivier!N87-Elina!N90</f>
        <v>-1</v>
      </c>
      <c r="O90" s="25">
        <f>Olivier!O87-Elina!O90</f>
        <v>0</v>
      </c>
      <c r="P90" s="25">
        <f>Olivier!P87-Elina!P90</f>
        <v>0</v>
      </c>
      <c r="Q90" s="25">
        <f>Olivier!Q87-Elina!Q90</f>
        <v>0</v>
      </c>
      <c r="R90" s="25">
        <f>Olivier!R87-Elina!R90</f>
        <v>0</v>
      </c>
      <c r="S90" s="26" t="str">
        <f>IF(Olivier!S87=Elina!S90,0,Olivier!S87&amp;CHAR(10)&amp;Elina!S90)</f>
        <v>
1. (none) statement</v>
      </c>
      <c r="T90" s="26" t="str">
        <f>IF(Olivier!T87=Elina!T90,0,Olivier!T87&amp;CHAR(10)&amp;Elina!T90)</f>
        <v>
4. (-/+) comments</v>
      </c>
      <c r="U90" s="6" t="s">
        <v>514</v>
      </c>
      <c r="V90" s="25">
        <f>Olivier!V87-Elina!V90</f>
        <v>0</v>
      </c>
      <c r="W90" s="25">
        <f>Olivier!W87-Elina!W90</f>
        <v>0</v>
      </c>
      <c r="X90" s="25">
        <f>Olivier!X87-Elina!X90</f>
        <v>-1</v>
      </c>
      <c r="Y90" s="25">
        <f>Olivier!Y87-Elina!Y90</f>
        <v>0</v>
      </c>
      <c r="Z90" s="25">
        <f>Olivier!Z87-Elina!Z90</f>
        <v>0</v>
      </c>
      <c r="AA90" s="25">
        <f>Olivier!AA87-Elina!AA90</f>
        <v>-1</v>
      </c>
      <c r="AB90" s="26" t="str">
        <f>IF(Olivier!AB87=Elina!AB90,0,Olivier!AB87&amp;CHAR(10)&amp;Elina!AB90)</f>
        <v>
1. (none) statement</v>
      </c>
      <c r="AC90" s="26" t="str">
        <f>IF(Olivier!AC87=Elina!AC90,0,Olivier!AC87&amp;CHAR(10)&amp;Elina!AC90)</f>
        <v>
4. (-/+) comments</v>
      </c>
      <c r="AD90" s="26" t="str">
        <f>IF(Olivier!AD87=Elina!AD90,0,Olivier!AD87&amp;CHAR(10)&amp;Elina!AD90)</f>
        <v>
Reproducible</v>
      </c>
      <c r="AE90" s="26" t="str">
        <f>IF(Olivier!AE87=Elina!AE90,0,Olivier!AE87&amp;CHAR(10)&amp;Elina!AE90)</f>
        <v>
Irreproducible</v>
      </c>
      <c r="AF90" s="26" t="str">
        <f>IF(Olivier!AF87=Elina!AF90,0,Olivier!AF87&amp;CHAR(10)&amp;Elina!AF90)</f>
        <v>
Irreproducible</v>
      </c>
      <c r="AM90" s="26" t="str">
        <f>IF(#REF!=Elina!AM90,0,#REF!&amp;CHAR(10)&amp;Elina!AM90)</f>
        <v>#REF!</v>
      </c>
    </row>
    <row r="91">
      <c r="A91" s="6" t="s">
        <v>515</v>
      </c>
      <c r="B91" s="6" t="s">
        <v>516</v>
      </c>
      <c r="C91" s="6" t="s">
        <v>517</v>
      </c>
      <c r="D91" s="25">
        <f>Olivier!D88-Elina!D91</f>
        <v>0</v>
      </c>
      <c r="E91" s="25">
        <f>Olivier!E88-Elina!E91</f>
        <v>0</v>
      </c>
      <c r="F91" s="25">
        <f>Olivier!F88-Elina!F91</f>
        <v>0</v>
      </c>
      <c r="G91" s="25">
        <f>Olivier!G88-Elina!G91</f>
        <v>0</v>
      </c>
      <c r="H91" s="25">
        <f>Olivier!H88-Elina!H91</f>
        <v>0</v>
      </c>
      <c r="I91" s="25">
        <f>Olivier!I88-Elina!I91</f>
        <v>0</v>
      </c>
      <c r="J91" s="26" t="str">
        <f>IF(Olivier!J88=Elina!J91,0,Olivier!J88&amp;CHAR(10)&amp;Elina!J91)</f>
        <v>
3. (+) statement</v>
      </c>
      <c r="K91" s="26" t="str">
        <f>IF(Olivier!K88=Elina!K91,0,Olivier!K88&amp;CHAR(10)&amp;Elina!K91)</f>
        <v>
1. (none) comments</v>
      </c>
      <c r="L91" s="6" t="s">
        <v>518</v>
      </c>
      <c r="M91" s="25">
        <f>Olivier!M88-Elina!M91</f>
        <v>0</v>
      </c>
      <c r="N91" s="25">
        <f>Olivier!N88-Elina!N91</f>
        <v>0</v>
      </c>
      <c r="O91" s="25">
        <f>Olivier!O88-Elina!O91</f>
        <v>0</v>
      </c>
      <c r="P91" s="25">
        <f>Olivier!P88-Elina!P91</f>
        <v>0</v>
      </c>
      <c r="Q91" s="25">
        <f>Olivier!Q88-Elina!Q91</f>
        <v>0</v>
      </c>
      <c r="R91" s="25">
        <f>Olivier!R88-Elina!R91</f>
        <v>0</v>
      </c>
      <c r="S91" s="26" t="str">
        <f>IF(Olivier!S88=Elina!S91,0,Olivier!S88&amp;CHAR(10)&amp;Elina!S91)</f>
        <v>
1. (none) statement</v>
      </c>
      <c r="T91" s="26" t="str">
        <f>IF(Olivier!T88=Elina!T91,0,Olivier!T88&amp;CHAR(10)&amp;Elina!T91)</f>
        <v>
1. (none) comments</v>
      </c>
      <c r="U91" s="6" t="s">
        <v>519</v>
      </c>
      <c r="V91" s="25">
        <f>Olivier!V88-Elina!V91</f>
        <v>0</v>
      </c>
      <c r="W91" s="25">
        <f>Olivier!W88-Elina!W91</f>
        <v>0</v>
      </c>
      <c r="X91" s="25">
        <f>Olivier!X88-Elina!X91</f>
        <v>0</v>
      </c>
      <c r="Y91" s="25">
        <f>Olivier!Y88-Elina!Y91</f>
        <v>0</v>
      </c>
      <c r="Z91" s="25">
        <f>Olivier!Z88-Elina!Z91</f>
        <v>0</v>
      </c>
      <c r="AA91" s="25">
        <f>Olivier!AA88-Elina!AA91</f>
        <v>0</v>
      </c>
      <c r="AB91" s="26" t="str">
        <f>IF(Olivier!AB88=Elina!AB91,0,Olivier!AB88&amp;CHAR(10)&amp;Elina!AB91)</f>
        <v>
1. (none) statement</v>
      </c>
      <c r="AC91" s="26" t="str">
        <f>IF(Olivier!AC88=Elina!AC91,0,Olivier!AC88&amp;CHAR(10)&amp;Elina!AC91)</f>
        <v>
1. (none) comments</v>
      </c>
      <c r="AD91" s="26" t="str">
        <f>IF(Olivier!AD88=Elina!AD91,0,Olivier!AD88&amp;CHAR(10)&amp;Elina!AD91)</f>
        <v>
Reproducible</v>
      </c>
      <c r="AE91" s="26" t="str">
        <f>IF(Olivier!AE88=Elina!AE91,0,Olivier!AE88&amp;CHAR(10)&amp;Elina!AE91)</f>
        <v>
Unusable</v>
      </c>
      <c r="AF91" s="26" t="str">
        <f>IF(Olivier!AF88=Elina!AF91,0,Olivier!AF88&amp;CHAR(10)&amp;Elina!AF91)</f>
        <v>
Unusable</v>
      </c>
      <c r="AM91" s="26" t="str">
        <f>IF(#REF!=Elina!AM91,0,#REF!&amp;CHAR(10)&amp;Elina!AM91)</f>
        <v>#REF!</v>
      </c>
    </row>
    <row r="92">
      <c r="A92" s="6" t="s">
        <v>520</v>
      </c>
      <c r="B92" s="6" t="s">
        <v>521</v>
      </c>
      <c r="C92" s="6" t="s">
        <v>522</v>
      </c>
      <c r="D92" s="25">
        <f>Olivier!D89-Elina!D92</f>
        <v>-1</v>
      </c>
      <c r="E92" s="25">
        <f>Olivier!E89-Elina!E92</f>
        <v>0</v>
      </c>
      <c r="F92" s="25">
        <f>Olivier!F89-Elina!F92</f>
        <v>0</v>
      </c>
      <c r="G92" s="25">
        <f>Olivier!G89-Elina!G92</f>
        <v>0</v>
      </c>
      <c r="H92" s="25">
        <f>Olivier!H89-Elina!H92</f>
        <v>0</v>
      </c>
      <c r="I92" s="25">
        <f>Olivier!I89-Elina!I92</f>
        <v>0</v>
      </c>
      <c r="J92" s="26" t="str">
        <f>IF(Olivier!J89=Elina!J92,0,Olivier!J89&amp;CHAR(10)&amp;Elina!J92)</f>
        <v>
3. (+) statement</v>
      </c>
      <c r="K92" s="26" t="str">
        <f>IF(Olivier!K89=Elina!K92,0,Olivier!K89&amp;CHAR(10)&amp;Elina!K92)</f>
        <v>
3. (+) comments</v>
      </c>
      <c r="L92" s="6" t="s">
        <v>523</v>
      </c>
      <c r="M92" s="25">
        <f>Olivier!M89-Elina!M92</f>
        <v>0</v>
      </c>
      <c r="N92" s="25">
        <f>Olivier!N89-Elina!N92</f>
        <v>0</v>
      </c>
      <c r="O92" s="25">
        <f>Olivier!O89-Elina!O92</f>
        <v>0</v>
      </c>
      <c r="P92" s="25">
        <f>Olivier!P89-Elina!P92</f>
        <v>0</v>
      </c>
      <c r="Q92" s="25">
        <f>Olivier!Q89-Elina!Q92</f>
        <v>0</v>
      </c>
      <c r="R92" s="25">
        <f>Olivier!R89-Elina!R92</f>
        <v>0</v>
      </c>
      <c r="S92" s="26" t="str">
        <f>IF(Olivier!S89=Elina!S92,0,Olivier!S89&amp;CHAR(10)&amp;Elina!S92)</f>
        <v>
3. (+) statement</v>
      </c>
      <c r="T92" s="26" t="str">
        <f>IF(Olivier!T89=Elina!T92,0,Olivier!T89&amp;CHAR(10)&amp;Elina!T92)</f>
        <v>
1. (none) comments</v>
      </c>
      <c r="U92" s="6" t="s">
        <v>524</v>
      </c>
      <c r="V92" s="25">
        <f>Olivier!V89-Elina!V92</f>
        <v>-1</v>
      </c>
      <c r="W92" s="25">
        <f>Olivier!W89-Elina!W92</f>
        <v>0</v>
      </c>
      <c r="X92" s="25">
        <f>Olivier!X89-Elina!X92</f>
        <v>-1</v>
      </c>
      <c r="Y92" s="25">
        <f>Olivier!Y89-Elina!Y92</f>
        <v>0</v>
      </c>
      <c r="Z92" s="25">
        <f>Olivier!Z89-Elina!Z92</f>
        <v>0</v>
      </c>
      <c r="AA92" s="25">
        <f>Olivier!AA89-Elina!AA92</f>
        <v>0</v>
      </c>
      <c r="AB92" s="26" t="str">
        <f>IF(Olivier!AB89=Elina!AB92,0,Olivier!AB89&amp;CHAR(10)&amp;Elina!AB92)</f>
        <v>
3. (+) statement</v>
      </c>
      <c r="AC92" s="26" t="str">
        <f>IF(Olivier!AC89=Elina!AC92,0,Olivier!AC89&amp;CHAR(10)&amp;Elina!AC92)</f>
        <v>
2. (-) comments</v>
      </c>
      <c r="AD92" s="26" t="str">
        <f>IF(Olivier!AD89=Elina!AD92,0,Olivier!AD89&amp;CHAR(10)&amp;Elina!AD92)</f>
        <v>
Reproducible</v>
      </c>
      <c r="AE92" s="26" t="str">
        <f>IF(Olivier!AE89=Elina!AE92,0,Olivier!AE89&amp;CHAR(10)&amp;Elina!AE92)</f>
        <v>
Reproducible</v>
      </c>
      <c r="AF92" s="26" t="str">
        <f>IF(Olivier!AF89=Elina!AF92,0,Olivier!AF89&amp;CHAR(10)&amp;Elina!AF92)</f>
        <v>
Reproducible</v>
      </c>
      <c r="AM92" s="26" t="str">
        <f>IF(#REF!=Elina!AM92,0,#REF!&amp;CHAR(10)&amp;Elina!AM92)</f>
        <v>#REF!</v>
      </c>
    </row>
    <row r="93">
      <c r="A93" s="6" t="s">
        <v>526</v>
      </c>
      <c r="B93" s="6" t="s">
        <v>527</v>
      </c>
      <c r="C93" s="6" t="s">
        <v>528</v>
      </c>
      <c r="D93" s="25">
        <f>Olivier!D90-Elina!D93</f>
        <v>-1</v>
      </c>
      <c r="E93" s="25">
        <f>Olivier!E90-Elina!E93</f>
        <v>0</v>
      </c>
      <c r="F93" s="25">
        <f>Olivier!F90-Elina!F93</f>
        <v>-1</v>
      </c>
      <c r="G93" s="25">
        <f>Olivier!G90-Elina!G93</f>
        <v>-1</v>
      </c>
      <c r="H93" s="25">
        <f>Olivier!H90-Elina!H93</f>
        <v>0</v>
      </c>
      <c r="I93" s="25">
        <f>Olivier!I90-Elina!I93</f>
        <v>0</v>
      </c>
      <c r="J93" s="26" t="str">
        <f>IF(Olivier!J90=Elina!J93,0,Olivier!J90&amp;CHAR(10)&amp;Elina!J93)</f>
        <v>
2. (-) statement </v>
      </c>
      <c r="K93" s="26" t="str">
        <f>IF(Olivier!K90=Elina!K93,0,Olivier!K90&amp;CHAR(10)&amp;Elina!K93)</f>
        <v>
2. (-) comments</v>
      </c>
      <c r="L93" s="6" t="s">
        <v>529</v>
      </c>
      <c r="M93" s="25">
        <f>Olivier!M90-Elina!M93</f>
        <v>-1</v>
      </c>
      <c r="N93" s="25">
        <f>Olivier!N90-Elina!N93</f>
        <v>0</v>
      </c>
      <c r="O93" s="25">
        <f>Olivier!O90-Elina!O93</f>
        <v>0</v>
      </c>
      <c r="P93" s="25">
        <f>Olivier!P90-Elina!P93</f>
        <v>-1</v>
      </c>
      <c r="Q93" s="25">
        <f>Olivier!Q90-Elina!Q93</f>
        <v>0</v>
      </c>
      <c r="R93" s="25">
        <f>Olivier!R90-Elina!R93</f>
        <v>0</v>
      </c>
      <c r="S93" s="26" t="str">
        <f>IF(Olivier!S90=Elina!S93,0,Olivier!S90&amp;CHAR(10)&amp;Elina!S93)</f>
        <v>
1. (none) statement</v>
      </c>
      <c r="T93" s="26" t="str">
        <f>IF(Olivier!T90=Elina!T93,0,Olivier!T90&amp;CHAR(10)&amp;Elina!T93)</f>
        <v>
2. (-) comments</v>
      </c>
      <c r="U93" s="6" t="s">
        <v>530</v>
      </c>
      <c r="V93" s="25">
        <f>Olivier!V90-Elina!V93</f>
        <v>-1</v>
      </c>
      <c r="W93" s="25">
        <f>Olivier!W90-Elina!W93</f>
        <v>0</v>
      </c>
      <c r="X93" s="25">
        <f>Olivier!X90-Elina!X93</f>
        <v>0</v>
      </c>
      <c r="Y93" s="25">
        <f>Olivier!Y90-Elina!Y93</f>
        <v>-1</v>
      </c>
      <c r="Z93" s="25">
        <f>Olivier!Z90-Elina!Z93</f>
        <v>0</v>
      </c>
      <c r="AA93" s="25">
        <f>Olivier!AA90-Elina!AA93</f>
        <v>0</v>
      </c>
      <c r="AB93" s="26" t="str">
        <f>IF(Olivier!AB90=Elina!AB93,0,Olivier!AB90&amp;CHAR(10)&amp;Elina!AB93)</f>
        <v>
1. (none) statement</v>
      </c>
      <c r="AC93" s="26" t="str">
        <f>IF(Olivier!AC90=Elina!AC93,0,Olivier!AC90&amp;CHAR(10)&amp;Elina!AC93)</f>
        <v>
3. (+) comments</v>
      </c>
      <c r="AD93" s="26" t="str">
        <f>IF(Olivier!AD90=Elina!AD93,0,Olivier!AD90&amp;CHAR(10)&amp;Elina!AD93)</f>
        <v>
Irreproducible</v>
      </c>
      <c r="AE93" s="26" t="str">
        <f>IF(Olivier!AE90=Elina!AE93,0,Olivier!AE90&amp;CHAR(10)&amp;Elina!AE93)</f>
        <v>
Irreproducible</v>
      </c>
      <c r="AF93" s="26" t="str">
        <f>IF(Olivier!AF90=Elina!AF93,0,Olivier!AF90&amp;CHAR(10)&amp;Elina!AF93)</f>
        <v>
Reproducible</v>
      </c>
      <c r="AM93" s="26" t="str">
        <f>IF(#REF!=Elina!AM93,0,#REF!&amp;CHAR(10)&amp;Elina!AM93)</f>
        <v>#REF!</v>
      </c>
    </row>
    <row r="94">
      <c r="A94" s="6" t="s">
        <v>532</v>
      </c>
      <c r="B94" s="6" t="s">
        <v>533</v>
      </c>
      <c r="C94" s="6" t="s">
        <v>463</v>
      </c>
      <c r="D94" s="25">
        <f>Olivier!D91-Elina!D94</f>
        <v>0</v>
      </c>
      <c r="E94" s="25">
        <f>Olivier!E91-Elina!E94</f>
        <v>0</v>
      </c>
      <c r="F94" s="25">
        <f>Olivier!F91-Elina!F94</f>
        <v>0</v>
      </c>
      <c r="G94" s="25">
        <f>Olivier!G91-Elina!G94</f>
        <v>0</v>
      </c>
      <c r="H94" s="25">
        <f>Olivier!H91-Elina!H94</f>
        <v>0</v>
      </c>
      <c r="I94" s="25">
        <f>Olivier!I91-Elina!I94</f>
        <v>0</v>
      </c>
      <c r="J94" s="26" t="str">
        <f>IF(Olivier!J91=Elina!J94,0,Olivier!J91&amp;CHAR(10)&amp;Elina!J94)</f>
        <v>
3. (+) statement</v>
      </c>
      <c r="K94" s="26" t="str">
        <f>IF(Olivier!K91=Elina!K94,0,Olivier!K91&amp;CHAR(10)&amp;Elina!K94)</f>
        <v>
1. (none) comments</v>
      </c>
      <c r="L94" s="6" t="s">
        <v>534</v>
      </c>
      <c r="M94" s="25">
        <f>Olivier!M91-Elina!M94</f>
        <v>-1</v>
      </c>
      <c r="N94" s="25">
        <f>Olivier!N91-Elina!N94</f>
        <v>-1</v>
      </c>
      <c r="O94" s="25">
        <f>Olivier!O91-Elina!O94</f>
        <v>-1</v>
      </c>
      <c r="P94" s="25">
        <f>Olivier!P91-Elina!P94</f>
        <v>-1</v>
      </c>
      <c r="Q94" s="25">
        <f>Olivier!Q91-Elina!Q94</f>
        <v>0</v>
      </c>
      <c r="R94" s="25">
        <f>Olivier!R91-Elina!R94</f>
        <v>-1</v>
      </c>
      <c r="S94" s="26" t="str">
        <f>IF(Olivier!S91=Elina!S94,0,Olivier!S91&amp;CHAR(10)&amp;Elina!S94)</f>
        <v>
1. (none) statement</v>
      </c>
      <c r="T94" s="26" t="str">
        <f>IF(Olivier!T91=Elina!T94,0,Olivier!T91&amp;CHAR(10)&amp;Elina!T94)</f>
        <v>
3. (+) comments</v>
      </c>
      <c r="U94" s="6" t="s">
        <v>535</v>
      </c>
      <c r="V94" s="25">
        <f>Olivier!V91-Elina!V94</f>
        <v>-1</v>
      </c>
      <c r="W94" s="25">
        <f>Olivier!W91-Elina!W94</f>
        <v>-1</v>
      </c>
      <c r="X94" s="25">
        <f>Olivier!X91-Elina!X94</f>
        <v>0</v>
      </c>
      <c r="Y94" s="25">
        <f>Olivier!Y91-Elina!Y94</f>
        <v>-1</v>
      </c>
      <c r="Z94" s="25">
        <f>Olivier!Z91-Elina!Z94</f>
        <v>0</v>
      </c>
      <c r="AA94" s="25">
        <f>Olivier!AA91-Elina!AA94</f>
        <v>0</v>
      </c>
      <c r="AB94" s="26" t="str">
        <f>IF(Olivier!AB91=Elina!AB94,0,Olivier!AB91&amp;CHAR(10)&amp;Elina!AB94)</f>
        <v>
2. (-) statement </v>
      </c>
      <c r="AC94" s="26" t="str">
        <f>IF(Olivier!AC91=Elina!AC94,0,Olivier!AC91&amp;CHAR(10)&amp;Elina!AC94)</f>
        <v>
4. (-/+) comments</v>
      </c>
      <c r="AD94" s="26" t="str">
        <f>IF(Olivier!AD91=Elina!AD94,0,Olivier!AD91&amp;CHAR(10)&amp;Elina!AD94)</f>
        <v>
Reproducible</v>
      </c>
      <c r="AE94" s="26" t="str">
        <f>IF(Olivier!AE91=Elina!AE94,0,Olivier!AE91&amp;CHAR(10)&amp;Elina!AE94)</f>
        <v>
Reproducible</v>
      </c>
      <c r="AF94" s="26" t="str">
        <f>IF(Olivier!AF91=Elina!AF94,0,Olivier!AF91&amp;CHAR(10)&amp;Elina!AF94)</f>
        <v>
Irreproducible</v>
      </c>
      <c r="AM94" s="26" t="str">
        <f>IF(#REF!=Elina!AM94,0,#REF!&amp;CHAR(10)&amp;Elina!AM94)</f>
        <v>#REF!</v>
      </c>
    </row>
    <row r="95">
      <c r="A95" s="6" t="s">
        <v>537</v>
      </c>
      <c r="B95" s="6" t="s">
        <v>538</v>
      </c>
      <c r="C95" s="6" t="s">
        <v>539</v>
      </c>
      <c r="D95" s="25">
        <f>Olivier!D92-Elina!D95</f>
        <v>0</v>
      </c>
      <c r="E95" s="25">
        <f>Olivier!E92-Elina!E95</f>
        <v>0</v>
      </c>
      <c r="F95" s="25">
        <f>Olivier!F92-Elina!F95</f>
        <v>-1</v>
      </c>
      <c r="G95" s="25">
        <f>Olivier!G92-Elina!G95</f>
        <v>0</v>
      </c>
      <c r="H95" s="25">
        <f>Olivier!H92-Elina!H95</f>
        <v>0</v>
      </c>
      <c r="I95" s="25">
        <f>Olivier!I92-Elina!I95</f>
        <v>0</v>
      </c>
      <c r="J95" s="26" t="str">
        <f>IF(Olivier!J92=Elina!J95,0,Olivier!J92&amp;CHAR(10)&amp;Elina!J95)</f>
        <v>
1. (none) statement</v>
      </c>
      <c r="K95" s="26" t="str">
        <f>IF(Olivier!K92=Elina!K95,0,Olivier!K92&amp;CHAR(10)&amp;Elina!K95)</f>
        <v>
2. (-) comments</v>
      </c>
      <c r="L95" s="27" t="s">
        <v>540</v>
      </c>
      <c r="M95" s="25">
        <f>Olivier!M92-Elina!M95</f>
        <v>0</v>
      </c>
      <c r="N95" s="25">
        <f>Olivier!N92-Elina!N95</f>
        <v>0</v>
      </c>
      <c r="O95" s="25">
        <f>Olivier!O92-Elina!O95</f>
        <v>0</v>
      </c>
      <c r="P95" s="25">
        <f>Olivier!P92-Elina!P95</f>
        <v>0</v>
      </c>
      <c r="Q95" s="25">
        <f>Olivier!Q92-Elina!Q95</f>
        <v>0</v>
      </c>
      <c r="R95" s="25">
        <f>Olivier!R92-Elina!R95</f>
        <v>0</v>
      </c>
      <c r="S95" s="26" t="str">
        <f>IF(Olivier!S92=Elina!S95,0,Olivier!S92&amp;CHAR(10)&amp;Elina!S95)</f>
        <v>
3. (+) statement</v>
      </c>
      <c r="T95" s="26" t="str">
        <f>IF(Olivier!T92=Elina!T95,0,Olivier!T92&amp;CHAR(10)&amp;Elina!T95)</f>
        <v>
1. (none) comments</v>
      </c>
      <c r="U95" s="6" t="s">
        <v>541</v>
      </c>
      <c r="V95" s="25">
        <f>Olivier!V92-Elina!V95</f>
        <v>0</v>
      </c>
      <c r="W95" s="25">
        <f>Olivier!W92-Elina!W95</f>
        <v>-1</v>
      </c>
      <c r="X95" s="25">
        <f>Olivier!X92-Elina!X95</f>
        <v>0</v>
      </c>
      <c r="Y95" s="25">
        <f>Olivier!Y92-Elina!Y95</f>
        <v>-1</v>
      </c>
      <c r="Z95" s="25">
        <f>Olivier!Z92-Elina!Z95</f>
        <v>0</v>
      </c>
      <c r="AA95" s="25">
        <f>Olivier!AA92-Elina!AA95</f>
        <v>0</v>
      </c>
      <c r="AB95" s="26" t="str">
        <f>IF(Olivier!AB92=Elina!AB95,0,Olivier!AB92&amp;CHAR(10)&amp;Elina!AB95)</f>
        <v>
1. (none) statement</v>
      </c>
      <c r="AC95" s="26" t="str">
        <f>IF(Olivier!AC92=Elina!AC95,0,Olivier!AC92&amp;CHAR(10)&amp;Elina!AC95)</f>
        <v>
4. (-/+) comments</v>
      </c>
      <c r="AD95" s="26" t="str">
        <f>IF(Olivier!AD92=Elina!AD95,0,Olivier!AD92&amp;CHAR(10)&amp;Elina!AD95)</f>
        <v>
Irreproducible</v>
      </c>
      <c r="AE95" s="26" t="str">
        <f>IF(Olivier!AE92=Elina!AE95,0,Olivier!AE92&amp;CHAR(10)&amp;Elina!AE95)</f>
        <v>
Reproducible</v>
      </c>
      <c r="AF95" s="26" t="str">
        <f>IF(Olivier!AF92=Elina!AF95,0,Olivier!AF92&amp;CHAR(10)&amp;Elina!AF95)</f>
        <v>
Irreproducible</v>
      </c>
      <c r="AM95" s="26" t="str">
        <f>IF(#REF!=Elina!AM95,0,#REF!&amp;CHAR(10)&amp;Elina!AM95)</f>
        <v>#REF!</v>
      </c>
    </row>
    <row r="96">
      <c r="A96" s="6" t="s">
        <v>542</v>
      </c>
      <c r="B96" s="6" t="s">
        <v>543</v>
      </c>
      <c r="C96" s="6" t="s">
        <v>544</v>
      </c>
      <c r="D96" s="25">
        <f>Olivier!D93-Elina!D96</f>
        <v>0</v>
      </c>
      <c r="E96" s="25">
        <f>Olivier!E93-Elina!E96</f>
        <v>0</v>
      </c>
      <c r="F96" s="25">
        <f>Olivier!F93-Elina!F96</f>
        <v>-1</v>
      </c>
      <c r="G96" s="25">
        <f>Olivier!G93-Elina!G96</f>
        <v>0</v>
      </c>
      <c r="H96" s="25">
        <f>Olivier!H93-Elina!H96</f>
        <v>0</v>
      </c>
      <c r="I96" s="25">
        <f>Olivier!I93-Elina!I96</f>
        <v>0</v>
      </c>
      <c r="J96" s="26" t="str">
        <f>IF(Olivier!J93=Elina!J96,0,Olivier!J93&amp;CHAR(10)&amp;Elina!J96)</f>
        <v>
1. (none) statement</v>
      </c>
      <c r="K96" s="26" t="str">
        <f>IF(Olivier!K93=Elina!K96,0,Olivier!K93&amp;CHAR(10)&amp;Elina!K96)</f>
        <v>
2. (-) comments</v>
      </c>
      <c r="L96" s="6" t="s">
        <v>545</v>
      </c>
      <c r="M96" s="25">
        <f>Olivier!M93-Elina!M96</f>
        <v>0</v>
      </c>
      <c r="N96" s="25">
        <f>Olivier!N93-Elina!N96</f>
        <v>0</v>
      </c>
      <c r="O96" s="25">
        <f>Olivier!O93-Elina!O96</f>
        <v>0</v>
      </c>
      <c r="P96" s="25">
        <f>Olivier!P93-Elina!P96</f>
        <v>0</v>
      </c>
      <c r="Q96" s="25">
        <f>Olivier!Q93-Elina!Q96</f>
        <v>0</v>
      </c>
      <c r="R96" s="25">
        <f>Olivier!R93-Elina!R96</f>
        <v>0</v>
      </c>
      <c r="S96" s="26" t="str">
        <f>IF(Olivier!S93=Elina!S96,0,Olivier!S93&amp;CHAR(10)&amp;Elina!S96)</f>
        <v>
0. Unusable (statement)</v>
      </c>
      <c r="T96" s="26" t="str">
        <f>IF(Olivier!T93=Elina!T96,0,Olivier!T93&amp;CHAR(10)&amp;Elina!T96)</f>
        <v>
0. Unusable (comments)</v>
      </c>
      <c r="U96" s="6" t="s">
        <v>546</v>
      </c>
      <c r="V96" s="25">
        <f>Olivier!V93-Elina!V96</f>
        <v>0</v>
      </c>
      <c r="W96" s="25">
        <f>Olivier!W93-Elina!W96</f>
        <v>-1</v>
      </c>
      <c r="X96" s="25">
        <f>Olivier!X93-Elina!X96</f>
        <v>-1</v>
      </c>
      <c r="Y96" s="25">
        <f>Olivier!Y93-Elina!Y96</f>
        <v>0</v>
      </c>
      <c r="Z96" s="25">
        <f>Olivier!Z93-Elina!Z96</f>
        <v>0</v>
      </c>
      <c r="AA96" s="25">
        <f>Olivier!AA93-Elina!AA96</f>
        <v>0</v>
      </c>
      <c r="AB96" s="26" t="str">
        <f>IF(Olivier!AB93=Elina!AB96,0,Olivier!AB93&amp;CHAR(10)&amp;Elina!AB96)</f>
        <v>
1. (none) statement</v>
      </c>
      <c r="AC96" s="26" t="str">
        <f>IF(Olivier!AC93=Elina!AC96,0,Olivier!AC93&amp;CHAR(10)&amp;Elina!AC96)</f>
        <v>
4. (-/+) comments</v>
      </c>
      <c r="AD96" s="26" t="str">
        <f>IF(Olivier!AD93=Elina!AD96,0,Olivier!AD93&amp;CHAR(10)&amp;Elina!AD96)</f>
        <v>
Irreproducible</v>
      </c>
      <c r="AE96" s="26" t="str">
        <f>IF(Olivier!AE93=Elina!AE96,0,Olivier!AE93&amp;CHAR(10)&amp;Elina!AE96)</f>
        <v>
Unusable</v>
      </c>
      <c r="AF96" s="26" t="str">
        <f>IF(Olivier!AF93=Elina!AF96,0,Olivier!AF93&amp;CHAR(10)&amp;Elina!AF96)</f>
        <v>
Irreproducible</v>
      </c>
      <c r="AM96" s="26" t="str">
        <f>IF(#REF!=Elina!AM96,0,#REF!&amp;CHAR(10)&amp;Elina!AM96)</f>
        <v>#REF!</v>
      </c>
    </row>
    <row r="97">
      <c r="A97" s="6" t="s">
        <v>547</v>
      </c>
      <c r="B97" s="6" t="s">
        <v>548</v>
      </c>
      <c r="C97" s="27" t="s">
        <v>549</v>
      </c>
      <c r="D97" s="25">
        <f>Olivier!D94-Elina!D97</f>
        <v>0</v>
      </c>
      <c r="E97" s="25">
        <f>Olivier!E94-Elina!E97</f>
        <v>0</v>
      </c>
      <c r="F97" s="25">
        <f>Olivier!F94-Elina!F97</f>
        <v>0</v>
      </c>
      <c r="G97" s="25">
        <f>Olivier!G94-Elina!G97</f>
        <v>0</v>
      </c>
      <c r="H97" s="25">
        <f>Olivier!H94-Elina!H97</f>
        <v>0</v>
      </c>
      <c r="I97" s="25">
        <f>Olivier!I94-Elina!I97</f>
        <v>0</v>
      </c>
      <c r="J97" s="26" t="str">
        <f>IF(Olivier!J94=Elina!J97,0,Olivier!J94&amp;CHAR(10)&amp;Elina!J97)</f>
        <v>
3. (+) statement</v>
      </c>
      <c r="K97" s="26" t="str">
        <f>IF(Olivier!K94=Elina!K97,0,Olivier!K94&amp;CHAR(10)&amp;Elina!K97)</f>
        <v>
1. (none) comments</v>
      </c>
      <c r="L97" s="6" t="s">
        <v>550</v>
      </c>
      <c r="M97" s="25">
        <f>Olivier!M94-Elina!M97</f>
        <v>0</v>
      </c>
      <c r="N97" s="25">
        <f>Olivier!N94-Elina!N97</f>
        <v>0</v>
      </c>
      <c r="O97" s="25">
        <f>Olivier!O94-Elina!O97</f>
        <v>0</v>
      </c>
      <c r="P97" s="25">
        <f>Olivier!P94-Elina!P97</f>
        <v>0</v>
      </c>
      <c r="Q97" s="25">
        <f>Olivier!Q94-Elina!Q97</f>
        <v>0</v>
      </c>
      <c r="R97" s="25">
        <f>Olivier!R94-Elina!R97</f>
        <v>0</v>
      </c>
      <c r="S97" s="26" t="str">
        <f>IF(Olivier!S94=Elina!S97,0,Olivier!S94&amp;CHAR(10)&amp;Elina!S97)</f>
        <v>
3. (+) statement</v>
      </c>
      <c r="T97" s="26" t="str">
        <f>IF(Olivier!T94=Elina!T97,0,Olivier!T94&amp;CHAR(10)&amp;Elina!T97)</f>
        <v>
1. (none) comments</v>
      </c>
      <c r="U97" s="27" t="s">
        <v>551</v>
      </c>
      <c r="V97" s="25">
        <f>Olivier!V94-Elina!V97</f>
        <v>0</v>
      </c>
      <c r="W97" s="25">
        <f>Olivier!W94-Elina!W97</f>
        <v>0</v>
      </c>
      <c r="X97" s="25">
        <f>Olivier!X94-Elina!X97</f>
        <v>0</v>
      </c>
      <c r="Y97" s="25">
        <f>Olivier!Y94-Elina!Y97</f>
        <v>-1</v>
      </c>
      <c r="Z97" s="25">
        <f>Olivier!Z94-Elina!Z97</f>
        <v>0</v>
      </c>
      <c r="AA97" s="25">
        <f>Olivier!AA94-Elina!AA97</f>
        <v>0</v>
      </c>
      <c r="AB97" s="26" t="str">
        <f>IF(Olivier!AB94=Elina!AB97,0,Olivier!AB94&amp;CHAR(10)&amp;Elina!AB97)</f>
        <v>
1. (none) statement</v>
      </c>
      <c r="AC97" s="26" t="str">
        <f>IF(Olivier!AC94=Elina!AC97,0,Olivier!AC94&amp;CHAR(10)&amp;Elina!AC97)</f>
        <v>
2. (-) comments</v>
      </c>
      <c r="AD97" s="26" t="str">
        <f>IF(Olivier!AD94=Elina!AD97,0,Olivier!AD94&amp;CHAR(10)&amp;Elina!AD97)</f>
        <v>
Reproducible</v>
      </c>
      <c r="AE97" s="26" t="str">
        <f>IF(Olivier!AE94=Elina!AE97,0,Olivier!AE94&amp;CHAR(10)&amp;Elina!AE97)</f>
        <v>
Reproducible</v>
      </c>
      <c r="AF97" s="26" t="str">
        <f>IF(Olivier!AF94=Elina!AF97,0,Olivier!AF94&amp;CHAR(10)&amp;Elina!AF97)</f>
        <v>
Irreproducible</v>
      </c>
      <c r="AM97" s="26" t="str">
        <f>IF(#REF!=Elina!AM97,0,#REF!&amp;CHAR(10)&amp;Elina!AM97)</f>
        <v>#REF!</v>
      </c>
    </row>
    <row r="98">
      <c r="A98" s="6" t="s">
        <v>553</v>
      </c>
      <c r="B98" s="6" t="s">
        <v>554</v>
      </c>
      <c r="C98" s="6" t="s">
        <v>555</v>
      </c>
      <c r="D98" s="25">
        <f>Olivier!D95-Elina!D98</f>
        <v>0</v>
      </c>
      <c r="E98" s="25">
        <f>Olivier!E95-Elina!E98</f>
        <v>-1</v>
      </c>
      <c r="F98" s="25">
        <f>Olivier!F95-Elina!F98</f>
        <v>-1</v>
      </c>
      <c r="G98" s="25">
        <f>Olivier!G95-Elina!G98</f>
        <v>-1</v>
      </c>
      <c r="H98" s="25">
        <f>Olivier!H95-Elina!H98</f>
        <v>0</v>
      </c>
      <c r="I98" s="25">
        <f>Olivier!I95-Elina!I98</f>
        <v>-1</v>
      </c>
      <c r="J98" s="26" t="str">
        <f>IF(Olivier!J95=Elina!J98,0,Olivier!J95&amp;CHAR(10)&amp;Elina!J98)</f>
        <v>
1. (none) statement</v>
      </c>
      <c r="K98" s="26" t="str">
        <f>IF(Olivier!K95=Elina!K98,0,Olivier!K95&amp;CHAR(10)&amp;Elina!K98)</f>
        <v>
4. (-/+) comments</v>
      </c>
      <c r="L98" s="6" t="s">
        <v>556</v>
      </c>
      <c r="M98" s="25">
        <f>Olivier!M95-Elina!M98</f>
        <v>0</v>
      </c>
      <c r="N98" s="25">
        <f>Olivier!N95-Elina!N98</f>
        <v>0</v>
      </c>
      <c r="O98" s="25">
        <f>Olivier!O95-Elina!O98</f>
        <v>0</v>
      </c>
      <c r="P98" s="25">
        <f>Olivier!P95-Elina!P98</f>
        <v>0</v>
      </c>
      <c r="Q98" s="25">
        <f>Olivier!Q95-Elina!Q98</f>
        <v>0</v>
      </c>
      <c r="R98" s="25">
        <f>Olivier!R95-Elina!R98</f>
        <v>0</v>
      </c>
      <c r="S98" s="26" t="str">
        <f>IF(Olivier!S95=Elina!S98,0,Olivier!S95&amp;CHAR(10)&amp;Elina!S98)</f>
        <v>
1. (none) statement</v>
      </c>
      <c r="T98" s="26" t="str">
        <f>IF(Olivier!T95=Elina!T98,0,Olivier!T95&amp;CHAR(10)&amp;Elina!T98)</f>
        <v>
3. (+) comments</v>
      </c>
      <c r="U98" s="6" t="s">
        <v>557</v>
      </c>
      <c r="V98" s="25">
        <f>Olivier!V95-Elina!V98</f>
        <v>0</v>
      </c>
      <c r="W98" s="25">
        <f>Olivier!W95-Elina!W98</f>
        <v>0</v>
      </c>
      <c r="X98" s="25">
        <f>Olivier!X95-Elina!X98</f>
        <v>0</v>
      </c>
      <c r="Y98" s="25">
        <f>Olivier!Y95-Elina!Y98</f>
        <v>0</v>
      </c>
      <c r="Z98" s="25">
        <f>Olivier!Z95-Elina!Z98</f>
        <v>0</v>
      </c>
      <c r="AA98" s="25">
        <f>Olivier!AA95-Elina!AA98</f>
        <v>0</v>
      </c>
      <c r="AB98" s="26" t="str">
        <f>IF(Olivier!AB95=Elina!AB98,0,Olivier!AB95&amp;CHAR(10)&amp;Elina!AB98)</f>
        <v>
3. (+) statement</v>
      </c>
      <c r="AC98" s="26" t="str">
        <f>IF(Olivier!AC95=Elina!AC98,0,Olivier!AC95&amp;CHAR(10)&amp;Elina!AC98)</f>
        <v>
1. (none) comments</v>
      </c>
      <c r="AD98" s="26" t="str">
        <f>IF(Olivier!AD95=Elina!AD98,0,Olivier!AD95&amp;CHAR(10)&amp;Elina!AD98)</f>
        <v>
Irreproducible</v>
      </c>
      <c r="AE98" s="26" t="str">
        <f>IF(Olivier!AE95=Elina!AE98,0,Olivier!AE95&amp;CHAR(10)&amp;Elina!AE98)</f>
        <v>
Reproducible</v>
      </c>
      <c r="AF98" s="26" t="str">
        <f>IF(Olivier!AF95=Elina!AF98,0,Olivier!AF95&amp;CHAR(10)&amp;Elina!AF98)</f>
        <v>
Reproducible</v>
      </c>
      <c r="AM98" s="26" t="str">
        <f>IF(#REF!=Elina!AM98,0,#REF!&amp;CHAR(10)&amp;Elina!AM98)</f>
        <v>#REF!</v>
      </c>
    </row>
    <row r="99">
      <c r="A99" s="6" t="s">
        <v>559</v>
      </c>
      <c r="B99" s="6" t="s">
        <v>560</v>
      </c>
      <c r="C99" s="6" t="s">
        <v>561</v>
      </c>
      <c r="D99" s="25">
        <f>Olivier!D96-Elina!D99</f>
        <v>-1</v>
      </c>
      <c r="E99" s="25">
        <f>Olivier!E96-Elina!E99</f>
        <v>-1</v>
      </c>
      <c r="F99" s="25">
        <f>Olivier!F96-Elina!F99</f>
        <v>0</v>
      </c>
      <c r="G99" s="25">
        <f>Olivier!G96-Elina!G99</f>
        <v>0</v>
      </c>
      <c r="H99" s="25">
        <f>Olivier!H96-Elina!H99</f>
        <v>0</v>
      </c>
      <c r="I99" s="25">
        <f>Olivier!I96-Elina!I99</f>
        <v>0</v>
      </c>
      <c r="J99" s="26" t="str">
        <f>IF(Olivier!J96=Elina!J99,0,Olivier!J96&amp;CHAR(10)&amp;Elina!J99)</f>
        <v>
3. (+) statement</v>
      </c>
      <c r="K99" s="26" t="str">
        <f>IF(Olivier!K96=Elina!K99,0,Olivier!K96&amp;CHAR(10)&amp;Elina!K99)</f>
        <v>
3. (+) comments</v>
      </c>
      <c r="L99" s="6" t="s">
        <v>556</v>
      </c>
      <c r="M99" s="25">
        <f>Olivier!M96-Elina!M99</f>
        <v>0</v>
      </c>
      <c r="N99" s="25">
        <f>Olivier!N96-Elina!N99</f>
        <v>0</v>
      </c>
      <c r="O99" s="25">
        <f>Olivier!O96-Elina!O99</f>
        <v>0</v>
      </c>
      <c r="P99" s="25">
        <f>Olivier!P96-Elina!P99</f>
        <v>0</v>
      </c>
      <c r="Q99" s="25">
        <f>Olivier!Q96-Elina!Q99</f>
        <v>0</v>
      </c>
      <c r="R99" s="25">
        <f>Olivier!R96-Elina!R99</f>
        <v>0</v>
      </c>
      <c r="S99" s="26" t="str">
        <f>IF(Olivier!S96=Elina!S99,0,Olivier!S96&amp;CHAR(10)&amp;Elina!S99)</f>
        <v>
1. (none) statement</v>
      </c>
      <c r="T99" s="26" t="str">
        <f>IF(Olivier!T96=Elina!T99,0,Olivier!T96&amp;CHAR(10)&amp;Elina!T99)</f>
        <v>
3. (+) comments</v>
      </c>
      <c r="U99" s="6" t="s">
        <v>562</v>
      </c>
      <c r="V99" s="25">
        <f>Olivier!V96-Elina!V99</f>
        <v>-1</v>
      </c>
      <c r="W99" s="25">
        <f>Olivier!W96-Elina!W99</f>
        <v>-1</v>
      </c>
      <c r="X99" s="25">
        <f>Olivier!X96-Elina!X99</f>
        <v>-1</v>
      </c>
      <c r="Y99" s="25">
        <f>Olivier!Y96-Elina!Y99</f>
        <v>-1</v>
      </c>
      <c r="Z99" s="25">
        <f>Olivier!Z96-Elina!Z99</f>
        <v>0</v>
      </c>
      <c r="AA99" s="25">
        <f>Olivier!AA96-Elina!AA99</f>
        <v>-1</v>
      </c>
      <c r="AB99" s="26" t="str">
        <f>IF(Olivier!AB96=Elina!AB99,0,Olivier!AB96&amp;CHAR(10)&amp;Elina!AB99)</f>
        <v>
2. (-) statement </v>
      </c>
      <c r="AC99" s="26" t="str">
        <f>IF(Olivier!AC96=Elina!AC99,0,Olivier!AC96&amp;CHAR(10)&amp;Elina!AC99)</f>
        <v>
4. (-/+) comments</v>
      </c>
      <c r="AD99" s="26" t="str">
        <f>IF(Olivier!AD96=Elina!AD99,0,Olivier!AD96&amp;CHAR(10)&amp;Elina!AD99)</f>
        <v>
Reproducible</v>
      </c>
      <c r="AE99" s="26" t="str">
        <f>IF(Olivier!AE96=Elina!AE99,0,Olivier!AE96&amp;CHAR(10)&amp;Elina!AE99)</f>
        <v>
Reproducible</v>
      </c>
      <c r="AF99" s="26" t="str">
        <f>IF(Olivier!AF96=Elina!AF99,0,Olivier!AF96&amp;CHAR(10)&amp;Elina!AF99)</f>
        <v>
Irreproducible</v>
      </c>
      <c r="AM99" s="26" t="str">
        <f>IF(#REF!=Elina!AM99,0,#REF!&amp;CHAR(10)&amp;Elina!AM99)</f>
        <v>#REF!</v>
      </c>
    </row>
    <row r="100">
      <c r="A100" s="6" t="s">
        <v>564</v>
      </c>
      <c r="B100" s="6" t="s">
        <v>565</v>
      </c>
      <c r="C100" s="6" t="s">
        <v>566</v>
      </c>
      <c r="D100" s="25">
        <f>Olivier!D97-Elina!D100</f>
        <v>-1</v>
      </c>
      <c r="E100" s="25">
        <f>Olivier!E97-Elina!E100</f>
        <v>-1</v>
      </c>
      <c r="F100" s="25">
        <f>Olivier!F97-Elina!F100</f>
        <v>-1</v>
      </c>
      <c r="G100" s="25">
        <f>Olivier!G97-Elina!G100</f>
        <v>-1</v>
      </c>
      <c r="H100" s="25">
        <f>Olivier!H97-Elina!H100</f>
        <v>0</v>
      </c>
      <c r="I100" s="25">
        <f>Olivier!I97-Elina!I100</f>
        <v>0</v>
      </c>
      <c r="J100" s="26" t="str">
        <f>IF(Olivier!J97=Elina!J100,0,Olivier!J97&amp;CHAR(10)&amp;Elina!J100)</f>
        <v>
1. (none) statement</v>
      </c>
      <c r="K100" s="26" t="str">
        <f>IF(Olivier!K97=Elina!K100,0,Olivier!K97&amp;CHAR(10)&amp;Elina!K100)</f>
        <v>
4. (-/+) comments</v>
      </c>
      <c r="L100" s="6" t="s">
        <v>567</v>
      </c>
      <c r="M100" s="25">
        <f>Olivier!M97-Elina!M100</f>
        <v>0</v>
      </c>
      <c r="N100" s="25">
        <f>Olivier!N97-Elina!N100</f>
        <v>-1</v>
      </c>
      <c r="O100" s="25">
        <f>Olivier!O97-Elina!O100</f>
        <v>0</v>
      </c>
      <c r="P100" s="25">
        <f>Olivier!P97-Elina!P100</f>
        <v>0</v>
      </c>
      <c r="Q100" s="25">
        <f>Olivier!Q97-Elina!Q100</f>
        <v>0</v>
      </c>
      <c r="R100" s="25">
        <f>Olivier!R97-Elina!R100</f>
        <v>0</v>
      </c>
      <c r="S100" s="26" t="str">
        <f>IF(Olivier!S97=Elina!S100,0,Olivier!S97&amp;CHAR(10)&amp;Elina!S100)</f>
        <v>
3. (+) statement</v>
      </c>
      <c r="T100" s="26" t="str">
        <f>IF(Olivier!T97=Elina!T100,0,Olivier!T97&amp;CHAR(10)&amp;Elina!T100)</f>
        <v>
4. (-/+) comments</v>
      </c>
      <c r="U100" s="6" t="s">
        <v>568</v>
      </c>
      <c r="V100" s="25">
        <f>Olivier!V97-Elina!V100</f>
        <v>0</v>
      </c>
      <c r="W100" s="25">
        <f>Olivier!W97-Elina!W100</f>
        <v>0</v>
      </c>
      <c r="X100" s="25">
        <f>Olivier!X97-Elina!X100</f>
        <v>0</v>
      </c>
      <c r="Y100" s="25">
        <f>Olivier!Y97-Elina!Y100</f>
        <v>0</v>
      </c>
      <c r="Z100" s="25">
        <f>Olivier!Z97-Elina!Z100</f>
        <v>0</v>
      </c>
      <c r="AA100" s="25">
        <f>Olivier!AA97-Elina!AA100</f>
        <v>0</v>
      </c>
      <c r="AB100" s="26" t="str">
        <f>IF(Olivier!AB97=Elina!AB100,0,Olivier!AB97&amp;CHAR(10)&amp;Elina!AB100)</f>
        <v>
0. Unusable (statement)</v>
      </c>
      <c r="AC100" s="26" t="str">
        <f>IF(Olivier!AC97=Elina!AC100,0,Olivier!AC97&amp;CHAR(10)&amp;Elina!AC100)</f>
        <v>
0. Unusable (comments)</v>
      </c>
      <c r="AD100" s="26" t="str">
        <f>IF(Olivier!AD97=Elina!AD100,0,Olivier!AD97&amp;CHAR(10)&amp;Elina!AD100)</f>
        <v>
Irreproducible</v>
      </c>
      <c r="AE100" s="26" t="str">
        <f>IF(Olivier!AE97=Elina!AE100,0,Olivier!AE97&amp;CHAR(10)&amp;Elina!AE100)</f>
        <v>
Reproducible</v>
      </c>
      <c r="AF100" s="26" t="str">
        <f>IF(Olivier!AF97=Elina!AF100,0,Olivier!AF97&amp;CHAR(10)&amp;Elina!AF100)</f>
        <v>
Unusable</v>
      </c>
      <c r="AM100" s="26" t="str">
        <f>IF(#REF!=Elina!AM100,0,#REF!&amp;CHAR(10)&amp;Elina!AM100)</f>
        <v>#REF!</v>
      </c>
    </row>
    <row r="101">
      <c r="A101" s="6" t="s">
        <v>570</v>
      </c>
      <c r="B101" s="6" t="s">
        <v>571</v>
      </c>
      <c r="C101" s="6" t="s">
        <v>572</v>
      </c>
      <c r="D101" s="25">
        <f>Olivier!D98-Elina!D101</f>
        <v>0</v>
      </c>
      <c r="E101" s="25">
        <f>Olivier!E98-Elina!E101</f>
        <v>-1</v>
      </c>
      <c r="F101" s="25">
        <f>Olivier!F98-Elina!F101</f>
        <v>-1</v>
      </c>
      <c r="G101" s="25">
        <f>Olivier!G98-Elina!G101</f>
        <v>-1</v>
      </c>
      <c r="H101" s="25">
        <f>Olivier!H98-Elina!H101</f>
        <v>0</v>
      </c>
      <c r="I101" s="25">
        <f>Olivier!I98-Elina!I101</f>
        <v>-1</v>
      </c>
      <c r="J101" s="26" t="str">
        <f>IF(Olivier!J98=Elina!J101,0,Olivier!J98&amp;CHAR(10)&amp;Elina!J101)</f>
        <v>
1. (none) statement</v>
      </c>
      <c r="K101" s="26" t="str">
        <f>IF(Olivier!K98=Elina!K101,0,Olivier!K98&amp;CHAR(10)&amp;Elina!K101)</f>
        <v>
4. (-/+) comments</v>
      </c>
      <c r="L101" s="6" t="s">
        <v>573</v>
      </c>
      <c r="M101" s="25">
        <f>Olivier!M98-Elina!M101</f>
        <v>0</v>
      </c>
      <c r="N101" s="25">
        <f>Olivier!N98-Elina!N101</f>
        <v>0</v>
      </c>
      <c r="O101" s="25">
        <f>Olivier!O98-Elina!O101</f>
        <v>-1</v>
      </c>
      <c r="P101" s="25">
        <f>Olivier!P98-Elina!P101</f>
        <v>0</v>
      </c>
      <c r="Q101" s="25">
        <f>Olivier!Q98-Elina!Q101</f>
        <v>0</v>
      </c>
      <c r="R101" s="25">
        <f>Olivier!R98-Elina!R101</f>
        <v>-1</v>
      </c>
      <c r="S101" s="26" t="str">
        <f>IF(Olivier!S98=Elina!S101,0,Olivier!S98&amp;CHAR(10)&amp;Elina!S101)</f>
        <v>
3. (+) statement</v>
      </c>
      <c r="T101" s="26" t="str">
        <f>IF(Olivier!T98=Elina!T101,0,Olivier!T98&amp;CHAR(10)&amp;Elina!T101)</f>
        <v>
3. (+) comments</v>
      </c>
      <c r="U101" s="6" t="s">
        <v>574</v>
      </c>
      <c r="V101" s="25">
        <f>Olivier!V98-Elina!V101</f>
        <v>0</v>
      </c>
      <c r="W101" s="25">
        <f>Olivier!W98-Elina!W101</f>
        <v>0</v>
      </c>
      <c r="X101" s="25">
        <f>Olivier!X98-Elina!X101</f>
        <v>0</v>
      </c>
      <c r="Y101" s="25">
        <f>Olivier!Y98-Elina!Y101</f>
        <v>-1</v>
      </c>
      <c r="Z101" s="25">
        <f>Olivier!Z98-Elina!Z101</f>
        <v>0</v>
      </c>
      <c r="AA101" s="25">
        <f>Olivier!AA98-Elina!AA101</f>
        <v>0</v>
      </c>
      <c r="AB101" s="26" t="str">
        <f>IF(Olivier!AB98=Elina!AB101,0,Olivier!AB98&amp;CHAR(10)&amp;Elina!AB101)</f>
        <v>
1. (none) statement</v>
      </c>
      <c r="AC101" s="26" t="str">
        <f>IF(Olivier!AC98=Elina!AC101,0,Olivier!AC98&amp;CHAR(10)&amp;Elina!AC101)</f>
        <v>
2. (-) comments</v>
      </c>
      <c r="AD101" s="26" t="str">
        <f>IF(Olivier!AD98=Elina!AD101,0,Olivier!AD98&amp;CHAR(10)&amp;Elina!AD101)</f>
        <v>
Irreproducible</v>
      </c>
      <c r="AE101" s="26" t="str">
        <f>IF(Olivier!AE98=Elina!AE101,0,Olivier!AE98&amp;CHAR(10)&amp;Elina!AE101)</f>
        <v>
Reproducible</v>
      </c>
      <c r="AF101" s="26" t="str">
        <f>IF(Olivier!AF98=Elina!AF101,0,Olivier!AF98&amp;CHAR(10)&amp;Elina!AF101)</f>
        <v>
Irreproducible</v>
      </c>
      <c r="AM101" s="26" t="str">
        <f>IF(#REF!=Elina!AM101,0,#REF!&amp;CHAR(10)&amp;Elina!AM101)</f>
        <v>#REF!</v>
      </c>
    </row>
    <row r="102">
      <c r="A102" s="6" t="s">
        <v>576</v>
      </c>
      <c r="B102" s="6" t="s">
        <v>577</v>
      </c>
      <c r="C102" s="6" t="s">
        <v>578</v>
      </c>
      <c r="D102" s="25">
        <f>Olivier!D99-Elina!D102</f>
        <v>-1</v>
      </c>
      <c r="E102" s="25">
        <f>Olivier!E99-Elina!E102</f>
        <v>0</v>
      </c>
      <c r="F102" s="25">
        <f>Olivier!F99-Elina!F102</f>
        <v>-1</v>
      </c>
      <c r="G102" s="25">
        <f>Olivier!G99-Elina!G102</f>
        <v>0</v>
      </c>
      <c r="H102" s="25">
        <f>Olivier!H99-Elina!H102</f>
        <v>0</v>
      </c>
      <c r="I102" s="25">
        <f>Olivier!I99-Elina!I102</f>
        <v>0</v>
      </c>
      <c r="J102" s="26" t="str">
        <f>IF(Olivier!J99=Elina!J102,0,Olivier!J99&amp;CHAR(10)&amp;Elina!J102)</f>
        <v>
3. (+) statement</v>
      </c>
      <c r="K102" s="26" t="str">
        <f>IF(Olivier!K99=Elina!K102,0,Olivier!K99&amp;CHAR(10)&amp;Elina!K102)</f>
        <v>
4. (-/+) comments</v>
      </c>
      <c r="L102" s="6" t="s">
        <v>579</v>
      </c>
      <c r="M102" s="25">
        <f>Olivier!M99-Elina!M102</f>
        <v>0</v>
      </c>
      <c r="N102" s="25">
        <f>Olivier!N99-Elina!N102</f>
        <v>0</v>
      </c>
      <c r="O102" s="25">
        <f>Olivier!O99-Elina!O102</f>
        <v>-1</v>
      </c>
      <c r="P102" s="25">
        <f>Olivier!P99-Elina!P102</f>
        <v>0</v>
      </c>
      <c r="Q102" s="25">
        <f>Olivier!Q99-Elina!Q102</f>
        <v>0</v>
      </c>
      <c r="R102" s="25">
        <f>Olivier!R99-Elina!R102</f>
        <v>0</v>
      </c>
      <c r="S102" s="26" t="str">
        <f>IF(Olivier!S99=Elina!S102,0,Olivier!S99&amp;CHAR(10)&amp;Elina!S102)</f>
        <v>
2. (-) statement </v>
      </c>
      <c r="T102" s="26" t="str">
        <f>IF(Olivier!T99=Elina!T102,0,Olivier!T99&amp;CHAR(10)&amp;Elina!T102)</f>
        <v>
2. (-) comments</v>
      </c>
      <c r="U102" s="6" t="s">
        <v>580</v>
      </c>
      <c r="V102" s="25">
        <f>Olivier!V99-Elina!V102</f>
        <v>0</v>
      </c>
      <c r="W102" s="25">
        <f>Olivier!W99-Elina!W102</f>
        <v>-1</v>
      </c>
      <c r="X102" s="25">
        <f>Olivier!X99-Elina!X102</f>
        <v>-1</v>
      </c>
      <c r="Y102" s="25">
        <f>Olivier!Y99-Elina!Y102</f>
        <v>0</v>
      </c>
      <c r="Z102" s="25">
        <f>Olivier!Z99-Elina!Z102</f>
        <v>0</v>
      </c>
      <c r="AA102" s="25">
        <f>Olivier!AA99-Elina!AA102</f>
        <v>0</v>
      </c>
      <c r="AB102" s="26" t="str">
        <f>IF(Olivier!AB99=Elina!AB102,0,Olivier!AB99&amp;CHAR(10)&amp;Elina!AB102)</f>
        <v>
3. (+) statement</v>
      </c>
      <c r="AC102" s="26" t="str">
        <f>IF(Olivier!AC99=Elina!AC102,0,Olivier!AC99&amp;CHAR(10)&amp;Elina!AC102)</f>
        <v>
4. (-/+) comments</v>
      </c>
      <c r="AD102" s="26" t="str">
        <f>IF(Olivier!AD99=Elina!AD102,0,Olivier!AD99&amp;CHAR(10)&amp;Elina!AD102)</f>
        <v>
Reproducible</v>
      </c>
      <c r="AE102" s="26" t="str">
        <f>IF(Olivier!AE99=Elina!AE102,0,Olivier!AE99&amp;CHAR(10)&amp;Elina!AE102)</f>
        <v>
Irreproducible</v>
      </c>
      <c r="AF102" s="26" t="str">
        <f>IF(Olivier!AF99=Elina!AF102,0,Olivier!AF99&amp;CHAR(10)&amp;Elina!AF102)</f>
        <v>
Reproducible</v>
      </c>
      <c r="AM102" s="26" t="str">
        <f>IF(#REF!=Elina!AM102,0,#REF!&amp;CHAR(10)&amp;Elina!AM102)</f>
        <v>#REF!</v>
      </c>
    </row>
    <row r="103">
      <c r="A103" s="6" t="s">
        <v>581</v>
      </c>
      <c r="B103" s="6" t="s">
        <v>582</v>
      </c>
      <c r="C103" s="6" t="s">
        <v>583</v>
      </c>
      <c r="D103" s="25">
        <f>Olivier!D100-Elina!D103</f>
        <v>0</v>
      </c>
      <c r="E103" s="25">
        <f>Olivier!E100-Elina!E103</f>
        <v>-1</v>
      </c>
      <c r="F103" s="25">
        <f>Olivier!F100-Elina!F103</f>
        <v>0</v>
      </c>
      <c r="G103" s="25">
        <f>Olivier!G100-Elina!G103</f>
        <v>-1</v>
      </c>
      <c r="H103" s="25">
        <f>Olivier!H100-Elina!H103</f>
        <v>0</v>
      </c>
      <c r="I103" s="25">
        <f>Olivier!I100-Elina!I103</f>
        <v>0</v>
      </c>
      <c r="J103" s="26" t="str">
        <f>IF(Olivier!J100=Elina!J103,0,Olivier!J100&amp;CHAR(10)&amp;Elina!J103)</f>
        <v>
3. (+) statement</v>
      </c>
      <c r="K103" s="26" t="str">
        <f>IF(Olivier!K100=Elina!K103,0,Olivier!K100&amp;CHAR(10)&amp;Elina!K103)</f>
        <v>
2. (-) comments</v>
      </c>
      <c r="L103" s="6" t="s">
        <v>584</v>
      </c>
      <c r="M103" s="25">
        <f>Olivier!M100-Elina!M103</f>
        <v>0</v>
      </c>
      <c r="N103" s="25">
        <f>Olivier!N100-Elina!N103</f>
        <v>0</v>
      </c>
      <c r="O103" s="25">
        <f>Olivier!O100-Elina!O103</f>
        <v>0</v>
      </c>
      <c r="P103" s="25">
        <f>Olivier!P100-Elina!P103</f>
        <v>0</v>
      </c>
      <c r="Q103" s="25">
        <f>Olivier!Q100-Elina!Q103</f>
        <v>0</v>
      </c>
      <c r="R103" s="25">
        <f>Olivier!R100-Elina!R103</f>
        <v>0</v>
      </c>
      <c r="S103" s="26" t="str">
        <f>IF(Olivier!S100=Elina!S103,0,Olivier!S100&amp;CHAR(10)&amp;Elina!S103)</f>
        <v>
0. Unusable (statement)</v>
      </c>
      <c r="T103" s="26" t="str">
        <f>IF(Olivier!T100=Elina!T103,0,Olivier!T100&amp;CHAR(10)&amp;Elina!T103)</f>
        <v>
0. Unusable (comments)</v>
      </c>
      <c r="U103" s="6" t="s">
        <v>585</v>
      </c>
      <c r="V103" s="25">
        <f>Olivier!V100-Elina!V103</f>
        <v>0</v>
      </c>
      <c r="W103" s="25">
        <f>Olivier!W100-Elina!W103</f>
        <v>0</v>
      </c>
      <c r="X103" s="25">
        <f>Olivier!X100-Elina!X103</f>
        <v>-1</v>
      </c>
      <c r="Y103" s="25">
        <f>Olivier!Y100-Elina!Y103</f>
        <v>0</v>
      </c>
      <c r="Z103" s="25">
        <f>Olivier!Z100-Elina!Z103</f>
        <v>0</v>
      </c>
      <c r="AA103" s="25">
        <f>Olivier!AA100-Elina!AA103</f>
        <v>0</v>
      </c>
      <c r="AB103" s="26" t="str">
        <f>IF(Olivier!AB100=Elina!AB103,0,Olivier!AB100&amp;CHAR(10)&amp;Elina!AB103)</f>
        <v>
1. (none) statement</v>
      </c>
      <c r="AC103" s="26" t="str">
        <f>IF(Olivier!AC100=Elina!AC103,0,Olivier!AC100&amp;CHAR(10)&amp;Elina!AC103)</f>
        <v>
2. (-) comments</v>
      </c>
      <c r="AD103" s="26" t="str">
        <f>IF(Olivier!AD100=Elina!AD103,0,Olivier!AD100&amp;CHAR(10)&amp;Elina!AD103)</f>
        <v>
Reproducible</v>
      </c>
      <c r="AE103" s="26" t="str">
        <f>IF(Olivier!AE100=Elina!AE103,0,Olivier!AE100&amp;CHAR(10)&amp;Elina!AE103)</f>
        <v>
Unusable</v>
      </c>
      <c r="AF103" s="26" t="str">
        <f>IF(Olivier!AF100=Elina!AF103,0,Olivier!AF100&amp;CHAR(10)&amp;Elina!AF103)</f>
        <v>
Irreproducible</v>
      </c>
      <c r="AM103" s="26" t="str">
        <f>IF(#REF!=Elina!AM103,0,#REF!&amp;CHAR(10)&amp;Elina!AM103)</f>
        <v>#REF!</v>
      </c>
    </row>
    <row r="104">
      <c r="A104" s="6" t="s">
        <v>587</v>
      </c>
      <c r="B104" s="6" t="s">
        <v>588</v>
      </c>
      <c r="C104" s="6" t="s">
        <v>589</v>
      </c>
      <c r="D104" s="25">
        <f>Olivier!D101-Elina!D104</f>
        <v>-1</v>
      </c>
      <c r="E104" s="25">
        <f>Olivier!E101-Elina!E104</f>
        <v>-1</v>
      </c>
      <c r="F104" s="25">
        <f>Olivier!F101-Elina!F104</f>
        <v>0</v>
      </c>
      <c r="G104" s="25">
        <f>Olivier!G101-Elina!G104</f>
        <v>-1</v>
      </c>
      <c r="H104" s="25">
        <f>Olivier!H101-Elina!H104</f>
        <v>0</v>
      </c>
      <c r="I104" s="25">
        <f>Olivier!I101-Elina!I104</f>
        <v>0</v>
      </c>
      <c r="J104" s="26" t="str">
        <f>IF(Olivier!J101=Elina!J104,0,Olivier!J101&amp;CHAR(10)&amp;Elina!J104)</f>
        <v>
3. (+) statement</v>
      </c>
      <c r="K104" s="26" t="str">
        <f>IF(Olivier!K101=Elina!K104,0,Olivier!K101&amp;CHAR(10)&amp;Elina!K104)</f>
        <v>
3. (+) comments</v>
      </c>
      <c r="L104" s="6" t="s">
        <v>590</v>
      </c>
      <c r="M104" s="25">
        <f>Olivier!M101-Elina!M104</f>
        <v>0</v>
      </c>
      <c r="N104" s="25">
        <f>Olivier!N101-Elina!N104</f>
        <v>0</v>
      </c>
      <c r="O104" s="25">
        <f>Olivier!O101-Elina!O104</f>
        <v>0</v>
      </c>
      <c r="P104" s="25">
        <f>Olivier!P101-Elina!P104</f>
        <v>0</v>
      </c>
      <c r="Q104" s="25">
        <f>Olivier!Q101-Elina!Q104</f>
        <v>0</v>
      </c>
      <c r="R104" s="25">
        <f>Olivier!R101-Elina!R104</f>
        <v>0</v>
      </c>
      <c r="S104" s="26" t="str">
        <f>IF(Olivier!S101=Elina!S104,0,Olivier!S101&amp;CHAR(10)&amp;Elina!S104)</f>
        <v>
3. (+) statement</v>
      </c>
      <c r="T104" s="26" t="str">
        <f>IF(Olivier!T101=Elina!T104,0,Olivier!T101&amp;CHAR(10)&amp;Elina!T104)</f>
        <v>
1. (none) comments</v>
      </c>
      <c r="U104" s="6" t="s">
        <v>591</v>
      </c>
      <c r="V104" s="25">
        <f>Olivier!V101-Elina!V104</f>
        <v>0</v>
      </c>
      <c r="W104" s="25">
        <f>Olivier!W101-Elina!W104</f>
        <v>0</v>
      </c>
      <c r="X104" s="25">
        <f>Olivier!X101-Elina!X104</f>
        <v>0</v>
      </c>
      <c r="Y104" s="25">
        <f>Olivier!Y101-Elina!Y104</f>
        <v>0</v>
      </c>
      <c r="Z104" s="25">
        <f>Olivier!Z101-Elina!Z104</f>
        <v>0</v>
      </c>
      <c r="AA104" s="25">
        <f>Olivier!AA101-Elina!AA104</f>
        <v>0</v>
      </c>
      <c r="AB104" s="26" t="str">
        <f>IF(Olivier!AB101=Elina!AB104,0,Olivier!AB101&amp;CHAR(10)&amp;Elina!AB104)</f>
        <v>
0. Unusable (statement)</v>
      </c>
      <c r="AC104" s="26" t="str">
        <f>IF(Olivier!AC101=Elina!AC104,0,Olivier!AC101&amp;CHAR(10)&amp;Elina!AC104)</f>
        <v>
0. Unusable (comments)</v>
      </c>
      <c r="AD104" s="26" t="str">
        <f>IF(Olivier!AD101=Elina!AD104,0,Olivier!AD101&amp;CHAR(10)&amp;Elina!AD104)</f>
        <v>
Reproducible</v>
      </c>
      <c r="AE104" s="26" t="str">
        <f>IF(Olivier!AE101=Elina!AE104,0,Olivier!AE101&amp;CHAR(10)&amp;Elina!AE104)</f>
        <v>
Reproducible</v>
      </c>
      <c r="AF104" s="26" t="str">
        <f>IF(Olivier!AF101=Elina!AF104,0,Olivier!AF101&amp;CHAR(10)&amp;Elina!AF104)</f>
        <v>
Unusable</v>
      </c>
      <c r="AM104" s="26" t="str">
        <f>IF(#REF!=Elina!AM104,0,#REF!&amp;CHAR(10)&amp;Elina!AM104)</f>
        <v>#REF!</v>
      </c>
    </row>
    <row r="105">
      <c r="A105" s="6" t="s">
        <v>592</v>
      </c>
      <c r="B105" s="6" t="s">
        <v>593</v>
      </c>
      <c r="C105" s="6" t="s">
        <v>594</v>
      </c>
      <c r="D105" s="25">
        <f>Olivier!D102-Elina!D105</f>
        <v>-1</v>
      </c>
      <c r="E105" s="25">
        <f>Olivier!E102-Elina!E105</f>
        <v>0</v>
      </c>
      <c r="F105" s="25">
        <f>Olivier!F102-Elina!F105</f>
        <v>0</v>
      </c>
      <c r="G105" s="25">
        <f>Olivier!G102-Elina!G105</f>
        <v>0</v>
      </c>
      <c r="H105" s="25">
        <f>Olivier!H102-Elina!H105</f>
        <v>0</v>
      </c>
      <c r="I105" s="25">
        <f>Olivier!I102-Elina!I105</f>
        <v>0</v>
      </c>
      <c r="J105" s="26" t="str">
        <f>IF(Olivier!J102=Elina!J105,0,Olivier!J102&amp;CHAR(10)&amp;Elina!J105)</f>
        <v>
3. (+) statement</v>
      </c>
      <c r="K105" s="26" t="str">
        <f>IF(Olivier!K102=Elina!K105,0,Olivier!K102&amp;CHAR(10)&amp;Elina!K105)</f>
        <v>
3. (+) comments</v>
      </c>
      <c r="L105" s="6" t="s">
        <v>595</v>
      </c>
      <c r="M105" s="25">
        <f>Olivier!M102-Elina!M105</f>
        <v>0</v>
      </c>
      <c r="N105" s="25">
        <f>Olivier!N102-Elina!N105</f>
        <v>0</v>
      </c>
      <c r="O105" s="25">
        <f>Olivier!O102-Elina!O105</f>
        <v>-1</v>
      </c>
      <c r="P105" s="25">
        <f>Olivier!P102-Elina!P105</f>
        <v>0</v>
      </c>
      <c r="Q105" s="25">
        <f>Olivier!Q102-Elina!Q105</f>
        <v>0</v>
      </c>
      <c r="R105" s="25">
        <f>Olivier!R102-Elina!R105</f>
        <v>0</v>
      </c>
      <c r="S105" s="26" t="str">
        <f>IF(Olivier!S102=Elina!S105,0,Olivier!S102&amp;CHAR(10)&amp;Elina!S105)</f>
        <v>
3. (+) statement</v>
      </c>
      <c r="T105" s="26" t="str">
        <f>IF(Olivier!T102=Elina!T105,0,Olivier!T102&amp;CHAR(10)&amp;Elina!T105)</f>
        <v>
1. (none) comments</v>
      </c>
      <c r="U105" s="6" t="s">
        <v>596</v>
      </c>
      <c r="V105" s="25">
        <f>Olivier!V102-Elina!V105</f>
        <v>0</v>
      </c>
      <c r="W105" s="25">
        <f>Olivier!W102-Elina!W105</f>
        <v>-1</v>
      </c>
      <c r="X105" s="25">
        <f>Olivier!X102-Elina!X105</f>
        <v>0</v>
      </c>
      <c r="Y105" s="25">
        <f>Olivier!Y102-Elina!Y105</f>
        <v>0</v>
      </c>
      <c r="Z105" s="25">
        <f>Olivier!Z102-Elina!Z105</f>
        <v>0</v>
      </c>
      <c r="AA105" s="25">
        <f>Olivier!AA102-Elina!AA105</f>
        <v>0</v>
      </c>
      <c r="AB105" s="26" t="str">
        <f>IF(Olivier!AB102=Elina!AB105,0,Olivier!AB102&amp;CHAR(10)&amp;Elina!AB105)</f>
        <v>
1. (none) statement</v>
      </c>
      <c r="AC105" s="26" t="str">
        <f>IF(Olivier!AC102=Elina!AC105,0,Olivier!AC102&amp;CHAR(10)&amp;Elina!AC105)</f>
        <v>
4. (-/+) comments</v>
      </c>
      <c r="AD105" s="26" t="str">
        <f>IF(Olivier!AD102=Elina!AD105,0,Olivier!AD102&amp;CHAR(10)&amp;Elina!AD105)</f>
        <v>
Reproducible</v>
      </c>
      <c r="AE105" s="26" t="str">
        <f>IF(Olivier!AE102=Elina!AE105,0,Olivier!AE102&amp;CHAR(10)&amp;Elina!AE105)</f>
        <v>
Reproducible</v>
      </c>
      <c r="AF105" s="26" t="str">
        <f>IF(Olivier!AF102=Elina!AF105,0,Olivier!AF102&amp;CHAR(10)&amp;Elina!AF105)</f>
        <v>
Irreproducible</v>
      </c>
      <c r="AM105" s="26" t="str">
        <f>IF(#REF!=Elina!AM105,0,#REF!&amp;CHAR(10)&amp;Elina!AM105)</f>
        <v>#REF!</v>
      </c>
    </row>
    <row r="106">
      <c r="A106" s="6" t="s">
        <v>598</v>
      </c>
      <c r="B106" s="6" t="s">
        <v>599</v>
      </c>
      <c r="C106" s="6" t="s">
        <v>600</v>
      </c>
      <c r="D106" s="25">
        <f>Olivier!D103-Elina!D106</f>
        <v>0</v>
      </c>
      <c r="E106" s="25">
        <f>Olivier!E103-Elina!E106</f>
        <v>-1</v>
      </c>
      <c r="F106" s="25">
        <f>Olivier!F103-Elina!F106</f>
        <v>-1</v>
      </c>
      <c r="G106" s="25">
        <f>Olivier!G103-Elina!G106</f>
        <v>0</v>
      </c>
      <c r="H106" s="25">
        <f>Olivier!H103-Elina!H106</f>
        <v>0</v>
      </c>
      <c r="I106" s="25">
        <f>Olivier!I103-Elina!I106</f>
        <v>-1</v>
      </c>
      <c r="J106" s="26" t="str">
        <f>IF(Olivier!J103=Elina!J106,0,Olivier!J103&amp;CHAR(10)&amp;Elina!J106)</f>
        <v>
3. (+) statement</v>
      </c>
      <c r="K106" s="26" t="str">
        <f>IF(Olivier!K103=Elina!K106,0,Olivier!K103&amp;CHAR(10)&amp;Elina!K106)</f>
        <v>
3. (+) comments</v>
      </c>
      <c r="L106" s="6" t="s">
        <v>601</v>
      </c>
      <c r="M106" s="25">
        <f>Olivier!M103-Elina!M106</f>
        <v>0</v>
      </c>
      <c r="N106" s="25">
        <f>Olivier!N103-Elina!N106</f>
        <v>0</v>
      </c>
      <c r="O106" s="25">
        <f>Olivier!O103-Elina!O106</f>
        <v>0</v>
      </c>
      <c r="P106" s="25">
        <f>Olivier!P103-Elina!P106</f>
        <v>0</v>
      </c>
      <c r="Q106" s="25">
        <f>Olivier!Q103-Elina!Q106</f>
        <v>0</v>
      </c>
      <c r="R106" s="25">
        <f>Olivier!R103-Elina!R106</f>
        <v>0</v>
      </c>
      <c r="S106" s="26" t="str">
        <f>IF(Olivier!S103=Elina!S106,0,Olivier!S103&amp;CHAR(10)&amp;Elina!S106)</f>
        <v>
3. (+) statement</v>
      </c>
      <c r="T106" s="26" t="str">
        <f>IF(Olivier!T103=Elina!T106,0,Olivier!T103&amp;CHAR(10)&amp;Elina!T106)</f>
        <v>
1. (none) comments</v>
      </c>
      <c r="U106" s="6" t="s">
        <v>602</v>
      </c>
      <c r="V106" s="25">
        <f>Olivier!V103-Elina!V106</f>
        <v>0</v>
      </c>
      <c r="W106" s="25">
        <f>Olivier!W103-Elina!W106</f>
        <v>0</v>
      </c>
      <c r="X106" s="25">
        <f>Olivier!X103-Elina!X106</f>
        <v>-1</v>
      </c>
      <c r="Y106" s="25">
        <f>Olivier!Y103-Elina!Y106</f>
        <v>-1</v>
      </c>
      <c r="Z106" s="25">
        <f>Olivier!Z103-Elina!Z106</f>
        <v>-1</v>
      </c>
      <c r="AA106" s="25">
        <f>Olivier!AA103-Elina!AA106</f>
        <v>-1</v>
      </c>
      <c r="AB106" s="26" t="str">
        <f>IF(Olivier!AB103=Elina!AB106,0,Olivier!AB103&amp;CHAR(10)&amp;Elina!AB106)</f>
        <v>
1. (none) statement</v>
      </c>
      <c r="AC106" s="26" t="str">
        <f>IF(Olivier!AC103=Elina!AC106,0,Olivier!AC103&amp;CHAR(10)&amp;Elina!AC106)</f>
        <v>
4. (-/+) comments</v>
      </c>
      <c r="AD106" s="26" t="str">
        <f>IF(Olivier!AD103=Elina!AD106,0,Olivier!AD103&amp;CHAR(10)&amp;Elina!AD106)</f>
        <v>
Reproducible</v>
      </c>
      <c r="AE106" s="26" t="str">
        <f>IF(Olivier!AE103=Elina!AE106,0,Olivier!AE103&amp;CHAR(10)&amp;Elina!AE106)</f>
        <v>
Reproducible</v>
      </c>
      <c r="AF106" s="26" t="str">
        <f>IF(Olivier!AF103=Elina!AF106,0,Olivier!AF103&amp;CHAR(10)&amp;Elina!AF106)</f>
        <v>
Irreproducible</v>
      </c>
      <c r="AM106" s="26" t="str">
        <f>IF(#REF!=Elina!AM106,0,#REF!&amp;CHAR(10)&amp;Elina!AM106)</f>
        <v>#REF!</v>
      </c>
    </row>
    <row r="107">
      <c r="A107" s="6" t="s">
        <v>604</v>
      </c>
      <c r="B107" s="6" t="s">
        <v>605</v>
      </c>
      <c r="C107" s="6" t="s">
        <v>606</v>
      </c>
      <c r="D107" s="25">
        <f>Olivier!D104-Elina!D107</f>
        <v>-1</v>
      </c>
      <c r="E107" s="25">
        <f>Olivier!E104-Elina!E107</f>
        <v>-1</v>
      </c>
      <c r="F107" s="25">
        <f>Olivier!F104-Elina!F107</f>
        <v>0</v>
      </c>
      <c r="G107" s="25">
        <f>Olivier!G104-Elina!G107</f>
        <v>0</v>
      </c>
      <c r="H107" s="25">
        <f>Olivier!H104-Elina!H107</f>
        <v>0</v>
      </c>
      <c r="I107" s="25">
        <f>Olivier!I104-Elina!I107</f>
        <v>0</v>
      </c>
      <c r="J107" s="26" t="str">
        <f>IF(Olivier!J104=Elina!J107,0,Olivier!J104&amp;CHAR(10)&amp;Elina!J107)</f>
        <v>
3. (+) statement</v>
      </c>
      <c r="K107" s="26" t="str">
        <f>IF(Olivier!K104=Elina!K107,0,Olivier!K104&amp;CHAR(10)&amp;Elina!K107)</f>
        <v>
4. (-/+) comments</v>
      </c>
      <c r="L107" s="6" t="s">
        <v>607</v>
      </c>
      <c r="M107" s="25">
        <f>Olivier!M104-Elina!M107</f>
        <v>0</v>
      </c>
      <c r="N107" s="25">
        <f>Olivier!N104-Elina!N107</f>
        <v>-1</v>
      </c>
      <c r="O107" s="25">
        <f>Olivier!O104-Elina!O107</f>
        <v>-1</v>
      </c>
      <c r="P107" s="25">
        <f>Olivier!P104-Elina!P107</f>
        <v>0</v>
      </c>
      <c r="Q107" s="25">
        <f>Olivier!Q104-Elina!Q107</f>
        <v>0</v>
      </c>
      <c r="R107" s="25">
        <f>Olivier!R104-Elina!R107</f>
        <v>-1</v>
      </c>
      <c r="S107" s="26" t="str">
        <f>IF(Olivier!S104=Elina!S107,0,Olivier!S104&amp;CHAR(10)&amp;Elina!S107)</f>
        <v>
1. (none) statement</v>
      </c>
      <c r="T107" s="26" t="str">
        <f>IF(Olivier!T104=Elina!T107,0,Olivier!T104&amp;CHAR(10)&amp;Elina!T107)</f>
        <v>
3. (+) comments</v>
      </c>
      <c r="U107" s="6" t="s">
        <v>608</v>
      </c>
      <c r="V107" s="25">
        <f>Olivier!V104-Elina!V107</f>
        <v>0</v>
      </c>
      <c r="W107" s="25">
        <f>Olivier!W104-Elina!W107</f>
        <v>0</v>
      </c>
      <c r="X107" s="25">
        <f>Olivier!X104-Elina!X107</f>
        <v>0</v>
      </c>
      <c r="Y107" s="25">
        <f>Olivier!Y104-Elina!Y107</f>
        <v>0</v>
      </c>
      <c r="Z107" s="25">
        <f>Olivier!Z104-Elina!Z107</f>
        <v>0</v>
      </c>
      <c r="AA107" s="25">
        <f>Olivier!AA104-Elina!AA107</f>
        <v>0</v>
      </c>
      <c r="AB107" s="26" t="str">
        <f>IF(Olivier!AB104=Elina!AB107,0,Olivier!AB104&amp;CHAR(10)&amp;Elina!AB107)</f>
        <v>
3. (+) statement</v>
      </c>
      <c r="AC107" s="26" t="str">
        <f>IF(Olivier!AC104=Elina!AC107,0,Olivier!AC104&amp;CHAR(10)&amp;Elina!AC107)</f>
        <v>
1. (none) comments</v>
      </c>
      <c r="AD107" s="26" t="str">
        <f>IF(Olivier!AD104=Elina!AD107,0,Olivier!AD104&amp;CHAR(10)&amp;Elina!AD107)</f>
        <v>
Reproducible</v>
      </c>
      <c r="AE107" s="26" t="str">
        <f>IF(Olivier!AE104=Elina!AE107,0,Olivier!AE104&amp;CHAR(10)&amp;Elina!AE107)</f>
        <v>
Reproducible</v>
      </c>
      <c r="AF107" s="26" t="str">
        <f>IF(Olivier!AF104=Elina!AF107,0,Olivier!AF104&amp;CHAR(10)&amp;Elina!AF107)</f>
        <v>
Reproducible</v>
      </c>
      <c r="AM107" s="26" t="str">
        <f>IF(#REF!=Elina!AM107,0,#REF!&amp;CHAR(10)&amp;Elina!AM107)</f>
        <v>#REF!</v>
      </c>
    </row>
    <row r="108">
      <c r="A108" s="6" t="s">
        <v>609</v>
      </c>
      <c r="B108" s="6" t="s">
        <v>610</v>
      </c>
      <c r="C108" s="6" t="s">
        <v>611</v>
      </c>
      <c r="D108" s="25">
        <f>Olivier!D105-Elina!D108</f>
        <v>0</v>
      </c>
      <c r="E108" s="25">
        <f>Olivier!E105-Elina!E108</f>
        <v>-1</v>
      </c>
      <c r="F108" s="25">
        <f>Olivier!F105-Elina!F108</f>
        <v>-1</v>
      </c>
      <c r="G108" s="25">
        <f>Olivier!G105-Elina!G108</f>
        <v>0</v>
      </c>
      <c r="H108" s="25">
        <f>Olivier!H105-Elina!H108</f>
        <v>0</v>
      </c>
      <c r="I108" s="25">
        <f>Olivier!I105-Elina!I108</f>
        <v>0</v>
      </c>
      <c r="J108" s="26" t="str">
        <f>IF(Olivier!J105=Elina!J108,0,Olivier!J105&amp;CHAR(10)&amp;Elina!J108)</f>
        <v>
3. (+) statement</v>
      </c>
      <c r="K108" s="26" t="str">
        <f>IF(Olivier!K105=Elina!K108,0,Olivier!K105&amp;CHAR(10)&amp;Elina!K108)</f>
        <v>
4. (-/+) comments</v>
      </c>
      <c r="L108" s="6" t="s">
        <v>612</v>
      </c>
      <c r="M108" s="25">
        <f>Olivier!M105-Elina!M108</f>
        <v>0</v>
      </c>
      <c r="N108" s="25">
        <f>Olivier!N105-Elina!N108</f>
        <v>0</v>
      </c>
      <c r="O108" s="25">
        <f>Olivier!O105-Elina!O108</f>
        <v>-1</v>
      </c>
      <c r="P108" s="25">
        <f>Olivier!P105-Elina!P108</f>
        <v>0</v>
      </c>
      <c r="Q108" s="25">
        <f>Olivier!Q105-Elina!Q108</f>
        <v>0</v>
      </c>
      <c r="R108" s="25">
        <f>Olivier!R105-Elina!R108</f>
        <v>0</v>
      </c>
      <c r="S108" s="26" t="str">
        <f>IF(Olivier!S105=Elina!S108,0,Olivier!S105&amp;CHAR(10)&amp;Elina!S108)</f>
        <v>
3. (+) statement</v>
      </c>
      <c r="T108" s="26" t="str">
        <f>IF(Olivier!T105=Elina!T108,0,Olivier!T105&amp;CHAR(10)&amp;Elina!T108)</f>
        <v>
3. (+) comments</v>
      </c>
      <c r="U108" s="6" t="s">
        <v>613</v>
      </c>
      <c r="V108" s="25">
        <f>Olivier!V105-Elina!V108</f>
        <v>0</v>
      </c>
      <c r="W108" s="25">
        <f>Olivier!W105-Elina!W108</f>
        <v>0</v>
      </c>
      <c r="X108" s="25">
        <f>Olivier!X105-Elina!X108</f>
        <v>0</v>
      </c>
      <c r="Y108" s="25">
        <f>Olivier!Y105-Elina!Y108</f>
        <v>0</v>
      </c>
      <c r="Z108" s="25">
        <f>Olivier!Z105-Elina!Z108</f>
        <v>0</v>
      </c>
      <c r="AA108" s="25">
        <f>Olivier!AA105-Elina!AA108</f>
        <v>0</v>
      </c>
      <c r="AB108" s="26" t="str">
        <f>IF(Olivier!AB105=Elina!AB108,0,Olivier!AB105&amp;CHAR(10)&amp;Elina!AB108)</f>
        <v>
3. (+) statement</v>
      </c>
      <c r="AC108" s="26" t="str">
        <f>IF(Olivier!AC105=Elina!AC108,0,Olivier!AC105&amp;CHAR(10)&amp;Elina!AC108)</f>
        <v>
1. (none) comments</v>
      </c>
      <c r="AD108" s="26" t="str">
        <f>IF(Olivier!AD105=Elina!AD108,0,Olivier!AD105&amp;CHAR(10)&amp;Elina!AD108)</f>
        <v>
Reproducible</v>
      </c>
      <c r="AE108" s="26" t="str">
        <f>IF(Olivier!AE105=Elina!AE108,0,Olivier!AE105&amp;CHAR(10)&amp;Elina!AE108)</f>
        <v>
Reproducible</v>
      </c>
      <c r="AF108" s="26" t="str">
        <f>IF(Olivier!AF105=Elina!AF108,0,Olivier!AF105&amp;CHAR(10)&amp;Elina!AF108)</f>
        <v>
Reproducible</v>
      </c>
      <c r="AM108" s="26" t="str">
        <f>IF(#REF!=Elina!AM108,0,#REF!&amp;CHAR(10)&amp;Elina!AM108)</f>
        <v>#REF!</v>
      </c>
    </row>
    <row r="109">
      <c r="A109" s="6" t="s">
        <v>614</v>
      </c>
      <c r="B109" s="6" t="s">
        <v>615</v>
      </c>
      <c r="C109" s="6" t="s">
        <v>616</v>
      </c>
      <c r="D109" s="25">
        <f>Olivier!D106-Elina!D109</f>
        <v>0</v>
      </c>
      <c r="E109" s="25">
        <f>Olivier!E106-Elina!E109</f>
        <v>0</v>
      </c>
      <c r="F109" s="25">
        <f>Olivier!F106-Elina!F109</f>
        <v>0</v>
      </c>
      <c r="G109" s="25">
        <f>Olivier!G106-Elina!G109</f>
        <v>0</v>
      </c>
      <c r="H109" s="25">
        <f>Olivier!H106-Elina!H109</f>
        <v>0</v>
      </c>
      <c r="I109" s="25">
        <f>Olivier!I106-Elina!I109</f>
        <v>0</v>
      </c>
      <c r="J109" s="26" t="str">
        <f>IF(Olivier!J106=Elina!J109,0,Olivier!J106&amp;CHAR(10)&amp;Elina!J109)</f>
        <v>
3. (+) statement</v>
      </c>
      <c r="K109" s="26" t="str">
        <f>IF(Olivier!K106=Elina!K109,0,Olivier!K106&amp;CHAR(10)&amp;Elina!K109)</f>
        <v>
1. (none) comments</v>
      </c>
      <c r="L109" s="6" t="s">
        <v>617</v>
      </c>
      <c r="M109" s="25">
        <f>Olivier!M106-Elina!M109</f>
        <v>0</v>
      </c>
      <c r="N109" s="25">
        <f>Olivier!N106-Elina!N109</f>
        <v>-1</v>
      </c>
      <c r="O109" s="25">
        <f>Olivier!O106-Elina!O109</f>
        <v>-1</v>
      </c>
      <c r="P109" s="25">
        <f>Olivier!P106-Elina!P109</f>
        <v>-1</v>
      </c>
      <c r="Q109" s="25">
        <f>Olivier!Q106-Elina!Q109</f>
        <v>0</v>
      </c>
      <c r="R109" s="25">
        <f>Olivier!R106-Elina!R109</f>
        <v>0</v>
      </c>
      <c r="S109" s="26" t="str">
        <f>IF(Olivier!S106=Elina!S109,0,Olivier!S106&amp;CHAR(10)&amp;Elina!S109)</f>
        <v>
1. (none) statement</v>
      </c>
      <c r="T109" s="26" t="str">
        <f>IF(Olivier!T106=Elina!T109,0,Olivier!T106&amp;CHAR(10)&amp;Elina!T109)</f>
        <v>
4. (-/+) comments</v>
      </c>
      <c r="U109" s="6" t="s">
        <v>618</v>
      </c>
      <c r="V109" s="25">
        <f>Olivier!V106-Elina!V109</f>
        <v>-1</v>
      </c>
      <c r="W109" s="25">
        <f>Olivier!W106-Elina!W109</f>
        <v>-1</v>
      </c>
      <c r="X109" s="25">
        <f>Olivier!X106-Elina!X109</f>
        <v>-1</v>
      </c>
      <c r="Y109" s="25">
        <f>Olivier!Y106-Elina!Y109</f>
        <v>-1</v>
      </c>
      <c r="Z109" s="25">
        <f>Olivier!Z106-Elina!Z109</f>
        <v>0</v>
      </c>
      <c r="AA109" s="25">
        <f>Olivier!AA106-Elina!AA109</f>
        <v>0</v>
      </c>
      <c r="AB109" s="26" t="str">
        <f>IF(Olivier!AB106=Elina!AB109,0,Olivier!AB106&amp;CHAR(10)&amp;Elina!AB109)</f>
        <v>
3. (+) statement</v>
      </c>
      <c r="AC109" s="26" t="str">
        <f>IF(Olivier!AC106=Elina!AC109,0,Olivier!AC106&amp;CHAR(10)&amp;Elina!AC109)</f>
        <v>
4. (-/+) comments</v>
      </c>
      <c r="AD109" s="26" t="str">
        <f>IF(Olivier!AD106=Elina!AD109,0,Olivier!AD106&amp;CHAR(10)&amp;Elina!AD109)</f>
        <v>
Reproducible</v>
      </c>
      <c r="AE109" s="26" t="str">
        <f>IF(Olivier!AE106=Elina!AE109,0,Olivier!AE106&amp;CHAR(10)&amp;Elina!AE109)</f>
        <v>
Irreproducible</v>
      </c>
      <c r="AF109" s="26" t="str">
        <f>IF(Olivier!AF106=Elina!AF109,0,Olivier!AF106&amp;CHAR(10)&amp;Elina!AF109)</f>
        <v>
Reproducible</v>
      </c>
      <c r="AM109" s="26" t="str">
        <f>IF(#REF!=Elina!AM109,0,#REF!&amp;CHAR(10)&amp;Elina!AM109)</f>
        <v>#REF!</v>
      </c>
    </row>
    <row r="110">
      <c r="A110" s="6" t="s">
        <v>619</v>
      </c>
      <c r="B110" s="6" t="s">
        <v>620</v>
      </c>
      <c r="C110" s="6" t="s">
        <v>621</v>
      </c>
      <c r="D110" s="25">
        <f>Olivier!D107-Elina!D110</f>
        <v>0</v>
      </c>
      <c r="E110" s="25">
        <f>Olivier!E107-Elina!E110</f>
        <v>0</v>
      </c>
      <c r="F110" s="25">
        <f>Olivier!F107-Elina!F110</f>
        <v>-1</v>
      </c>
      <c r="G110" s="25">
        <f>Olivier!G107-Elina!G110</f>
        <v>-1</v>
      </c>
      <c r="H110" s="25">
        <f>Olivier!H107-Elina!H110</f>
        <v>0</v>
      </c>
      <c r="I110" s="25">
        <f>Olivier!I107-Elina!I110</f>
        <v>-1</v>
      </c>
      <c r="J110" s="26" t="str">
        <f>IF(Olivier!J107=Elina!J110,0,Olivier!J107&amp;CHAR(10)&amp;Elina!J110)</f>
        <v>
1. (none) statement</v>
      </c>
      <c r="K110" s="26" t="str">
        <f>IF(Olivier!K107=Elina!K110,0,Olivier!K107&amp;CHAR(10)&amp;Elina!K110)</f>
        <v>
4. (-/+) comments</v>
      </c>
      <c r="L110" s="6" t="s">
        <v>44</v>
      </c>
      <c r="M110" s="25">
        <f>Olivier!M107-Elina!M110</f>
        <v>0</v>
      </c>
      <c r="N110" s="25">
        <f>Olivier!N107-Elina!N110</f>
        <v>0</v>
      </c>
      <c r="O110" s="25">
        <f>Olivier!O107-Elina!O110</f>
        <v>-1</v>
      </c>
      <c r="P110" s="25">
        <f>Olivier!P107-Elina!P110</f>
        <v>0</v>
      </c>
      <c r="Q110" s="25">
        <f>Olivier!Q107-Elina!Q110</f>
        <v>0</v>
      </c>
      <c r="R110" s="25">
        <f>Olivier!R107-Elina!R110</f>
        <v>0</v>
      </c>
      <c r="S110" s="26" t="str">
        <f>IF(Olivier!S107=Elina!S110,0,Olivier!S107&amp;CHAR(10)&amp;Elina!S110)</f>
        <v>
1. (none) statement</v>
      </c>
      <c r="T110" s="26" t="str">
        <f>IF(Olivier!T107=Elina!T110,0,Olivier!T107&amp;CHAR(10)&amp;Elina!T110)</f>
        <v>
2. (-) comments</v>
      </c>
      <c r="U110" s="6" t="s">
        <v>622</v>
      </c>
      <c r="V110" s="25">
        <f>Olivier!V107-Elina!V110</f>
        <v>0</v>
      </c>
      <c r="W110" s="25">
        <f>Olivier!W107-Elina!W110</f>
        <v>0</v>
      </c>
      <c r="X110" s="25">
        <f>Olivier!X107-Elina!X110</f>
        <v>0</v>
      </c>
      <c r="Y110" s="25">
        <f>Olivier!Y107-Elina!Y110</f>
        <v>0</v>
      </c>
      <c r="Z110" s="25">
        <f>Olivier!Z107-Elina!Z110</f>
        <v>0</v>
      </c>
      <c r="AA110" s="25">
        <f>Olivier!AA107-Elina!AA110</f>
        <v>0</v>
      </c>
      <c r="AB110" s="26" t="str">
        <f>IF(Olivier!AB107=Elina!AB110,0,Olivier!AB107&amp;CHAR(10)&amp;Elina!AB110)</f>
        <v>
3. (+) statement</v>
      </c>
      <c r="AC110" s="26" t="str">
        <f>IF(Olivier!AC107=Elina!AC110,0,Olivier!AC107&amp;CHAR(10)&amp;Elina!AC110)</f>
        <v>
1. (none) comments</v>
      </c>
      <c r="AD110" s="26" t="str">
        <f>IF(Olivier!AD107=Elina!AD110,0,Olivier!AD107&amp;CHAR(10)&amp;Elina!AD110)</f>
        <v>
Irreproducible</v>
      </c>
      <c r="AE110" s="26" t="str">
        <f>IF(Olivier!AE107=Elina!AE110,0,Olivier!AE107&amp;CHAR(10)&amp;Elina!AE110)</f>
        <v>
Irreproducible</v>
      </c>
      <c r="AF110" s="26" t="str">
        <f>IF(Olivier!AF107=Elina!AF110,0,Olivier!AF107&amp;CHAR(10)&amp;Elina!AF110)</f>
        <v>
Reproducible</v>
      </c>
      <c r="AM110" s="26" t="str">
        <f>IF(#REF!=Elina!AM110,0,#REF!&amp;CHAR(10)&amp;Elina!AM110)</f>
        <v>#REF!</v>
      </c>
    </row>
    <row r="111">
      <c r="A111" s="6" t="s">
        <v>623</v>
      </c>
      <c r="B111" s="6" t="s">
        <v>624</v>
      </c>
      <c r="C111" s="6" t="s">
        <v>625</v>
      </c>
      <c r="D111" s="25">
        <f>Olivier!D108-Elina!D111</f>
        <v>0</v>
      </c>
      <c r="E111" s="25">
        <f>Olivier!E108-Elina!E111</f>
        <v>0</v>
      </c>
      <c r="F111" s="25">
        <f>Olivier!F108-Elina!F111</f>
        <v>0</v>
      </c>
      <c r="G111" s="25">
        <f>Olivier!G108-Elina!G111</f>
        <v>0</v>
      </c>
      <c r="H111" s="25">
        <f>Olivier!H108-Elina!H111</f>
        <v>0</v>
      </c>
      <c r="I111" s="25">
        <f>Olivier!I108-Elina!I111</f>
        <v>0</v>
      </c>
      <c r="J111" s="26" t="str">
        <f>IF(Olivier!J108=Elina!J111,0,Olivier!J108&amp;CHAR(10)&amp;Elina!J111)</f>
        <v>
0. Unusable (statement)</v>
      </c>
      <c r="K111" s="26" t="str">
        <f>IF(Olivier!K108=Elina!K111,0,Olivier!K108&amp;CHAR(10)&amp;Elina!K111)</f>
        <v>
0. Unusable (comments)</v>
      </c>
      <c r="L111" s="6" t="s">
        <v>626</v>
      </c>
      <c r="M111" s="25">
        <f>Olivier!M108-Elina!M111</f>
        <v>0</v>
      </c>
      <c r="N111" s="25">
        <f>Olivier!N108-Elina!N111</f>
        <v>0</v>
      </c>
      <c r="O111" s="25">
        <f>Olivier!O108-Elina!O111</f>
        <v>0</v>
      </c>
      <c r="P111" s="25">
        <f>Olivier!P108-Elina!P111</f>
        <v>0</v>
      </c>
      <c r="Q111" s="25">
        <f>Olivier!Q108-Elina!Q111</f>
        <v>0</v>
      </c>
      <c r="R111" s="25">
        <f>Olivier!R108-Elina!R111</f>
        <v>0</v>
      </c>
      <c r="S111" s="26" t="str">
        <f>IF(Olivier!S108=Elina!S111,0,Olivier!S108&amp;CHAR(10)&amp;Elina!S111)</f>
        <v>
1. (none) statement</v>
      </c>
      <c r="T111" s="26" t="str">
        <f>IF(Olivier!T108=Elina!T111,0,Olivier!T108&amp;CHAR(10)&amp;Elina!T111)</f>
        <v>
1. (none) comments</v>
      </c>
      <c r="U111" s="6" t="s">
        <v>627</v>
      </c>
      <c r="V111" s="25">
        <f>Olivier!V108-Elina!V111</f>
        <v>0</v>
      </c>
      <c r="W111" s="25">
        <f>Olivier!W108-Elina!W111</f>
        <v>0</v>
      </c>
      <c r="X111" s="25">
        <f>Olivier!X108-Elina!X111</f>
        <v>-1</v>
      </c>
      <c r="Y111" s="25">
        <f>Olivier!Y108-Elina!Y111</f>
        <v>0</v>
      </c>
      <c r="Z111" s="25">
        <f>Olivier!Z108-Elina!Z111</f>
        <v>0</v>
      </c>
      <c r="AA111" s="25">
        <f>Olivier!AA108-Elina!AA111</f>
        <v>0</v>
      </c>
      <c r="AB111" s="26" t="str">
        <f>IF(Olivier!AB108=Elina!AB111,0,Olivier!AB108&amp;CHAR(10)&amp;Elina!AB111)</f>
        <v>
3. (+) statement</v>
      </c>
      <c r="AC111" s="26" t="str">
        <f>IF(Olivier!AC108=Elina!AC111,0,Olivier!AC108&amp;CHAR(10)&amp;Elina!AC111)</f>
        <v>
1. (none) comments</v>
      </c>
      <c r="AD111" s="26" t="str">
        <f>IF(Olivier!AD108=Elina!AD111,0,Olivier!AD108&amp;CHAR(10)&amp;Elina!AD111)</f>
        <v>
Unusable</v>
      </c>
      <c r="AE111" s="26" t="str">
        <f>IF(Olivier!AE108=Elina!AE111,0,Olivier!AE108&amp;CHAR(10)&amp;Elina!AE111)</f>
        <v>
Unusable</v>
      </c>
      <c r="AF111" s="26" t="str">
        <f>IF(Olivier!AF108=Elina!AF111,0,Olivier!AF108&amp;CHAR(10)&amp;Elina!AF111)</f>
        <v>
Reproducible</v>
      </c>
      <c r="AM111" s="26" t="str">
        <f>IF(#REF!=Elina!AM111,0,#REF!&amp;CHAR(10)&amp;Elina!AM111)</f>
        <v>#REF!</v>
      </c>
    </row>
    <row r="112">
      <c r="A112" s="6" t="s">
        <v>629</v>
      </c>
      <c r="B112" s="6" t="s">
        <v>630</v>
      </c>
      <c r="C112" s="6" t="s">
        <v>631</v>
      </c>
      <c r="D112" s="25">
        <f>Olivier!D109-Elina!D112</f>
        <v>0</v>
      </c>
      <c r="E112" s="25">
        <f>Olivier!E109-Elina!E112</f>
        <v>-1</v>
      </c>
      <c r="F112" s="25">
        <f>Olivier!F109-Elina!F112</f>
        <v>-1</v>
      </c>
      <c r="G112" s="25">
        <f>Olivier!G109-Elina!G112</f>
        <v>-1</v>
      </c>
      <c r="H112" s="25">
        <f>Olivier!H109-Elina!H112</f>
        <v>0</v>
      </c>
      <c r="I112" s="25">
        <f>Olivier!I109-Elina!I112</f>
        <v>-1</v>
      </c>
      <c r="J112" s="26" t="str">
        <f>IF(Olivier!J109=Elina!J112,0,Olivier!J109&amp;CHAR(10)&amp;Elina!J112)</f>
        <v>
1. (none) statement</v>
      </c>
      <c r="K112" s="26" t="str">
        <f>IF(Olivier!K109=Elina!K112,0,Olivier!K109&amp;CHAR(10)&amp;Elina!K112)</f>
        <v>
3. (+) comments</v>
      </c>
      <c r="L112" s="6" t="s">
        <v>632</v>
      </c>
      <c r="M112" s="25">
        <f>Olivier!M109-Elina!M112</f>
        <v>0</v>
      </c>
      <c r="N112" s="25">
        <f>Olivier!N109-Elina!N112</f>
        <v>-1</v>
      </c>
      <c r="O112" s="25">
        <f>Olivier!O109-Elina!O112</f>
        <v>-1</v>
      </c>
      <c r="P112" s="25">
        <f>Olivier!P109-Elina!P112</f>
        <v>0</v>
      </c>
      <c r="Q112" s="25">
        <f>Olivier!Q109-Elina!Q112</f>
        <v>0</v>
      </c>
      <c r="R112" s="25">
        <f>Olivier!R109-Elina!R112</f>
        <v>-1</v>
      </c>
      <c r="S112" s="26" t="str">
        <f>IF(Olivier!S109=Elina!S112,0,Olivier!S109&amp;CHAR(10)&amp;Elina!S112)</f>
        <v>
1. (none) statement</v>
      </c>
      <c r="T112" s="26" t="str">
        <f>IF(Olivier!T109=Elina!T112,0,Olivier!T109&amp;CHAR(10)&amp;Elina!T112)</f>
        <v>
3. (+) comments</v>
      </c>
      <c r="U112" s="6" t="s">
        <v>633</v>
      </c>
      <c r="V112" s="25">
        <f>Olivier!V109-Elina!V112</f>
        <v>0</v>
      </c>
      <c r="W112" s="25">
        <f>Olivier!W109-Elina!W112</f>
        <v>0</v>
      </c>
      <c r="X112" s="25">
        <f>Olivier!X109-Elina!X112</f>
        <v>0</v>
      </c>
      <c r="Y112" s="25">
        <f>Olivier!Y109-Elina!Y112</f>
        <v>0</v>
      </c>
      <c r="Z112" s="25">
        <f>Olivier!Z109-Elina!Z112</f>
        <v>0</v>
      </c>
      <c r="AA112" s="25">
        <f>Olivier!AA109-Elina!AA112</f>
        <v>0</v>
      </c>
      <c r="AB112" s="26" t="str">
        <f>IF(Olivier!AB109=Elina!AB112,0,Olivier!AB109&amp;CHAR(10)&amp;Elina!AB112)</f>
        <v>
1. (none) statement</v>
      </c>
      <c r="AC112" s="26" t="str">
        <f>IF(Olivier!AC109=Elina!AC112,0,Olivier!AC109&amp;CHAR(10)&amp;Elina!AC112)</f>
        <v>
3. (+) comments</v>
      </c>
      <c r="AD112" s="26" t="str">
        <f>IF(Olivier!AD109=Elina!AD112,0,Olivier!AD109&amp;CHAR(10)&amp;Elina!AD112)</f>
        <v>
Reproducible</v>
      </c>
      <c r="AE112" s="26" t="str">
        <f>IF(Olivier!AE109=Elina!AE112,0,Olivier!AE109&amp;CHAR(10)&amp;Elina!AE112)</f>
        <v>
Reproducible</v>
      </c>
      <c r="AF112" s="26" t="str">
        <f>IF(Olivier!AF109=Elina!AF112,0,Olivier!AF109&amp;CHAR(10)&amp;Elina!AF112)</f>
        <v>
Reproducible</v>
      </c>
      <c r="AM112" s="26" t="str">
        <f>IF(#REF!=Elina!AM112,0,#REF!&amp;CHAR(10)&amp;Elina!AM112)</f>
        <v>#REF!</v>
      </c>
    </row>
    <row r="113">
      <c r="A113" s="6" t="s">
        <v>635</v>
      </c>
      <c r="B113" s="6" t="s">
        <v>636</v>
      </c>
      <c r="C113" s="6" t="s">
        <v>637</v>
      </c>
      <c r="D113" s="25">
        <f>Olivier!D110-Elina!D113</f>
        <v>0</v>
      </c>
      <c r="E113" s="25">
        <f>Olivier!E110-Elina!E113</f>
        <v>0</v>
      </c>
      <c r="F113" s="25">
        <f>Olivier!F110-Elina!F113</f>
        <v>0</v>
      </c>
      <c r="G113" s="25">
        <f>Olivier!G110-Elina!G113</f>
        <v>0</v>
      </c>
      <c r="H113" s="25">
        <f>Olivier!H110-Elina!H113</f>
        <v>0</v>
      </c>
      <c r="I113" s="25">
        <f>Olivier!I110-Elina!I113</f>
        <v>0</v>
      </c>
      <c r="J113" s="26" t="str">
        <f>IF(Olivier!J110=Elina!J113,0,Olivier!J110&amp;CHAR(10)&amp;Elina!J113)</f>
        <v>
3. (+) statement</v>
      </c>
      <c r="K113" s="26" t="str">
        <f>IF(Olivier!K110=Elina!K113,0,Olivier!K110&amp;CHAR(10)&amp;Elina!K113)</f>
        <v>
1. (none) comments</v>
      </c>
      <c r="L113" s="6" t="s">
        <v>638</v>
      </c>
      <c r="M113" s="25">
        <f>Olivier!M110-Elina!M113</f>
        <v>-1</v>
      </c>
      <c r="N113" s="25">
        <f>Olivier!N110-Elina!N113</f>
        <v>0</v>
      </c>
      <c r="O113" s="25">
        <f>Olivier!O110-Elina!O113</f>
        <v>0</v>
      </c>
      <c r="P113" s="25">
        <f>Olivier!P110-Elina!P113</f>
        <v>-1</v>
      </c>
      <c r="Q113" s="25">
        <f>Olivier!Q110-Elina!Q113</f>
        <v>0</v>
      </c>
      <c r="R113" s="25">
        <f>Olivier!R110-Elina!R113</f>
        <v>0</v>
      </c>
      <c r="S113" s="26" t="str">
        <f>IF(Olivier!S110=Elina!S113,0,Olivier!S110&amp;CHAR(10)&amp;Elina!S113)</f>
        <v>
3. (+) statement</v>
      </c>
      <c r="T113" s="26" t="str">
        <f>IF(Olivier!T110=Elina!T113,0,Olivier!T110&amp;CHAR(10)&amp;Elina!T113)</f>
        <v>
4. (-/+) comments</v>
      </c>
      <c r="U113" s="6" t="s">
        <v>639</v>
      </c>
      <c r="V113" s="25">
        <f>Olivier!V110-Elina!V113</f>
        <v>-1</v>
      </c>
      <c r="W113" s="25">
        <f>Olivier!W110-Elina!W113</f>
        <v>0</v>
      </c>
      <c r="X113" s="25">
        <f>Olivier!X110-Elina!X113</f>
        <v>0</v>
      </c>
      <c r="Y113" s="25">
        <f>Olivier!Y110-Elina!Y113</f>
        <v>-1</v>
      </c>
      <c r="Z113" s="25">
        <f>Olivier!Z110-Elina!Z113</f>
        <v>0</v>
      </c>
      <c r="AA113" s="25">
        <f>Olivier!AA110-Elina!AA113</f>
        <v>0</v>
      </c>
      <c r="AB113" s="26" t="str">
        <f>IF(Olivier!AB110=Elina!AB113,0,Olivier!AB110&amp;CHAR(10)&amp;Elina!AB113)</f>
        <v>
1. (none) statement</v>
      </c>
      <c r="AC113" s="26" t="str">
        <f>IF(Olivier!AC110=Elina!AC113,0,Olivier!AC110&amp;CHAR(10)&amp;Elina!AC113)</f>
        <v>
4. (-/+) comments</v>
      </c>
      <c r="AD113" s="26" t="str">
        <f>IF(Olivier!AD110=Elina!AD113,0,Olivier!AD110&amp;CHAR(10)&amp;Elina!AD113)</f>
        <v>
Reproducible</v>
      </c>
      <c r="AE113" s="26" t="str">
        <f>IF(Olivier!AE110=Elina!AE113,0,Olivier!AE110&amp;CHAR(10)&amp;Elina!AE113)</f>
        <v>
Reproducible</v>
      </c>
      <c r="AF113" s="26" t="str">
        <f>IF(Olivier!AF110=Elina!AF113,0,Olivier!AF110&amp;CHAR(10)&amp;Elina!AF113)</f>
        <v>
Irreproducible</v>
      </c>
      <c r="AM113" s="26" t="str">
        <f>IF(#REF!=Elina!AM113,0,#REF!&amp;CHAR(10)&amp;Elina!AM113)</f>
        <v>#REF!</v>
      </c>
    </row>
    <row r="114">
      <c r="A114" s="6" t="s">
        <v>641</v>
      </c>
      <c r="B114" s="6" t="s">
        <v>642</v>
      </c>
      <c r="C114" s="6" t="s">
        <v>643</v>
      </c>
      <c r="D114" s="25">
        <f>Olivier!D111-Elina!D114</f>
        <v>0</v>
      </c>
      <c r="E114" s="25">
        <f>Olivier!E111-Elina!E114</f>
        <v>0</v>
      </c>
      <c r="F114" s="25">
        <f>Olivier!F111-Elina!F114</f>
        <v>0</v>
      </c>
      <c r="G114" s="25">
        <f>Olivier!G111-Elina!G114</f>
        <v>0</v>
      </c>
      <c r="H114" s="25">
        <f>Olivier!H111-Elina!H114</f>
        <v>0</v>
      </c>
      <c r="I114" s="25">
        <f>Olivier!I111-Elina!I114</f>
        <v>0</v>
      </c>
      <c r="J114" s="26" t="str">
        <f>IF(Olivier!J111=Elina!J114,0,Olivier!J111&amp;CHAR(10)&amp;Elina!J114)</f>
        <v>
2. (-) statement </v>
      </c>
      <c r="K114" s="26" t="str">
        <f>IF(Olivier!K111=Elina!K114,0,Olivier!K111&amp;CHAR(10)&amp;Elina!K114)</f>
        <v>
2. (-) comments</v>
      </c>
      <c r="L114" s="6" t="s">
        <v>644</v>
      </c>
      <c r="M114" s="25">
        <f>Olivier!M111-Elina!M114</f>
        <v>0</v>
      </c>
      <c r="N114" s="25">
        <f>Olivier!N111-Elina!N114</f>
        <v>-1</v>
      </c>
      <c r="O114" s="25">
        <f>Olivier!O111-Elina!O114</f>
        <v>0</v>
      </c>
      <c r="P114" s="25">
        <f>Olivier!P111-Elina!P114</f>
        <v>-1</v>
      </c>
      <c r="Q114" s="25">
        <f>Olivier!Q111-Elina!Q114</f>
        <v>0</v>
      </c>
      <c r="R114" s="25">
        <f>Olivier!R111-Elina!R114</f>
        <v>0</v>
      </c>
      <c r="S114" s="26" t="str">
        <f>IF(Olivier!S111=Elina!S114,0,Olivier!S111&amp;CHAR(10)&amp;Elina!S114)</f>
        <v>
1. (none) statement</v>
      </c>
      <c r="T114" s="26" t="str">
        <f>IF(Olivier!T111=Elina!T114,0,Olivier!T111&amp;CHAR(10)&amp;Elina!T114)</f>
        <v>
2. (-) comments</v>
      </c>
      <c r="U114" s="6" t="s">
        <v>645</v>
      </c>
      <c r="V114" s="25">
        <f>Olivier!V111-Elina!V114</f>
        <v>-1</v>
      </c>
      <c r="W114" s="25">
        <f>Olivier!W111-Elina!W114</f>
        <v>0</v>
      </c>
      <c r="X114" s="25">
        <f>Olivier!X111-Elina!X114</f>
        <v>-1</v>
      </c>
      <c r="Y114" s="25">
        <f>Olivier!Y111-Elina!Y114</f>
        <v>0</v>
      </c>
      <c r="Z114" s="25">
        <f>Olivier!Z111-Elina!Z114</f>
        <v>0</v>
      </c>
      <c r="AA114" s="25">
        <f>Olivier!AA111-Elina!AA114</f>
        <v>-1</v>
      </c>
      <c r="AB114" s="26" t="str">
        <f>IF(Olivier!AB111=Elina!AB114,0,Olivier!AB111&amp;CHAR(10)&amp;Elina!AB114)</f>
        <v>
3. (+) statement</v>
      </c>
      <c r="AC114" s="26" t="str">
        <f>IF(Olivier!AC111=Elina!AC114,0,Olivier!AC111&amp;CHAR(10)&amp;Elina!AC114)</f>
        <v>
3. (+) comments</v>
      </c>
      <c r="AD114" s="26" t="str">
        <f>IF(Olivier!AD111=Elina!AD114,0,Olivier!AD111&amp;CHAR(10)&amp;Elina!AD114)</f>
        <v>
Irreproducible</v>
      </c>
      <c r="AE114" s="26" t="str">
        <f>IF(Olivier!AE111=Elina!AE114,0,Olivier!AE111&amp;CHAR(10)&amp;Elina!AE114)</f>
        <v>
Irreproducible</v>
      </c>
      <c r="AF114" s="26" t="str">
        <f>IF(Olivier!AF111=Elina!AF114,0,Olivier!AF111&amp;CHAR(10)&amp;Elina!AF114)</f>
        <v>
Reproducible</v>
      </c>
      <c r="AM114" s="26" t="str">
        <f>IF(#REF!=Elina!AM114,0,#REF!&amp;CHAR(10)&amp;Elina!AM114)</f>
        <v>#REF!</v>
      </c>
    </row>
    <row r="115">
      <c r="A115" s="6" t="s">
        <v>646</v>
      </c>
      <c r="B115" s="6" t="s">
        <v>647</v>
      </c>
      <c r="C115" s="6" t="s">
        <v>648</v>
      </c>
      <c r="D115" s="25">
        <f>Olivier!D112-Elina!D115</f>
        <v>0</v>
      </c>
      <c r="E115" s="25">
        <f>Olivier!E112-Elina!E115</f>
        <v>0</v>
      </c>
      <c r="F115" s="25">
        <f>Olivier!F112-Elina!F115</f>
        <v>0</v>
      </c>
      <c r="G115" s="25">
        <f>Olivier!G112-Elina!G115</f>
        <v>0</v>
      </c>
      <c r="H115" s="25">
        <f>Olivier!H112-Elina!H115</f>
        <v>0</v>
      </c>
      <c r="I115" s="25">
        <f>Olivier!I112-Elina!I115</f>
        <v>0</v>
      </c>
      <c r="J115" s="26" t="str">
        <f>IF(Olivier!J112=Elina!J115,0,Olivier!J112&amp;CHAR(10)&amp;Elina!J115)</f>
        <v>
3. (+) statement</v>
      </c>
      <c r="K115" s="26" t="str">
        <f>IF(Olivier!K112=Elina!K115,0,Olivier!K112&amp;CHAR(10)&amp;Elina!K115)</f>
        <v>
1. (none) comments</v>
      </c>
      <c r="L115" s="6" t="s">
        <v>649</v>
      </c>
      <c r="M115" s="25">
        <f>Olivier!M112-Elina!M115</f>
        <v>-1</v>
      </c>
      <c r="N115" s="25">
        <f>Olivier!N112-Elina!N115</f>
        <v>0</v>
      </c>
      <c r="O115" s="25">
        <f>Olivier!O112-Elina!O115</f>
        <v>0</v>
      </c>
      <c r="P115" s="25">
        <f>Olivier!P112-Elina!P115</f>
        <v>0</v>
      </c>
      <c r="Q115" s="25">
        <f>Olivier!Q112-Elina!Q115</f>
        <v>0</v>
      </c>
      <c r="R115" s="25">
        <f>Olivier!R112-Elina!R115</f>
        <v>0</v>
      </c>
      <c r="S115" s="26" t="str">
        <f>IF(Olivier!S112=Elina!S115,0,Olivier!S112&amp;CHAR(10)&amp;Elina!S115)</f>
        <v>
1. (none) statement</v>
      </c>
      <c r="T115" s="26" t="str">
        <f>IF(Olivier!T112=Elina!T115,0,Olivier!T112&amp;CHAR(10)&amp;Elina!T115)</f>
        <v>
2. (-) comments</v>
      </c>
      <c r="U115" s="6" t="s">
        <v>650</v>
      </c>
      <c r="V115" s="25">
        <f>Olivier!V112-Elina!V115</f>
        <v>0</v>
      </c>
      <c r="W115" s="25">
        <f>Olivier!W112-Elina!W115</f>
        <v>-1</v>
      </c>
      <c r="X115" s="25">
        <f>Olivier!X112-Elina!X115</f>
        <v>0</v>
      </c>
      <c r="Y115" s="25">
        <f>Olivier!Y112-Elina!Y115</f>
        <v>0</v>
      </c>
      <c r="Z115" s="25">
        <f>Olivier!Z112-Elina!Z115</f>
        <v>0</v>
      </c>
      <c r="AA115" s="25">
        <f>Olivier!AA112-Elina!AA115</f>
        <v>0</v>
      </c>
      <c r="AB115" s="26" t="str">
        <f>IF(Olivier!AB112=Elina!AB115,0,Olivier!AB112&amp;CHAR(10)&amp;Elina!AB115)</f>
        <v>
1. (none) statement</v>
      </c>
      <c r="AC115" s="26" t="str">
        <f>IF(Olivier!AC112=Elina!AC115,0,Olivier!AC112&amp;CHAR(10)&amp;Elina!AC115)</f>
        <v>
3. (+) comments</v>
      </c>
      <c r="AD115" s="26" t="str">
        <f>IF(Olivier!AD112=Elina!AD115,0,Olivier!AD112&amp;CHAR(10)&amp;Elina!AD115)</f>
        <v>
Reproducible</v>
      </c>
      <c r="AE115" s="26" t="str">
        <f>IF(Olivier!AE112=Elina!AE115,0,Olivier!AE112&amp;CHAR(10)&amp;Elina!AE115)</f>
        <v>
Irreproducible</v>
      </c>
      <c r="AF115" s="26" t="str">
        <f>IF(Olivier!AF112=Elina!AF115,0,Olivier!AF112&amp;CHAR(10)&amp;Elina!AF115)</f>
        <v>
Reproducible</v>
      </c>
      <c r="AM115" s="26" t="str">
        <f>IF(#REF!=Elina!AM115,0,#REF!&amp;CHAR(10)&amp;Elina!AM115)</f>
        <v>#REF!</v>
      </c>
    </row>
    <row r="116">
      <c r="A116" s="6" t="s">
        <v>652</v>
      </c>
      <c r="B116" s="6" t="s">
        <v>653</v>
      </c>
      <c r="C116" s="27" t="s">
        <v>654</v>
      </c>
      <c r="D116" s="25">
        <f>Olivier!D113-Elina!D116</f>
        <v>-1</v>
      </c>
      <c r="E116" s="25">
        <f>Olivier!E113-Elina!E116</f>
        <v>0</v>
      </c>
      <c r="F116" s="25">
        <f>Olivier!F113-Elina!F116</f>
        <v>0</v>
      </c>
      <c r="G116" s="25">
        <f>Olivier!G113-Elina!G116</f>
        <v>-1</v>
      </c>
      <c r="H116" s="25">
        <f>Olivier!H113-Elina!H116</f>
        <v>-1</v>
      </c>
      <c r="I116" s="25">
        <f>Olivier!I113-Elina!I116</f>
        <v>0</v>
      </c>
      <c r="J116" s="26" t="str">
        <f>IF(Olivier!J113=Elina!J116,0,Olivier!J113&amp;CHAR(10)&amp;Elina!J116)</f>
        <v>
2. (-) statement </v>
      </c>
      <c r="K116" s="26" t="str">
        <f>IF(Olivier!K113=Elina!K116,0,Olivier!K113&amp;CHAR(10)&amp;Elina!K116)</f>
        <v>
2. (-) comments</v>
      </c>
      <c r="L116" s="6" t="s">
        <v>655</v>
      </c>
      <c r="M116" s="25">
        <f>Olivier!M113-Elina!M116</f>
        <v>0</v>
      </c>
      <c r="N116" s="25">
        <f>Olivier!N113-Elina!N116</f>
        <v>-1</v>
      </c>
      <c r="O116" s="25">
        <f>Olivier!O113-Elina!O116</f>
        <v>0</v>
      </c>
      <c r="P116" s="25">
        <f>Olivier!P113-Elina!P116</f>
        <v>0</v>
      </c>
      <c r="Q116" s="25">
        <f>Olivier!Q113-Elina!Q116</f>
        <v>0</v>
      </c>
      <c r="R116" s="25">
        <f>Olivier!R113-Elina!R116</f>
        <v>0</v>
      </c>
      <c r="S116" s="26" t="str">
        <f>IF(Olivier!S113=Elina!S116,0,Olivier!S113&amp;CHAR(10)&amp;Elina!S116)</f>
        <v>
3. (+) statement</v>
      </c>
      <c r="T116" s="26" t="str">
        <f>IF(Olivier!T113=Elina!T116,0,Olivier!T113&amp;CHAR(10)&amp;Elina!T116)</f>
        <v>
3. (+) comments</v>
      </c>
      <c r="U116" s="27" t="s">
        <v>656</v>
      </c>
      <c r="V116" s="25">
        <f>Olivier!V113-Elina!V116</f>
        <v>-1</v>
      </c>
      <c r="W116" s="25">
        <f>Olivier!W113-Elina!W116</f>
        <v>-1</v>
      </c>
      <c r="X116" s="25">
        <f>Olivier!X113-Elina!X116</f>
        <v>-1</v>
      </c>
      <c r="Y116" s="25">
        <f>Olivier!Y113-Elina!Y116</f>
        <v>0</v>
      </c>
      <c r="Z116" s="25">
        <f>Olivier!Z113-Elina!Z116</f>
        <v>0</v>
      </c>
      <c r="AA116" s="25">
        <f>Olivier!AA113-Elina!AA116</f>
        <v>-1</v>
      </c>
      <c r="AB116" s="26" t="str">
        <f>IF(Olivier!AB113=Elina!AB116,0,Olivier!AB113&amp;CHAR(10)&amp;Elina!AB116)</f>
        <v>
3. (+) statement</v>
      </c>
      <c r="AC116" s="26" t="str">
        <f>IF(Olivier!AC113=Elina!AC116,0,Olivier!AC113&amp;CHAR(10)&amp;Elina!AC116)</f>
        <v>
3. (+) comments</v>
      </c>
      <c r="AD116" s="26" t="str">
        <f>IF(Olivier!AD113=Elina!AD116,0,Olivier!AD113&amp;CHAR(10)&amp;Elina!AD116)</f>
        <v>
Irreproducible</v>
      </c>
      <c r="AE116" s="26" t="str">
        <f>IF(Olivier!AE113=Elina!AE116,0,Olivier!AE113&amp;CHAR(10)&amp;Elina!AE116)</f>
        <v>
Reproducible</v>
      </c>
      <c r="AF116" s="26" t="str">
        <f>IF(Olivier!AF113=Elina!AF116,0,Olivier!AF113&amp;CHAR(10)&amp;Elina!AF116)</f>
        <v>
Reproducible</v>
      </c>
      <c r="AM116" s="26" t="str">
        <f>IF(#REF!=Elina!AM116,0,#REF!&amp;CHAR(10)&amp;Elina!AM116)</f>
        <v>#REF!</v>
      </c>
    </row>
    <row r="117">
      <c r="A117" s="6" t="s">
        <v>658</v>
      </c>
      <c r="B117" s="6" t="s">
        <v>659</v>
      </c>
      <c r="C117" s="6" t="s">
        <v>660</v>
      </c>
      <c r="D117" s="25">
        <f>Olivier!D114-Elina!D117</f>
        <v>0</v>
      </c>
      <c r="E117" s="25">
        <f>Olivier!E114-Elina!E117</f>
        <v>0</v>
      </c>
      <c r="F117" s="25">
        <f>Olivier!F114-Elina!F117</f>
        <v>0</v>
      </c>
      <c r="G117" s="25">
        <f>Olivier!G114-Elina!G117</f>
        <v>0</v>
      </c>
      <c r="H117" s="25">
        <f>Olivier!H114-Elina!H117</f>
        <v>0</v>
      </c>
      <c r="I117" s="25">
        <f>Olivier!I114-Elina!I117</f>
        <v>0</v>
      </c>
      <c r="J117" s="26" t="str">
        <f>IF(Olivier!J114=Elina!J117,0,Olivier!J114&amp;CHAR(10)&amp;Elina!J117)</f>
        <v>
3. (+) statement</v>
      </c>
      <c r="K117" s="26" t="str">
        <f>IF(Olivier!K114=Elina!K117,0,Olivier!K114&amp;CHAR(10)&amp;Elina!K117)</f>
        <v>
1. (none) comments</v>
      </c>
      <c r="L117" s="6" t="s">
        <v>661</v>
      </c>
      <c r="M117" s="25">
        <f>Olivier!M114-Elina!M117</f>
        <v>0</v>
      </c>
      <c r="N117" s="25">
        <f>Olivier!N114-Elina!N117</f>
        <v>-1</v>
      </c>
      <c r="O117" s="25">
        <f>Olivier!O114-Elina!O117</f>
        <v>-1</v>
      </c>
      <c r="P117" s="25">
        <f>Olivier!P114-Elina!P117</f>
        <v>0</v>
      </c>
      <c r="Q117" s="25">
        <f>Olivier!Q114-Elina!Q117</f>
        <v>0</v>
      </c>
      <c r="R117" s="25">
        <f>Olivier!R114-Elina!R117</f>
        <v>-1</v>
      </c>
      <c r="S117" s="26" t="str">
        <f>IF(Olivier!S114=Elina!S117,0,Olivier!S114&amp;CHAR(10)&amp;Elina!S117)</f>
        <v>
1. (none) statement</v>
      </c>
      <c r="T117" s="26" t="str">
        <f>IF(Olivier!T114=Elina!T117,0,Olivier!T114&amp;CHAR(10)&amp;Elina!T117)</f>
        <v>
3. (+) comments</v>
      </c>
      <c r="U117" s="6" t="s">
        <v>662</v>
      </c>
      <c r="V117" s="25">
        <f>Olivier!V114-Elina!V117</f>
        <v>0</v>
      </c>
      <c r="W117" s="25">
        <f>Olivier!W114-Elina!W117</f>
        <v>0</v>
      </c>
      <c r="X117" s="25">
        <f>Olivier!X114-Elina!X117</f>
        <v>0</v>
      </c>
      <c r="Y117" s="25">
        <f>Olivier!Y114-Elina!Y117</f>
        <v>0</v>
      </c>
      <c r="Z117" s="25">
        <f>Olivier!Z114-Elina!Z117</f>
        <v>0</v>
      </c>
      <c r="AA117" s="25">
        <f>Olivier!AA114-Elina!AA117</f>
        <v>0</v>
      </c>
      <c r="AB117" s="26" t="str">
        <f>IF(Olivier!AB114=Elina!AB117,0,Olivier!AB114&amp;CHAR(10)&amp;Elina!AB117)</f>
        <v>
3. (+) statement</v>
      </c>
      <c r="AC117" s="26" t="str">
        <f>IF(Olivier!AC114=Elina!AC117,0,Olivier!AC114&amp;CHAR(10)&amp;Elina!AC117)</f>
        <v>
1. (none) comments</v>
      </c>
      <c r="AD117" s="26" t="str">
        <f>IF(Olivier!AD114=Elina!AD117,0,Olivier!AD114&amp;CHAR(10)&amp;Elina!AD117)</f>
        <v>
Reproducible</v>
      </c>
      <c r="AE117" s="26" t="str">
        <f>IF(Olivier!AE114=Elina!AE117,0,Olivier!AE114&amp;CHAR(10)&amp;Elina!AE117)</f>
        <v>
Reproducible</v>
      </c>
      <c r="AF117" s="26" t="str">
        <f>IF(Olivier!AF114=Elina!AF117,0,Olivier!AF114&amp;CHAR(10)&amp;Elina!AF117)</f>
        <v>
Reproducible</v>
      </c>
      <c r="AM117" s="26" t="str">
        <f>IF(#REF!=Elina!AM117,0,#REF!&amp;CHAR(10)&amp;Elina!AM117)</f>
        <v>#REF!</v>
      </c>
    </row>
    <row r="118">
      <c r="A118" s="6" t="s">
        <v>664</v>
      </c>
      <c r="B118" s="6" t="s">
        <v>665</v>
      </c>
      <c r="C118" s="6" t="s">
        <v>666</v>
      </c>
      <c r="D118" s="25">
        <f>Olivier!D115-Elina!D118</f>
        <v>0</v>
      </c>
      <c r="E118" s="25">
        <f>Olivier!E115-Elina!E118</f>
        <v>0</v>
      </c>
      <c r="F118" s="25">
        <f>Olivier!F115-Elina!F118</f>
        <v>-1</v>
      </c>
      <c r="G118" s="25">
        <f>Olivier!G115-Elina!G118</f>
        <v>0</v>
      </c>
      <c r="H118" s="25">
        <f>Olivier!H115-Elina!H118</f>
        <v>0</v>
      </c>
      <c r="I118" s="25">
        <f>Olivier!I115-Elina!I118</f>
        <v>-1</v>
      </c>
      <c r="J118" s="26" t="str">
        <f>IF(Olivier!J115=Elina!J118,0,Olivier!J115&amp;CHAR(10)&amp;Elina!J118)</f>
        <v>
1. (none) statement</v>
      </c>
      <c r="K118" s="26" t="str">
        <f>IF(Olivier!K115=Elina!K118,0,Olivier!K115&amp;CHAR(10)&amp;Elina!K118)</f>
        <v>
4. (-/+) comments</v>
      </c>
      <c r="L118" s="6" t="s">
        <v>388</v>
      </c>
      <c r="M118" s="25">
        <f>Olivier!M115-Elina!M118</f>
        <v>0</v>
      </c>
      <c r="N118" s="25">
        <f>Olivier!N115-Elina!N118</f>
        <v>0</v>
      </c>
      <c r="O118" s="25">
        <f>Olivier!O115-Elina!O118</f>
        <v>0</v>
      </c>
      <c r="P118" s="25">
        <f>Olivier!P115-Elina!P118</f>
        <v>0</v>
      </c>
      <c r="Q118" s="25">
        <f>Olivier!Q115-Elina!Q118</f>
        <v>0</v>
      </c>
      <c r="R118" s="25">
        <f>Olivier!R115-Elina!R118</f>
        <v>0</v>
      </c>
      <c r="S118" s="26" t="str">
        <f>IF(Olivier!S115=Elina!S118,0,Olivier!S115&amp;CHAR(10)&amp;Elina!S118)</f>
        <v>
3. (+) statement</v>
      </c>
      <c r="T118" s="26" t="str">
        <f>IF(Olivier!T115=Elina!T118,0,Olivier!T115&amp;CHAR(10)&amp;Elina!T118)</f>
        <v>
1. (none) comments</v>
      </c>
      <c r="U118" s="6" t="s">
        <v>667</v>
      </c>
      <c r="V118" s="25">
        <f>Olivier!V115-Elina!V118</f>
        <v>0</v>
      </c>
      <c r="W118" s="25">
        <f>Olivier!W115-Elina!W118</f>
        <v>-1</v>
      </c>
      <c r="X118" s="25">
        <f>Olivier!X115-Elina!X118</f>
        <v>0</v>
      </c>
      <c r="Y118" s="25">
        <f>Olivier!Y115-Elina!Y118</f>
        <v>0</v>
      </c>
      <c r="Z118" s="25">
        <f>Olivier!Z115-Elina!Z118</f>
        <v>0</v>
      </c>
      <c r="AA118" s="25">
        <f>Olivier!AA115-Elina!AA118</f>
        <v>0</v>
      </c>
      <c r="AB118" s="26" t="str">
        <f>IF(Olivier!AB115=Elina!AB118,0,Olivier!AB115&amp;CHAR(10)&amp;Elina!AB118)</f>
        <v>
3. (+) statement</v>
      </c>
      <c r="AC118" s="26" t="str">
        <f>IF(Olivier!AC115=Elina!AC118,0,Olivier!AC115&amp;CHAR(10)&amp;Elina!AC118)</f>
        <v>
3. (+) comments</v>
      </c>
      <c r="AD118" s="26" t="str">
        <f>IF(Olivier!AD115=Elina!AD118,0,Olivier!AD115&amp;CHAR(10)&amp;Elina!AD118)</f>
        <v>
Irreproducible</v>
      </c>
      <c r="AE118" s="26" t="str">
        <f>IF(Olivier!AE115=Elina!AE118,0,Olivier!AE115&amp;CHAR(10)&amp;Elina!AE118)</f>
        <v>
Reproducible</v>
      </c>
      <c r="AF118" s="26" t="str">
        <f>IF(Olivier!AF115=Elina!AF118,0,Olivier!AF115&amp;CHAR(10)&amp;Elina!AF118)</f>
        <v>
Reproducible</v>
      </c>
      <c r="AM118" s="26" t="str">
        <f>IF(#REF!=Elina!AM118,0,#REF!&amp;CHAR(10)&amp;Elina!AM118)</f>
        <v>#REF!</v>
      </c>
    </row>
    <row r="119">
      <c r="A119" s="6" t="s">
        <v>669</v>
      </c>
      <c r="B119" s="6" t="s">
        <v>670</v>
      </c>
      <c r="C119" s="6" t="s">
        <v>671</v>
      </c>
      <c r="D119" s="25">
        <f>Olivier!D116-Elina!D119</f>
        <v>0</v>
      </c>
      <c r="E119" s="25">
        <f>Olivier!E116-Elina!E119</f>
        <v>0</v>
      </c>
      <c r="F119" s="25">
        <f>Olivier!F116-Elina!F119</f>
        <v>0</v>
      </c>
      <c r="G119" s="25">
        <f>Olivier!G116-Elina!G119</f>
        <v>0</v>
      </c>
      <c r="H119" s="25">
        <f>Olivier!H116-Elina!H119</f>
        <v>0</v>
      </c>
      <c r="I119" s="25">
        <f>Olivier!I116-Elina!I119</f>
        <v>0</v>
      </c>
      <c r="J119" s="26" t="str">
        <f>IF(Olivier!J116=Elina!J119,0,Olivier!J116&amp;CHAR(10)&amp;Elina!J119)</f>
        <v>
3. (+) statement</v>
      </c>
      <c r="K119" s="26" t="str">
        <f>IF(Olivier!K116=Elina!K119,0,Olivier!K116&amp;CHAR(10)&amp;Elina!K119)</f>
        <v>
1. (none) comments</v>
      </c>
      <c r="L119" s="6" t="s">
        <v>672</v>
      </c>
      <c r="M119" s="25">
        <f>Olivier!M116-Elina!M119</f>
        <v>0</v>
      </c>
      <c r="N119" s="25">
        <f>Olivier!N116-Elina!N119</f>
        <v>0</v>
      </c>
      <c r="O119" s="25">
        <f>Olivier!O116-Elina!O119</f>
        <v>-1</v>
      </c>
      <c r="P119" s="25">
        <f>Olivier!P116-Elina!P119</f>
        <v>0</v>
      </c>
      <c r="Q119" s="25">
        <f>Olivier!Q116-Elina!Q119</f>
        <v>0</v>
      </c>
      <c r="R119" s="25">
        <f>Olivier!R116-Elina!R119</f>
        <v>0</v>
      </c>
      <c r="S119" s="26" t="str">
        <f>IF(Olivier!S116=Elina!S119,0,Olivier!S116&amp;CHAR(10)&amp;Elina!S119)</f>
        <v>
2. (-) statement </v>
      </c>
      <c r="T119" s="26" t="str">
        <f>IF(Olivier!T116=Elina!T119,0,Olivier!T116&amp;CHAR(10)&amp;Elina!T119)</f>
        <v>
2. (-) comments</v>
      </c>
      <c r="U119" s="6" t="s">
        <v>673</v>
      </c>
      <c r="V119" s="25">
        <f>Olivier!V116-Elina!V119</f>
        <v>0</v>
      </c>
      <c r="W119" s="25">
        <f>Olivier!W116-Elina!W119</f>
        <v>0</v>
      </c>
      <c r="X119" s="25">
        <f>Olivier!X116-Elina!X119</f>
        <v>-1</v>
      </c>
      <c r="Y119" s="25">
        <f>Olivier!Y116-Elina!Y119</f>
        <v>0</v>
      </c>
      <c r="Z119" s="25">
        <f>Olivier!Z116-Elina!Z119</f>
        <v>0</v>
      </c>
      <c r="AA119" s="25">
        <f>Olivier!AA116-Elina!AA119</f>
        <v>0</v>
      </c>
      <c r="AB119" s="26" t="str">
        <f>IF(Olivier!AB116=Elina!AB119,0,Olivier!AB116&amp;CHAR(10)&amp;Elina!AB119)</f>
        <v>
2. (-) statement </v>
      </c>
      <c r="AC119" s="26" t="str">
        <f>IF(Olivier!AC116=Elina!AC119,0,Olivier!AC116&amp;CHAR(10)&amp;Elina!AC119)</f>
        <v>
2. (-) comments</v>
      </c>
      <c r="AD119" s="26" t="str">
        <f>IF(Olivier!AD116=Elina!AD119,0,Olivier!AD116&amp;CHAR(10)&amp;Elina!AD119)</f>
        <v>
Reproducible</v>
      </c>
      <c r="AE119" s="26" t="str">
        <f>IF(Olivier!AE116=Elina!AE119,0,Olivier!AE116&amp;CHAR(10)&amp;Elina!AE119)</f>
        <v>
Irreproducible</v>
      </c>
      <c r="AF119" s="26" t="str">
        <f>IF(Olivier!AF116=Elina!AF119,0,Olivier!AF116&amp;CHAR(10)&amp;Elina!AF119)</f>
        <v>
Irreproducible</v>
      </c>
      <c r="AM119" s="26" t="str">
        <f>IF(#REF!=Elina!AM119,0,#REF!&amp;CHAR(10)&amp;Elina!AM119)</f>
        <v>#REF!</v>
      </c>
    </row>
    <row r="120">
      <c r="A120" s="6" t="s">
        <v>675</v>
      </c>
      <c r="B120" s="6" t="s">
        <v>676</v>
      </c>
      <c r="C120" s="6" t="s">
        <v>677</v>
      </c>
      <c r="D120" s="25">
        <f>Olivier!D117-Elina!D120</f>
        <v>0</v>
      </c>
      <c r="E120" s="25">
        <f>Olivier!E117-Elina!E120</f>
        <v>-1</v>
      </c>
      <c r="F120" s="25">
        <f>Olivier!F117-Elina!F120</f>
        <v>-1</v>
      </c>
      <c r="G120" s="25">
        <f>Olivier!G117-Elina!G120</f>
        <v>0</v>
      </c>
      <c r="H120" s="25">
        <f>Olivier!H117-Elina!H120</f>
        <v>0</v>
      </c>
      <c r="I120" s="25">
        <f>Olivier!I117-Elina!I120</f>
        <v>-1</v>
      </c>
      <c r="J120" s="26" t="str">
        <f>IF(Olivier!J117=Elina!J120,0,Olivier!J117&amp;CHAR(10)&amp;Elina!J120)</f>
        <v>
3. (+) statement</v>
      </c>
      <c r="K120" s="26" t="str">
        <f>IF(Olivier!K117=Elina!K120,0,Olivier!K117&amp;CHAR(10)&amp;Elina!K120)</f>
        <v>
3. (+) comments</v>
      </c>
      <c r="L120" s="6" t="s">
        <v>678</v>
      </c>
      <c r="M120" s="25">
        <f>Olivier!M117-Elina!M120</f>
        <v>0</v>
      </c>
      <c r="N120" s="25">
        <f>Olivier!N117-Elina!N120</f>
        <v>0</v>
      </c>
      <c r="O120" s="25">
        <f>Olivier!O117-Elina!O120</f>
        <v>0</v>
      </c>
      <c r="P120" s="25">
        <f>Olivier!P117-Elina!P120</f>
        <v>0</v>
      </c>
      <c r="Q120" s="25">
        <f>Olivier!Q117-Elina!Q120</f>
        <v>0</v>
      </c>
      <c r="R120" s="25">
        <f>Olivier!R117-Elina!R120</f>
        <v>0</v>
      </c>
      <c r="S120" s="26" t="str">
        <f>IF(Olivier!S117=Elina!S120,0,Olivier!S117&amp;CHAR(10)&amp;Elina!S120)</f>
        <v>
3. (+) statement</v>
      </c>
      <c r="T120" s="26" t="str">
        <f>IF(Olivier!T117=Elina!T120,0,Olivier!T117&amp;CHAR(10)&amp;Elina!T120)</f>
        <v>
3. (+) comments</v>
      </c>
      <c r="U120" s="6" t="s">
        <v>679</v>
      </c>
      <c r="V120" s="25">
        <f>Olivier!V117-Elina!V120</f>
        <v>-1</v>
      </c>
      <c r="W120" s="25">
        <f>Olivier!W117-Elina!W120</f>
        <v>0</v>
      </c>
      <c r="X120" s="25">
        <f>Olivier!X117-Elina!X120</f>
        <v>0</v>
      </c>
      <c r="Y120" s="25">
        <f>Olivier!Y117-Elina!Y120</f>
        <v>-1</v>
      </c>
      <c r="Z120" s="25">
        <f>Olivier!Z117-Elina!Z120</f>
        <v>0</v>
      </c>
      <c r="AA120" s="25">
        <f>Olivier!AA117-Elina!AA120</f>
        <v>0</v>
      </c>
      <c r="AB120" s="26" t="str">
        <f>IF(Olivier!AB117=Elina!AB120,0,Olivier!AB117&amp;CHAR(10)&amp;Elina!AB120)</f>
        <v>
3. (+) statement</v>
      </c>
      <c r="AC120" s="26" t="str">
        <f>IF(Olivier!AC117=Elina!AC120,0,Olivier!AC117&amp;CHAR(10)&amp;Elina!AC120)</f>
        <v>
3. (+) comments</v>
      </c>
      <c r="AD120" s="26" t="str">
        <f>IF(Olivier!AD117=Elina!AD120,0,Olivier!AD117&amp;CHAR(10)&amp;Elina!AD120)</f>
        <v>
Reproducible</v>
      </c>
      <c r="AE120" s="26" t="str">
        <f>IF(Olivier!AE117=Elina!AE120,0,Olivier!AE117&amp;CHAR(10)&amp;Elina!AE120)</f>
        <v>
Reproducible</v>
      </c>
      <c r="AF120" s="26" t="str">
        <f>IF(Olivier!AF117=Elina!AF120,0,Olivier!AF117&amp;CHAR(10)&amp;Elina!AF120)</f>
        <v>
Reproducible</v>
      </c>
      <c r="AM120" s="26" t="str">
        <f>IF(#REF!=Elina!AM120,0,#REF!&amp;CHAR(10)&amp;Elina!AM120)</f>
        <v>#REF!</v>
      </c>
    </row>
    <row r="121">
      <c r="A121" s="6" t="s">
        <v>681</v>
      </c>
      <c r="B121" s="6" t="s">
        <v>682</v>
      </c>
      <c r="C121" s="6" t="s">
        <v>683</v>
      </c>
      <c r="D121" s="25">
        <f>Olivier!D118-Elina!D121</f>
        <v>0</v>
      </c>
      <c r="E121" s="25">
        <f>Olivier!E118-Elina!E121</f>
        <v>-1</v>
      </c>
      <c r="F121" s="25">
        <f>Olivier!F118-Elina!F121</f>
        <v>-1</v>
      </c>
      <c r="G121" s="25">
        <f>Olivier!G118-Elina!G121</f>
        <v>0</v>
      </c>
      <c r="H121" s="25">
        <f>Olivier!H118-Elina!H121</f>
        <v>0</v>
      </c>
      <c r="I121" s="25">
        <f>Olivier!I118-Elina!I121</f>
        <v>0</v>
      </c>
      <c r="J121" s="26" t="str">
        <f>IF(Olivier!J118=Elina!J121,0,Olivier!J118&amp;CHAR(10)&amp;Elina!J121)</f>
        <v>
1. (none) statement</v>
      </c>
      <c r="K121" s="26" t="str">
        <f>IF(Olivier!K118=Elina!K121,0,Olivier!K118&amp;CHAR(10)&amp;Elina!K121)</f>
        <v>
3. (+) comments</v>
      </c>
      <c r="L121" s="6" t="s">
        <v>684</v>
      </c>
      <c r="M121" s="25">
        <f>Olivier!M118-Elina!M121</f>
        <v>0</v>
      </c>
      <c r="N121" s="25">
        <f>Olivier!N118-Elina!N121</f>
        <v>0</v>
      </c>
      <c r="O121" s="25">
        <f>Olivier!O118-Elina!O121</f>
        <v>0</v>
      </c>
      <c r="P121" s="25">
        <f>Olivier!P118-Elina!P121</f>
        <v>-1</v>
      </c>
      <c r="Q121" s="25">
        <f>Olivier!Q118-Elina!Q121</f>
        <v>0</v>
      </c>
      <c r="R121" s="25">
        <f>Olivier!R118-Elina!R121</f>
        <v>0</v>
      </c>
      <c r="S121" s="26" t="str">
        <f>IF(Olivier!S118=Elina!S121,0,Olivier!S118&amp;CHAR(10)&amp;Elina!S121)</f>
        <v>
1. (none) statement</v>
      </c>
      <c r="T121" s="26" t="str">
        <f>IF(Olivier!T118=Elina!T121,0,Olivier!T118&amp;CHAR(10)&amp;Elina!T121)</f>
        <v>
2. (-) comments</v>
      </c>
      <c r="U121" s="6" t="s">
        <v>685</v>
      </c>
      <c r="V121" s="25">
        <f>Olivier!V118-Elina!V121</f>
        <v>0</v>
      </c>
      <c r="W121" s="25">
        <f>Olivier!W118-Elina!W121</f>
        <v>0</v>
      </c>
      <c r="X121" s="25">
        <f>Olivier!X118-Elina!X121</f>
        <v>0</v>
      </c>
      <c r="Y121" s="25">
        <f>Olivier!Y118-Elina!Y121</f>
        <v>0</v>
      </c>
      <c r="Z121" s="25">
        <f>Olivier!Z118-Elina!Z121</f>
        <v>0</v>
      </c>
      <c r="AA121" s="25">
        <f>Olivier!AA118-Elina!AA121</f>
        <v>0</v>
      </c>
      <c r="AB121" s="26" t="str">
        <f>IF(Olivier!AB118=Elina!AB121,0,Olivier!AB118&amp;CHAR(10)&amp;Elina!AB121)</f>
        <v>
0. Unusable (statement)</v>
      </c>
      <c r="AC121" s="26" t="str">
        <f>IF(Olivier!AC118=Elina!AC121,0,Olivier!AC118&amp;CHAR(10)&amp;Elina!AC121)</f>
        <v>
0. Unusable (comments)</v>
      </c>
      <c r="AD121" s="26" t="str">
        <f>IF(Olivier!AD118=Elina!AD121,0,Olivier!AD118&amp;CHAR(10)&amp;Elina!AD121)</f>
        <v>
Reproducible</v>
      </c>
      <c r="AE121" s="26" t="str">
        <f>IF(Olivier!AE118=Elina!AE121,0,Olivier!AE118&amp;CHAR(10)&amp;Elina!AE121)</f>
        <v>
Irreproducible</v>
      </c>
      <c r="AF121" s="26" t="str">
        <f>IF(Olivier!AF118=Elina!AF121,0,Olivier!AF118&amp;CHAR(10)&amp;Elina!AF121)</f>
        <v>
Unusable</v>
      </c>
      <c r="AM121" s="26" t="str">
        <f>IF(#REF!=Elina!AM121,0,#REF!&amp;CHAR(10)&amp;Elina!AM121)</f>
        <v>#REF!</v>
      </c>
    </row>
    <row r="122">
      <c r="A122" s="6" t="s">
        <v>686</v>
      </c>
      <c r="B122" s="6" t="s">
        <v>687</v>
      </c>
      <c r="C122" s="6" t="s">
        <v>688</v>
      </c>
      <c r="D122" s="25">
        <f>Olivier!D119-Elina!D122</f>
        <v>0</v>
      </c>
      <c r="E122" s="25">
        <f>Olivier!E119-Elina!E122</f>
        <v>0</v>
      </c>
      <c r="F122" s="25">
        <f>Olivier!F119-Elina!F122</f>
        <v>-1</v>
      </c>
      <c r="G122" s="25">
        <f>Olivier!G119-Elina!G122</f>
        <v>-1</v>
      </c>
      <c r="H122" s="25">
        <f>Olivier!H119-Elina!H122</f>
        <v>0</v>
      </c>
      <c r="I122" s="25">
        <f>Olivier!I119-Elina!I122</f>
        <v>0</v>
      </c>
      <c r="J122" s="26" t="str">
        <f>IF(Olivier!J119=Elina!J122,0,Olivier!J119&amp;CHAR(10)&amp;Elina!J122)</f>
        <v>
2. (-) statement </v>
      </c>
      <c r="K122" s="26" t="str">
        <f>IF(Olivier!K119=Elina!K122,0,Olivier!K119&amp;CHAR(10)&amp;Elina!K122)</f>
        <v>
2. (-) comments</v>
      </c>
      <c r="L122" s="6" t="s">
        <v>689</v>
      </c>
      <c r="M122" s="25">
        <f>Olivier!M119-Elina!M122</f>
        <v>-1</v>
      </c>
      <c r="N122" s="25">
        <f>Olivier!N119-Elina!N122</f>
        <v>-1</v>
      </c>
      <c r="O122" s="25">
        <f>Olivier!O119-Elina!O122</f>
        <v>0</v>
      </c>
      <c r="P122" s="25">
        <f>Olivier!P119-Elina!P122</f>
        <v>-1</v>
      </c>
      <c r="Q122" s="25">
        <f>Olivier!Q119-Elina!Q122</f>
        <v>0</v>
      </c>
      <c r="R122" s="25">
        <f>Olivier!R119-Elina!R122</f>
        <v>0</v>
      </c>
      <c r="S122" s="26" t="str">
        <f>IF(Olivier!S119=Elina!S122,0,Olivier!S119&amp;CHAR(10)&amp;Elina!S122)</f>
        <v>
1. (none) statement</v>
      </c>
      <c r="T122" s="26" t="str">
        <f>IF(Olivier!T119=Elina!T122,0,Olivier!T119&amp;CHAR(10)&amp;Elina!T122)</f>
        <v>
3. (+) comments</v>
      </c>
      <c r="U122" s="6" t="s">
        <v>690</v>
      </c>
      <c r="V122" s="25">
        <f>Olivier!V119-Elina!V122</f>
        <v>0</v>
      </c>
      <c r="W122" s="25">
        <f>Olivier!W119-Elina!W122</f>
        <v>0</v>
      </c>
      <c r="X122" s="25">
        <f>Olivier!X119-Elina!X122</f>
        <v>0</v>
      </c>
      <c r="Y122" s="25">
        <f>Olivier!Y119-Elina!Y122</f>
        <v>0</v>
      </c>
      <c r="Z122" s="25">
        <f>Olivier!Z119-Elina!Z122</f>
        <v>0</v>
      </c>
      <c r="AA122" s="25">
        <f>Olivier!AA119-Elina!AA122</f>
        <v>0</v>
      </c>
      <c r="AB122" s="26" t="str">
        <f>IF(Olivier!AB119=Elina!AB122,0,Olivier!AB119&amp;CHAR(10)&amp;Elina!AB122)</f>
        <v>
3. (+) statement</v>
      </c>
      <c r="AC122" s="26" t="str">
        <f>IF(Olivier!AC119=Elina!AC122,0,Olivier!AC119&amp;CHAR(10)&amp;Elina!AC122)</f>
        <v>
1. (none) comments</v>
      </c>
      <c r="AD122" s="26" t="str">
        <f>IF(Olivier!AD119=Elina!AD122,0,Olivier!AD119&amp;CHAR(10)&amp;Elina!AD122)</f>
        <v>
Irreproducible</v>
      </c>
      <c r="AE122" s="26" t="str">
        <f>IF(Olivier!AE119=Elina!AE122,0,Olivier!AE119&amp;CHAR(10)&amp;Elina!AE122)</f>
        <v>
Reproducible</v>
      </c>
      <c r="AF122" s="26" t="str">
        <f>IF(Olivier!AF119=Elina!AF122,0,Olivier!AF119&amp;CHAR(10)&amp;Elina!AF122)</f>
        <v>
Reproducible</v>
      </c>
      <c r="AM122" s="26" t="str">
        <f>IF(#REF!=Elina!AM122,0,#REF!&amp;CHAR(10)&amp;Elina!AM122)</f>
        <v>#REF!</v>
      </c>
    </row>
    <row r="123">
      <c r="A123" s="6" t="s">
        <v>692</v>
      </c>
      <c r="B123" s="6" t="s">
        <v>693</v>
      </c>
      <c r="C123" s="6" t="s">
        <v>694</v>
      </c>
      <c r="D123" s="25">
        <f>Olivier!D120-Elina!D123</f>
        <v>-1</v>
      </c>
      <c r="E123" s="25">
        <f>Olivier!E120-Elina!E123</f>
        <v>0</v>
      </c>
      <c r="F123" s="25">
        <f>Olivier!F120-Elina!F123</f>
        <v>0</v>
      </c>
      <c r="G123" s="25">
        <f>Olivier!G120-Elina!G123</f>
        <v>-1</v>
      </c>
      <c r="H123" s="25">
        <f>Olivier!H120-Elina!H123</f>
        <v>0</v>
      </c>
      <c r="I123" s="25">
        <f>Olivier!I120-Elina!I123</f>
        <v>0</v>
      </c>
      <c r="J123" s="26" t="str">
        <f>IF(Olivier!J120=Elina!J123,0,Olivier!J120&amp;CHAR(10)&amp;Elina!J123)</f>
        <v>
1. (none) statement</v>
      </c>
      <c r="K123" s="26" t="str">
        <f>IF(Olivier!K120=Elina!K123,0,Olivier!K120&amp;CHAR(10)&amp;Elina!K123)</f>
        <v>
4. (-/+) comments</v>
      </c>
      <c r="L123" s="6" t="s">
        <v>695</v>
      </c>
      <c r="M123" s="25">
        <f>Olivier!M120-Elina!M123</f>
        <v>0</v>
      </c>
      <c r="N123" s="25">
        <f>Olivier!N120-Elina!N123</f>
        <v>0</v>
      </c>
      <c r="O123" s="25">
        <f>Olivier!O120-Elina!O123</f>
        <v>0</v>
      </c>
      <c r="P123" s="25">
        <f>Olivier!P120-Elina!P123</f>
        <v>0</v>
      </c>
      <c r="Q123" s="25">
        <f>Olivier!Q120-Elina!Q123</f>
        <v>0</v>
      </c>
      <c r="R123" s="25">
        <f>Olivier!R120-Elina!R123</f>
        <v>0</v>
      </c>
      <c r="S123" s="26" t="str">
        <f>IF(Olivier!S120=Elina!S123,0,Olivier!S120&amp;CHAR(10)&amp;Elina!S123)</f>
        <v>
3. (+) statement</v>
      </c>
      <c r="T123" s="26" t="str">
        <f>IF(Olivier!T120=Elina!T123,0,Olivier!T120&amp;CHAR(10)&amp;Elina!T123)</f>
        <v>
1. (none) comments</v>
      </c>
      <c r="U123" s="6" t="s">
        <v>696</v>
      </c>
      <c r="V123" s="25">
        <f>Olivier!V120-Elina!V123</f>
        <v>-1</v>
      </c>
      <c r="W123" s="25">
        <f>Olivier!W120-Elina!W123</f>
        <v>-1</v>
      </c>
      <c r="X123" s="25">
        <f>Olivier!X120-Elina!X123</f>
        <v>-1</v>
      </c>
      <c r="Y123" s="25">
        <f>Olivier!Y120-Elina!Y123</f>
        <v>-1</v>
      </c>
      <c r="Z123" s="25">
        <f>Olivier!Z120-Elina!Z123</f>
        <v>0</v>
      </c>
      <c r="AA123" s="25">
        <f>Olivier!AA120-Elina!AA123</f>
        <v>-1</v>
      </c>
      <c r="AB123" s="26" t="str">
        <f>IF(Olivier!AB120=Elina!AB123,0,Olivier!AB120&amp;CHAR(10)&amp;Elina!AB123)</f>
        <v>
3. (+) statement</v>
      </c>
      <c r="AC123" s="26" t="str">
        <f>IF(Olivier!AC120=Elina!AC123,0,Olivier!AC120&amp;CHAR(10)&amp;Elina!AC123)</f>
        <v>
3. (+) comments</v>
      </c>
      <c r="AD123" s="26" t="str">
        <f>IF(Olivier!AD120=Elina!AD123,0,Olivier!AD120&amp;CHAR(10)&amp;Elina!AD123)</f>
        <v>
Irreproducible</v>
      </c>
      <c r="AE123" s="26" t="str">
        <f>IF(Olivier!AE120=Elina!AE123,0,Olivier!AE120&amp;CHAR(10)&amp;Elina!AE123)</f>
        <v>
Reproducible</v>
      </c>
      <c r="AF123" s="26" t="str">
        <f>IF(Olivier!AF120=Elina!AF123,0,Olivier!AF120&amp;CHAR(10)&amp;Elina!AF123)</f>
        <v>
Reproducible</v>
      </c>
      <c r="AM123" s="26" t="str">
        <f>IF(#REF!=Elina!AM123,0,#REF!&amp;CHAR(10)&amp;Elina!AM123)</f>
        <v>#REF!</v>
      </c>
    </row>
    <row r="124">
      <c r="A124" s="6" t="s">
        <v>698</v>
      </c>
      <c r="B124" s="6" t="s">
        <v>699</v>
      </c>
      <c r="C124" s="28" t="s">
        <v>700</v>
      </c>
      <c r="D124" s="25">
        <f>Olivier!D121-Elina!D124</f>
        <v>0</v>
      </c>
      <c r="E124" s="25">
        <f>Olivier!E121-Elina!E124</f>
        <v>0</v>
      </c>
      <c r="F124" s="25">
        <f>Olivier!F121-Elina!F124</f>
        <v>-1</v>
      </c>
      <c r="G124" s="25">
        <f>Olivier!G121-Elina!G124</f>
        <v>-1</v>
      </c>
      <c r="H124" s="25">
        <f>Olivier!H121-Elina!H124</f>
        <v>0</v>
      </c>
      <c r="I124" s="25">
        <f>Olivier!I121-Elina!I124</f>
        <v>0</v>
      </c>
      <c r="J124" s="26" t="str">
        <f>IF(Olivier!J121=Elina!J124,0,Olivier!J121&amp;CHAR(10)&amp;Elina!J124)</f>
        <v>
2. (-) statement </v>
      </c>
      <c r="K124" s="26" t="str">
        <f>IF(Olivier!K121=Elina!K124,0,Olivier!K121&amp;CHAR(10)&amp;Elina!K124)</f>
        <v>
2. (-) comments</v>
      </c>
      <c r="L124" s="28" t="s">
        <v>701</v>
      </c>
      <c r="M124" s="25">
        <f>Olivier!M121-Elina!M124</f>
        <v>0</v>
      </c>
      <c r="N124" s="25">
        <f>Olivier!N121-Elina!N124</f>
        <v>-1</v>
      </c>
      <c r="O124" s="25">
        <f>Olivier!O121-Elina!O124</f>
        <v>0</v>
      </c>
      <c r="P124" s="25">
        <f>Olivier!P121-Elina!P124</f>
        <v>0</v>
      </c>
      <c r="Q124" s="25">
        <f>Olivier!Q121-Elina!Q124</f>
        <v>0</v>
      </c>
      <c r="R124" s="25">
        <f>Olivier!R121-Elina!R124</f>
        <v>0</v>
      </c>
      <c r="S124" s="26" t="str">
        <f>IF(Olivier!S121=Elina!S124,0,Olivier!S121&amp;CHAR(10)&amp;Elina!S124)</f>
        <v>
3. (+) statement</v>
      </c>
      <c r="T124" s="26" t="str">
        <f>IF(Olivier!T121=Elina!T124,0,Olivier!T121&amp;CHAR(10)&amp;Elina!T124)</f>
        <v>
3. (+) comments</v>
      </c>
      <c r="U124" s="6" t="s">
        <v>702</v>
      </c>
      <c r="V124" s="25">
        <f>Olivier!V121-Elina!V124</f>
        <v>-1</v>
      </c>
      <c r="W124" s="25">
        <f>Olivier!W121-Elina!W124</f>
        <v>0</v>
      </c>
      <c r="X124" s="25">
        <f>Olivier!X121-Elina!X124</f>
        <v>0</v>
      </c>
      <c r="Y124" s="25">
        <f>Olivier!Y121-Elina!Y124</f>
        <v>0</v>
      </c>
      <c r="Z124" s="25">
        <f>Olivier!Z121-Elina!Z124</f>
        <v>0</v>
      </c>
      <c r="AA124" s="25">
        <f>Olivier!AA121-Elina!AA124</f>
        <v>0</v>
      </c>
      <c r="AB124" s="26" t="str">
        <f>IF(Olivier!AB121=Elina!AB124,0,Olivier!AB121&amp;CHAR(10)&amp;Elina!AB124)</f>
        <v>
1. (none) statement</v>
      </c>
      <c r="AC124" s="26" t="str">
        <f>IF(Olivier!AC121=Elina!AC124,0,Olivier!AC121&amp;CHAR(10)&amp;Elina!AC124)</f>
        <v>
2. (-) comments</v>
      </c>
      <c r="AD124" s="26" t="str">
        <f>IF(Olivier!AD121=Elina!AD124,0,Olivier!AD121&amp;CHAR(10)&amp;Elina!AD124)</f>
        <v>
Irreproducible</v>
      </c>
      <c r="AE124" s="26" t="str">
        <f>IF(Olivier!AE121=Elina!AE124,0,Olivier!AE121&amp;CHAR(10)&amp;Elina!AE124)</f>
        <v>
Reproducible</v>
      </c>
      <c r="AF124" s="26" t="str">
        <f>IF(Olivier!AF121=Elina!AF124,0,Olivier!AF121&amp;CHAR(10)&amp;Elina!AF124)</f>
        <v>
Irreproducible</v>
      </c>
      <c r="AM124" s="26" t="str">
        <f>IF(#REF!=Elina!AM124,0,#REF!&amp;CHAR(10)&amp;Elina!AM124)</f>
        <v>#REF!</v>
      </c>
    </row>
    <row r="125">
      <c r="A125" s="6" t="s">
        <v>703</v>
      </c>
      <c r="B125" s="6" t="s">
        <v>704</v>
      </c>
      <c r="C125" s="6" t="s">
        <v>705</v>
      </c>
      <c r="D125" s="25">
        <f>Olivier!D122-Elina!D125</f>
        <v>0</v>
      </c>
      <c r="E125" s="25">
        <f>Olivier!E122-Elina!E125</f>
        <v>-1</v>
      </c>
      <c r="F125" s="25">
        <f>Olivier!F122-Elina!F125</f>
        <v>-1</v>
      </c>
      <c r="G125" s="25">
        <f>Olivier!G122-Elina!G125</f>
        <v>-1</v>
      </c>
      <c r="H125" s="25">
        <f>Olivier!H122-Elina!H125</f>
        <v>0</v>
      </c>
      <c r="I125" s="25">
        <f>Olivier!I122-Elina!I125</f>
        <v>0</v>
      </c>
      <c r="J125" s="26" t="str">
        <f>IF(Olivier!J122=Elina!J125,0,Olivier!J122&amp;CHAR(10)&amp;Elina!J125)</f>
        <v>
2. (-) statement </v>
      </c>
      <c r="K125" s="26" t="str">
        <f>IF(Olivier!K122=Elina!K125,0,Olivier!K122&amp;CHAR(10)&amp;Elina!K125)</f>
        <v>
4. (-/+) comments</v>
      </c>
      <c r="L125" s="6" t="s">
        <v>706</v>
      </c>
      <c r="M125" s="25">
        <f>Olivier!M122-Elina!M125</f>
        <v>0</v>
      </c>
      <c r="N125" s="25">
        <f>Olivier!N122-Elina!N125</f>
        <v>0</v>
      </c>
      <c r="O125" s="25">
        <f>Olivier!O122-Elina!O125</f>
        <v>0</v>
      </c>
      <c r="P125" s="25">
        <f>Olivier!P122-Elina!P125</f>
        <v>0</v>
      </c>
      <c r="Q125" s="25">
        <f>Olivier!Q122-Elina!Q125</f>
        <v>0</v>
      </c>
      <c r="R125" s="25">
        <f>Olivier!R122-Elina!R125</f>
        <v>0</v>
      </c>
      <c r="S125" s="26" t="str">
        <f>IF(Olivier!S122=Elina!S125,0,Olivier!S122&amp;CHAR(10)&amp;Elina!S125)</f>
        <v>
3. (+) statement</v>
      </c>
      <c r="T125" s="26" t="str">
        <f>IF(Olivier!T122=Elina!T125,0,Olivier!T122&amp;CHAR(10)&amp;Elina!T125)</f>
        <v>
1. (none) comments</v>
      </c>
      <c r="U125" s="6" t="s">
        <v>707</v>
      </c>
      <c r="V125" s="25">
        <f>Olivier!V122-Elina!V125</f>
        <v>0</v>
      </c>
      <c r="W125" s="25">
        <f>Olivier!W122-Elina!W125</f>
        <v>0</v>
      </c>
      <c r="X125" s="25">
        <f>Olivier!X122-Elina!X125</f>
        <v>0</v>
      </c>
      <c r="Y125" s="25">
        <f>Olivier!Y122-Elina!Y125</f>
        <v>0</v>
      </c>
      <c r="Z125" s="25">
        <f>Olivier!Z122-Elina!Z125</f>
        <v>0</v>
      </c>
      <c r="AA125" s="25">
        <f>Olivier!AA122-Elina!AA125</f>
        <v>0</v>
      </c>
      <c r="AB125" s="26" t="str">
        <f>IF(Olivier!AB122=Elina!AB125,0,Olivier!AB122&amp;CHAR(10)&amp;Elina!AB125)</f>
        <v>
3. (+) statement</v>
      </c>
      <c r="AC125" s="26" t="str">
        <f>IF(Olivier!AC122=Elina!AC125,0,Olivier!AC122&amp;CHAR(10)&amp;Elina!AC125)</f>
        <v>
1. (none) comments</v>
      </c>
      <c r="AD125" s="26" t="str">
        <f>IF(Olivier!AD122=Elina!AD125,0,Olivier!AD122&amp;CHAR(10)&amp;Elina!AD125)</f>
        <v>
Irreproducible</v>
      </c>
      <c r="AE125" s="26" t="str">
        <f>IF(Olivier!AE122=Elina!AE125,0,Olivier!AE122&amp;CHAR(10)&amp;Elina!AE125)</f>
        <v>
Reproducible</v>
      </c>
      <c r="AF125" s="26" t="str">
        <f>IF(Olivier!AF122=Elina!AF125,0,Olivier!AF122&amp;CHAR(10)&amp;Elina!AF125)</f>
        <v>
Reproducible</v>
      </c>
      <c r="AM125" s="26" t="str">
        <f>IF(#REF!=Elina!AM125,0,#REF!&amp;CHAR(10)&amp;Elina!AM125)</f>
        <v>#REF!</v>
      </c>
    </row>
    <row r="126">
      <c r="A126" s="6" t="s">
        <v>708</v>
      </c>
      <c r="B126" s="6" t="s">
        <v>709</v>
      </c>
      <c r="C126" s="6" t="s">
        <v>710</v>
      </c>
      <c r="D126" s="25">
        <f>Olivier!D123-Elina!D126</f>
        <v>0</v>
      </c>
      <c r="E126" s="25">
        <f>Olivier!E123-Elina!E126</f>
        <v>-1</v>
      </c>
      <c r="F126" s="25">
        <f>Olivier!F123-Elina!F126</f>
        <v>-1</v>
      </c>
      <c r="G126" s="25">
        <f>Olivier!G123-Elina!G126</f>
        <v>0</v>
      </c>
      <c r="H126" s="25">
        <f>Olivier!H123-Elina!H126</f>
        <v>0</v>
      </c>
      <c r="I126" s="25">
        <f>Olivier!I123-Elina!I126</f>
        <v>0</v>
      </c>
      <c r="J126" s="26" t="str">
        <f>IF(Olivier!J123=Elina!J126,0,Olivier!J123&amp;CHAR(10)&amp;Elina!J126)</f>
        <v>
1. (none) statement</v>
      </c>
      <c r="K126" s="26" t="str">
        <f>IF(Olivier!K123=Elina!K126,0,Olivier!K123&amp;CHAR(10)&amp;Elina!K126)</f>
        <v>
2. (-) comments</v>
      </c>
      <c r="L126" s="6" t="s">
        <v>711</v>
      </c>
      <c r="M126" s="25">
        <f>Olivier!M123-Elina!M126</f>
        <v>0</v>
      </c>
      <c r="N126" s="25">
        <f>Olivier!N123-Elina!N126</f>
        <v>-1</v>
      </c>
      <c r="O126" s="25">
        <f>Olivier!O123-Elina!O126</f>
        <v>0</v>
      </c>
      <c r="P126" s="25">
        <f>Olivier!P123-Elina!P126</f>
        <v>-1</v>
      </c>
      <c r="Q126" s="25">
        <f>Olivier!Q123-Elina!Q126</f>
        <v>0</v>
      </c>
      <c r="R126" s="25">
        <f>Olivier!R123-Elina!R126</f>
        <v>0</v>
      </c>
      <c r="S126" s="26" t="str">
        <f>IF(Olivier!S123=Elina!S126,0,Olivier!S123&amp;CHAR(10)&amp;Elina!S126)</f>
        <v>
2. (-) statement </v>
      </c>
      <c r="T126" s="26" t="str">
        <f>IF(Olivier!T123=Elina!T126,0,Olivier!T123&amp;CHAR(10)&amp;Elina!T126)</f>
        <v>
4. (-/+) comments</v>
      </c>
      <c r="U126" s="27" t="s">
        <v>712</v>
      </c>
      <c r="V126" s="25">
        <f>Olivier!V123-Elina!V126</f>
        <v>0</v>
      </c>
      <c r="W126" s="25">
        <f>Olivier!W123-Elina!W126</f>
        <v>0</v>
      </c>
      <c r="X126" s="25">
        <f>Olivier!X123-Elina!X126</f>
        <v>0</v>
      </c>
      <c r="Y126" s="25">
        <f>Olivier!Y123-Elina!Y126</f>
        <v>0</v>
      </c>
      <c r="Z126" s="25">
        <f>Olivier!Z123-Elina!Z126</f>
        <v>0</v>
      </c>
      <c r="AA126" s="25">
        <f>Olivier!AA123-Elina!AA126</f>
        <v>0</v>
      </c>
      <c r="AB126" s="26" t="str">
        <f>IF(Olivier!AB123=Elina!AB126,0,Olivier!AB123&amp;CHAR(10)&amp;Elina!AB126)</f>
        <v>
3. (+) statement</v>
      </c>
      <c r="AC126" s="26" t="str">
        <f>IF(Olivier!AC123=Elina!AC126,0,Olivier!AC123&amp;CHAR(10)&amp;Elina!AC126)</f>
        <v>
1. (none) comments</v>
      </c>
      <c r="AD126" s="26" t="str">
        <f>IF(Olivier!AD123=Elina!AD126,0,Olivier!AD123&amp;CHAR(10)&amp;Elina!AD126)</f>
        <v>
Irreproducible</v>
      </c>
      <c r="AE126" s="26" t="str">
        <f>IF(Olivier!AE123=Elina!AE126,0,Olivier!AE123&amp;CHAR(10)&amp;Elina!AE126)</f>
        <v>
Irreproducible</v>
      </c>
      <c r="AF126" s="26" t="str">
        <f>IF(Olivier!AF123=Elina!AF126,0,Olivier!AF123&amp;CHAR(10)&amp;Elina!AF126)</f>
        <v>
Reproducible</v>
      </c>
      <c r="AM126" s="26" t="str">
        <f>IF(#REF!=Elina!AM126,0,#REF!&amp;CHAR(10)&amp;Elina!AM126)</f>
        <v>#REF!</v>
      </c>
    </row>
    <row r="127">
      <c r="A127" s="6" t="s">
        <v>713</v>
      </c>
      <c r="B127" s="6" t="s">
        <v>714</v>
      </c>
      <c r="C127" s="6" t="s">
        <v>316</v>
      </c>
      <c r="D127" s="25">
        <f>Olivier!D124-Elina!D127</f>
        <v>0</v>
      </c>
      <c r="E127" s="25">
        <f>Olivier!E124-Elina!E127</f>
        <v>0</v>
      </c>
      <c r="F127" s="25">
        <f>Olivier!F124-Elina!F127</f>
        <v>0</v>
      </c>
      <c r="G127" s="25">
        <f>Olivier!G124-Elina!G127</f>
        <v>0</v>
      </c>
      <c r="H127" s="25">
        <f>Olivier!H124-Elina!H127</f>
        <v>0</v>
      </c>
      <c r="I127" s="25">
        <f>Olivier!I124-Elina!I127</f>
        <v>0</v>
      </c>
      <c r="J127" s="26" t="str">
        <f>IF(Olivier!J124=Elina!J127,0,Olivier!J124&amp;CHAR(10)&amp;Elina!J127)</f>
        <v>
3. (+) statement</v>
      </c>
      <c r="K127" s="26" t="str">
        <f>IF(Olivier!K124=Elina!K127,0,Olivier!K124&amp;CHAR(10)&amp;Elina!K127)</f>
        <v>
1. (none) comments</v>
      </c>
      <c r="L127" s="6" t="s">
        <v>715</v>
      </c>
      <c r="M127" s="25">
        <f>Olivier!M124-Elina!M127</f>
        <v>0</v>
      </c>
      <c r="N127" s="25">
        <f>Olivier!N124-Elina!N127</f>
        <v>-1</v>
      </c>
      <c r="O127" s="25">
        <f>Olivier!O124-Elina!O127</f>
        <v>-1</v>
      </c>
      <c r="P127" s="25">
        <f>Olivier!P124-Elina!P127</f>
        <v>-1</v>
      </c>
      <c r="Q127" s="25">
        <f>Olivier!Q124-Elina!Q127</f>
        <v>0</v>
      </c>
      <c r="R127" s="25">
        <f>Olivier!R124-Elina!R127</f>
        <v>0</v>
      </c>
      <c r="S127" s="26" t="str">
        <f>IF(Olivier!S124=Elina!S127,0,Olivier!S124&amp;CHAR(10)&amp;Elina!S127)</f>
        <v>
2. (-) statement </v>
      </c>
      <c r="T127" s="26" t="str">
        <f>IF(Olivier!T124=Elina!T127,0,Olivier!T124&amp;CHAR(10)&amp;Elina!T127)</f>
        <v>
2. (-) comments</v>
      </c>
      <c r="U127" s="6" t="s">
        <v>716</v>
      </c>
      <c r="V127" s="25">
        <f>Olivier!V124-Elina!V127</f>
        <v>0</v>
      </c>
      <c r="W127" s="25">
        <f>Olivier!W124-Elina!W127</f>
        <v>0</v>
      </c>
      <c r="X127" s="25">
        <f>Olivier!X124-Elina!X127</f>
        <v>0</v>
      </c>
      <c r="Y127" s="25">
        <f>Olivier!Y124-Elina!Y127</f>
        <v>0</v>
      </c>
      <c r="Z127" s="25">
        <f>Olivier!Z124-Elina!Z127</f>
        <v>0</v>
      </c>
      <c r="AA127" s="25">
        <f>Olivier!AA124-Elina!AA127</f>
        <v>0</v>
      </c>
      <c r="AB127" s="26" t="str">
        <f>IF(Olivier!AB124=Elina!AB127,0,Olivier!AB124&amp;CHAR(10)&amp;Elina!AB127)</f>
        <v>
0. Unusable (statement)</v>
      </c>
      <c r="AC127" s="26" t="str">
        <f>IF(Olivier!AC124=Elina!AC127,0,Olivier!AC124&amp;CHAR(10)&amp;Elina!AC127)</f>
        <v>
0. Unusable (comments)</v>
      </c>
      <c r="AD127" s="26" t="str">
        <f>IF(Olivier!AD124=Elina!AD127,0,Olivier!AD124&amp;CHAR(10)&amp;Elina!AD127)</f>
        <v>
Reproducible</v>
      </c>
      <c r="AE127" s="26" t="str">
        <f>IF(Olivier!AE124=Elina!AE127,0,Olivier!AE124&amp;CHAR(10)&amp;Elina!AE127)</f>
        <v>
Irreproducible</v>
      </c>
      <c r="AF127" s="26" t="str">
        <f>IF(Olivier!AF124=Elina!AF127,0,Olivier!AF124&amp;CHAR(10)&amp;Elina!AF127)</f>
        <v>
Unusable</v>
      </c>
      <c r="AM127" s="26" t="str">
        <f>IF(#REF!=Elina!AM127,0,#REF!&amp;CHAR(10)&amp;Elina!AM127)</f>
        <v>#REF!</v>
      </c>
    </row>
    <row r="128">
      <c r="A128" s="6" t="s">
        <v>717</v>
      </c>
      <c r="B128" s="6" t="s">
        <v>718</v>
      </c>
      <c r="C128" s="6" t="s">
        <v>719</v>
      </c>
      <c r="D128" s="25">
        <f>Olivier!D125-Elina!D128</f>
        <v>0</v>
      </c>
      <c r="E128" s="25">
        <f>Olivier!E125-Elina!E128</f>
        <v>-1</v>
      </c>
      <c r="F128" s="25">
        <f>Olivier!F125-Elina!F128</f>
        <v>-1</v>
      </c>
      <c r="G128" s="25">
        <f>Olivier!G125-Elina!G128</f>
        <v>-1</v>
      </c>
      <c r="H128" s="25">
        <f>Olivier!H125-Elina!H128</f>
        <v>0</v>
      </c>
      <c r="I128" s="25">
        <f>Olivier!I125-Elina!I128</f>
        <v>-1</v>
      </c>
      <c r="J128" s="26" t="str">
        <f>IF(Olivier!J125=Elina!J128,0,Olivier!J125&amp;CHAR(10)&amp;Elina!J128)</f>
        <v>
2. (-) statement </v>
      </c>
      <c r="K128" s="26" t="str">
        <f>IF(Olivier!K125=Elina!K128,0,Olivier!K125&amp;CHAR(10)&amp;Elina!K128)</f>
        <v>
4. (-/+) comments</v>
      </c>
      <c r="L128" s="6" t="s">
        <v>720</v>
      </c>
      <c r="M128" s="25">
        <f>Olivier!M125-Elina!M128</f>
        <v>0</v>
      </c>
      <c r="N128" s="25">
        <f>Olivier!N125-Elina!N128</f>
        <v>-1</v>
      </c>
      <c r="O128" s="25">
        <f>Olivier!O125-Elina!O128</f>
        <v>-1</v>
      </c>
      <c r="P128" s="25">
        <f>Olivier!P125-Elina!P128</f>
        <v>0</v>
      </c>
      <c r="Q128" s="25">
        <f>Olivier!Q125-Elina!Q128</f>
        <v>0</v>
      </c>
      <c r="R128" s="25">
        <f>Olivier!R125-Elina!R128</f>
        <v>-1</v>
      </c>
      <c r="S128" s="26" t="str">
        <f>IF(Olivier!S125=Elina!S128,0,Olivier!S125&amp;CHAR(10)&amp;Elina!S128)</f>
        <v>
1. (none) statement</v>
      </c>
      <c r="T128" s="26" t="str">
        <f>IF(Olivier!T125=Elina!T128,0,Olivier!T125&amp;CHAR(10)&amp;Elina!T128)</f>
        <v>
3. (+) comments</v>
      </c>
      <c r="U128" s="6" t="s">
        <v>721</v>
      </c>
      <c r="V128" s="25">
        <f>Olivier!V125-Elina!V128</f>
        <v>-1</v>
      </c>
      <c r="W128" s="25">
        <f>Olivier!W125-Elina!W128</f>
        <v>0</v>
      </c>
      <c r="X128" s="25">
        <f>Olivier!X125-Elina!X128</f>
        <v>-1</v>
      </c>
      <c r="Y128" s="25">
        <f>Olivier!Y125-Elina!Y128</f>
        <v>0</v>
      </c>
      <c r="Z128" s="25">
        <f>Olivier!Z125-Elina!Z128</f>
        <v>0</v>
      </c>
      <c r="AA128" s="25">
        <f>Olivier!AA125-Elina!AA128</f>
        <v>-1</v>
      </c>
      <c r="AB128" s="26" t="str">
        <f>IF(Olivier!AB125=Elina!AB128,0,Olivier!AB125&amp;CHAR(10)&amp;Elina!AB128)</f>
        <v>
1. (none) statement</v>
      </c>
      <c r="AC128" s="26" t="str">
        <f>IF(Olivier!AC125=Elina!AC128,0,Olivier!AC125&amp;CHAR(10)&amp;Elina!AC128)</f>
        <v>
3. (+) comments</v>
      </c>
      <c r="AD128" s="26" t="str">
        <f>IF(Olivier!AD125=Elina!AD128,0,Olivier!AD125&amp;CHAR(10)&amp;Elina!AD128)</f>
        <v>
Irreproducible</v>
      </c>
      <c r="AE128" s="26" t="str">
        <f>IF(Olivier!AE125=Elina!AE128,0,Olivier!AE125&amp;CHAR(10)&amp;Elina!AE128)</f>
        <v>
Reproducible</v>
      </c>
      <c r="AF128" s="26" t="str">
        <f>IF(Olivier!AF125=Elina!AF128,0,Olivier!AF125&amp;CHAR(10)&amp;Elina!AF128)</f>
        <v>
Reproducible</v>
      </c>
      <c r="AM128" s="26" t="str">
        <f>IF(#REF!=Elina!AM128,0,#REF!&amp;CHAR(10)&amp;Elina!AM128)</f>
        <v>#REF!</v>
      </c>
    </row>
    <row r="129">
      <c r="A129" s="6" t="s">
        <v>723</v>
      </c>
      <c r="B129" s="6" t="s">
        <v>724</v>
      </c>
      <c r="C129" s="6" t="s">
        <v>725</v>
      </c>
      <c r="D129" s="25">
        <f>Olivier!D126-Elina!D129</f>
        <v>0</v>
      </c>
      <c r="E129" s="25">
        <f>Olivier!E126-Elina!E129</f>
        <v>-1</v>
      </c>
      <c r="F129" s="25">
        <f>Olivier!F126-Elina!F129</f>
        <v>0</v>
      </c>
      <c r="G129" s="25">
        <f>Olivier!G126-Elina!G129</f>
        <v>0</v>
      </c>
      <c r="H129" s="25">
        <f>Olivier!H126-Elina!H129</f>
        <v>0</v>
      </c>
      <c r="I129" s="25">
        <f>Olivier!I126-Elina!I129</f>
        <v>0</v>
      </c>
      <c r="J129" s="26" t="str">
        <f>IF(Olivier!J126=Elina!J129,0,Olivier!J126&amp;CHAR(10)&amp;Elina!J129)</f>
        <v>
1. (none) statement</v>
      </c>
      <c r="K129" s="26" t="str">
        <f>IF(Olivier!K126=Elina!K129,0,Olivier!K126&amp;CHAR(10)&amp;Elina!K129)</f>
        <v>
3. (+) comments</v>
      </c>
      <c r="L129" s="6" t="s">
        <v>726</v>
      </c>
      <c r="M129" s="25">
        <f>Olivier!M126-Elina!M129</f>
        <v>0</v>
      </c>
      <c r="N129" s="25">
        <f>Olivier!N126-Elina!N129</f>
        <v>0</v>
      </c>
      <c r="O129" s="25">
        <f>Olivier!O126-Elina!O129</f>
        <v>0</v>
      </c>
      <c r="P129" s="25">
        <f>Olivier!P126-Elina!P129</f>
        <v>0</v>
      </c>
      <c r="Q129" s="25">
        <f>Olivier!Q126-Elina!Q129</f>
        <v>0</v>
      </c>
      <c r="R129" s="25">
        <f>Olivier!R126-Elina!R129</f>
        <v>0</v>
      </c>
      <c r="S129" s="26" t="str">
        <f>IF(Olivier!S126=Elina!S129,0,Olivier!S126&amp;CHAR(10)&amp;Elina!S129)</f>
        <v>
3. (+) statement</v>
      </c>
      <c r="T129" s="26" t="str">
        <f>IF(Olivier!T126=Elina!T129,0,Olivier!T126&amp;CHAR(10)&amp;Elina!T129)</f>
        <v>
1. (none) comments</v>
      </c>
      <c r="U129" s="6" t="s">
        <v>727</v>
      </c>
      <c r="V129" s="25">
        <f>Olivier!V126-Elina!V129</f>
        <v>0</v>
      </c>
      <c r="W129" s="25">
        <f>Olivier!W126-Elina!W129</f>
        <v>0</v>
      </c>
      <c r="X129" s="25">
        <f>Olivier!X126-Elina!X129</f>
        <v>0</v>
      </c>
      <c r="Y129" s="25">
        <f>Olivier!Y126-Elina!Y129</f>
        <v>0</v>
      </c>
      <c r="Z129" s="25">
        <f>Olivier!Z126-Elina!Z129</f>
        <v>0</v>
      </c>
      <c r="AA129" s="25">
        <f>Olivier!AA126-Elina!AA129</f>
        <v>0</v>
      </c>
      <c r="AB129" s="26" t="str">
        <f>IF(Olivier!AB126=Elina!AB129,0,Olivier!AB126&amp;CHAR(10)&amp;Elina!AB129)</f>
        <v>
1. (none) statement</v>
      </c>
      <c r="AC129" s="26" t="str">
        <f>IF(Olivier!AC126=Elina!AC129,0,Olivier!AC126&amp;CHAR(10)&amp;Elina!AC129)</f>
        <v>
3. (+) comments</v>
      </c>
      <c r="AD129" s="26" t="str">
        <f>IF(Olivier!AD126=Elina!AD129,0,Olivier!AD126&amp;CHAR(10)&amp;Elina!AD129)</f>
        <v>
Reproducible</v>
      </c>
      <c r="AE129" s="26" t="str">
        <f>IF(Olivier!AE126=Elina!AE129,0,Olivier!AE126&amp;CHAR(10)&amp;Elina!AE129)</f>
        <v>
Reproducible</v>
      </c>
      <c r="AF129" s="26" t="str">
        <f>IF(Olivier!AF126=Elina!AF129,0,Olivier!AF126&amp;CHAR(10)&amp;Elina!AF129)</f>
        <v>
Reproducible</v>
      </c>
      <c r="AM129" s="26" t="str">
        <f>IF(#REF!=Elina!AM129,0,#REF!&amp;CHAR(10)&amp;Elina!AM129)</f>
        <v>#REF!</v>
      </c>
    </row>
    <row r="130">
      <c r="A130" s="6" t="s">
        <v>729</v>
      </c>
      <c r="B130" s="6" t="s">
        <v>730</v>
      </c>
      <c r="C130" s="6" t="s">
        <v>731</v>
      </c>
      <c r="D130" s="25">
        <f>Olivier!D127-Elina!D130</f>
        <v>-1</v>
      </c>
      <c r="E130" s="25">
        <f>Olivier!E127-Elina!E130</f>
        <v>0</v>
      </c>
      <c r="F130" s="25">
        <f>Olivier!F127-Elina!F130</f>
        <v>0</v>
      </c>
      <c r="G130" s="25">
        <f>Olivier!G127-Elina!G130</f>
        <v>0</v>
      </c>
      <c r="H130" s="25">
        <f>Olivier!H127-Elina!H130</f>
        <v>0</v>
      </c>
      <c r="I130" s="25">
        <f>Olivier!I127-Elina!I130</f>
        <v>0</v>
      </c>
      <c r="J130" s="26" t="str">
        <f>IF(Olivier!J127=Elina!J130,0,Olivier!J127&amp;CHAR(10)&amp;Elina!J130)</f>
        <v>
2. (-) statement </v>
      </c>
      <c r="K130" s="26" t="str">
        <f>IF(Olivier!K127=Elina!K130,0,Olivier!K127&amp;CHAR(10)&amp;Elina!K130)</f>
        <v>
2. (-) comments</v>
      </c>
      <c r="L130" s="6" t="s">
        <v>732</v>
      </c>
      <c r="M130" s="25">
        <f>Olivier!M127-Elina!M130</f>
        <v>-1</v>
      </c>
      <c r="N130" s="25">
        <f>Olivier!N127-Elina!N130</f>
        <v>0</v>
      </c>
      <c r="O130" s="25">
        <f>Olivier!O127-Elina!O130</f>
        <v>0</v>
      </c>
      <c r="P130" s="25">
        <f>Olivier!P127-Elina!P130</f>
        <v>0</v>
      </c>
      <c r="Q130" s="25">
        <f>Olivier!Q127-Elina!Q130</f>
        <v>0</v>
      </c>
      <c r="R130" s="25">
        <f>Olivier!R127-Elina!R130</f>
        <v>0</v>
      </c>
      <c r="S130" s="26" t="str">
        <f>IF(Olivier!S127=Elina!S130,0,Olivier!S127&amp;CHAR(10)&amp;Elina!S130)</f>
        <v>
3. (+) statement</v>
      </c>
      <c r="T130" s="26" t="str">
        <f>IF(Olivier!T127=Elina!T130,0,Olivier!T127&amp;CHAR(10)&amp;Elina!T130)</f>
        <v>
4. (-/+) comments</v>
      </c>
      <c r="U130" s="6" t="s">
        <v>733</v>
      </c>
      <c r="V130" s="25">
        <f>Olivier!V127-Elina!V130</f>
        <v>-1</v>
      </c>
      <c r="W130" s="25">
        <f>Olivier!W127-Elina!W130</f>
        <v>-1</v>
      </c>
      <c r="X130" s="25">
        <f>Olivier!X127-Elina!X130</f>
        <v>0</v>
      </c>
      <c r="Y130" s="25">
        <f>Olivier!Y127-Elina!Y130</f>
        <v>-1</v>
      </c>
      <c r="Z130" s="25">
        <f>Olivier!Z127-Elina!Z130</f>
        <v>0</v>
      </c>
      <c r="AA130" s="25">
        <f>Olivier!AA127-Elina!AA130</f>
        <v>0</v>
      </c>
      <c r="AB130" s="26" t="str">
        <f>IF(Olivier!AB127=Elina!AB130,0,Olivier!AB127&amp;CHAR(10)&amp;Elina!AB130)</f>
        <v>
1. (none) statement</v>
      </c>
      <c r="AC130" s="26" t="str">
        <f>IF(Olivier!AC127=Elina!AC130,0,Olivier!AC127&amp;CHAR(10)&amp;Elina!AC130)</f>
        <v>
4. (-/+) comments</v>
      </c>
      <c r="AD130" s="26" t="str">
        <f>IF(Olivier!AD127=Elina!AD130,0,Olivier!AD127&amp;CHAR(10)&amp;Elina!AD130)</f>
        <v>
Irreproducible</v>
      </c>
      <c r="AE130" s="26" t="str">
        <f>IF(Olivier!AE127=Elina!AE130,0,Olivier!AE127&amp;CHAR(10)&amp;Elina!AE130)</f>
        <v>
Reproducible</v>
      </c>
      <c r="AF130" s="26" t="str">
        <f>IF(Olivier!AF127=Elina!AF130,0,Olivier!AF127&amp;CHAR(10)&amp;Elina!AF130)</f>
        <v>
Irreproducible</v>
      </c>
      <c r="AM130" s="26" t="str">
        <f>IF(#REF!=Elina!AM130,0,#REF!&amp;CHAR(10)&amp;Elina!AM130)</f>
        <v>#REF!</v>
      </c>
    </row>
    <row r="131">
      <c r="A131" s="6" t="s">
        <v>734</v>
      </c>
      <c r="B131" s="6" t="s">
        <v>735</v>
      </c>
      <c r="C131" s="6" t="s">
        <v>736</v>
      </c>
      <c r="D131" s="25">
        <f>Olivier!D128-Elina!D131</f>
        <v>0</v>
      </c>
      <c r="E131" s="25">
        <f>Olivier!E128-Elina!E131</f>
        <v>-1</v>
      </c>
      <c r="F131" s="25">
        <f>Olivier!F128-Elina!F131</f>
        <v>0</v>
      </c>
      <c r="G131" s="25">
        <f>Olivier!G128-Elina!G131</f>
        <v>-1</v>
      </c>
      <c r="H131" s="25">
        <f>Olivier!H128-Elina!H131</f>
        <v>0</v>
      </c>
      <c r="I131" s="25">
        <f>Olivier!I128-Elina!I131</f>
        <v>0</v>
      </c>
      <c r="J131" s="26" t="str">
        <f>IF(Olivier!J128=Elina!J131,0,Olivier!J128&amp;CHAR(10)&amp;Elina!J131)</f>
        <v>
1. (none) statement</v>
      </c>
      <c r="K131" s="26" t="str">
        <f>IF(Olivier!K128=Elina!K131,0,Olivier!K128&amp;CHAR(10)&amp;Elina!K131)</f>
        <v>
3. (+) comments</v>
      </c>
      <c r="L131" s="6" t="s">
        <v>737</v>
      </c>
      <c r="M131" s="25">
        <f>Olivier!M128-Elina!M131</f>
        <v>0</v>
      </c>
      <c r="N131" s="25">
        <f>Olivier!N128-Elina!N131</f>
        <v>0</v>
      </c>
      <c r="O131" s="25">
        <f>Olivier!O128-Elina!O131</f>
        <v>-1</v>
      </c>
      <c r="P131" s="25">
        <f>Olivier!P128-Elina!P131</f>
        <v>0</v>
      </c>
      <c r="Q131" s="25">
        <f>Olivier!Q128-Elina!Q131</f>
        <v>0</v>
      </c>
      <c r="R131" s="25">
        <f>Olivier!R128-Elina!R131</f>
        <v>-1</v>
      </c>
      <c r="S131" s="26" t="str">
        <f>IF(Olivier!S128=Elina!S131,0,Olivier!S128&amp;CHAR(10)&amp;Elina!S131)</f>
        <v>
1. (none) statement</v>
      </c>
      <c r="T131" s="26" t="str">
        <f>IF(Olivier!T128=Elina!T131,0,Olivier!T128&amp;CHAR(10)&amp;Elina!T131)</f>
        <v>
3. (+) comments</v>
      </c>
      <c r="U131" s="6" t="s">
        <v>738</v>
      </c>
      <c r="V131" s="25">
        <f>Olivier!V128-Elina!V131</f>
        <v>0</v>
      </c>
      <c r="W131" s="25">
        <f>Olivier!W128-Elina!W131</f>
        <v>0</v>
      </c>
      <c r="X131" s="25">
        <f>Olivier!X128-Elina!X131</f>
        <v>-1</v>
      </c>
      <c r="Y131" s="25">
        <f>Olivier!Y128-Elina!Y131</f>
        <v>0</v>
      </c>
      <c r="Z131" s="25">
        <f>Olivier!Z128-Elina!Z131</f>
        <v>0</v>
      </c>
      <c r="AA131" s="25">
        <f>Olivier!AA128-Elina!AA131</f>
        <v>-1</v>
      </c>
      <c r="AB131" s="26" t="str">
        <f>IF(Olivier!AB128=Elina!AB131,0,Olivier!AB128&amp;CHAR(10)&amp;Elina!AB131)</f>
        <v>
1. (none) statement</v>
      </c>
      <c r="AC131" s="26" t="str">
        <f>IF(Olivier!AC128=Elina!AC131,0,Olivier!AC128&amp;CHAR(10)&amp;Elina!AC131)</f>
        <v>
3. (+) comments</v>
      </c>
      <c r="AD131" s="26" t="str">
        <f>IF(Olivier!AD128=Elina!AD131,0,Olivier!AD128&amp;CHAR(10)&amp;Elina!AD131)</f>
        <v>
Reproducible</v>
      </c>
      <c r="AE131" s="26" t="str">
        <f>IF(Olivier!AE128=Elina!AE131,0,Olivier!AE128&amp;CHAR(10)&amp;Elina!AE131)</f>
        <v>
Reproducible</v>
      </c>
      <c r="AF131" s="26" t="str">
        <f>IF(Olivier!AF128=Elina!AF131,0,Olivier!AF128&amp;CHAR(10)&amp;Elina!AF131)</f>
        <v>
Reproducible</v>
      </c>
      <c r="AM131" s="26" t="str">
        <f>IF(#REF!=Elina!AM131,0,#REF!&amp;CHAR(10)&amp;Elina!AM131)</f>
        <v>#REF!</v>
      </c>
    </row>
    <row r="132">
      <c r="A132" s="6" t="s">
        <v>740</v>
      </c>
      <c r="B132" s="6" t="s">
        <v>741</v>
      </c>
      <c r="C132" s="6" t="s">
        <v>742</v>
      </c>
      <c r="D132" s="25">
        <f>Olivier!D129-Elina!D132</f>
        <v>-1</v>
      </c>
      <c r="E132" s="25">
        <f>Olivier!E129-Elina!E132</f>
        <v>-1</v>
      </c>
      <c r="F132" s="25">
        <f>Olivier!F129-Elina!F132</f>
        <v>0</v>
      </c>
      <c r="G132" s="25">
        <f>Olivier!G129-Elina!G132</f>
        <v>0</v>
      </c>
      <c r="H132" s="25">
        <f>Olivier!H129-Elina!H132</f>
        <v>0</v>
      </c>
      <c r="I132" s="25">
        <f>Olivier!I129-Elina!I132</f>
        <v>0</v>
      </c>
      <c r="J132" s="26" t="str">
        <f>IF(Olivier!J129=Elina!J132,0,Olivier!J129&amp;CHAR(10)&amp;Elina!J132)</f>
        <v>
1. (none) statement</v>
      </c>
      <c r="K132" s="26" t="str">
        <f>IF(Olivier!K129=Elina!K132,0,Olivier!K129&amp;CHAR(10)&amp;Elina!K132)</f>
        <v>
4. (-/+) comments</v>
      </c>
      <c r="L132" s="6" t="s">
        <v>743</v>
      </c>
      <c r="M132" s="25">
        <f>Olivier!M129-Elina!M132</f>
        <v>-1</v>
      </c>
      <c r="N132" s="25">
        <f>Olivier!N129-Elina!N132</f>
        <v>0</v>
      </c>
      <c r="O132" s="25">
        <f>Olivier!O129-Elina!O132</f>
        <v>0</v>
      </c>
      <c r="P132" s="25">
        <f>Olivier!P129-Elina!P132</f>
        <v>-1</v>
      </c>
      <c r="Q132" s="25">
        <f>Olivier!Q129-Elina!Q132</f>
        <v>0</v>
      </c>
      <c r="R132" s="25">
        <f>Olivier!R129-Elina!R132</f>
        <v>0</v>
      </c>
      <c r="S132" s="26" t="str">
        <f>IF(Olivier!S129=Elina!S132,0,Olivier!S129&amp;CHAR(10)&amp;Elina!S132)</f>
        <v>
2. (-) statement </v>
      </c>
      <c r="T132" s="26" t="str">
        <f>IF(Olivier!T129=Elina!T132,0,Olivier!T129&amp;CHAR(10)&amp;Elina!T132)</f>
        <v>
2. (-) comments</v>
      </c>
      <c r="U132" s="6" t="s">
        <v>744</v>
      </c>
      <c r="V132" s="25">
        <f>Olivier!V129-Elina!V132</f>
        <v>0</v>
      </c>
      <c r="W132" s="25">
        <f>Olivier!W129-Elina!W132</f>
        <v>-1</v>
      </c>
      <c r="X132" s="25">
        <f>Olivier!X129-Elina!X132</f>
        <v>-1</v>
      </c>
      <c r="Y132" s="25">
        <f>Olivier!Y129-Elina!Y132</f>
        <v>-1</v>
      </c>
      <c r="Z132" s="25">
        <f>Olivier!Z129-Elina!Z132</f>
        <v>0</v>
      </c>
      <c r="AA132" s="25">
        <f>Olivier!AA129-Elina!AA132</f>
        <v>0</v>
      </c>
      <c r="AB132" s="26" t="str">
        <f>IF(Olivier!AB129=Elina!AB132,0,Olivier!AB129&amp;CHAR(10)&amp;Elina!AB132)</f>
        <v>
1. (none) statement</v>
      </c>
      <c r="AC132" s="26" t="str">
        <f>IF(Olivier!AC129=Elina!AC132,0,Olivier!AC129&amp;CHAR(10)&amp;Elina!AC132)</f>
        <v>
4. (-/+) comments</v>
      </c>
      <c r="AD132" s="26" t="str">
        <f>IF(Olivier!AD129=Elina!AD132,0,Olivier!AD129&amp;CHAR(10)&amp;Elina!AD132)</f>
        <v>
Irreproducible</v>
      </c>
      <c r="AE132" s="26" t="str">
        <f>IF(Olivier!AE129=Elina!AE132,0,Olivier!AE129&amp;CHAR(10)&amp;Elina!AE132)</f>
        <v>
Irreproducible</v>
      </c>
      <c r="AF132" s="26" t="str">
        <f>IF(Olivier!AF129=Elina!AF132,0,Olivier!AF129&amp;CHAR(10)&amp;Elina!AF132)</f>
        <v>
Irreproducible</v>
      </c>
      <c r="AM132" s="26" t="str">
        <f>IF(#REF!=Elina!AM132,0,#REF!&amp;CHAR(10)&amp;Elina!AM132)</f>
        <v>#REF!</v>
      </c>
    </row>
    <row r="133">
      <c r="A133" s="6" t="s">
        <v>746</v>
      </c>
      <c r="B133" s="6" t="s">
        <v>747</v>
      </c>
      <c r="C133" s="6" t="s">
        <v>601</v>
      </c>
      <c r="D133" s="25">
        <f>Olivier!D130-Elina!D133</f>
        <v>0</v>
      </c>
      <c r="E133" s="25">
        <f>Olivier!E130-Elina!E133</f>
        <v>0</v>
      </c>
      <c r="F133" s="25">
        <f>Olivier!F130-Elina!F133</f>
        <v>0</v>
      </c>
      <c r="G133" s="25">
        <f>Olivier!G130-Elina!G133</f>
        <v>0</v>
      </c>
      <c r="H133" s="25">
        <f>Olivier!H130-Elina!H133</f>
        <v>0</v>
      </c>
      <c r="I133" s="25">
        <f>Olivier!I130-Elina!I133</f>
        <v>0</v>
      </c>
      <c r="J133" s="26" t="str">
        <f>IF(Olivier!J130=Elina!J133,0,Olivier!J130&amp;CHAR(10)&amp;Elina!J133)</f>
        <v>
3. (+) statement</v>
      </c>
      <c r="K133" s="26" t="str">
        <f>IF(Olivier!K130=Elina!K133,0,Olivier!K130&amp;CHAR(10)&amp;Elina!K133)</f>
        <v>
1. (none) comments</v>
      </c>
      <c r="L133" s="6" t="s">
        <v>748</v>
      </c>
      <c r="M133" s="25">
        <f>Olivier!M130-Elina!M133</f>
        <v>0</v>
      </c>
      <c r="N133" s="25">
        <f>Olivier!N130-Elina!N133</f>
        <v>-1</v>
      </c>
      <c r="O133" s="25">
        <f>Olivier!O130-Elina!O133</f>
        <v>-1</v>
      </c>
      <c r="P133" s="25">
        <f>Olivier!P130-Elina!P133</f>
        <v>0</v>
      </c>
      <c r="Q133" s="25">
        <f>Olivier!Q130-Elina!Q133</f>
        <v>0</v>
      </c>
      <c r="R133" s="25">
        <f>Olivier!R130-Elina!R133</f>
        <v>-1</v>
      </c>
      <c r="S133" s="26" t="str">
        <f>IF(Olivier!S130=Elina!S133,0,Olivier!S130&amp;CHAR(10)&amp;Elina!S133)</f>
        <v>
3. (+) statement</v>
      </c>
      <c r="T133" s="26" t="str">
        <f>IF(Olivier!T130=Elina!T133,0,Olivier!T130&amp;CHAR(10)&amp;Elina!T133)</f>
        <v>
3. (+) comments</v>
      </c>
      <c r="U133" s="6" t="s">
        <v>749</v>
      </c>
      <c r="V133" s="25">
        <f>Olivier!V130-Elina!V133</f>
        <v>-1</v>
      </c>
      <c r="W133" s="25">
        <f>Olivier!W130-Elina!W133</f>
        <v>-1</v>
      </c>
      <c r="X133" s="25">
        <f>Olivier!X130-Elina!X133</f>
        <v>0</v>
      </c>
      <c r="Y133" s="25">
        <f>Olivier!Y130-Elina!Y133</f>
        <v>0</v>
      </c>
      <c r="Z133" s="25">
        <f>Olivier!Z130-Elina!Z133</f>
        <v>0</v>
      </c>
      <c r="AA133" s="25">
        <f>Olivier!AA130-Elina!AA133</f>
        <v>0</v>
      </c>
      <c r="AB133" s="26" t="str">
        <f>IF(Olivier!AB130=Elina!AB133,0,Olivier!AB130&amp;CHAR(10)&amp;Elina!AB133)</f>
        <v>
1. (none) statement</v>
      </c>
      <c r="AC133" s="26" t="str">
        <f>IF(Olivier!AC130=Elina!AC133,0,Olivier!AC130&amp;CHAR(10)&amp;Elina!AC133)</f>
        <v>
3. (+) comments</v>
      </c>
      <c r="AD133" s="26" t="str">
        <f>IF(Olivier!AD130=Elina!AD133,0,Olivier!AD130&amp;CHAR(10)&amp;Elina!AD133)</f>
        <v>
Reproducible</v>
      </c>
      <c r="AE133" s="26" t="str">
        <f>IF(Olivier!AE130=Elina!AE133,0,Olivier!AE130&amp;CHAR(10)&amp;Elina!AE133)</f>
        <v>
Reproducible</v>
      </c>
      <c r="AF133" s="26" t="str">
        <f>IF(Olivier!AF130=Elina!AF133,0,Olivier!AF130&amp;CHAR(10)&amp;Elina!AF133)</f>
        <v>
Reproducible</v>
      </c>
      <c r="AM133" s="26" t="str">
        <f>IF(#REF!=Elina!AM133,0,#REF!&amp;CHAR(10)&amp;Elina!AM133)</f>
        <v>#REF!</v>
      </c>
    </row>
    <row r="134">
      <c r="A134" s="6" t="s">
        <v>751</v>
      </c>
      <c r="B134" s="6" t="s">
        <v>752</v>
      </c>
      <c r="C134" s="6" t="s">
        <v>753</v>
      </c>
      <c r="D134" s="25">
        <f>Olivier!D131-Elina!D134</f>
        <v>0</v>
      </c>
      <c r="E134" s="25">
        <f>Olivier!E131-Elina!E134</f>
        <v>0</v>
      </c>
      <c r="F134" s="25">
        <f>Olivier!F131-Elina!F134</f>
        <v>0</v>
      </c>
      <c r="G134" s="25">
        <f>Olivier!G131-Elina!G134</f>
        <v>0</v>
      </c>
      <c r="H134" s="25">
        <f>Olivier!H131-Elina!H134</f>
        <v>0</v>
      </c>
      <c r="I134" s="25">
        <f>Olivier!I131-Elina!I134</f>
        <v>0</v>
      </c>
      <c r="J134" s="26" t="str">
        <f>IF(Olivier!J131=Elina!J134,0,Olivier!J131&amp;CHAR(10)&amp;Elina!J134)</f>
        <v>
3. (+) statement</v>
      </c>
      <c r="K134" s="26" t="str">
        <f>IF(Olivier!K131=Elina!K134,0,Olivier!K131&amp;CHAR(10)&amp;Elina!K134)</f>
        <v>
1. (none) comments</v>
      </c>
      <c r="L134" s="6" t="s">
        <v>754</v>
      </c>
      <c r="M134" s="25">
        <f>Olivier!M131-Elina!M134</f>
        <v>0</v>
      </c>
      <c r="N134" s="25">
        <f>Olivier!N131-Elina!N134</f>
        <v>0</v>
      </c>
      <c r="O134" s="25">
        <f>Olivier!O131-Elina!O134</f>
        <v>-1</v>
      </c>
      <c r="P134" s="25">
        <f>Olivier!P131-Elina!P134</f>
        <v>0</v>
      </c>
      <c r="Q134" s="25">
        <f>Olivier!Q131-Elina!Q134</f>
        <v>0</v>
      </c>
      <c r="R134" s="25">
        <f>Olivier!R131-Elina!R134</f>
        <v>-1</v>
      </c>
      <c r="S134" s="26" t="str">
        <f>IF(Olivier!S131=Elina!S134,0,Olivier!S131&amp;CHAR(10)&amp;Elina!S134)</f>
        <v>
1. (none) statement</v>
      </c>
      <c r="T134" s="26" t="str">
        <f>IF(Olivier!T131=Elina!T134,0,Olivier!T131&amp;CHAR(10)&amp;Elina!T134)</f>
        <v>
3. (+) comments</v>
      </c>
      <c r="U134" s="6" t="s">
        <v>755</v>
      </c>
      <c r="V134" s="25">
        <f>Olivier!V131-Elina!V134</f>
        <v>-1</v>
      </c>
      <c r="W134" s="25">
        <f>Olivier!W131-Elina!W134</f>
        <v>-1</v>
      </c>
      <c r="X134" s="25">
        <f>Olivier!X131-Elina!X134</f>
        <v>-1</v>
      </c>
      <c r="Y134" s="25">
        <f>Olivier!Y131-Elina!Y134</f>
        <v>0</v>
      </c>
      <c r="Z134" s="25">
        <f>Olivier!Z131-Elina!Z134</f>
        <v>0</v>
      </c>
      <c r="AA134" s="25">
        <f>Olivier!AA131-Elina!AA134</f>
        <v>-1</v>
      </c>
      <c r="AB134" s="26" t="str">
        <f>IF(Olivier!AB131=Elina!AB134,0,Olivier!AB131&amp;CHAR(10)&amp;Elina!AB134)</f>
        <v>
3. (+) statement</v>
      </c>
      <c r="AC134" s="26" t="str">
        <f>IF(Olivier!AC131=Elina!AC134,0,Olivier!AC131&amp;CHAR(10)&amp;Elina!AC134)</f>
        <v>
3. (+) comments</v>
      </c>
      <c r="AD134" s="26" t="str">
        <f>IF(Olivier!AD131=Elina!AD134,0,Olivier!AD131&amp;CHAR(10)&amp;Elina!AD134)</f>
        <v>
Reproducible</v>
      </c>
      <c r="AE134" s="26" t="str">
        <f>IF(Olivier!AE131=Elina!AE134,0,Olivier!AE131&amp;CHAR(10)&amp;Elina!AE134)</f>
        <v>
Reproducible</v>
      </c>
      <c r="AF134" s="26" t="str">
        <f>IF(Olivier!AF131=Elina!AF134,0,Olivier!AF131&amp;CHAR(10)&amp;Elina!AF134)</f>
        <v>
Reproducible</v>
      </c>
      <c r="AM134" s="26" t="str">
        <f>IF(#REF!=Elina!AM134,0,#REF!&amp;CHAR(10)&amp;Elina!AM134)</f>
        <v>#REF!</v>
      </c>
    </row>
    <row r="135">
      <c r="A135" s="6" t="s">
        <v>757</v>
      </c>
      <c r="B135" s="6" t="s">
        <v>758</v>
      </c>
      <c r="C135" s="6" t="s">
        <v>759</v>
      </c>
      <c r="D135" s="25">
        <f>Olivier!D132-Elina!D135</f>
        <v>0</v>
      </c>
      <c r="E135" s="25">
        <f>Olivier!E132-Elina!E135</f>
        <v>-1</v>
      </c>
      <c r="F135" s="25">
        <f>Olivier!F132-Elina!F135</f>
        <v>-1</v>
      </c>
      <c r="G135" s="25">
        <f>Olivier!G132-Elina!G135</f>
        <v>-1</v>
      </c>
      <c r="H135" s="25">
        <f>Olivier!H132-Elina!H135</f>
        <v>-1</v>
      </c>
      <c r="I135" s="25">
        <f>Olivier!I132-Elina!I135</f>
        <v>0</v>
      </c>
      <c r="J135" s="26" t="str">
        <f>IF(Olivier!J132=Elina!J135,0,Olivier!J132&amp;CHAR(10)&amp;Elina!J135)</f>
        <v>
3. (+) statement</v>
      </c>
      <c r="K135" s="26" t="str">
        <f>IF(Olivier!K132=Elina!K135,0,Olivier!K132&amp;CHAR(10)&amp;Elina!K135)</f>
        <v>
4. (-/+) comments</v>
      </c>
      <c r="L135" s="6" t="s">
        <v>760</v>
      </c>
      <c r="M135" s="25">
        <f>Olivier!M132-Elina!M135</f>
        <v>-1</v>
      </c>
      <c r="N135" s="25">
        <f>Olivier!N132-Elina!N135</f>
        <v>0</v>
      </c>
      <c r="O135" s="25">
        <f>Olivier!O132-Elina!O135</f>
        <v>-1</v>
      </c>
      <c r="P135" s="25">
        <f>Olivier!P132-Elina!P135</f>
        <v>-1</v>
      </c>
      <c r="Q135" s="25">
        <f>Olivier!Q132-Elina!Q135</f>
        <v>-1</v>
      </c>
      <c r="R135" s="25">
        <f>Olivier!R132-Elina!R135</f>
        <v>0</v>
      </c>
      <c r="S135" s="26" t="str">
        <f>IF(Olivier!S132=Elina!S135,0,Olivier!S132&amp;CHAR(10)&amp;Elina!S135)</f>
        <v>
1. (none) statement</v>
      </c>
      <c r="T135" s="26" t="str">
        <f>IF(Olivier!T132=Elina!T135,0,Olivier!T132&amp;CHAR(10)&amp;Elina!T135)</f>
        <v>
4. (-/+) comments</v>
      </c>
      <c r="U135" s="6" t="s">
        <v>761</v>
      </c>
      <c r="V135" s="25">
        <f>Olivier!V132-Elina!V135</f>
        <v>0</v>
      </c>
      <c r="W135" s="25">
        <f>Olivier!W132-Elina!W135</f>
        <v>-1</v>
      </c>
      <c r="X135" s="25">
        <f>Olivier!X132-Elina!X135</f>
        <v>-1</v>
      </c>
      <c r="Y135" s="25">
        <f>Olivier!Y132-Elina!Y135</f>
        <v>-1</v>
      </c>
      <c r="Z135" s="25">
        <f>Olivier!Z132-Elina!Z135</f>
        <v>0</v>
      </c>
      <c r="AA135" s="25">
        <f>Olivier!AA132-Elina!AA135</f>
        <v>0</v>
      </c>
      <c r="AB135" s="26" t="str">
        <f>IF(Olivier!AB132=Elina!AB135,0,Olivier!AB132&amp;CHAR(10)&amp;Elina!AB135)</f>
        <v>
3. (+) statement</v>
      </c>
      <c r="AC135" s="26" t="str">
        <f>IF(Olivier!AC132=Elina!AC135,0,Olivier!AC132&amp;CHAR(10)&amp;Elina!AC135)</f>
        <v>
4. (-/+) comments</v>
      </c>
      <c r="AD135" s="26" t="str">
        <f>IF(Olivier!AD132=Elina!AD135,0,Olivier!AD132&amp;CHAR(10)&amp;Elina!AD135)</f>
        <v>
Reproducible</v>
      </c>
      <c r="AE135" s="26" t="str">
        <f>IF(Olivier!AE132=Elina!AE135,0,Olivier!AE132&amp;CHAR(10)&amp;Elina!AE135)</f>
        <v>
Irreproducible</v>
      </c>
      <c r="AF135" s="26" t="str">
        <f>IF(Olivier!AF132=Elina!AF135,0,Olivier!AF132&amp;CHAR(10)&amp;Elina!AF135)</f>
        <v>
Reproducible</v>
      </c>
      <c r="AM135" s="26" t="str">
        <f>IF(#REF!=Elina!AM135,0,#REF!&amp;CHAR(10)&amp;Elina!AM135)</f>
        <v>#REF!</v>
      </c>
    </row>
    <row r="136">
      <c r="A136" s="6" t="s">
        <v>763</v>
      </c>
      <c r="B136" s="6" t="s">
        <v>764</v>
      </c>
      <c r="C136" s="6" t="s">
        <v>765</v>
      </c>
      <c r="L136" s="6" t="s">
        <v>766</v>
      </c>
      <c r="U136" s="6" t="s">
        <v>767</v>
      </c>
    </row>
    <row r="137">
      <c r="A137" s="6" t="s">
        <v>769</v>
      </c>
      <c r="B137" s="6" t="s">
        <v>770</v>
      </c>
      <c r="C137" s="6" t="s">
        <v>771</v>
      </c>
      <c r="L137" s="6" t="s">
        <v>772</v>
      </c>
      <c r="U137" s="6" t="s">
        <v>773</v>
      </c>
    </row>
    <row r="138">
      <c r="A138" s="6" t="s">
        <v>775</v>
      </c>
      <c r="B138" s="6" t="s">
        <v>776</v>
      </c>
      <c r="C138" s="6" t="s">
        <v>777</v>
      </c>
      <c r="L138" s="6" t="s">
        <v>778</v>
      </c>
      <c r="U138" s="6" t="s">
        <v>779</v>
      </c>
    </row>
    <row r="139">
      <c r="A139" s="6" t="s">
        <v>780</v>
      </c>
      <c r="B139" s="6" t="s">
        <v>781</v>
      </c>
      <c r="C139" s="6" t="s">
        <v>782</v>
      </c>
      <c r="L139" s="6" t="s">
        <v>783</v>
      </c>
      <c r="U139" s="6" t="s">
        <v>784</v>
      </c>
    </row>
    <row r="140">
      <c r="A140" s="6" t="s">
        <v>786</v>
      </c>
      <c r="B140" s="6" t="s">
        <v>787</v>
      </c>
      <c r="C140" s="6" t="s">
        <v>788</v>
      </c>
      <c r="L140" s="6" t="s">
        <v>789</v>
      </c>
      <c r="U140" s="6" t="s">
        <v>790</v>
      </c>
    </row>
    <row r="141">
      <c r="A141" s="6" t="s">
        <v>791</v>
      </c>
      <c r="B141" s="6" t="s">
        <v>792</v>
      </c>
      <c r="C141" s="6" t="s">
        <v>793</v>
      </c>
      <c r="L141" s="6" t="s">
        <v>794</v>
      </c>
      <c r="U141" s="6" t="s">
        <v>795</v>
      </c>
    </row>
    <row r="142">
      <c r="A142" s="6" t="s">
        <v>797</v>
      </c>
      <c r="B142" s="6" t="s">
        <v>798</v>
      </c>
      <c r="C142" s="6" t="s">
        <v>799</v>
      </c>
      <c r="L142" s="6" t="s">
        <v>800</v>
      </c>
      <c r="U142" s="6" t="s">
        <v>801</v>
      </c>
    </row>
    <row r="143">
      <c r="A143" s="6" t="s">
        <v>803</v>
      </c>
      <c r="B143" s="6" t="s">
        <v>804</v>
      </c>
      <c r="C143" s="6" t="s">
        <v>805</v>
      </c>
      <c r="L143" s="6" t="s">
        <v>806</v>
      </c>
      <c r="U143" s="6" t="s">
        <v>807</v>
      </c>
    </row>
    <row r="144">
      <c r="A144" s="6" t="s">
        <v>808</v>
      </c>
      <c r="B144" s="6" t="s">
        <v>809</v>
      </c>
      <c r="C144" s="6" t="s">
        <v>810</v>
      </c>
      <c r="L144" s="6" t="s">
        <v>811</v>
      </c>
      <c r="U144" s="6" t="s">
        <v>812</v>
      </c>
    </row>
    <row r="145">
      <c r="A145" s="6" t="s">
        <v>814</v>
      </c>
      <c r="B145" s="6" t="s">
        <v>815</v>
      </c>
      <c r="C145" s="6" t="s">
        <v>816</v>
      </c>
      <c r="L145" s="6" t="s">
        <v>817</v>
      </c>
      <c r="U145" s="6" t="s">
        <v>818</v>
      </c>
    </row>
    <row r="146">
      <c r="A146" s="6" t="s">
        <v>819</v>
      </c>
      <c r="B146" s="6" t="s">
        <v>820</v>
      </c>
      <c r="C146" s="6" t="s">
        <v>821</v>
      </c>
      <c r="L146" s="6" t="s">
        <v>822</v>
      </c>
      <c r="U146" s="6" t="s">
        <v>823</v>
      </c>
    </row>
    <row r="147">
      <c r="A147" s="6" t="s">
        <v>824</v>
      </c>
      <c r="B147" s="6" t="s">
        <v>825</v>
      </c>
      <c r="C147" s="6" t="s">
        <v>826</v>
      </c>
      <c r="L147" s="6" t="s">
        <v>827</v>
      </c>
      <c r="U147" s="6" t="s">
        <v>828</v>
      </c>
    </row>
    <row r="148">
      <c r="A148" s="6" t="s">
        <v>830</v>
      </c>
      <c r="B148" s="6" t="s">
        <v>831</v>
      </c>
      <c r="C148" s="6" t="s">
        <v>832</v>
      </c>
      <c r="L148" s="6" t="s">
        <v>833</v>
      </c>
      <c r="U148" s="6"/>
    </row>
    <row r="149">
      <c r="A149" s="6" t="s">
        <v>835</v>
      </c>
      <c r="B149" s="6" t="s">
        <v>836</v>
      </c>
      <c r="C149" s="6" t="s">
        <v>837</v>
      </c>
      <c r="L149" s="6" t="s">
        <v>838</v>
      </c>
      <c r="U149" s="6" t="s">
        <v>434</v>
      </c>
    </row>
    <row r="150">
      <c r="A150" s="6" t="s">
        <v>840</v>
      </c>
      <c r="B150" s="6" t="s">
        <v>841</v>
      </c>
      <c r="C150" s="6" t="s">
        <v>842</v>
      </c>
      <c r="L150" s="6" t="s">
        <v>106</v>
      </c>
      <c r="U150" s="6" t="s">
        <v>843</v>
      </c>
    </row>
    <row r="151">
      <c r="A151" s="6" t="s">
        <v>845</v>
      </c>
      <c r="B151" s="6" t="s">
        <v>846</v>
      </c>
      <c r="C151" s="6" t="s">
        <v>847</v>
      </c>
      <c r="L151" s="6" t="s">
        <v>848</v>
      </c>
      <c r="U151" s="6" t="s">
        <v>849</v>
      </c>
    </row>
    <row r="152">
      <c r="A152" s="6" t="s">
        <v>850</v>
      </c>
      <c r="B152" s="6" t="s">
        <v>851</v>
      </c>
      <c r="C152" s="6" t="s">
        <v>852</v>
      </c>
      <c r="L152" s="6" t="s">
        <v>853</v>
      </c>
      <c r="U152" s="6" t="s">
        <v>854</v>
      </c>
    </row>
    <row r="153">
      <c r="A153" s="6" t="s">
        <v>856</v>
      </c>
      <c r="B153" s="6" t="s">
        <v>857</v>
      </c>
      <c r="C153" s="6" t="s">
        <v>858</v>
      </c>
      <c r="L153" s="6" t="s">
        <v>859</v>
      </c>
      <c r="U153" s="6" t="s">
        <v>860</v>
      </c>
    </row>
    <row r="154">
      <c r="A154" s="6" t="s">
        <v>862</v>
      </c>
      <c r="B154" s="6" t="s">
        <v>863</v>
      </c>
      <c r="C154" s="6" t="s">
        <v>864</v>
      </c>
      <c r="L154" s="6" t="s">
        <v>865</v>
      </c>
      <c r="U154" s="6" t="s">
        <v>866</v>
      </c>
    </row>
    <row r="155">
      <c r="A155" s="6" t="s">
        <v>868</v>
      </c>
      <c r="B155" s="6" t="s">
        <v>869</v>
      </c>
      <c r="C155" s="6" t="s">
        <v>870</v>
      </c>
      <c r="L155" s="6" t="s">
        <v>871</v>
      </c>
      <c r="U155" s="6" t="s">
        <v>872</v>
      </c>
    </row>
    <row r="156">
      <c r="A156" s="6" t="s">
        <v>874</v>
      </c>
      <c r="B156" s="6" t="s">
        <v>875</v>
      </c>
      <c r="C156" s="6" t="s">
        <v>876</v>
      </c>
      <c r="L156" s="6" t="s">
        <v>877</v>
      </c>
      <c r="U156" s="6" t="s">
        <v>878</v>
      </c>
    </row>
    <row r="157">
      <c r="A157" s="6" t="s">
        <v>880</v>
      </c>
      <c r="B157" s="6" t="s">
        <v>881</v>
      </c>
      <c r="C157" s="6" t="s">
        <v>882</v>
      </c>
      <c r="L157" s="6" t="s">
        <v>883</v>
      </c>
      <c r="U157" s="6" t="s">
        <v>884</v>
      </c>
    </row>
    <row r="158">
      <c r="A158" s="6" t="s">
        <v>885</v>
      </c>
      <c r="B158" s="6" t="s">
        <v>886</v>
      </c>
      <c r="C158" s="6" t="s">
        <v>887</v>
      </c>
      <c r="L158" s="6" t="s">
        <v>888</v>
      </c>
      <c r="U158" s="6" t="s">
        <v>889</v>
      </c>
    </row>
    <row r="159">
      <c r="A159" s="6" t="s">
        <v>891</v>
      </c>
      <c r="B159" s="6" t="s">
        <v>892</v>
      </c>
      <c r="C159" s="6" t="s">
        <v>893</v>
      </c>
      <c r="L159" s="6" t="s">
        <v>894</v>
      </c>
      <c r="U159" s="6" t="s">
        <v>895</v>
      </c>
    </row>
    <row r="160">
      <c r="A160" s="6" t="s">
        <v>897</v>
      </c>
      <c r="B160" s="6" t="s">
        <v>898</v>
      </c>
      <c r="C160" s="6" t="s">
        <v>899</v>
      </c>
      <c r="L160" s="6" t="s">
        <v>900</v>
      </c>
      <c r="U160" s="6" t="s">
        <v>901</v>
      </c>
    </row>
    <row r="161">
      <c r="A161" s="6" t="s">
        <v>903</v>
      </c>
      <c r="B161" s="6" t="s">
        <v>904</v>
      </c>
      <c r="C161" s="6" t="s">
        <v>905</v>
      </c>
      <c r="L161" s="6" t="s">
        <v>906</v>
      </c>
      <c r="U161" s="6" t="s">
        <v>907</v>
      </c>
    </row>
    <row r="162">
      <c r="A162" s="6" t="s">
        <v>909</v>
      </c>
      <c r="B162" s="6" t="s">
        <v>910</v>
      </c>
      <c r="C162" s="6" t="s">
        <v>911</v>
      </c>
      <c r="L162" s="6" t="s">
        <v>912</v>
      </c>
      <c r="U162" s="6" t="s">
        <v>913</v>
      </c>
    </row>
    <row r="163">
      <c r="A163" s="6" t="s">
        <v>914</v>
      </c>
      <c r="B163" s="6" t="s">
        <v>915</v>
      </c>
      <c r="C163" s="6" t="s">
        <v>916</v>
      </c>
      <c r="L163" s="6" t="s">
        <v>384</v>
      </c>
      <c r="U163" s="6" t="s">
        <v>917</v>
      </c>
    </row>
    <row r="164">
      <c r="A164" s="6" t="s">
        <v>919</v>
      </c>
      <c r="B164" s="6" t="s">
        <v>920</v>
      </c>
      <c r="C164" s="6" t="s">
        <v>921</v>
      </c>
      <c r="L164" s="6" t="s">
        <v>882</v>
      </c>
      <c r="U164" s="6" t="s">
        <v>922</v>
      </c>
    </row>
    <row r="165">
      <c r="A165" s="6" t="s">
        <v>924</v>
      </c>
      <c r="B165" s="6" t="s">
        <v>925</v>
      </c>
      <c r="C165" s="6" t="s">
        <v>926</v>
      </c>
      <c r="L165" s="6" t="s">
        <v>927</v>
      </c>
      <c r="U165" s="6" t="s">
        <v>928</v>
      </c>
    </row>
    <row r="166">
      <c r="A166" s="6" t="s">
        <v>929</v>
      </c>
      <c r="B166" s="6" t="s">
        <v>930</v>
      </c>
      <c r="C166" s="6" t="s">
        <v>931</v>
      </c>
      <c r="L166" s="6" t="s">
        <v>932</v>
      </c>
      <c r="U166" s="6" t="s">
        <v>933</v>
      </c>
    </row>
    <row r="167">
      <c r="A167" s="6" t="s">
        <v>935</v>
      </c>
      <c r="B167" s="6" t="s">
        <v>936</v>
      </c>
      <c r="C167" s="6" t="s">
        <v>937</v>
      </c>
      <c r="L167" s="6" t="s">
        <v>938</v>
      </c>
      <c r="U167" s="6" t="s">
        <v>939</v>
      </c>
    </row>
    <row r="168">
      <c r="A168" s="6" t="s">
        <v>941</v>
      </c>
      <c r="B168" s="6" t="s">
        <v>942</v>
      </c>
      <c r="C168" s="6" t="s">
        <v>943</v>
      </c>
      <c r="L168" s="6" t="s">
        <v>944</v>
      </c>
      <c r="U168" s="6" t="s">
        <v>945</v>
      </c>
    </row>
    <row r="169">
      <c r="A169" s="6" t="s">
        <v>947</v>
      </c>
      <c r="B169" s="6" t="s">
        <v>948</v>
      </c>
      <c r="C169" s="6" t="s">
        <v>949</v>
      </c>
      <c r="L169" s="6" t="s">
        <v>950</v>
      </c>
      <c r="U169" s="6" t="s">
        <v>951</v>
      </c>
    </row>
    <row r="170">
      <c r="A170" s="6" t="s">
        <v>953</v>
      </c>
      <c r="B170" s="6" t="s">
        <v>954</v>
      </c>
      <c r="C170" s="6" t="s">
        <v>955</v>
      </c>
      <c r="L170" s="6" t="s">
        <v>956</v>
      </c>
      <c r="U170" s="6" t="s">
        <v>473</v>
      </c>
    </row>
    <row r="171">
      <c r="A171" s="6" t="s">
        <v>957</v>
      </c>
      <c r="B171" s="6" t="s">
        <v>958</v>
      </c>
      <c r="C171" s="6" t="s">
        <v>959</v>
      </c>
      <c r="L171" s="6" t="s">
        <v>960</v>
      </c>
      <c r="U171" s="6" t="s">
        <v>961</v>
      </c>
    </row>
    <row r="172">
      <c r="A172" s="6" t="s">
        <v>963</v>
      </c>
      <c r="B172" s="6" t="s">
        <v>964</v>
      </c>
      <c r="C172" s="6" t="s">
        <v>965</v>
      </c>
      <c r="L172" s="6" t="s">
        <v>966</v>
      </c>
      <c r="U172" s="6" t="s">
        <v>967</v>
      </c>
    </row>
    <row r="173">
      <c r="A173" s="6" t="s">
        <v>969</v>
      </c>
      <c r="B173" s="6" t="s">
        <v>970</v>
      </c>
      <c r="C173" s="6" t="s">
        <v>971</v>
      </c>
      <c r="L173" s="6" t="s">
        <v>972</v>
      </c>
      <c r="U173" s="6" t="s">
        <v>973</v>
      </c>
    </row>
    <row r="174">
      <c r="A174" s="6" t="s">
        <v>974</v>
      </c>
      <c r="B174" s="6" t="s">
        <v>975</v>
      </c>
      <c r="C174" s="6" t="s">
        <v>976</v>
      </c>
      <c r="L174" s="6" t="s">
        <v>977</v>
      </c>
      <c r="U174" s="6" t="s">
        <v>978</v>
      </c>
    </row>
    <row r="175">
      <c r="A175" s="6" t="s">
        <v>979</v>
      </c>
      <c r="B175" s="6" t="s">
        <v>980</v>
      </c>
      <c r="C175" s="6" t="s">
        <v>981</v>
      </c>
      <c r="L175" s="6" t="s">
        <v>982</v>
      </c>
      <c r="U175" s="6" t="s">
        <v>983</v>
      </c>
    </row>
    <row r="176">
      <c r="A176" s="6" t="s">
        <v>984</v>
      </c>
      <c r="B176" s="6" t="s">
        <v>985</v>
      </c>
      <c r="C176" s="6" t="s">
        <v>986</v>
      </c>
      <c r="L176" s="6" t="s">
        <v>987</v>
      </c>
      <c r="U176" s="6" t="s">
        <v>988</v>
      </c>
    </row>
    <row r="177">
      <c r="A177" s="6" t="s">
        <v>990</v>
      </c>
      <c r="B177" s="6" t="s">
        <v>991</v>
      </c>
      <c r="C177" s="6" t="s">
        <v>992</v>
      </c>
      <c r="L177" s="6" t="s">
        <v>993</v>
      </c>
      <c r="U177" s="6" t="s">
        <v>994</v>
      </c>
    </row>
    <row r="178">
      <c r="A178" s="6" t="s">
        <v>996</v>
      </c>
      <c r="B178" s="6" t="s">
        <v>997</v>
      </c>
      <c r="C178" s="6" t="s">
        <v>998</v>
      </c>
      <c r="L178" s="6" t="s">
        <v>999</v>
      </c>
      <c r="U178" s="6" t="s">
        <v>1000</v>
      </c>
    </row>
    <row r="179">
      <c r="A179" s="6" t="s">
        <v>1001</v>
      </c>
      <c r="B179" s="6" t="s">
        <v>1002</v>
      </c>
      <c r="C179" s="6" t="s">
        <v>1003</v>
      </c>
      <c r="L179" s="6" t="s">
        <v>1004</v>
      </c>
      <c r="U179" s="6" t="s">
        <v>1005</v>
      </c>
    </row>
    <row r="180">
      <c r="A180" s="6" t="s">
        <v>1007</v>
      </c>
      <c r="B180" s="6" t="s">
        <v>1008</v>
      </c>
      <c r="C180" s="6" t="s">
        <v>1009</v>
      </c>
      <c r="L180" s="6" t="s">
        <v>1010</v>
      </c>
      <c r="U180" s="6" t="s">
        <v>1011</v>
      </c>
    </row>
    <row r="181">
      <c r="A181" s="6" t="s">
        <v>1013</v>
      </c>
      <c r="B181" s="6" t="s">
        <v>1014</v>
      </c>
      <c r="C181" s="6" t="s">
        <v>1015</v>
      </c>
      <c r="L181" s="6" t="s">
        <v>1016</v>
      </c>
      <c r="U181" s="6" t="s">
        <v>1017</v>
      </c>
    </row>
    <row r="182">
      <c r="A182" s="6" t="s">
        <v>1018</v>
      </c>
      <c r="B182" s="6" t="s">
        <v>1019</v>
      </c>
      <c r="C182" s="6" t="s">
        <v>1020</v>
      </c>
      <c r="L182" s="6" t="s">
        <v>1021</v>
      </c>
      <c r="U182" s="6" t="s">
        <v>1022</v>
      </c>
    </row>
    <row r="183">
      <c r="A183" s="6" t="s">
        <v>1024</v>
      </c>
      <c r="B183" s="6" t="s">
        <v>1025</v>
      </c>
      <c r="C183" s="6" t="s">
        <v>1026</v>
      </c>
      <c r="L183" s="6" t="s">
        <v>1027</v>
      </c>
      <c r="U183" s="6" t="s">
        <v>1028</v>
      </c>
    </row>
    <row r="184">
      <c r="A184" s="6" t="s">
        <v>1030</v>
      </c>
      <c r="B184" s="6" t="s">
        <v>1031</v>
      </c>
      <c r="C184" s="6" t="s">
        <v>1032</v>
      </c>
      <c r="L184" s="6" t="s">
        <v>1033</v>
      </c>
      <c r="U184" s="6" t="s">
        <v>1034</v>
      </c>
    </row>
    <row r="185">
      <c r="A185" s="6" t="s">
        <v>1035</v>
      </c>
      <c r="B185" s="6" t="s">
        <v>1036</v>
      </c>
      <c r="C185" s="6" t="s">
        <v>1037</v>
      </c>
      <c r="L185" s="6" t="s">
        <v>1038</v>
      </c>
      <c r="U185" s="6" t="s">
        <v>1039</v>
      </c>
    </row>
    <row r="186">
      <c r="A186" s="6" t="s">
        <v>1040</v>
      </c>
      <c r="B186" s="6" t="s">
        <v>1041</v>
      </c>
      <c r="C186" s="6" t="s">
        <v>1042</v>
      </c>
      <c r="L186" s="6" t="s">
        <v>384</v>
      </c>
      <c r="U186" s="6" t="s">
        <v>1043</v>
      </c>
    </row>
    <row r="187">
      <c r="A187" s="6" t="s">
        <v>1045</v>
      </c>
      <c r="B187" s="6" t="s">
        <v>1046</v>
      </c>
      <c r="C187" s="6" t="s">
        <v>1047</v>
      </c>
      <c r="L187" s="6" t="s">
        <v>106</v>
      </c>
      <c r="U187" s="6" t="s">
        <v>1048</v>
      </c>
    </row>
    <row r="188">
      <c r="A188" s="6" t="s">
        <v>1050</v>
      </c>
      <c r="B188" s="6" t="s">
        <v>1051</v>
      </c>
      <c r="C188" s="6" t="s">
        <v>1052</v>
      </c>
      <c r="L188" s="6" t="s">
        <v>171</v>
      </c>
      <c r="U188" s="6" t="s">
        <v>1053</v>
      </c>
    </row>
    <row r="189">
      <c r="A189" s="6" t="s">
        <v>1055</v>
      </c>
      <c r="B189" s="6" t="s">
        <v>1056</v>
      </c>
      <c r="C189" s="6" t="s">
        <v>1057</v>
      </c>
      <c r="L189" s="6" t="s">
        <v>1058</v>
      </c>
      <c r="U189" s="6" t="s">
        <v>1059</v>
      </c>
    </row>
    <row r="190">
      <c r="A190" s="6" t="s">
        <v>1061</v>
      </c>
      <c r="B190" s="6" t="s">
        <v>1062</v>
      </c>
      <c r="C190" s="6" t="s">
        <v>1063</v>
      </c>
      <c r="L190" s="6" t="s">
        <v>1064</v>
      </c>
      <c r="U190" s="6" t="s">
        <v>1065</v>
      </c>
    </row>
    <row r="191">
      <c r="A191" s="6" t="s">
        <v>1066</v>
      </c>
      <c r="B191" s="6" t="s">
        <v>1067</v>
      </c>
      <c r="C191" s="6" t="s">
        <v>1068</v>
      </c>
      <c r="L191" s="6" t="s">
        <v>1069</v>
      </c>
      <c r="U191" s="6" t="s">
        <v>1070</v>
      </c>
    </row>
    <row r="192">
      <c r="A192" s="6" t="s">
        <v>1072</v>
      </c>
      <c r="B192" s="6" t="s">
        <v>1073</v>
      </c>
      <c r="C192" s="6" t="s">
        <v>1074</v>
      </c>
      <c r="L192" s="6" t="s">
        <v>1075</v>
      </c>
      <c r="U192" s="6" t="s">
        <v>1076</v>
      </c>
    </row>
    <row r="193">
      <c r="A193" s="6" t="s">
        <v>1077</v>
      </c>
      <c r="B193" s="6" t="s">
        <v>1078</v>
      </c>
      <c r="C193" s="6" t="s">
        <v>1079</v>
      </c>
      <c r="L193" s="6" t="s">
        <v>1080</v>
      </c>
      <c r="U193" s="6" t="s">
        <v>1081</v>
      </c>
    </row>
    <row r="194">
      <c r="A194" s="6" t="s">
        <v>1083</v>
      </c>
      <c r="B194" s="6" t="s">
        <v>1084</v>
      </c>
      <c r="C194" s="6" t="s">
        <v>1085</v>
      </c>
      <c r="L194" s="6" t="s">
        <v>1086</v>
      </c>
      <c r="U194" s="6" t="s">
        <v>136</v>
      </c>
    </row>
    <row r="195">
      <c r="A195" s="6" t="s">
        <v>1087</v>
      </c>
      <c r="B195" s="6" t="s">
        <v>1088</v>
      </c>
      <c r="C195" s="6" t="s">
        <v>1089</v>
      </c>
      <c r="L195" s="6" t="s">
        <v>1090</v>
      </c>
      <c r="U195" s="6" t="s">
        <v>1091</v>
      </c>
    </row>
    <row r="196">
      <c r="A196" s="6" t="s">
        <v>1093</v>
      </c>
      <c r="B196" s="6" t="s">
        <v>1094</v>
      </c>
      <c r="C196" s="6" t="s">
        <v>1095</v>
      </c>
      <c r="L196" s="6" t="s">
        <v>1096</v>
      </c>
      <c r="U196" s="6" t="s">
        <v>1097</v>
      </c>
    </row>
    <row r="197">
      <c r="A197" s="6" t="s">
        <v>1099</v>
      </c>
      <c r="B197" s="6" t="s">
        <v>1100</v>
      </c>
      <c r="C197" s="6" t="s">
        <v>1101</v>
      </c>
      <c r="L197" s="6" t="s">
        <v>1102</v>
      </c>
      <c r="U197" s="6" t="s">
        <v>1103</v>
      </c>
    </row>
    <row r="198">
      <c r="A198" s="6" t="s">
        <v>1105</v>
      </c>
      <c r="B198" s="6" t="s">
        <v>1106</v>
      </c>
      <c r="C198" s="6" t="s">
        <v>1107</v>
      </c>
      <c r="L198" s="6" t="s">
        <v>1108</v>
      </c>
      <c r="U198" s="6" t="s">
        <v>1109</v>
      </c>
    </row>
    <row r="199">
      <c r="A199" s="6" t="s">
        <v>1111</v>
      </c>
      <c r="B199" s="6" t="s">
        <v>1112</v>
      </c>
      <c r="C199" s="6" t="s">
        <v>1113</v>
      </c>
      <c r="L199" s="6" t="s">
        <v>1114</v>
      </c>
      <c r="U199" s="6" t="s">
        <v>1115</v>
      </c>
    </row>
    <row r="200">
      <c r="A200" s="6" t="s">
        <v>1117</v>
      </c>
      <c r="B200" s="6" t="s">
        <v>1118</v>
      </c>
      <c r="C200" s="6" t="s">
        <v>1119</v>
      </c>
      <c r="L200" s="6" t="s">
        <v>1120</v>
      </c>
      <c r="U200" s="6" t="s">
        <v>1121</v>
      </c>
    </row>
    <row r="201">
      <c r="A201" s="6" t="s">
        <v>1123</v>
      </c>
      <c r="B201" s="6" t="s">
        <v>1124</v>
      </c>
      <c r="C201" s="6" t="s">
        <v>1125</v>
      </c>
      <c r="L201" s="6" t="s">
        <v>1126</v>
      </c>
      <c r="U201" s="6" t="s">
        <v>1127</v>
      </c>
    </row>
    <row r="202">
      <c r="A202" s="6" t="s">
        <v>1129</v>
      </c>
      <c r="B202" s="6" t="s">
        <v>1130</v>
      </c>
      <c r="C202" s="6" t="s">
        <v>1131</v>
      </c>
      <c r="L202" s="6" t="s">
        <v>1132</v>
      </c>
      <c r="U202" s="6" t="s">
        <v>1133</v>
      </c>
    </row>
    <row r="203">
      <c r="A203" s="6" t="s">
        <v>1135</v>
      </c>
      <c r="B203" s="6" t="s">
        <v>1136</v>
      </c>
      <c r="C203" s="6" t="s">
        <v>1137</v>
      </c>
      <c r="L203" s="6" t="s">
        <v>1138</v>
      </c>
      <c r="U203" s="6" t="s">
        <v>1139</v>
      </c>
    </row>
    <row r="204">
      <c r="A204" s="6" t="s">
        <v>1141</v>
      </c>
      <c r="B204" s="6" t="s">
        <v>1142</v>
      </c>
      <c r="C204" s="6" t="s">
        <v>1143</v>
      </c>
      <c r="L204" s="6" t="s">
        <v>1144</v>
      </c>
      <c r="U204" s="6" t="s">
        <v>1145</v>
      </c>
    </row>
    <row r="205">
      <c r="A205" s="6" t="s">
        <v>1147</v>
      </c>
      <c r="B205" s="6" t="s">
        <v>1148</v>
      </c>
      <c r="C205" s="6" t="s">
        <v>1149</v>
      </c>
      <c r="L205" s="6" t="s">
        <v>1150</v>
      </c>
      <c r="U205" s="6" t="s">
        <v>1151</v>
      </c>
    </row>
    <row r="206">
      <c r="A206" s="6" t="s">
        <v>1153</v>
      </c>
      <c r="B206" s="6" t="s">
        <v>1154</v>
      </c>
      <c r="C206" s="6" t="s">
        <v>1155</v>
      </c>
      <c r="L206" s="6" t="s">
        <v>1156</v>
      </c>
      <c r="U206" s="6" t="s">
        <v>1157</v>
      </c>
    </row>
    <row r="207">
      <c r="A207" s="6" t="s">
        <v>1158</v>
      </c>
      <c r="B207" s="6" t="s">
        <v>1159</v>
      </c>
      <c r="C207" s="6" t="s">
        <v>1160</v>
      </c>
      <c r="L207" s="6" t="s">
        <v>1161</v>
      </c>
      <c r="U207" s="6" t="s">
        <v>1162</v>
      </c>
    </row>
    <row r="208">
      <c r="A208" s="6" t="s">
        <v>1164</v>
      </c>
      <c r="B208" s="6" t="s">
        <v>1165</v>
      </c>
      <c r="C208" s="6" t="s">
        <v>1166</v>
      </c>
      <c r="L208" s="6" t="s">
        <v>1167</v>
      </c>
      <c r="U208" s="6" t="s">
        <v>1168</v>
      </c>
    </row>
    <row r="209">
      <c r="A209" s="6" t="s">
        <v>1169</v>
      </c>
      <c r="B209" s="6" t="s">
        <v>1170</v>
      </c>
      <c r="C209" s="6" t="s">
        <v>1171</v>
      </c>
      <c r="L209" s="6" t="s">
        <v>1172</v>
      </c>
      <c r="U209" s="6" t="s">
        <v>1173</v>
      </c>
    </row>
    <row r="210">
      <c r="A210" s="6" t="s">
        <v>1174</v>
      </c>
      <c r="B210" s="6" t="s">
        <v>1175</v>
      </c>
      <c r="C210" s="6" t="s">
        <v>1176</v>
      </c>
      <c r="L210" s="6" t="s">
        <v>1177</v>
      </c>
      <c r="U210" s="6" t="s">
        <v>463</v>
      </c>
    </row>
    <row r="211">
      <c r="A211" s="6" t="s">
        <v>1179</v>
      </c>
      <c r="B211" s="6" t="s">
        <v>1180</v>
      </c>
      <c r="C211" s="6" t="s">
        <v>727</v>
      </c>
      <c r="L211" s="6" t="s">
        <v>1181</v>
      </c>
      <c r="U211" s="6" t="s">
        <v>1182</v>
      </c>
    </row>
    <row r="212">
      <c r="A212" s="6" t="s">
        <v>1183</v>
      </c>
      <c r="B212" s="6" t="s">
        <v>1184</v>
      </c>
      <c r="C212" s="6" t="s">
        <v>1185</v>
      </c>
      <c r="L212" s="6" t="s">
        <v>1186</v>
      </c>
      <c r="U212" s="6" t="s">
        <v>1187</v>
      </c>
    </row>
    <row r="213">
      <c r="A213" s="6" t="s">
        <v>1189</v>
      </c>
      <c r="B213" s="6" t="s">
        <v>1190</v>
      </c>
      <c r="C213" s="6" t="s">
        <v>1191</v>
      </c>
      <c r="L213" s="6" t="s">
        <v>1192</v>
      </c>
      <c r="U213" s="6" t="s">
        <v>1193</v>
      </c>
    </row>
    <row r="214">
      <c r="A214" s="6" t="s">
        <v>1195</v>
      </c>
      <c r="B214" s="6" t="s">
        <v>1196</v>
      </c>
      <c r="C214" s="6" t="s">
        <v>1197</v>
      </c>
      <c r="L214" s="6" t="s">
        <v>1198</v>
      </c>
      <c r="U214" s="6" t="s">
        <v>1199</v>
      </c>
    </row>
    <row r="215">
      <c r="A215" s="6" t="s">
        <v>1201</v>
      </c>
      <c r="B215" s="6" t="s">
        <v>1202</v>
      </c>
      <c r="C215" s="6" t="s">
        <v>384</v>
      </c>
      <c r="L215" s="6" t="s">
        <v>1203</v>
      </c>
      <c r="U215" s="6" t="s">
        <v>1204</v>
      </c>
    </row>
    <row r="216">
      <c r="A216" s="6" t="s">
        <v>1205</v>
      </c>
      <c r="B216" s="6" t="s">
        <v>1206</v>
      </c>
      <c r="C216" s="6" t="s">
        <v>1207</v>
      </c>
      <c r="L216" s="6" t="s">
        <v>1208</v>
      </c>
      <c r="U216" s="6" t="s">
        <v>1209</v>
      </c>
    </row>
    <row r="217">
      <c r="A217" s="6" t="s">
        <v>1210</v>
      </c>
      <c r="B217" s="6" t="s">
        <v>1211</v>
      </c>
      <c r="C217" s="6" t="s">
        <v>1212</v>
      </c>
      <c r="L217" s="6" t="s">
        <v>1213</v>
      </c>
      <c r="U217" s="6" t="s">
        <v>1214</v>
      </c>
    </row>
    <row r="218">
      <c r="A218" s="6" t="s">
        <v>1216</v>
      </c>
      <c r="B218" s="6" t="s">
        <v>1217</v>
      </c>
      <c r="C218" s="6" t="s">
        <v>882</v>
      </c>
      <c r="L218" s="6" t="s">
        <v>1218</v>
      </c>
      <c r="U218" s="6" t="s">
        <v>1219</v>
      </c>
    </row>
    <row r="219">
      <c r="A219" s="6" t="s">
        <v>1221</v>
      </c>
      <c r="B219" s="6" t="s">
        <v>1222</v>
      </c>
      <c r="C219" s="6" t="s">
        <v>1223</v>
      </c>
      <c r="L219" s="6" t="s">
        <v>1224</v>
      </c>
      <c r="U219" s="6" t="s">
        <v>1225</v>
      </c>
    </row>
    <row r="220">
      <c r="A220" s="6" t="s">
        <v>1226</v>
      </c>
      <c r="B220" s="6" t="s">
        <v>1227</v>
      </c>
      <c r="C220" s="6" t="s">
        <v>1228</v>
      </c>
      <c r="L220" s="6" t="s">
        <v>1229</v>
      </c>
      <c r="U220" s="6" t="s">
        <v>463</v>
      </c>
    </row>
    <row r="221">
      <c r="A221" s="6" t="s">
        <v>1231</v>
      </c>
      <c r="B221" s="6" t="s">
        <v>1232</v>
      </c>
      <c r="C221" s="6" t="s">
        <v>1233</v>
      </c>
      <c r="L221" s="6" t="s">
        <v>1234</v>
      </c>
      <c r="U221" s="6" t="s">
        <v>1235</v>
      </c>
    </row>
    <row r="222">
      <c r="A222" s="6" t="s">
        <v>1237</v>
      </c>
      <c r="B222" s="6" t="s">
        <v>1238</v>
      </c>
      <c r="C222" s="6" t="s">
        <v>1239</v>
      </c>
      <c r="L222" s="6" t="s">
        <v>1240</v>
      </c>
      <c r="U222" s="6" t="s">
        <v>1241</v>
      </c>
    </row>
    <row r="223">
      <c r="A223" s="6" t="s">
        <v>1243</v>
      </c>
      <c r="B223" s="6" t="s">
        <v>1244</v>
      </c>
      <c r="C223" s="6" t="s">
        <v>1245</v>
      </c>
      <c r="L223" s="6" t="s">
        <v>1246</v>
      </c>
      <c r="U223" s="6" t="s">
        <v>1247</v>
      </c>
    </row>
    <row r="224">
      <c r="A224" s="6" t="s">
        <v>1249</v>
      </c>
      <c r="B224" s="6" t="s">
        <v>1250</v>
      </c>
      <c r="C224" s="6" t="s">
        <v>1251</v>
      </c>
      <c r="L224" s="6" t="s">
        <v>1252</v>
      </c>
      <c r="U224" s="6" t="s">
        <v>1253</v>
      </c>
    </row>
    <row r="225">
      <c r="A225" s="6" t="s">
        <v>1254</v>
      </c>
      <c r="B225" s="6" t="s">
        <v>1255</v>
      </c>
      <c r="C225" s="6" t="s">
        <v>1256</v>
      </c>
      <c r="L225" s="6" t="s">
        <v>1257</v>
      </c>
      <c r="U225" s="6" t="s">
        <v>1258</v>
      </c>
    </row>
    <row r="226">
      <c r="A226" s="6" t="s">
        <v>1260</v>
      </c>
      <c r="B226" s="6" t="s">
        <v>1261</v>
      </c>
      <c r="C226" s="6" t="s">
        <v>1262</v>
      </c>
      <c r="L226" s="6" t="s">
        <v>1263</v>
      </c>
      <c r="U226" s="6" t="s">
        <v>1264</v>
      </c>
    </row>
    <row r="227">
      <c r="A227" s="6" t="s">
        <v>1266</v>
      </c>
      <c r="B227" s="6" t="s">
        <v>1267</v>
      </c>
      <c r="C227" s="6" t="s">
        <v>1268</v>
      </c>
      <c r="L227" s="6" t="s">
        <v>1269</v>
      </c>
      <c r="U227" s="6" t="s">
        <v>1270</v>
      </c>
    </row>
    <row r="228">
      <c r="A228" s="6" t="s">
        <v>1272</v>
      </c>
      <c r="B228" s="6" t="s">
        <v>1273</v>
      </c>
      <c r="C228" s="6" t="s">
        <v>1274</v>
      </c>
      <c r="L228" s="6" t="s">
        <v>1275</v>
      </c>
      <c r="U228" s="6" t="s">
        <v>1276</v>
      </c>
    </row>
    <row r="229">
      <c r="A229" s="6" t="s">
        <v>1278</v>
      </c>
      <c r="B229" s="6" t="s">
        <v>1279</v>
      </c>
      <c r="C229" s="6" t="s">
        <v>1280</v>
      </c>
      <c r="L229" s="6" t="s">
        <v>1281</v>
      </c>
      <c r="U229" s="6" t="s">
        <v>1282</v>
      </c>
    </row>
    <row r="230">
      <c r="A230" s="6" t="s">
        <v>1284</v>
      </c>
      <c r="B230" s="6" t="s">
        <v>1285</v>
      </c>
      <c r="C230" s="6" t="s">
        <v>1286</v>
      </c>
      <c r="L230" s="6" t="s">
        <v>1287</v>
      </c>
      <c r="U230" s="6" t="s">
        <v>1288</v>
      </c>
    </row>
    <row r="231">
      <c r="A231" s="6" t="s">
        <v>1289</v>
      </c>
      <c r="B231" s="6" t="s">
        <v>1290</v>
      </c>
      <c r="C231" s="6" t="s">
        <v>1291</v>
      </c>
      <c r="L231" s="6" t="s">
        <v>1292</v>
      </c>
      <c r="U231" s="6" t="s">
        <v>1293</v>
      </c>
    </row>
    <row r="232">
      <c r="A232" s="6" t="s">
        <v>1295</v>
      </c>
      <c r="B232" s="6" t="s">
        <v>1296</v>
      </c>
      <c r="C232" s="6" t="s">
        <v>1297</v>
      </c>
      <c r="L232" s="6" t="s">
        <v>106</v>
      </c>
      <c r="U232" s="6" t="s">
        <v>1298</v>
      </c>
    </row>
    <row r="233">
      <c r="A233" s="6" t="s">
        <v>1299</v>
      </c>
      <c r="B233" s="6" t="s">
        <v>1300</v>
      </c>
      <c r="C233" s="6" t="s">
        <v>1301</v>
      </c>
      <c r="L233" s="6" t="s">
        <v>1302</v>
      </c>
      <c r="U233" s="6" t="s">
        <v>1303</v>
      </c>
    </row>
    <row r="234">
      <c r="A234" s="6" t="s">
        <v>1305</v>
      </c>
      <c r="B234" s="6" t="s">
        <v>1306</v>
      </c>
      <c r="C234" s="6" t="s">
        <v>1307</v>
      </c>
      <c r="L234" s="6" t="s">
        <v>1308</v>
      </c>
      <c r="U234" s="6" t="s">
        <v>1309</v>
      </c>
    </row>
    <row r="235">
      <c r="A235" s="6" t="s">
        <v>1311</v>
      </c>
      <c r="B235" s="6" t="s">
        <v>1312</v>
      </c>
      <c r="C235" s="6" t="s">
        <v>1313</v>
      </c>
      <c r="L235" s="6" t="s">
        <v>1314</v>
      </c>
      <c r="U235" s="6" t="s">
        <v>1315</v>
      </c>
    </row>
    <row r="236">
      <c r="A236" s="6" t="s">
        <v>1317</v>
      </c>
      <c r="B236" s="6" t="s">
        <v>1318</v>
      </c>
      <c r="C236" s="6" t="s">
        <v>1319</v>
      </c>
      <c r="L236" s="6" t="s">
        <v>1320</v>
      </c>
      <c r="U236" s="6" t="s">
        <v>1321</v>
      </c>
    </row>
    <row r="237">
      <c r="A237" s="6" t="s">
        <v>1323</v>
      </c>
      <c r="B237" s="6" t="s">
        <v>1324</v>
      </c>
      <c r="C237" s="6" t="s">
        <v>1325</v>
      </c>
      <c r="L237" s="6" t="s">
        <v>1326</v>
      </c>
      <c r="U237" s="6" t="s">
        <v>1327</v>
      </c>
    </row>
    <row r="238">
      <c r="A238" s="6" t="s">
        <v>1329</v>
      </c>
      <c r="B238" s="6" t="s">
        <v>1330</v>
      </c>
      <c r="C238" s="6" t="s">
        <v>1331</v>
      </c>
      <c r="L238" s="6" t="s">
        <v>1332</v>
      </c>
      <c r="U238" s="6" t="s">
        <v>1333</v>
      </c>
    </row>
    <row r="239">
      <c r="A239" s="6" t="s">
        <v>1334</v>
      </c>
      <c r="B239" s="6" t="s">
        <v>1335</v>
      </c>
      <c r="C239" s="6" t="s">
        <v>1336</v>
      </c>
      <c r="L239" s="6" t="s">
        <v>1337</v>
      </c>
      <c r="U239" s="6" t="s">
        <v>1338</v>
      </c>
    </row>
    <row r="240">
      <c r="A240" s="6" t="s">
        <v>1340</v>
      </c>
      <c r="B240" s="6" t="s">
        <v>1341</v>
      </c>
      <c r="C240" s="6" t="s">
        <v>1342</v>
      </c>
      <c r="L240" s="6" t="s">
        <v>1343</v>
      </c>
      <c r="U240" s="6" t="s">
        <v>1344</v>
      </c>
    </row>
    <row r="241">
      <c r="A241" s="6" t="s">
        <v>1345</v>
      </c>
      <c r="B241" s="6" t="s">
        <v>1346</v>
      </c>
      <c r="C241" s="6" t="s">
        <v>1347</v>
      </c>
      <c r="L241" s="6" t="s">
        <v>1348</v>
      </c>
      <c r="U241" s="6" t="s">
        <v>1349</v>
      </c>
    </row>
    <row r="242">
      <c r="A242" s="6" t="s">
        <v>1351</v>
      </c>
      <c r="B242" s="6" t="s">
        <v>1352</v>
      </c>
      <c r="C242" s="6" t="s">
        <v>882</v>
      </c>
      <c r="L242" s="6" t="s">
        <v>1353</v>
      </c>
      <c r="U242" s="6" t="s">
        <v>1354</v>
      </c>
    </row>
    <row r="243">
      <c r="A243" s="6" t="s">
        <v>1356</v>
      </c>
      <c r="B243" s="6" t="s">
        <v>1357</v>
      </c>
      <c r="C243" s="6" t="e">
        <v>#NAME?</v>
      </c>
      <c r="L243" s="6" t="s">
        <v>1358</v>
      </c>
      <c r="U243" s="6" t="s">
        <v>89</v>
      </c>
    </row>
    <row r="244">
      <c r="A244" s="6" t="s">
        <v>1359</v>
      </c>
      <c r="B244" s="6" t="s">
        <v>1360</v>
      </c>
      <c r="C244" s="6" t="s">
        <v>1361</v>
      </c>
      <c r="L244" s="6" t="s">
        <v>1362</v>
      </c>
      <c r="U244" s="6" t="s">
        <v>1363</v>
      </c>
    </row>
    <row r="245">
      <c r="A245" s="6" t="s">
        <v>1365</v>
      </c>
      <c r="B245" s="6" t="s">
        <v>1366</v>
      </c>
      <c r="C245" s="6" t="s">
        <v>1367</v>
      </c>
      <c r="L245" s="6" t="s">
        <v>1368</v>
      </c>
      <c r="U245" s="6" t="s">
        <v>1369</v>
      </c>
    </row>
    <row r="246">
      <c r="A246" s="6" t="s">
        <v>1371</v>
      </c>
      <c r="B246" s="6" t="s">
        <v>1372</v>
      </c>
      <c r="C246" s="6" t="s">
        <v>1373</v>
      </c>
      <c r="L246" s="6" t="s">
        <v>1374</v>
      </c>
      <c r="U246" s="6" t="s">
        <v>1375</v>
      </c>
    </row>
    <row r="247">
      <c r="A247" s="6" t="s">
        <v>1377</v>
      </c>
      <c r="B247" s="6" t="s">
        <v>1378</v>
      </c>
      <c r="C247" s="6" t="s">
        <v>1379</v>
      </c>
      <c r="L247" s="6" t="s">
        <v>1380</v>
      </c>
      <c r="U247" s="6" t="s">
        <v>1381</v>
      </c>
    </row>
    <row r="248">
      <c r="A248" s="6" t="s">
        <v>1382</v>
      </c>
      <c r="B248" s="6" t="s">
        <v>1383</v>
      </c>
      <c r="C248" s="6" t="s">
        <v>1384</v>
      </c>
      <c r="L248" s="6" t="s">
        <v>1385</v>
      </c>
      <c r="U248" s="6" t="s">
        <v>1386</v>
      </c>
    </row>
    <row r="249">
      <c r="A249" s="6" t="s">
        <v>1387</v>
      </c>
      <c r="B249" s="6" t="s">
        <v>1388</v>
      </c>
      <c r="C249" s="6" t="s">
        <v>1389</v>
      </c>
      <c r="L249" s="6" t="s">
        <v>1390</v>
      </c>
      <c r="U249" s="6" t="s">
        <v>1391</v>
      </c>
    </row>
    <row r="250">
      <c r="A250" s="6" t="s">
        <v>1392</v>
      </c>
      <c r="B250" s="6" t="s">
        <v>1393</v>
      </c>
      <c r="C250" s="6" t="s">
        <v>1394</v>
      </c>
      <c r="L250" s="6" t="s">
        <v>1395</v>
      </c>
      <c r="U250" s="6" t="s">
        <v>1396</v>
      </c>
    </row>
    <row r="251">
      <c r="A251" s="6" t="s">
        <v>1398</v>
      </c>
      <c r="B251" s="6" t="s">
        <v>1399</v>
      </c>
      <c r="C251" s="6" t="s">
        <v>1400</v>
      </c>
      <c r="L251" s="6" t="s">
        <v>1401</v>
      </c>
      <c r="U251" s="6" t="s">
        <v>1402</v>
      </c>
    </row>
    <row r="252">
      <c r="A252" s="6" t="s">
        <v>1404</v>
      </c>
      <c r="B252" s="6" t="s">
        <v>1405</v>
      </c>
      <c r="C252" s="6" t="s">
        <v>1406</v>
      </c>
      <c r="L252" s="6" t="s">
        <v>1407</v>
      </c>
      <c r="U252" s="6" t="s">
        <v>1408</v>
      </c>
    </row>
    <row r="253">
      <c r="A253" s="6" t="s">
        <v>1410</v>
      </c>
      <c r="B253" s="6" t="s">
        <v>1411</v>
      </c>
      <c r="C253" s="6" t="s">
        <v>1412</v>
      </c>
      <c r="L253" s="6" t="s">
        <v>1413</v>
      </c>
      <c r="U253" s="6" t="s">
        <v>1414</v>
      </c>
    </row>
    <row r="254">
      <c r="A254" s="6" t="s">
        <v>1416</v>
      </c>
      <c r="B254" s="6" t="s">
        <v>1417</v>
      </c>
      <c r="C254" s="6" t="s">
        <v>1418</v>
      </c>
      <c r="L254" s="6" t="s">
        <v>1419</v>
      </c>
      <c r="U254" s="6" t="s">
        <v>1420</v>
      </c>
    </row>
    <row r="255">
      <c r="A255" s="6" t="s">
        <v>1422</v>
      </c>
      <c r="B255" s="6" t="s">
        <v>1423</v>
      </c>
      <c r="C255" s="6" t="s">
        <v>1424</v>
      </c>
      <c r="L255" s="6" t="s">
        <v>1425</v>
      </c>
      <c r="U255" s="6" t="s">
        <v>1426</v>
      </c>
    </row>
    <row r="256">
      <c r="A256" s="6" t="s">
        <v>1428</v>
      </c>
      <c r="B256" s="6" t="s">
        <v>1429</v>
      </c>
      <c r="C256" s="6" t="s">
        <v>1430</v>
      </c>
      <c r="L256" s="6" t="s">
        <v>1431</v>
      </c>
      <c r="U256" s="6" t="s">
        <v>1432</v>
      </c>
    </row>
    <row r="257">
      <c r="A257" s="6" t="s">
        <v>1434</v>
      </c>
      <c r="B257" s="6" t="s">
        <v>1435</v>
      </c>
      <c r="C257" s="6" t="s">
        <v>1436</v>
      </c>
      <c r="L257" s="6" t="s">
        <v>1437</v>
      </c>
      <c r="U257" s="6" t="s">
        <v>1438</v>
      </c>
    </row>
    <row r="258">
      <c r="A258" s="6" t="s">
        <v>1439</v>
      </c>
      <c r="B258" s="6" t="s">
        <v>1440</v>
      </c>
      <c r="C258" s="6" t="s">
        <v>1441</v>
      </c>
      <c r="L258" s="6" t="s">
        <v>1442</v>
      </c>
      <c r="U258" s="6" t="s">
        <v>112</v>
      </c>
    </row>
    <row r="259">
      <c r="A259" s="6" t="s">
        <v>1444</v>
      </c>
      <c r="B259" s="6" t="s">
        <v>1445</v>
      </c>
      <c r="C259" s="6" t="s">
        <v>1446</v>
      </c>
      <c r="L259" s="6" t="s">
        <v>1447</v>
      </c>
      <c r="U259" s="6" t="s">
        <v>1448</v>
      </c>
    </row>
    <row r="260">
      <c r="A260" s="6" t="s">
        <v>1450</v>
      </c>
      <c r="B260" s="6" t="s">
        <v>1451</v>
      </c>
      <c r="C260" s="6" t="s">
        <v>1452</v>
      </c>
      <c r="L260" s="6" t="s">
        <v>1453</v>
      </c>
      <c r="U260" s="6" t="s">
        <v>1454</v>
      </c>
    </row>
    <row r="261">
      <c r="A261" s="6" t="s">
        <v>1456</v>
      </c>
      <c r="B261" s="6" t="s">
        <v>1457</v>
      </c>
      <c r="C261" s="6" t="s">
        <v>1458</v>
      </c>
      <c r="L261" s="6" t="s">
        <v>1459</v>
      </c>
      <c r="U261" s="6" t="s">
        <v>1460</v>
      </c>
    </row>
    <row r="262">
      <c r="A262" s="6" t="s">
        <v>1462</v>
      </c>
      <c r="B262" s="6" t="s">
        <v>1463</v>
      </c>
      <c r="C262" s="6" t="s">
        <v>1464</v>
      </c>
      <c r="L262" s="6" t="s">
        <v>1465</v>
      </c>
      <c r="U262" s="6" t="s">
        <v>1321</v>
      </c>
    </row>
    <row r="263">
      <c r="A263" s="6" t="s">
        <v>1467</v>
      </c>
      <c r="B263" s="6" t="s">
        <v>1468</v>
      </c>
      <c r="C263" s="6" t="s">
        <v>1469</v>
      </c>
      <c r="L263" s="6" t="s">
        <v>1470</v>
      </c>
      <c r="U263" s="6" t="s">
        <v>1471</v>
      </c>
    </row>
    <row r="264">
      <c r="A264" s="6" t="s">
        <v>1473</v>
      </c>
      <c r="B264" s="6" t="s">
        <v>1474</v>
      </c>
      <c r="C264" s="6" t="s">
        <v>1138</v>
      </c>
      <c r="L264" s="6" t="s">
        <v>1475</v>
      </c>
      <c r="U264" s="6" t="s">
        <v>1476</v>
      </c>
    </row>
    <row r="265">
      <c r="A265" s="6" t="s">
        <v>1477</v>
      </c>
      <c r="B265" s="6" t="s">
        <v>1478</v>
      </c>
      <c r="C265" s="6" t="s">
        <v>1479</v>
      </c>
      <c r="L265" s="6" t="s">
        <v>1480</v>
      </c>
      <c r="U265" s="6" t="s">
        <v>1481</v>
      </c>
    </row>
    <row r="266">
      <c r="A266" s="6" t="s">
        <v>1483</v>
      </c>
      <c r="B266" s="6" t="s">
        <v>1484</v>
      </c>
      <c r="C266" s="6" t="s">
        <v>1485</v>
      </c>
      <c r="L266" s="6" t="s">
        <v>1486</v>
      </c>
      <c r="U266" s="6" t="s">
        <v>1487</v>
      </c>
    </row>
    <row r="267">
      <c r="A267" s="6" t="s">
        <v>1489</v>
      </c>
      <c r="B267" s="6" t="s">
        <v>1490</v>
      </c>
      <c r="C267" s="6" t="s">
        <v>1491</v>
      </c>
      <c r="L267" s="6" t="s">
        <v>1492</v>
      </c>
      <c r="U267" s="6" t="s">
        <v>1493</v>
      </c>
    </row>
    <row r="268">
      <c r="A268" s="6" t="s">
        <v>1494</v>
      </c>
      <c r="B268" s="6" t="s">
        <v>1495</v>
      </c>
      <c r="C268" s="6" t="s">
        <v>1496</v>
      </c>
      <c r="L268" s="6" t="s">
        <v>1497</v>
      </c>
      <c r="U268" s="6" t="s">
        <v>1498</v>
      </c>
    </row>
    <row r="269">
      <c r="A269" s="6" t="s">
        <v>1500</v>
      </c>
      <c r="B269" s="6" t="s">
        <v>1501</v>
      </c>
      <c r="C269" s="6" t="s">
        <v>1502</v>
      </c>
      <c r="L269" s="6" t="s">
        <v>1503</v>
      </c>
      <c r="U269" s="6" t="s">
        <v>1504</v>
      </c>
    </row>
    <row r="270">
      <c r="A270" s="6" t="s">
        <v>1505</v>
      </c>
      <c r="B270" s="6" t="s">
        <v>1506</v>
      </c>
      <c r="C270" s="6" t="s">
        <v>1507</v>
      </c>
      <c r="L270" s="6" t="s">
        <v>1109</v>
      </c>
      <c r="U270" s="6" t="s">
        <v>1508</v>
      </c>
    </row>
    <row r="271">
      <c r="A271" s="6" t="s">
        <v>1509</v>
      </c>
      <c r="B271" s="6" t="s">
        <v>1510</v>
      </c>
      <c r="C271" s="6" t="s">
        <v>1511</v>
      </c>
      <c r="L271" s="6" t="s">
        <v>1109</v>
      </c>
      <c r="U271" s="6" t="s">
        <v>1512</v>
      </c>
    </row>
    <row r="272">
      <c r="A272" s="6" t="s">
        <v>1513</v>
      </c>
      <c r="B272" s="6" t="s">
        <v>1514</v>
      </c>
      <c r="C272" s="6" t="s">
        <v>1515</v>
      </c>
      <c r="L272" s="6" t="s">
        <v>1516</v>
      </c>
      <c r="U272" s="6" t="s">
        <v>1517</v>
      </c>
    </row>
    <row r="273">
      <c r="A273" s="6" t="s">
        <v>1519</v>
      </c>
      <c r="B273" s="6" t="s">
        <v>1520</v>
      </c>
      <c r="C273" s="6" t="s">
        <v>1521</v>
      </c>
      <c r="L273" s="6" t="s">
        <v>1522</v>
      </c>
      <c r="U273" s="6" t="s">
        <v>1523</v>
      </c>
    </row>
    <row r="274">
      <c r="A274" s="6" t="s">
        <v>1525</v>
      </c>
      <c r="B274" s="6" t="s">
        <v>1526</v>
      </c>
      <c r="C274" s="6" t="s">
        <v>1527</v>
      </c>
      <c r="L274" s="6" t="s">
        <v>1528</v>
      </c>
      <c r="U274" s="6" t="s">
        <v>1529</v>
      </c>
    </row>
    <row r="275">
      <c r="A275" s="6" t="s">
        <v>1531</v>
      </c>
      <c r="B275" s="6" t="s">
        <v>1532</v>
      </c>
      <c r="C275" s="6" t="s">
        <v>1533</v>
      </c>
      <c r="L275" s="6" t="s">
        <v>1534</v>
      </c>
      <c r="U275" s="6" t="s">
        <v>1535</v>
      </c>
    </row>
    <row r="276">
      <c r="A276" s="6" t="s">
        <v>1537</v>
      </c>
      <c r="B276" s="6" t="s">
        <v>1538</v>
      </c>
      <c r="C276" s="6" t="s">
        <v>1539</v>
      </c>
      <c r="L276" s="6" t="s">
        <v>1540</v>
      </c>
      <c r="U276" s="6" t="s">
        <v>1541</v>
      </c>
    </row>
    <row r="277">
      <c r="A277" s="6" t="s">
        <v>1543</v>
      </c>
      <c r="B277" s="6" t="s">
        <v>1544</v>
      </c>
      <c r="C277" s="6" t="s">
        <v>1545</v>
      </c>
      <c r="L277" s="6" t="s">
        <v>388</v>
      </c>
      <c r="U277" s="6" t="s">
        <v>1546</v>
      </c>
    </row>
    <row r="278">
      <c r="A278" s="6" t="s">
        <v>1548</v>
      </c>
      <c r="B278" s="6" t="s">
        <v>1549</v>
      </c>
      <c r="C278" s="6" t="s">
        <v>1550</v>
      </c>
      <c r="L278" s="6" t="s">
        <v>1551</v>
      </c>
      <c r="U278" s="6" t="s">
        <v>1552</v>
      </c>
    </row>
    <row r="279">
      <c r="A279" s="6" t="s">
        <v>1554</v>
      </c>
      <c r="B279" s="6" t="s">
        <v>1555</v>
      </c>
      <c r="C279" s="6" t="s">
        <v>1556</v>
      </c>
      <c r="L279" s="6" t="s">
        <v>1181</v>
      </c>
      <c r="U279" s="6" t="s">
        <v>1557</v>
      </c>
    </row>
    <row r="280">
      <c r="A280" s="6" t="s">
        <v>1558</v>
      </c>
      <c r="B280" s="6" t="s">
        <v>1559</v>
      </c>
      <c r="C280" s="6" t="s">
        <v>1560</v>
      </c>
      <c r="L280" s="6" t="s">
        <v>1561</v>
      </c>
      <c r="U280" s="6" t="s">
        <v>1562</v>
      </c>
    </row>
    <row r="281">
      <c r="A281" s="6" t="s">
        <v>1563</v>
      </c>
      <c r="B281" s="6" t="s">
        <v>1564</v>
      </c>
      <c r="C281" s="6" t="s">
        <v>1565</v>
      </c>
      <c r="L281" s="6" t="s">
        <v>1566</v>
      </c>
      <c r="U281" s="6" t="s">
        <v>1567</v>
      </c>
    </row>
    <row r="282">
      <c r="A282" s="6" t="s">
        <v>1568</v>
      </c>
      <c r="B282" s="6" t="s">
        <v>1569</v>
      </c>
      <c r="C282" s="6" t="s">
        <v>1570</v>
      </c>
      <c r="L282" s="6" t="s">
        <v>1571</v>
      </c>
      <c r="U282" s="6" t="s">
        <v>1572</v>
      </c>
    </row>
    <row r="283">
      <c r="A283" s="6" t="s">
        <v>1573</v>
      </c>
      <c r="B283" s="6" t="s">
        <v>1574</v>
      </c>
      <c r="C283" s="6" t="s">
        <v>1575</v>
      </c>
      <c r="L283" s="6" t="s">
        <v>1576</v>
      </c>
      <c r="U283" s="6" t="s">
        <v>1577</v>
      </c>
    </row>
    <row r="284">
      <c r="A284" s="6" t="s">
        <v>1578</v>
      </c>
      <c r="B284" s="6" t="s">
        <v>1579</v>
      </c>
      <c r="C284" s="6" t="s">
        <v>1580</v>
      </c>
      <c r="L284" s="6" t="s">
        <v>1581</v>
      </c>
      <c r="U284" s="6" t="s">
        <v>1582</v>
      </c>
    </row>
    <row r="285">
      <c r="A285" s="6" t="s">
        <v>1583</v>
      </c>
      <c r="B285" s="6" t="s">
        <v>1584</v>
      </c>
      <c r="C285" s="6" t="s">
        <v>1585</v>
      </c>
      <c r="L285" s="6" t="s">
        <v>1586</v>
      </c>
      <c r="U285" s="6" t="s">
        <v>1587</v>
      </c>
    </row>
    <row r="286">
      <c r="A286" s="6" t="s">
        <v>1589</v>
      </c>
      <c r="B286" s="6" t="s">
        <v>1590</v>
      </c>
      <c r="C286" s="6" t="s">
        <v>1591</v>
      </c>
      <c r="L286" s="6" t="s">
        <v>1592</v>
      </c>
      <c r="U286" s="6" t="s">
        <v>1593</v>
      </c>
    </row>
    <row r="287">
      <c r="A287" s="6" t="s">
        <v>1594</v>
      </c>
      <c r="B287" s="6" t="s">
        <v>1595</v>
      </c>
      <c r="C287" s="6" t="s">
        <v>1596</v>
      </c>
      <c r="L287" s="6" t="s">
        <v>1597</v>
      </c>
      <c r="U287" s="6" t="s">
        <v>1598</v>
      </c>
    </row>
    <row r="288">
      <c r="A288" s="6" t="s">
        <v>1600</v>
      </c>
      <c r="B288" s="6" t="s">
        <v>1601</v>
      </c>
      <c r="C288" s="6" t="s">
        <v>1602</v>
      </c>
      <c r="L288" s="6" t="s">
        <v>1603</v>
      </c>
      <c r="U288" s="6" t="s">
        <v>1604</v>
      </c>
    </row>
    <row r="289">
      <c r="A289" s="6" t="s">
        <v>1606</v>
      </c>
      <c r="B289" s="6" t="s">
        <v>1607</v>
      </c>
      <c r="C289" s="6" t="s">
        <v>1608</v>
      </c>
      <c r="L289" s="6" t="s">
        <v>1609</v>
      </c>
      <c r="U289" s="6" t="s">
        <v>1610</v>
      </c>
    </row>
    <row r="290">
      <c r="A290" s="6" t="s">
        <v>1611</v>
      </c>
      <c r="B290" s="6" t="s">
        <v>1612</v>
      </c>
      <c r="C290" s="6" t="s">
        <v>1613</v>
      </c>
      <c r="L290" s="6" t="s">
        <v>1614</v>
      </c>
      <c r="U290" s="6" t="s">
        <v>1615</v>
      </c>
    </row>
    <row r="291">
      <c r="A291" s="6" t="s">
        <v>1617</v>
      </c>
      <c r="B291" s="6" t="s">
        <v>1618</v>
      </c>
      <c r="C291" s="6" t="s">
        <v>1619</v>
      </c>
      <c r="L291" s="6" t="s">
        <v>1620</v>
      </c>
      <c r="U291" s="6" t="s">
        <v>1621</v>
      </c>
    </row>
    <row r="292">
      <c r="A292" s="6" t="s">
        <v>1623</v>
      </c>
      <c r="B292" s="6" t="s">
        <v>1624</v>
      </c>
      <c r="C292" s="6" t="s">
        <v>1625</v>
      </c>
      <c r="L292" s="6" t="s">
        <v>1626</v>
      </c>
      <c r="U292" s="6" t="s">
        <v>1627</v>
      </c>
    </row>
    <row r="293">
      <c r="A293" s="6" t="s">
        <v>1629</v>
      </c>
      <c r="B293" s="6" t="s">
        <v>1630</v>
      </c>
      <c r="C293" s="6" t="s">
        <v>779</v>
      </c>
      <c r="L293" s="6" t="s">
        <v>1631</v>
      </c>
      <c r="U293" s="6" t="s">
        <v>58</v>
      </c>
    </row>
    <row r="294">
      <c r="A294" s="6" t="s">
        <v>1633</v>
      </c>
      <c r="B294" s="6" t="s">
        <v>1634</v>
      </c>
      <c r="C294" s="6" t="s">
        <v>1635</v>
      </c>
      <c r="L294" s="6" t="s">
        <v>1636</v>
      </c>
      <c r="U294" s="6" t="s">
        <v>1637</v>
      </c>
    </row>
    <row r="295">
      <c r="A295" s="6" t="s">
        <v>1638</v>
      </c>
      <c r="B295" s="6" t="s">
        <v>1639</v>
      </c>
      <c r="C295" s="6" t="s">
        <v>1640</v>
      </c>
      <c r="L295" s="6" t="s">
        <v>1641</v>
      </c>
      <c r="U295" s="6" t="s">
        <v>1642</v>
      </c>
    </row>
    <row r="296">
      <c r="A296" s="6" t="s">
        <v>1643</v>
      </c>
      <c r="B296" s="6" t="s">
        <v>1644</v>
      </c>
      <c r="C296" s="6" t="s">
        <v>1645</v>
      </c>
      <c r="L296" s="6" t="s">
        <v>1646</v>
      </c>
      <c r="U296" s="6" t="s">
        <v>1647</v>
      </c>
    </row>
    <row r="297">
      <c r="A297" s="6" t="s">
        <v>1649</v>
      </c>
      <c r="B297" s="6" t="s">
        <v>1650</v>
      </c>
      <c r="C297" s="6" t="s">
        <v>1651</v>
      </c>
      <c r="L297" s="6" t="s">
        <v>1652</v>
      </c>
      <c r="U297" s="6" t="s">
        <v>1653</v>
      </c>
    </row>
    <row r="298">
      <c r="A298" s="6" t="s">
        <v>1654</v>
      </c>
      <c r="B298" s="6" t="s">
        <v>1655</v>
      </c>
      <c r="C298" s="6" t="s">
        <v>1656</v>
      </c>
      <c r="L298" s="6" t="s">
        <v>1657</v>
      </c>
      <c r="U298" s="6" t="s">
        <v>1658</v>
      </c>
    </row>
    <row r="299">
      <c r="A299" s="6" t="s">
        <v>1660</v>
      </c>
      <c r="B299" s="6" t="s">
        <v>1661</v>
      </c>
      <c r="C299" s="6" t="s">
        <v>1662</v>
      </c>
      <c r="L299" s="6" t="s">
        <v>1663</v>
      </c>
      <c r="U299" s="6" t="s">
        <v>1664</v>
      </c>
    </row>
    <row r="300">
      <c r="A300" s="6" t="s">
        <v>1666</v>
      </c>
      <c r="B300" s="6" t="s">
        <v>1667</v>
      </c>
      <c r="C300" s="6" t="s">
        <v>1668</v>
      </c>
      <c r="L300" s="6" t="s">
        <v>1669</v>
      </c>
      <c r="U300" s="6" t="s">
        <v>1670</v>
      </c>
    </row>
    <row r="301">
      <c r="A301" s="6" t="s">
        <v>1672</v>
      </c>
      <c r="B301" s="6" t="s">
        <v>1673</v>
      </c>
      <c r="C301" s="6" t="s">
        <v>1674</v>
      </c>
      <c r="L301" s="6" t="s">
        <v>1675</v>
      </c>
      <c r="U301" s="6" t="s">
        <v>1676</v>
      </c>
    </row>
    <row r="302">
      <c r="A302" s="6" t="s">
        <v>1678</v>
      </c>
      <c r="B302" s="6" t="s">
        <v>1679</v>
      </c>
      <c r="C302" s="6" t="s">
        <v>1680</v>
      </c>
      <c r="L302" s="6" t="s">
        <v>1681</v>
      </c>
      <c r="U302" s="6" t="s">
        <v>1682</v>
      </c>
    </row>
    <row r="303">
      <c r="A303" s="6" t="s">
        <v>1684</v>
      </c>
      <c r="B303" s="6" t="s">
        <v>1685</v>
      </c>
      <c r="C303" s="6" t="s">
        <v>1686</v>
      </c>
      <c r="L303" s="6" t="s">
        <v>1687</v>
      </c>
      <c r="U303" s="6" t="s">
        <v>1688</v>
      </c>
    </row>
    <row r="304">
      <c r="A304" s="6" t="s">
        <v>1689</v>
      </c>
      <c r="B304" s="6" t="s">
        <v>1690</v>
      </c>
      <c r="C304" s="6" t="s">
        <v>1691</v>
      </c>
      <c r="L304" s="6" t="s">
        <v>1692</v>
      </c>
      <c r="U304" s="6" t="s">
        <v>1138</v>
      </c>
    </row>
    <row r="305">
      <c r="A305" s="6" t="s">
        <v>1693</v>
      </c>
      <c r="B305" s="6" t="s">
        <v>1694</v>
      </c>
      <c r="C305" s="6" t="s">
        <v>1695</v>
      </c>
      <c r="L305" s="6" t="s">
        <v>1696</v>
      </c>
      <c r="U305" s="6" t="s">
        <v>1697</v>
      </c>
    </row>
    <row r="306">
      <c r="A306" s="6" t="s">
        <v>1698</v>
      </c>
      <c r="B306" s="6" t="s">
        <v>1699</v>
      </c>
      <c r="C306" s="6" t="s">
        <v>1700</v>
      </c>
      <c r="L306" s="6" t="s">
        <v>1701</v>
      </c>
      <c r="U306" s="6" t="s">
        <v>1702</v>
      </c>
    </row>
    <row r="307">
      <c r="A307" s="6" t="s">
        <v>1704</v>
      </c>
      <c r="B307" s="6" t="s">
        <v>1705</v>
      </c>
      <c r="C307" s="6" t="s">
        <v>1706</v>
      </c>
      <c r="L307" s="6" t="s">
        <v>1707</v>
      </c>
      <c r="U307" s="6" t="s">
        <v>1708</v>
      </c>
    </row>
    <row r="308">
      <c r="A308" s="6" t="s">
        <v>1709</v>
      </c>
      <c r="B308" s="6" t="s">
        <v>1710</v>
      </c>
      <c r="C308" s="6" t="s">
        <v>1711</v>
      </c>
      <c r="L308" s="6" t="s">
        <v>1712</v>
      </c>
      <c r="U308" s="6" t="s">
        <v>1713</v>
      </c>
    </row>
    <row r="309">
      <c r="A309" s="6" t="s">
        <v>1715</v>
      </c>
      <c r="B309" s="6" t="s">
        <v>1716</v>
      </c>
      <c r="C309" s="6" t="s">
        <v>1717</v>
      </c>
      <c r="L309" s="6" t="s">
        <v>1718</v>
      </c>
      <c r="U309" s="6" t="s">
        <v>1719</v>
      </c>
    </row>
    <row r="310">
      <c r="A310" s="6" t="s">
        <v>1720</v>
      </c>
      <c r="B310" s="6" t="s">
        <v>1721</v>
      </c>
      <c r="C310" s="6" t="s">
        <v>1722</v>
      </c>
      <c r="L310" s="6" t="s">
        <v>1723</v>
      </c>
      <c r="U310" s="6" t="s">
        <v>1724</v>
      </c>
    </row>
    <row r="311">
      <c r="A311" s="6" t="s">
        <v>1726</v>
      </c>
      <c r="B311" s="6" t="s">
        <v>1727</v>
      </c>
      <c r="C311" s="6" t="s">
        <v>695</v>
      </c>
      <c r="L311" s="6" t="s">
        <v>1728</v>
      </c>
      <c r="U311" s="6" t="s">
        <v>1729</v>
      </c>
    </row>
    <row r="312">
      <c r="A312" s="6" t="s">
        <v>1731</v>
      </c>
      <c r="B312" s="6" t="s">
        <v>1732</v>
      </c>
      <c r="C312" s="6" t="s">
        <v>1733</v>
      </c>
      <c r="L312" s="6" t="s">
        <v>1734</v>
      </c>
      <c r="U312" s="6" t="s">
        <v>1735</v>
      </c>
    </row>
    <row r="313">
      <c r="A313" s="6" t="s">
        <v>1736</v>
      </c>
      <c r="B313" s="6" t="s">
        <v>1737</v>
      </c>
      <c r="C313" s="6" t="s">
        <v>1738</v>
      </c>
      <c r="L313" s="6" t="s">
        <v>1739</v>
      </c>
      <c r="U313" s="6" t="s">
        <v>1740</v>
      </c>
    </row>
    <row r="314">
      <c r="A314" s="6" t="s">
        <v>1741</v>
      </c>
      <c r="B314" s="6" t="s">
        <v>1742</v>
      </c>
      <c r="C314" s="6" t="s">
        <v>1743</v>
      </c>
      <c r="L314" s="6" t="s">
        <v>1744</v>
      </c>
      <c r="U314" s="6" t="s">
        <v>1745</v>
      </c>
    </row>
    <row r="315">
      <c r="A315" s="6" t="s">
        <v>1746</v>
      </c>
      <c r="B315" s="6" t="s">
        <v>1747</v>
      </c>
      <c r="C315" s="6" t="s">
        <v>1748</v>
      </c>
      <c r="L315" s="6" t="s">
        <v>1749</v>
      </c>
      <c r="U315" s="6" t="s">
        <v>1750</v>
      </c>
    </row>
    <row r="316">
      <c r="A316" s="6" t="s">
        <v>1751</v>
      </c>
      <c r="B316" s="6" t="s">
        <v>1752</v>
      </c>
      <c r="C316" s="6" t="s">
        <v>1753</v>
      </c>
      <c r="L316" s="6" t="s">
        <v>1656</v>
      </c>
      <c r="U316" s="6" t="s">
        <v>1754</v>
      </c>
    </row>
    <row r="317">
      <c r="A317" s="6" t="s">
        <v>1756</v>
      </c>
      <c r="B317" s="6" t="s">
        <v>1757</v>
      </c>
      <c r="C317" s="6" t="s">
        <v>1758</v>
      </c>
      <c r="L317" s="6" t="s">
        <v>1759</v>
      </c>
      <c r="U317" s="6" t="s">
        <v>1760</v>
      </c>
    </row>
    <row r="318">
      <c r="A318" s="6" t="s">
        <v>1762</v>
      </c>
      <c r="B318" s="6" t="s">
        <v>1763</v>
      </c>
      <c r="C318" s="6" t="s">
        <v>1138</v>
      </c>
      <c r="L318" s="6" t="s">
        <v>1764</v>
      </c>
      <c r="U318" s="6" t="s">
        <v>1765</v>
      </c>
    </row>
    <row r="319">
      <c r="A319" s="6" t="s">
        <v>1767</v>
      </c>
      <c r="B319" s="6" t="s">
        <v>1768</v>
      </c>
      <c r="C319" s="6" t="s">
        <v>316</v>
      </c>
      <c r="L319" s="6" t="s">
        <v>1769</v>
      </c>
      <c r="U319" s="6" t="s">
        <v>1770</v>
      </c>
    </row>
    <row r="320">
      <c r="A320" s="6" t="s">
        <v>1772</v>
      </c>
      <c r="B320" s="6" t="s">
        <v>1773</v>
      </c>
      <c r="C320" s="6" t="s">
        <v>1774</v>
      </c>
      <c r="L320" s="6" t="s">
        <v>1775</v>
      </c>
      <c r="U320" s="6" t="s">
        <v>1776</v>
      </c>
    </row>
    <row r="321">
      <c r="A321" s="6" t="s">
        <v>1777</v>
      </c>
      <c r="B321" s="6" t="s">
        <v>1778</v>
      </c>
      <c r="C321" s="6" t="s">
        <v>1779</v>
      </c>
      <c r="L321" s="6" t="s">
        <v>1780</v>
      </c>
      <c r="U321" s="6" t="s">
        <v>1781</v>
      </c>
    </row>
    <row r="322">
      <c r="A322" s="6" t="s">
        <v>1783</v>
      </c>
      <c r="B322" s="6" t="s">
        <v>1784</v>
      </c>
      <c r="C322" s="6" t="s">
        <v>1785</v>
      </c>
      <c r="L322" s="6" t="s">
        <v>1786</v>
      </c>
      <c r="U322" s="6" t="s">
        <v>1787</v>
      </c>
    </row>
    <row r="323">
      <c r="A323" s="6" t="s">
        <v>1789</v>
      </c>
      <c r="B323" s="6" t="s">
        <v>1790</v>
      </c>
      <c r="C323" s="6" t="s">
        <v>1791</v>
      </c>
      <c r="L323" s="6" t="s">
        <v>1792</v>
      </c>
      <c r="U323" s="6" t="s">
        <v>1017</v>
      </c>
    </row>
    <row r="324">
      <c r="A324" s="6" t="s">
        <v>1794</v>
      </c>
      <c r="B324" s="6" t="s">
        <v>1795</v>
      </c>
      <c r="C324" s="6" t="s">
        <v>1796</v>
      </c>
      <c r="L324" s="6" t="s">
        <v>1797</v>
      </c>
      <c r="U324" s="6" t="s">
        <v>1798</v>
      </c>
    </row>
    <row r="325">
      <c r="A325" s="6" t="s">
        <v>1800</v>
      </c>
      <c r="B325" s="6" t="s">
        <v>1801</v>
      </c>
      <c r="C325" s="6" t="s">
        <v>1802</v>
      </c>
      <c r="L325" s="6" t="s">
        <v>1803</v>
      </c>
      <c r="U325" s="6" t="s">
        <v>1804</v>
      </c>
    </row>
    <row r="326">
      <c r="A326" s="6" t="s">
        <v>1806</v>
      </c>
      <c r="B326" s="6" t="s">
        <v>1807</v>
      </c>
      <c r="C326" s="6" t="s">
        <v>1808</v>
      </c>
      <c r="L326" s="6" t="s">
        <v>378</v>
      </c>
      <c r="U326" s="6" t="s">
        <v>1809</v>
      </c>
    </row>
    <row r="327">
      <c r="A327" s="6" t="s">
        <v>1811</v>
      </c>
      <c r="B327" s="6" t="s">
        <v>1812</v>
      </c>
      <c r="C327" s="6" t="s">
        <v>112</v>
      </c>
      <c r="L327" s="6" t="s">
        <v>1813</v>
      </c>
      <c r="U327" s="6" t="s">
        <v>1814</v>
      </c>
    </row>
    <row r="328">
      <c r="A328" s="6" t="s">
        <v>1816</v>
      </c>
      <c r="B328" s="6" t="s">
        <v>1817</v>
      </c>
      <c r="C328" s="6" t="s">
        <v>1818</v>
      </c>
      <c r="L328" s="6" t="s">
        <v>1819</v>
      </c>
      <c r="U328" s="6" t="s">
        <v>1820</v>
      </c>
    </row>
    <row r="329">
      <c r="A329" s="6" t="s">
        <v>1822</v>
      </c>
      <c r="B329" s="6" t="s">
        <v>1823</v>
      </c>
      <c r="C329" s="6" t="s">
        <v>1824</v>
      </c>
      <c r="L329" s="6" t="s">
        <v>1825</v>
      </c>
      <c r="U329" s="6" t="s">
        <v>549</v>
      </c>
    </row>
    <row r="330">
      <c r="A330" s="6" t="s">
        <v>1827</v>
      </c>
      <c r="B330" s="6" t="s">
        <v>1828</v>
      </c>
      <c r="C330" s="6" t="s">
        <v>1829</v>
      </c>
      <c r="L330" s="6" t="s">
        <v>1830</v>
      </c>
      <c r="U330" s="6" t="s">
        <v>1831</v>
      </c>
    </row>
    <row r="331">
      <c r="A331" s="6" t="s">
        <v>1833</v>
      </c>
      <c r="B331" s="6" t="s">
        <v>1834</v>
      </c>
      <c r="C331" s="6" t="s">
        <v>1835</v>
      </c>
      <c r="L331" s="6" t="s">
        <v>1836</v>
      </c>
      <c r="U331" s="6" t="s">
        <v>1837</v>
      </c>
    </row>
    <row r="332">
      <c r="A332" s="6" t="s">
        <v>1838</v>
      </c>
      <c r="B332" s="6" t="s">
        <v>1839</v>
      </c>
      <c r="C332" s="6" t="s">
        <v>1840</v>
      </c>
      <c r="L332" s="6" t="s">
        <v>1841</v>
      </c>
      <c r="U332" s="6" t="s">
        <v>1842</v>
      </c>
    </row>
    <row r="333">
      <c r="A333" s="6" t="s">
        <v>1844</v>
      </c>
      <c r="B333" s="6" t="s">
        <v>1845</v>
      </c>
      <c r="C333" s="6" t="s">
        <v>1846</v>
      </c>
      <c r="L333" s="6" t="s">
        <v>1847</v>
      </c>
      <c r="U333" s="6" t="s">
        <v>1848</v>
      </c>
    </row>
    <row r="334">
      <c r="A334" s="6" t="s">
        <v>1849</v>
      </c>
      <c r="B334" s="6" t="s">
        <v>1850</v>
      </c>
      <c r="C334" s="6" t="s">
        <v>1669</v>
      </c>
      <c r="L334" s="6" t="s">
        <v>1851</v>
      </c>
      <c r="U334" s="6" t="s">
        <v>1852</v>
      </c>
    </row>
    <row r="335">
      <c r="A335" s="6" t="s">
        <v>1853</v>
      </c>
      <c r="B335" s="6" t="s">
        <v>1854</v>
      </c>
      <c r="C335" s="6" t="s">
        <v>1855</v>
      </c>
      <c r="L335" s="6" t="s">
        <v>1856</v>
      </c>
      <c r="U335" s="6" t="s">
        <v>164</v>
      </c>
    </row>
    <row r="336">
      <c r="A336" s="6" t="s">
        <v>1858</v>
      </c>
      <c r="B336" s="6" t="s">
        <v>1859</v>
      </c>
      <c r="C336" s="6" t="s">
        <v>1860</v>
      </c>
      <c r="L336" s="6" t="s">
        <v>1861</v>
      </c>
      <c r="U336" s="6" t="s">
        <v>1862</v>
      </c>
    </row>
    <row r="337">
      <c r="A337" s="6" t="s">
        <v>1864</v>
      </c>
      <c r="B337" s="6" t="s">
        <v>1865</v>
      </c>
      <c r="C337" s="6" t="s">
        <v>1866</v>
      </c>
      <c r="L337" s="6" t="s">
        <v>1867</v>
      </c>
      <c r="U337" s="6" t="s">
        <v>1868</v>
      </c>
    </row>
    <row r="338">
      <c r="A338" s="6" t="s">
        <v>1869</v>
      </c>
      <c r="B338" s="6" t="s">
        <v>1870</v>
      </c>
      <c r="C338" s="6" t="s">
        <v>1871</v>
      </c>
      <c r="L338" s="6" t="s">
        <v>1872</v>
      </c>
      <c r="U338" s="6" t="s">
        <v>1873</v>
      </c>
    </row>
    <row r="339">
      <c r="A339" s="6" t="s">
        <v>1874</v>
      </c>
      <c r="B339" s="6" t="s">
        <v>1875</v>
      </c>
      <c r="C339" s="6" t="s">
        <v>1876</v>
      </c>
      <c r="L339" s="6" t="s">
        <v>1877</v>
      </c>
      <c r="U339" s="6" t="s">
        <v>1878</v>
      </c>
    </row>
    <row r="340">
      <c r="A340" s="6" t="s">
        <v>1880</v>
      </c>
      <c r="B340" s="6" t="s">
        <v>1881</v>
      </c>
      <c r="C340" s="6" t="s">
        <v>1882</v>
      </c>
      <c r="L340" s="6" t="s">
        <v>1883</v>
      </c>
      <c r="U340" s="6" t="s">
        <v>1884</v>
      </c>
    </row>
    <row r="341">
      <c r="A341" s="6" t="s">
        <v>1885</v>
      </c>
      <c r="B341" s="6" t="s">
        <v>1886</v>
      </c>
      <c r="C341" s="6" t="s">
        <v>1887</v>
      </c>
      <c r="L341" s="6" t="s">
        <v>1888</v>
      </c>
      <c r="U341" s="6" t="s">
        <v>1889</v>
      </c>
    </row>
    <row r="342">
      <c r="A342" s="6" t="s">
        <v>1891</v>
      </c>
      <c r="B342" s="6" t="s">
        <v>1892</v>
      </c>
      <c r="C342" s="6" t="s">
        <v>1893</v>
      </c>
      <c r="L342" s="6" t="s">
        <v>1894</v>
      </c>
      <c r="U342" s="6" t="s">
        <v>1895</v>
      </c>
    </row>
    <row r="343">
      <c r="A343" s="6" t="s">
        <v>1896</v>
      </c>
      <c r="B343" s="6" t="s">
        <v>1897</v>
      </c>
      <c r="C343" s="6" t="s">
        <v>388</v>
      </c>
      <c r="L343" s="6" t="s">
        <v>1898</v>
      </c>
      <c r="U343" s="6" t="s">
        <v>1899</v>
      </c>
    </row>
    <row r="344">
      <c r="A344" s="6" t="s">
        <v>1900</v>
      </c>
      <c r="B344" s="6" t="s">
        <v>1901</v>
      </c>
      <c r="C344" s="6" t="s">
        <v>1902</v>
      </c>
      <c r="L344" s="6" t="s">
        <v>1903</v>
      </c>
      <c r="U344" s="6" t="s">
        <v>1904</v>
      </c>
    </row>
    <row r="345">
      <c r="A345" s="6" t="s">
        <v>1905</v>
      </c>
      <c r="B345" s="6" t="s">
        <v>1906</v>
      </c>
      <c r="C345" s="6" t="s">
        <v>1907</v>
      </c>
      <c r="L345" s="6" t="s">
        <v>1908</v>
      </c>
      <c r="U345" s="6" t="s">
        <v>1909</v>
      </c>
    </row>
    <row r="346">
      <c r="A346" s="6" t="s">
        <v>1911</v>
      </c>
      <c r="B346" s="6" t="s">
        <v>1912</v>
      </c>
      <c r="C346" s="6" t="s">
        <v>1913</v>
      </c>
      <c r="L346" s="6" t="s">
        <v>1914</v>
      </c>
      <c r="U346" s="6" t="s">
        <v>1915</v>
      </c>
    </row>
    <row r="347">
      <c r="A347" s="6" t="s">
        <v>1916</v>
      </c>
      <c r="B347" s="6" t="s">
        <v>1917</v>
      </c>
      <c r="C347" s="6" t="s">
        <v>1918</v>
      </c>
      <c r="L347" s="6" t="s">
        <v>1919</v>
      </c>
      <c r="U347" s="6" t="s">
        <v>1631</v>
      </c>
    </row>
    <row r="348">
      <c r="A348" s="6" t="s">
        <v>1920</v>
      </c>
      <c r="B348" s="6" t="s">
        <v>1921</v>
      </c>
      <c r="C348" s="6" t="s">
        <v>1922</v>
      </c>
      <c r="L348" s="6" t="s">
        <v>1923</v>
      </c>
      <c r="U348" s="6" t="s">
        <v>1924</v>
      </c>
    </row>
    <row r="349">
      <c r="A349" s="6" t="s">
        <v>1926</v>
      </c>
      <c r="B349" s="6" t="s">
        <v>1927</v>
      </c>
      <c r="C349" s="6" t="s">
        <v>1928</v>
      </c>
      <c r="L349" s="6" t="s">
        <v>1929</v>
      </c>
      <c r="U349" s="6" t="s">
        <v>1930</v>
      </c>
    </row>
    <row r="350">
      <c r="A350" s="6" t="s">
        <v>1931</v>
      </c>
      <c r="B350" s="6" t="s">
        <v>1932</v>
      </c>
      <c r="C350" s="6" t="s">
        <v>1933</v>
      </c>
      <c r="L350" s="6" t="s">
        <v>1934</v>
      </c>
      <c r="U350" s="6" t="s">
        <v>1935</v>
      </c>
    </row>
    <row r="351">
      <c r="A351" s="6" t="s">
        <v>1937</v>
      </c>
      <c r="B351" s="6" t="s">
        <v>1938</v>
      </c>
      <c r="C351" s="6" t="s">
        <v>1939</v>
      </c>
      <c r="L351" s="6" t="s">
        <v>1940</v>
      </c>
      <c r="U351" s="6" t="s">
        <v>1941</v>
      </c>
    </row>
    <row r="352">
      <c r="A352" s="6" t="s">
        <v>1942</v>
      </c>
      <c r="B352" s="6" t="s">
        <v>1943</v>
      </c>
      <c r="C352" s="6" t="s">
        <v>1944</v>
      </c>
      <c r="L352" s="6" t="s">
        <v>1945</v>
      </c>
      <c r="U352" s="6" t="s">
        <v>1946</v>
      </c>
    </row>
    <row r="353">
      <c r="A353" s="6" t="s">
        <v>1947</v>
      </c>
      <c r="B353" s="6" t="s">
        <v>1948</v>
      </c>
      <c r="C353" s="6" t="s">
        <v>1949</v>
      </c>
      <c r="L353" s="6" t="s">
        <v>1950</v>
      </c>
      <c r="U353" s="6" t="s">
        <v>1951</v>
      </c>
    </row>
    <row r="354">
      <c r="A354" s="6" t="s">
        <v>1953</v>
      </c>
      <c r="B354" s="6" t="s">
        <v>1954</v>
      </c>
      <c r="C354" s="6" t="s">
        <v>1955</v>
      </c>
      <c r="L354" s="6" t="s">
        <v>1956</v>
      </c>
      <c r="U354" s="6" t="s">
        <v>1957</v>
      </c>
    </row>
    <row r="355">
      <c r="A355" s="6" t="s">
        <v>1958</v>
      </c>
      <c r="B355" s="6" t="s">
        <v>1959</v>
      </c>
      <c r="C355" s="6" t="s">
        <v>1960</v>
      </c>
      <c r="L355" s="6" t="s">
        <v>1961</v>
      </c>
      <c r="U355" s="6" t="s">
        <v>1962</v>
      </c>
    </row>
    <row r="356">
      <c r="A356" s="6" t="s">
        <v>1964</v>
      </c>
      <c r="B356" s="6" t="s">
        <v>1965</v>
      </c>
      <c r="C356" s="6" t="s">
        <v>1966</v>
      </c>
      <c r="L356" s="6" t="s">
        <v>1967</v>
      </c>
      <c r="U356" s="6" t="s">
        <v>1968</v>
      </c>
    </row>
    <row r="357">
      <c r="A357" s="6" t="s">
        <v>1969</v>
      </c>
      <c r="B357" s="6" t="s">
        <v>1970</v>
      </c>
      <c r="C357" s="6" t="s">
        <v>1971</v>
      </c>
      <c r="L357" s="6" t="s">
        <v>1972</v>
      </c>
      <c r="U357" s="6" t="s">
        <v>463</v>
      </c>
    </row>
    <row r="358">
      <c r="A358" s="6" t="s">
        <v>1974</v>
      </c>
      <c r="B358" s="6" t="s">
        <v>1975</v>
      </c>
      <c r="C358" s="6" t="s">
        <v>1976</v>
      </c>
      <c r="L358" s="6" t="s">
        <v>779</v>
      </c>
      <c r="U358" s="6" t="s">
        <v>1977</v>
      </c>
    </row>
    <row r="359">
      <c r="A359" s="6" t="s">
        <v>1979</v>
      </c>
      <c r="B359" s="6" t="s">
        <v>1980</v>
      </c>
      <c r="C359" s="6" t="s">
        <v>1981</v>
      </c>
      <c r="L359" s="6" t="s">
        <v>1982</v>
      </c>
      <c r="U359" s="6" t="s">
        <v>1983</v>
      </c>
    </row>
    <row r="360">
      <c r="A360" s="6" t="s">
        <v>1985</v>
      </c>
      <c r="B360" s="6" t="s">
        <v>1986</v>
      </c>
      <c r="C360" s="6" t="s">
        <v>1987</v>
      </c>
      <c r="L360" s="6" t="s">
        <v>1988</v>
      </c>
      <c r="U360" s="6" t="s">
        <v>1989</v>
      </c>
    </row>
    <row r="361">
      <c r="A361" s="6" t="s">
        <v>1991</v>
      </c>
      <c r="B361" s="6" t="s">
        <v>1992</v>
      </c>
      <c r="C361" s="6" t="s">
        <v>1993</v>
      </c>
      <c r="L361" s="6" t="s">
        <v>1994</v>
      </c>
      <c r="U361" s="6" t="s">
        <v>1995</v>
      </c>
    </row>
    <row r="362">
      <c r="A362" s="6" t="s">
        <v>1996</v>
      </c>
      <c r="B362" s="6" t="s">
        <v>1997</v>
      </c>
      <c r="C362" s="6" t="s">
        <v>1998</v>
      </c>
      <c r="L362" s="6" t="s">
        <v>1999</v>
      </c>
      <c r="U362" s="6" t="s">
        <v>2000</v>
      </c>
    </row>
    <row r="363">
      <c r="A363" s="6" t="s">
        <v>2002</v>
      </c>
      <c r="B363" s="6" t="s">
        <v>2003</v>
      </c>
      <c r="C363" s="6" t="s">
        <v>2004</v>
      </c>
      <c r="L363" s="6" t="s">
        <v>2005</v>
      </c>
      <c r="U363" s="6" t="s">
        <v>2006</v>
      </c>
    </row>
    <row r="364">
      <c r="A364" s="6" t="s">
        <v>2008</v>
      </c>
      <c r="B364" s="6" t="s">
        <v>2009</v>
      </c>
      <c r="C364" s="6" t="s">
        <v>1585</v>
      </c>
      <c r="L364" s="6" t="s">
        <v>106</v>
      </c>
      <c r="U364" s="6" t="s">
        <v>2010</v>
      </c>
    </row>
    <row r="365">
      <c r="A365" s="6" t="s">
        <v>2011</v>
      </c>
      <c r="B365" s="6" t="s">
        <v>2012</v>
      </c>
      <c r="C365" s="6" t="s">
        <v>106</v>
      </c>
      <c r="L365" s="6" t="s">
        <v>2013</v>
      </c>
      <c r="U365" s="6" t="s">
        <v>112</v>
      </c>
    </row>
    <row r="366">
      <c r="A366" s="6" t="s">
        <v>2014</v>
      </c>
      <c r="B366" s="6" t="s">
        <v>2015</v>
      </c>
      <c r="C366" s="6" t="s">
        <v>2016</v>
      </c>
      <c r="L366" s="6" t="s">
        <v>2017</v>
      </c>
      <c r="U366" s="6" t="s">
        <v>2018</v>
      </c>
    </row>
    <row r="367">
      <c r="A367" s="6" t="s">
        <v>2020</v>
      </c>
      <c r="B367" s="6" t="s">
        <v>2021</v>
      </c>
      <c r="C367" s="6" t="s">
        <v>2022</v>
      </c>
      <c r="L367" s="6" t="s">
        <v>2023</v>
      </c>
      <c r="U367" s="6" t="s">
        <v>2024</v>
      </c>
    </row>
    <row r="368">
      <c r="A368" s="6" t="s">
        <v>2026</v>
      </c>
      <c r="B368" s="6" t="s">
        <v>2027</v>
      </c>
      <c r="C368" s="6" t="s">
        <v>2028</v>
      </c>
      <c r="L368" s="6" t="s">
        <v>2029</v>
      </c>
      <c r="U368" s="6" t="s">
        <v>2030</v>
      </c>
    </row>
    <row r="369">
      <c r="A369" s="6" t="s">
        <v>2031</v>
      </c>
      <c r="B369" s="6" t="s">
        <v>2032</v>
      </c>
      <c r="C369" s="6" t="s">
        <v>2033</v>
      </c>
      <c r="L369" s="6" t="s">
        <v>2034</v>
      </c>
      <c r="U369" s="6" t="s">
        <v>2035</v>
      </c>
    </row>
    <row r="370">
      <c r="A370" s="6" t="s">
        <v>2036</v>
      </c>
      <c r="B370" s="6" t="s">
        <v>2037</v>
      </c>
      <c r="C370" s="6" t="s">
        <v>2038</v>
      </c>
      <c r="L370" s="6" t="s">
        <v>2039</v>
      </c>
      <c r="U370" s="6" t="s">
        <v>2040</v>
      </c>
    </row>
    <row r="371">
      <c r="A371" s="6" t="s">
        <v>2042</v>
      </c>
      <c r="B371" s="6" t="s">
        <v>2043</v>
      </c>
      <c r="C371" s="6" t="s">
        <v>2044</v>
      </c>
      <c r="L371" s="6" t="s">
        <v>2045</v>
      </c>
      <c r="U371" s="6" t="s">
        <v>2046</v>
      </c>
    </row>
    <row r="372">
      <c r="A372" s="6" t="s">
        <v>2048</v>
      </c>
      <c r="B372" s="6" t="s">
        <v>2049</v>
      </c>
      <c r="C372" s="6" t="s">
        <v>2050</v>
      </c>
      <c r="L372" s="6" t="s">
        <v>2051</v>
      </c>
      <c r="U372" s="6" t="s">
        <v>882</v>
      </c>
    </row>
    <row r="373">
      <c r="A373" s="6" t="s">
        <v>2053</v>
      </c>
      <c r="B373" s="6" t="s">
        <v>2054</v>
      </c>
      <c r="C373" s="6" t="s">
        <v>2055</v>
      </c>
      <c r="L373" s="6" t="s">
        <v>2056</v>
      </c>
      <c r="U373" s="6" t="s">
        <v>2057</v>
      </c>
    </row>
    <row r="374">
      <c r="A374" s="6" t="s">
        <v>2058</v>
      </c>
      <c r="B374" s="6" t="s">
        <v>2059</v>
      </c>
      <c r="C374" s="6" t="s">
        <v>2060</v>
      </c>
      <c r="L374" s="6" t="s">
        <v>2061</v>
      </c>
      <c r="U374" s="6" t="s">
        <v>2062</v>
      </c>
    </row>
    <row r="375">
      <c r="A375" s="6" t="s">
        <v>2064</v>
      </c>
      <c r="B375" s="6" t="s">
        <v>2065</v>
      </c>
      <c r="C375" s="6" t="s">
        <v>2066</v>
      </c>
      <c r="L375" s="6" t="s">
        <v>2067</v>
      </c>
      <c r="U375" s="6" t="s">
        <v>2068</v>
      </c>
    </row>
    <row r="376">
      <c r="A376" s="6" t="s">
        <v>2070</v>
      </c>
      <c r="B376" s="6" t="s">
        <v>2071</v>
      </c>
      <c r="C376" s="6" t="s">
        <v>2072</v>
      </c>
      <c r="L376" s="6" t="s">
        <v>2073</v>
      </c>
      <c r="U376" s="6" t="s">
        <v>2074</v>
      </c>
    </row>
    <row r="377">
      <c r="A377" s="6" t="s">
        <v>2076</v>
      </c>
      <c r="B377" s="6" t="s">
        <v>2077</v>
      </c>
      <c r="C377" s="6" t="s">
        <v>463</v>
      </c>
      <c r="L377" s="6" t="s">
        <v>2078</v>
      </c>
      <c r="U377" s="6" t="s">
        <v>2079</v>
      </c>
    </row>
    <row r="378">
      <c r="A378" s="6" t="s">
        <v>2081</v>
      </c>
      <c r="B378" s="6" t="s">
        <v>2082</v>
      </c>
      <c r="C378" s="6" t="s">
        <v>2083</v>
      </c>
      <c r="L378" s="6" t="s">
        <v>2084</v>
      </c>
      <c r="U378" s="6" t="s">
        <v>2085</v>
      </c>
    </row>
    <row r="379">
      <c r="A379" s="6" t="s">
        <v>2087</v>
      </c>
      <c r="B379" s="6" t="s">
        <v>2088</v>
      </c>
      <c r="C379" s="6" t="s">
        <v>2089</v>
      </c>
      <c r="L379" s="6" t="s">
        <v>2090</v>
      </c>
      <c r="U379" s="6" t="s">
        <v>2091</v>
      </c>
    </row>
    <row r="380">
      <c r="A380" s="6" t="s">
        <v>2093</v>
      </c>
      <c r="B380" s="6" t="s">
        <v>2094</v>
      </c>
      <c r="C380" s="6" t="s">
        <v>2095</v>
      </c>
      <c r="L380" s="6" t="s">
        <v>662</v>
      </c>
      <c r="U380" s="6" t="s">
        <v>2096</v>
      </c>
    </row>
    <row r="381">
      <c r="A381" s="6" t="s">
        <v>2097</v>
      </c>
      <c r="B381" s="6" t="s">
        <v>2098</v>
      </c>
      <c r="C381" s="6" t="s">
        <v>549</v>
      </c>
      <c r="L381" s="6" t="s">
        <v>2099</v>
      </c>
      <c r="U381" s="6"/>
    </row>
    <row r="382">
      <c r="A382" s="6" t="s">
        <v>2100</v>
      </c>
      <c r="B382" s="6" t="s">
        <v>2101</v>
      </c>
      <c r="C382" s="6" t="s">
        <v>1774</v>
      </c>
      <c r="L382" s="6" t="s">
        <v>2102</v>
      </c>
      <c r="U382" s="6" t="s">
        <v>2103</v>
      </c>
    </row>
    <row r="383">
      <c r="A383" s="6" t="s">
        <v>2105</v>
      </c>
      <c r="B383" s="6" t="s">
        <v>2106</v>
      </c>
      <c r="C383" s="6" t="s">
        <v>2107</v>
      </c>
      <c r="L383" s="6" t="s">
        <v>2108</v>
      </c>
      <c r="U383" s="6" t="s">
        <v>2109</v>
      </c>
    </row>
    <row r="384">
      <c r="A384" s="6" t="s">
        <v>2110</v>
      </c>
      <c r="B384" s="6" t="s">
        <v>2111</v>
      </c>
      <c r="C384" s="6" t="s">
        <v>2112</v>
      </c>
      <c r="L384" s="6" t="s">
        <v>2113</v>
      </c>
      <c r="U384" s="6" t="s">
        <v>2114</v>
      </c>
    </row>
    <row r="385">
      <c r="A385" s="6" t="s">
        <v>2115</v>
      </c>
      <c r="B385" s="6" t="s">
        <v>2116</v>
      </c>
      <c r="C385" s="6" t="s">
        <v>2117</v>
      </c>
      <c r="L385" s="6" t="s">
        <v>463</v>
      </c>
      <c r="U385" s="6" t="s">
        <v>2118</v>
      </c>
    </row>
    <row r="386">
      <c r="A386" s="6" t="s">
        <v>2120</v>
      </c>
      <c r="B386" s="6" t="s">
        <v>2121</v>
      </c>
      <c r="C386" s="6" t="s">
        <v>2122</v>
      </c>
      <c r="L386" s="6" t="s">
        <v>2123</v>
      </c>
      <c r="U386" s="6" t="s">
        <v>2124</v>
      </c>
    </row>
    <row r="387">
      <c r="A387" s="6" t="s">
        <v>2126</v>
      </c>
      <c r="B387" s="6" t="s">
        <v>2127</v>
      </c>
      <c r="C387" s="6" t="s">
        <v>2128</v>
      </c>
      <c r="L387" s="6" t="s">
        <v>2129</v>
      </c>
      <c r="U387" s="6" t="s">
        <v>2130</v>
      </c>
    </row>
    <row r="388">
      <c r="A388" s="6" t="s">
        <v>2132</v>
      </c>
      <c r="B388" s="6" t="s">
        <v>2133</v>
      </c>
      <c r="C388" s="6" t="s">
        <v>2134</v>
      </c>
      <c r="L388" s="6" t="s">
        <v>2135</v>
      </c>
      <c r="U388" s="6" t="s">
        <v>2136</v>
      </c>
    </row>
    <row r="389">
      <c r="A389" s="6" t="s">
        <v>2138</v>
      </c>
      <c r="B389" s="6" t="s">
        <v>2139</v>
      </c>
      <c r="C389" s="6" t="s">
        <v>2140</v>
      </c>
      <c r="L389" s="6" t="s">
        <v>2141</v>
      </c>
      <c r="U389" s="6" t="s">
        <v>2142</v>
      </c>
    </row>
    <row r="390">
      <c r="A390" s="6" t="s">
        <v>2143</v>
      </c>
      <c r="B390" s="6" t="s">
        <v>2144</v>
      </c>
      <c r="C390" s="6" t="s">
        <v>2145</v>
      </c>
      <c r="L390" s="6" t="s">
        <v>2146</v>
      </c>
      <c r="U390" s="6" t="s">
        <v>2147</v>
      </c>
    </row>
    <row r="391">
      <c r="A391" s="6" t="s">
        <v>2148</v>
      </c>
      <c r="B391" s="6" t="s">
        <v>2149</v>
      </c>
      <c r="C391" s="6" t="s">
        <v>2150</v>
      </c>
      <c r="L391" s="6" t="s">
        <v>2151</v>
      </c>
      <c r="U391" s="6" t="s">
        <v>89</v>
      </c>
    </row>
    <row r="392">
      <c r="A392" s="6" t="s">
        <v>2153</v>
      </c>
      <c r="B392" s="6" t="s">
        <v>2154</v>
      </c>
      <c r="C392" s="6" t="s">
        <v>2155</v>
      </c>
      <c r="L392" s="6" t="s">
        <v>939</v>
      </c>
      <c r="U392" s="6" t="s">
        <v>2156</v>
      </c>
    </row>
    <row r="393">
      <c r="A393" s="6" t="s">
        <v>2158</v>
      </c>
      <c r="B393" s="6" t="s">
        <v>2159</v>
      </c>
      <c r="C393" s="6" t="s">
        <v>2160</v>
      </c>
      <c r="L393" s="6" t="s">
        <v>2161</v>
      </c>
      <c r="U393" s="6" t="s">
        <v>2162</v>
      </c>
    </row>
    <row r="394">
      <c r="A394" s="6" t="s">
        <v>2163</v>
      </c>
      <c r="B394" s="6" t="s">
        <v>2164</v>
      </c>
      <c r="C394" s="6" t="s">
        <v>2165</v>
      </c>
      <c r="L394" s="6" t="s">
        <v>473</v>
      </c>
      <c r="U394" s="6" t="s">
        <v>2166</v>
      </c>
    </row>
    <row r="395">
      <c r="A395" s="6" t="s">
        <v>2168</v>
      </c>
      <c r="B395" s="6" t="s">
        <v>2169</v>
      </c>
      <c r="C395" s="6" t="s">
        <v>2170</v>
      </c>
      <c r="L395" s="6" t="s">
        <v>2171</v>
      </c>
      <c r="U395" s="6" t="s">
        <v>2172</v>
      </c>
    </row>
    <row r="396">
      <c r="A396" s="6" t="s">
        <v>2174</v>
      </c>
      <c r="B396" s="6" t="s">
        <v>2175</v>
      </c>
      <c r="C396" s="6" t="s">
        <v>1269</v>
      </c>
      <c r="L396" s="6" t="s">
        <v>2176</v>
      </c>
      <c r="U396" s="6" t="s">
        <v>2177</v>
      </c>
    </row>
    <row r="397">
      <c r="A397" s="6" t="s">
        <v>2179</v>
      </c>
      <c r="B397" s="6" t="s">
        <v>2180</v>
      </c>
      <c r="C397" s="6" t="s">
        <v>2181</v>
      </c>
      <c r="L397" s="6" t="s">
        <v>2182</v>
      </c>
      <c r="U397" s="6" t="s">
        <v>2183</v>
      </c>
    </row>
    <row r="398">
      <c r="A398" s="6" t="s">
        <v>2185</v>
      </c>
      <c r="B398" s="6" t="s">
        <v>2186</v>
      </c>
      <c r="C398" s="6" t="s">
        <v>2187</v>
      </c>
      <c r="L398" s="6" t="s">
        <v>2188</v>
      </c>
      <c r="U398" s="6" t="s">
        <v>2189</v>
      </c>
    </row>
    <row r="399">
      <c r="A399" s="6" t="s">
        <v>2191</v>
      </c>
      <c r="B399" s="6" t="s">
        <v>2192</v>
      </c>
      <c r="C399" s="6" t="s">
        <v>2193</v>
      </c>
      <c r="L399" s="6" t="s">
        <v>1193</v>
      </c>
      <c r="U399" s="6" t="s">
        <v>2194</v>
      </c>
    </row>
    <row r="400">
      <c r="A400" s="6" t="s">
        <v>2195</v>
      </c>
      <c r="B400" s="6" t="s">
        <v>2196</v>
      </c>
      <c r="C400" s="6" t="s">
        <v>2197</v>
      </c>
      <c r="L400" s="6" t="s">
        <v>2198</v>
      </c>
      <c r="U400" s="6" t="s">
        <v>2199</v>
      </c>
    </row>
    <row r="401">
      <c r="A401" s="6" t="s">
        <v>2201</v>
      </c>
      <c r="B401" s="6" t="s">
        <v>2202</v>
      </c>
      <c r="C401" s="6" t="s">
        <v>2203</v>
      </c>
      <c r="L401" s="6" t="s">
        <v>2204</v>
      </c>
      <c r="U401" s="6" t="s">
        <v>463</v>
      </c>
    </row>
    <row r="402">
      <c r="A402" s="6" t="s">
        <v>2206</v>
      </c>
      <c r="B402" s="6" t="s">
        <v>2207</v>
      </c>
      <c r="C402" s="6" t="s">
        <v>2208</v>
      </c>
      <c r="L402" s="6" t="s">
        <v>2209</v>
      </c>
      <c r="U402" s="6" t="s">
        <v>2210</v>
      </c>
    </row>
    <row r="403">
      <c r="A403" s="6" t="s">
        <v>2211</v>
      </c>
      <c r="B403" s="6" t="s">
        <v>2212</v>
      </c>
      <c r="C403" s="6" t="s">
        <v>2213</v>
      </c>
      <c r="L403" s="6" t="s">
        <v>2214</v>
      </c>
      <c r="U403" s="6" t="s">
        <v>2215</v>
      </c>
    </row>
    <row r="404">
      <c r="A404" s="6" t="s">
        <v>2216</v>
      </c>
      <c r="B404" s="6" t="s">
        <v>2217</v>
      </c>
      <c r="C404" s="6" t="s">
        <v>2218</v>
      </c>
      <c r="L404" s="6" t="s">
        <v>2219</v>
      </c>
      <c r="U404" s="6" t="s">
        <v>2220</v>
      </c>
    </row>
    <row r="405">
      <c r="A405" s="6" t="s">
        <v>2222</v>
      </c>
      <c r="B405" s="6" t="s">
        <v>2223</v>
      </c>
      <c r="C405" s="6" t="s">
        <v>2224</v>
      </c>
      <c r="L405" s="6" t="s">
        <v>2225</v>
      </c>
      <c r="U405" s="6" t="s">
        <v>2226</v>
      </c>
    </row>
    <row r="406">
      <c r="A406" s="6" t="s">
        <v>2228</v>
      </c>
      <c r="B406" s="6" t="s">
        <v>2229</v>
      </c>
      <c r="C406" s="6" t="s">
        <v>2230</v>
      </c>
      <c r="L406" s="6" t="s">
        <v>2231</v>
      </c>
      <c r="U406" s="6" t="s">
        <v>2232</v>
      </c>
    </row>
    <row r="407">
      <c r="A407" s="6" t="s">
        <v>2234</v>
      </c>
      <c r="B407" s="6" t="s">
        <v>2235</v>
      </c>
      <c r="C407" s="6" t="s">
        <v>2236</v>
      </c>
      <c r="L407" s="6" t="s">
        <v>2237</v>
      </c>
      <c r="U407" s="6" t="s">
        <v>90</v>
      </c>
    </row>
    <row r="408">
      <c r="A408" s="6" t="s">
        <v>2239</v>
      </c>
      <c r="B408" s="6" t="s">
        <v>2240</v>
      </c>
      <c r="C408" s="6" t="s">
        <v>2241</v>
      </c>
      <c r="L408" s="6" t="s">
        <v>2242</v>
      </c>
      <c r="U408" s="6" t="s">
        <v>2243</v>
      </c>
    </row>
    <row r="409">
      <c r="A409" s="6" t="s">
        <v>2245</v>
      </c>
      <c r="B409" s="6" t="s">
        <v>2246</v>
      </c>
      <c r="C409" s="6" t="s">
        <v>2247</v>
      </c>
      <c r="L409" s="6" t="s">
        <v>2248</v>
      </c>
      <c r="U409" s="6" t="s">
        <v>2249</v>
      </c>
    </row>
    <row r="410">
      <c r="A410" s="6" t="s">
        <v>2251</v>
      </c>
      <c r="B410" s="6" t="s">
        <v>2252</v>
      </c>
      <c r="C410" s="6" t="s">
        <v>2253</v>
      </c>
      <c r="L410" s="6" t="s">
        <v>2254</v>
      </c>
      <c r="U410" s="6" t="s">
        <v>2255</v>
      </c>
    </row>
    <row r="411">
      <c r="A411" s="6" t="s">
        <v>2257</v>
      </c>
      <c r="B411" s="6" t="s">
        <v>2258</v>
      </c>
      <c r="C411" s="6" t="s">
        <v>2259</v>
      </c>
      <c r="L411" s="6" t="s">
        <v>2260</v>
      </c>
      <c r="U411" s="6" t="s">
        <v>2261</v>
      </c>
    </row>
    <row r="412">
      <c r="A412" s="6" t="s">
        <v>2262</v>
      </c>
      <c r="B412" s="6" t="s">
        <v>2263</v>
      </c>
      <c r="C412" s="6" t="s">
        <v>2264</v>
      </c>
      <c r="L412" s="6" t="s">
        <v>2265</v>
      </c>
      <c r="U412" s="6" t="s">
        <v>2266</v>
      </c>
    </row>
    <row r="413">
      <c r="A413" s="6" t="s">
        <v>2268</v>
      </c>
      <c r="B413" s="6" t="s">
        <v>2269</v>
      </c>
      <c r="C413" s="6" t="s">
        <v>2023</v>
      </c>
      <c r="L413" s="6" t="s">
        <v>2270</v>
      </c>
      <c r="U413" s="6" t="s">
        <v>2271</v>
      </c>
    </row>
    <row r="414">
      <c r="A414" s="6" t="s">
        <v>2272</v>
      </c>
      <c r="B414" s="6" t="s">
        <v>2273</v>
      </c>
      <c r="C414" s="6" t="s">
        <v>2274</v>
      </c>
      <c r="L414" s="6" t="s">
        <v>2275</v>
      </c>
      <c r="U414" s="6" t="s">
        <v>2276</v>
      </c>
    </row>
    <row r="415">
      <c r="A415" s="6" t="s">
        <v>2277</v>
      </c>
      <c r="B415" s="6" t="s">
        <v>2278</v>
      </c>
      <c r="C415" s="6" t="s">
        <v>779</v>
      </c>
      <c r="L415" s="6" t="s">
        <v>473</v>
      </c>
      <c r="U415" s="6" t="s">
        <v>2279</v>
      </c>
    </row>
    <row r="416">
      <c r="A416" s="6" t="s">
        <v>2281</v>
      </c>
      <c r="B416" s="6" t="s">
        <v>2282</v>
      </c>
      <c r="C416" s="6" t="s">
        <v>2283</v>
      </c>
      <c r="L416" s="6" t="s">
        <v>2284</v>
      </c>
      <c r="U416" s="6" t="s">
        <v>2285</v>
      </c>
    </row>
    <row r="417">
      <c r="A417" s="6" t="s">
        <v>2286</v>
      </c>
      <c r="B417" s="6" t="s">
        <v>2287</v>
      </c>
      <c r="C417" s="6" t="s">
        <v>2288</v>
      </c>
      <c r="L417" s="6" t="s">
        <v>2289</v>
      </c>
      <c r="U417" s="6" t="s">
        <v>2290</v>
      </c>
    </row>
    <row r="418">
      <c r="A418" s="6" t="s">
        <v>2292</v>
      </c>
      <c r="B418" s="6" t="s">
        <v>2293</v>
      </c>
      <c r="C418" s="6" t="s">
        <v>2294</v>
      </c>
      <c r="L418" s="6" t="s">
        <v>2295</v>
      </c>
      <c r="U418" s="6" t="s">
        <v>2296</v>
      </c>
    </row>
    <row r="419">
      <c r="A419" s="6" t="s">
        <v>2298</v>
      </c>
      <c r="B419" s="6" t="s">
        <v>2299</v>
      </c>
      <c r="C419" s="6" t="s">
        <v>2300</v>
      </c>
      <c r="L419" s="6" t="s">
        <v>2301</v>
      </c>
      <c r="U419" s="6" t="s">
        <v>2302</v>
      </c>
    </row>
    <row r="420">
      <c r="A420" s="6" t="s">
        <v>2304</v>
      </c>
      <c r="B420" s="6" t="s">
        <v>2305</v>
      </c>
      <c r="C420" s="6" t="s">
        <v>2306</v>
      </c>
      <c r="L420" s="6" t="s">
        <v>2307</v>
      </c>
      <c r="U420" s="6" t="s">
        <v>2308</v>
      </c>
    </row>
    <row r="421">
      <c r="A421" s="6" t="s">
        <v>2310</v>
      </c>
      <c r="B421" s="6" t="s">
        <v>2311</v>
      </c>
      <c r="C421" s="6" t="s">
        <v>2312</v>
      </c>
      <c r="L421" s="6" t="s">
        <v>2313</v>
      </c>
      <c r="U421" s="6" t="s">
        <v>2314</v>
      </c>
    </row>
    <row r="422">
      <c r="A422" s="6" t="s">
        <v>2316</v>
      </c>
      <c r="B422" s="6" t="s">
        <v>2317</v>
      </c>
      <c r="C422" s="6" t="s">
        <v>2318</v>
      </c>
      <c r="L422" s="6" t="s">
        <v>2319</v>
      </c>
      <c r="U422" s="6" t="s">
        <v>2320</v>
      </c>
    </row>
    <row r="423">
      <c r="A423" s="6" t="s">
        <v>2322</v>
      </c>
      <c r="B423" s="6" t="s">
        <v>2323</v>
      </c>
      <c r="C423" s="6" t="s">
        <v>2324</v>
      </c>
      <c r="L423" s="6" t="s">
        <v>2325</v>
      </c>
      <c r="U423" s="6" t="s">
        <v>2326</v>
      </c>
    </row>
    <row r="424">
      <c r="A424" s="6" t="s">
        <v>2327</v>
      </c>
      <c r="B424" s="6" t="s">
        <v>2328</v>
      </c>
      <c r="C424" s="6" t="s">
        <v>2329</v>
      </c>
      <c r="L424" s="6" t="s">
        <v>2330</v>
      </c>
      <c r="U424" s="6" t="s">
        <v>2331</v>
      </c>
    </row>
    <row r="425">
      <c r="A425" s="6" t="s">
        <v>2332</v>
      </c>
      <c r="B425" s="6" t="s">
        <v>2333</v>
      </c>
      <c r="C425" s="6" t="s">
        <v>2334</v>
      </c>
      <c r="L425" s="6" t="s">
        <v>2335</v>
      </c>
      <c r="U425" s="6" t="s">
        <v>2336</v>
      </c>
    </row>
    <row r="426">
      <c r="A426" s="6" t="s">
        <v>2338</v>
      </c>
      <c r="B426" s="6" t="s">
        <v>2339</v>
      </c>
      <c r="C426" s="6" t="s">
        <v>2340</v>
      </c>
      <c r="L426" s="6" t="s">
        <v>2341</v>
      </c>
      <c r="U426" s="6" t="s">
        <v>106</v>
      </c>
    </row>
    <row r="427">
      <c r="A427" s="6" t="s">
        <v>2343</v>
      </c>
      <c r="B427" s="6" t="s">
        <v>2344</v>
      </c>
      <c r="C427" s="6" t="s">
        <v>2345</v>
      </c>
      <c r="L427" s="6" t="s">
        <v>2346</v>
      </c>
      <c r="U427" s="6" t="s">
        <v>2347</v>
      </c>
    </row>
    <row r="428">
      <c r="A428" s="6" t="s">
        <v>2348</v>
      </c>
      <c r="B428" s="6" t="s">
        <v>2349</v>
      </c>
      <c r="C428" s="6" t="s">
        <v>2350</v>
      </c>
      <c r="L428" s="6" t="s">
        <v>2351</v>
      </c>
      <c r="U428" s="6" t="s">
        <v>2352</v>
      </c>
    </row>
    <row r="429">
      <c r="A429" s="6" t="s">
        <v>2354</v>
      </c>
      <c r="B429" s="6" t="s">
        <v>2355</v>
      </c>
      <c r="C429" s="6" t="s">
        <v>2356</v>
      </c>
      <c r="L429" s="6" t="s">
        <v>2357</v>
      </c>
      <c r="U429" s="6" t="s">
        <v>2358</v>
      </c>
    </row>
    <row r="430">
      <c r="A430" s="6" t="s">
        <v>2359</v>
      </c>
      <c r="B430" s="6" t="s">
        <v>2360</v>
      </c>
      <c r="C430" s="6" t="s">
        <v>2361</v>
      </c>
      <c r="L430" s="6" t="s">
        <v>2362</v>
      </c>
      <c r="U430" s="6" t="s">
        <v>2363</v>
      </c>
    </row>
    <row r="431">
      <c r="A431" s="6" t="s">
        <v>2364</v>
      </c>
      <c r="B431" s="6" t="s">
        <v>2365</v>
      </c>
      <c r="C431" s="6" t="s">
        <v>2366</v>
      </c>
      <c r="L431" s="6" t="s">
        <v>2367</v>
      </c>
      <c r="U431" s="6" t="s">
        <v>2368</v>
      </c>
    </row>
    <row r="432">
      <c r="A432" s="6" t="s">
        <v>2370</v>
      </c>
      <c r="B432" s="6" t="s">
        <v>2371</v>
      </c>
      <c r="C432" s="6" t="s">
        <v>2372</v>
      </c>
      <c r="L432" s="6" t="s">
        <v>2373</v>
      </c>
      <c r="U432" s="6" t="s">
        <v>2374</v>
      </c>
    </row>
    <row r="433">
      <c r="A433" s="6" t="s">
        <v>2376</v>
      </c>
      <c r="B433" s="6" t="s">
        <v>2377</v>
      </c>
      <c r="C433" s="6" t="s">
        <v>2378</v>
      </c>
      <c r="L433" s="6" t="s">
        <v>2379</v>
      </c>
      <c r="U433" s="6" t="s">
        <v>2380</v>
      </c>
    </row>
    <row r="434">
      <c r="A434" s="6" t="s">
        <v>2382</v>
      </c>
      <c r="B434" s="6" t="s">
        <v>2383</v>
      </c>
      <c r="C434" s="6" t="s">
        <v>2384</v>
      </c>
      <c r="L434" s="6" t="s">
        <v>2385</v>
      </c>
      <c r="U434" s="6" t="s">
        <v>2386</v>
      </c>
    </row>
    <row r="435">
      <c r="A435" s="6" t="s">
        <v>2388</v>
      </c>
      <c r="B435" s="6" t="s">
        <v>2389</v>
      </c>
      <c r="C435" s="6" t="s">
        <v>2390</v>
      </c>
      <c r="L435" s="6" t="s">
        <v>2391</v>
      </c>
      <c r="U435" s="6" t="s">
        <v>2392</v>
      </c>
    </row>
    <row r="436">
      <c r="A436" s="6" t="s">
        <v>2393</v>
      </c>
      <c r="B436" s="6" t="s">
        <v>2394</v>
      </c>
      <c r="C436" s="6" t="s">
        <v>2395</v>
      </c>
      <c r="L436" s="6" t="s">
        <v>2396</v>
      </c>
      <c r="U436" s="6" t="s">
        <v>2397</v>
      </c>
    </row>
    <row r="437">
      <c r="A437" s="6" t="s">
        <v>2399</v>
      </c>
      <c r="B437" s="6" t="s">
        <v>2400</v>
      </c>
      <c r="C437" s="6" t="s">
        <v>2401</v>
      </c>
      <c r="L437" s="6" t="s">
        <v>2033</v>
      </c>
      <c r="U437" s="6" t="s">
        <v>2402</v>
      </c>
    </row>
    <row r="438">
      <c r="A438" s="6" t="s">
        <v>2404</v>
      </c>
      <c r="B438" s="6" t="s">
        <v>2405</v>
      </c>
      <c r="C438" s="6" t="s">
        <v>2406</v>
      </c>
      <c r="L438" s="6" t="s">
        <v>1481</v>
      </c>
      <c r="U438" s="6" t="s">
        <v>2407</v>
      </c>
    </row>
    <row r="439">
      <c r="A439" s="6" t="s">
        <v>2409</v>
      </c>
      <c r="B439" s="6" t="s">
        <v>2410</v>
      </c>
      <c r="C439" s="6" t="s">
        <v>2411</v>
      </c>
      <c r="L439" s="6" t="s">
        <v>882</v>
      </c>
      <c r="U439" s="6" t="s">
        <v>2412</v>
      </c>
    </row>
    <row r="440">
      <c r="A440" s="6" t="s">
        <v>2414</v>
      </c>
      <c r="B440" s="6" t="s">
        <v>2415</v>
      </c>
      <c r="C440" s="6" t="s">
        <v>2416</v>
      </c>
      <c r="L440" s="6" t="s">
        <v>2417</v>
      </c>
      <c r="U440" s="6" t="s">
        <v>2418</v>
      </c>
    </row>
    <row r="441">
      <c r="A441" s="6" t="s">
        <v>2420</v>
      </c>
      <c r="B441" s="6" t="s">
        <v>2421</v>
      </c>
      <c r="C441" s="6" t="s">
        <v>2422</v>
      </c>
      <c r="L441" s="6" t="s">
        <v>2423</v>
      </c>
      <c r="U441" s="6" t="s">
        <v>2424</v>
      </c>
    </row>
    <row r="442">
      <c r="A442" s="6" t="s">
        <v>2425</v>
      </c>
      <c r="B442" s="6" t="s">
        <v>2426</v>
      </c>
      <c r="C442" s="6" t="s">
        <v>2427</v>
      </c>
      <c r="L442" s="6" t="s">
        <v>2428</v>
      </c>
      <c r="U442" s="6" t="s">
        <v>2429</v>
      </c>
    </row>
    <row r="443">
      <c r="A443" s="6" t="s">
        <v>2431</v>
      </c>
      <c r="B443" s="6" t="s">
        <v>2432</v>
      </c>
      <c r="C443" s="6" t="s">
        <v>2433</v>
      </c>
      <c r="L443" s="6" t="s">
        <v>2434</v>
      </c>
      <c r="U443" s="6" t="s">
        <v>2435</v>
      </c>
    </row>
    <row r="444">
      <c r="A444" s="6" t="s">
        <v>2437</v>
      </c>
      <c r="B444" s="6" t="s">
        <v>2438</v>
      </c>
      <c r="C444" s="6" t="s">
        <v>2439</v>
      </c>
      <c r="L444" s="6" t="s">
        <v>2440</v>
      </c>
      <c r="U444" s="6" t="s">
        <v>2091</v>
      </c>
    </row>
    <row r="445">
      <c r="A445" s="6" t="s">
        <v>2441</v>
      </c>
      <c r="B445" s="6" t="s">
        <v>2442</v>
      </c>
      <c r="C445" s="6" t="s">
        <v>2443</v>
      </c>
      <c r="L445" s="6" t="s">
        <v>2444</v>
      </c>
      <c r="U445" s="6" t="s">
        <v>2445</v>
      </c>
    </row>
    <row r="446">
      <c r="A446" s="6" t="s">
        <v>2447</v>
      </c>
      <c r="B446" s="6" t="s">
        <v>2448</v>
      </c>
      <c r="C446" s="6" t="s">
        <v>2449</v>
      </c>
      <c r="L446" s="6" t="s">
        <v>2450</v>
      </c>
      <c r="U446" s="6" t="s">
        <v>2451</v>
      </c>
    </row>
    <row r="447">
      <c r="A447" s="6" t="s">
        <v>2452</v>
      </c>
      <c r="B447" s="6" t="s">
        <v>2453</v>
      </c>
      <c r="C447" s="6" t="s">
        <v>2454</v>
      </c>
      <c r="L447" s="6" t="s">
        <v>1999</v>
      </c>
      <c r="U447" s="6" t="s">
        <v>2455</v>
      </c>
    </row>
    <row r="448">
      <c r="A448" s="6" t="s">
        <v>2457</v>
      </c>
      <c r="B448" s="6" t="s">
        <v>2458</v>
      </c>
      <c r="C448" s="6" t="s">
        <v>2459</v>
      </c>
      <c r="L448" s="6" t="s">
        <v>2460</v>
      </c>
      <c r="U448" s="6" t="s">
        <v>2461</v>
      </c>
    </row>
    <row r="449">
      <c r="A449" s="6" t="s">
        <v>2462</v>
      </c>
      <c r="B449" s="6" t="s">
        <v>2463</v>
      </c>
      <c r="C449" s="6" t="s">
        <v>2464</v>
      </c>
      <c r="L449" s="6" t="s">
        <v>2465</v>
      </c>
      <c r="U449" s="6" t="s">
        <v>2466</v>
      </c>
    </row>
    <row r="450">
      <c r="A450" s="6" t="s">
        <v>2467</v>
      </c>
      <c r="B450" s="6" t="s">
        <v>2468</v>
      </c>
      <c r="C450" s="6" t="s">
        <v>2469</v>
      </c>
      <c r="L450" s="6" t="s">
        <v>2470</v>
      </c>
      <c r="U450" s="6" t="s">
        <v>2471</v>
      </c>
    </row>
    <row r="451">
      <c r="A451" s="6" t="s">
        <v>2473</v>
      </c>
      <c r="B451" s="6" t="s">
        <v>2474</v>
      </c>
      <c r="C451" s="6" t="s">
        <v>2475</v>
      </c>
      <c r="L451" s="6" t="s">
        <v>2476</v>
      </c>
      <c r="U451" s="6" t="s">
        <v>2477</v>
      </c>
    </row>
    <row r="452">
      <c r="A452" s="6" t="s">
        <v>2479</v>
      </c>
      <c r="B452" s="6" t="s">
        <v>2480</v>
      </c>
      <c r="C452" s="6" t="s">
        <v>2481</v>
      </c>
      <c r="L452" s="6" t="s">
        <v>2482</v>
      </c>
      <c r="U452" s="6" t="s">
        <v>2483</v>
      </c>
    </row>
    <row r="453">
      <c r="A453" s="6" t="s">
        <v>2484</v>
      </c>
      <c r="B453" s="6" t="s">
        <v>2485</v>
      </c>
      <c r="C453" s="6" t="s">
        <v>2486</v>
      </c>
      <c r="L453" s="6" t="s">
        <v>2487</v>
      </c>
      <c r="U453" s="6" t="s">
        <v>2488</v>
      </c>
    </row>
    <row r="454">
      <c r="A454" s="6" t="s">
        <v>2489</v>
      </c>
      <c r="B454" s="6" t="s">
        <v>2490</v>
      </c>
      <c r="C454" s="6" t="s">
        <v>2491</v>
      </c>
      <c r="L454" s="6" t="s">
        <v>2492</v>
      </c>
      <c r="U454" s="6" t="s">
        <v>2493</v>
      </c>
    </row>
    <row r="455">
      <c r="A455" s="6" t="s">
        <v>2494</v>
      </c>
      <c r="B455" s="6" t="s">
        <v>2495</v>
      </c>
      <c r="C455" s="6" t="s">
        <v>2496</v>
      </c>
      <c r="L455" s="6" t="s">
        <v>2497</v>
      </c>
      <c r="U455" s="6" t="s">
        <v>2498</v>
      </c>
    </row>
    <row r="456">
      <c r="A456" s="6" t="s">
        <v>2500</v>
      </c>
      <c r="B456" s="6" t="s">
        <v>2501</v>
      </c>
      <c r="C456" s="6" t="s">
        <v>2502</v>
      </c>
      <c r="L456" s="6" t="s">
        <v>2503</v>
      </c>
      <c r="U456" s="6" t="s">
        <v>2504</v>
      </c>
    </row>
    <row r="457">
      <c r="A457" s="6" t="s">
        <v>2505</v>
      </c>
      <c r="B457" s="6" t="s">
        <v>2506</v>
      </c>
      <c r="C457" s="6" t="s">
        <v>2507</v>
      </c>
      <c r="L457" s="6" t="s">
        <v>2508</v>
      </c>
      <c r="U457" s="6" t="s">
        <v>2509</v>
      </c>
    </row>
    <row r="458">
      <c r="A458" s="6" t="s">
        <v>2510</v>
      </c>
      <c r="B458" s="6" t="s">
        <v>2511</v>
      </c>
      <c r="C458" s="6" t="s">
        <v>2512</v>
      </c>
      <c r="L458" s="6" t="s">
        <v>2513</v>
      </c>
      <c r="U458" s="6" t="s">
        <v>2514</v>
      </c>
    </row>
    <row r="459">
      <c r="A459" s="6" t="s">
        <v>2516</v>
      </c>
      <c r="B459" s="6" t="s">
        <v>2517</v>
      </c>
      <c r="C459" s="6" t="s">
        <v>622</v>
      </c>
      <c r="L459" s="6" t="s">
        <v>2518</v>
      </c>
      <c r="U459" s="6" t="s">
        <v>2519</v>
      </c>
    </row>
    <row r="460">
      <c r="A460" s="6" t="s">
        <v>2521</v>
      </c>
      <c r="B460" s="6" t="s">
        <v>2522</v>
      </c>
      <c r="C460" s="6" t="s">
        <v>2523</v>
      </c>
      <c r="L460" s="6" t="s">
        <v>2524</v>
      </c>
      <c r="U460" s="6" t="s">
        <v>2525</v>
      </c>
    </row>
    <row r="461">
      <c r="A461" s="6" t="s">
        <v>2527</v>
      </c>
      <c r="B461" s="6" t="s">
        <v>2528</v>
      </c>
      <c r="C461" s="6" t="s">
        <v>2529</v>
      </c>
      <c r="L461" s="6" t="s">
        <v>2530</v>
      </c>
      <c r="U461" s="6" t="s">
        <v>2531</v>
      </c>
    </row>
    <row r="462">
      <c r="A462" s="6" t="s">
        <v>2533</v>
      </c>
      <c r="B462" s="6" t="s">
        <v>2534</v>
      </c>
      <c r="C462" s="6" t="s">
        <v>2535</v>
      </c>
      <c r="L462" s="6" t="s">
        <v>2536</v>
      </c>
      <c r="U462" s="6" t="s">
        <v>2537</v>
      </c>
    </row>
    <row r="463">
      <c r="A463" s="6" t="s">
        <v>2538</v>
      </c>
      <c r="B463" s="6" t="s">
        <v>2539</v>
      </c>
      <c r="C463" s="6" t="s">
        <v>2540</v>
      </c>
      <c r="L463" s="6" t="s">
        <v>2541</v>
      </c>
      <c r="U463" s="6" t="s">
        <v>2542</v>
      </c>
    </row>
    <row r="464">
      <c r="A464" s="6" t="s">
        <v>2543</v>
      </c>
      <c r="B464" s="6" t="s">
        <v>2544</v>
      </c>
      <c r="C464" s="6" t="s">
        <v>2545</v>
      </c>
      <c r="L464" s="6" t="s">
        <v>2546</v>
      </c>
      <c r="U464" s="6" t="s">
        <v>2547</v>
      </c>
    </row>
    <row r="465">
      <c r="A465" s="6" t="s">
        <v>2549</v>
      </c>
      <c r="B465" s="6" t="s">
        <v>2550</v>
      </c>
      <c r="C465" s="6" t="s">
        <v>2551</v>
      </c>
      <c r="L465" s="6" t="s">
        <v>2552</v>
      </c>
      <c r="U465" s="6" t="s">
        <v>2553</v>
      </c>
    </row>
    <row r="466">
      <c r="A466" s="6" t="s">
        <v>2555</v>
      </c>
      <c r="B466" s="6" t="s">
        <v>2556</v>
      </c>
      <c r="C466" s="6" t="s">
        <v>2557</v>
      </c>
      <c r="L466" s="6" t="s">
        <v>58</v>
      </c>
      <c r="U466" s="6" t="s">
        <v>627</v>
      </c>
    </row>
    <row r="467">
      <c r="A467" s="6" t="s">
        <v>2558</v>
      </c>
      <c r="B467" s="6" t="s">
        <v>2559</v>
      </c>
      <c r="C467" s="6" t="s">
        <v>2560</v>
      </c>
      <c r="L467" s="6" t="s">
        <v>2561</v>
      </c>
      <c r="U467" s="6" t="s">
        <v>2562</v>
      </c>
    </row>
    <row r="468">
      <c r="A468" s="6" t="s">
        <v>2564</v>
      </c>
      <c r="B468" s="6" t="s">
        <v>2565</v>
      </c>
      <c r="C468" s="6" t="s">
        <v>2566</v>
      </c>
      <c r="L468" s="6" t="s">
        <v>2567</v>
      </c>
      <c r="U468" s="6"/>
    </row>
    <row r="469">
      <c r="A469" s="6" t="s">
        <v>2569</v>
      </c>
      <c r="B469" s="6" t="s">
        <v>2570</v>
      </c>
      <c r="C469" s="6" t="s">
        <v>2571</v>
      </c>
      <c r="L469" s="6" t="s">
        <v>2572</v>
      </c>
      <c r="U469" s="6" t="s">
        <v>2573</v>
      </c>
    </row>
    <row r="470">
      <c r="A470" s="6" t="s">
        <v>2575</v>
      </c>
      <c r="B470" s="6" t="s">
        <v>2576</v>
      </c>
      <c r="C470" s="6" t="s">
        <v>2577</v>
      </c>
      <c r="L470" s="6" t="s">
        <v>2578</v>
      </c>
      <c r="U470" s="6" t="s">
        <v>2579</v>
      </c>
    </row>
    <row r="471">
      <c r="A471" s="6" t="s">
        <v>2581</v>
      </c>
      <c r="B471" s="6" t="s">
        <v>2582</v>
      </c>
      <c r="C471" s="6" t="s">
        <v>2583</v>
      </c>
      <c r="L471" s="6" t="s">
        <v>2584</v>
      </c>
      <c r="U471" s="6" t="s">
        <v>2585</v>
      </c>
    </row>
    <row r="472">
      <c r="A472" s="6" t="s">
        <v>2587</v>
      </c>
      <c r="B472" s="6" t="s">
        <v>2588</v>
      </c>
      <c r="C472" s="6" t="s">
        <v>2589</v>
      </c>
      <c r="L472" s="6" t="s">
        <v>89</v>
      </c>
      <c r="U472" s="6" t="s">
        <v>2590</v>
      </c>
    </row>
    <row r="473">
      <c r="A473" s="6" t="s">
        <v>2591</v>
      </c>
      <c r="B473" s="6" t="s">
        <v>2592</v>
      </c>
      <c r="C473" s="6" t="s">
        <v>2593</v>
      </c>
      <c r="L473" s="6" t="s">
        <v>2594</v>
      </c>
      <c r="U473" s="6" t="s">
        <v>2595</v>
      </c>
    </row>
    <row r="474">
      <c r="A474" s="6" t="s">
        <v>2596</v>
      </c>
      <c r="B474" s="6" t="s">
        <v>2597</v>
      </c>
      <c r="C474" s="6" t="s">
        <v>2598</v>
      </c>
      <c r="L474" s="6" t="s">
        <v>2599</v>
      </c>
      <c r="U474" s="6" t="s">
        <v>2600</v>
      </c>
    </row>
    <row r="475">
      <c r="A475" s="6" t="s">
        <v>2602</v>
      </c>
      <c r="B475" s="6" t="s">
        <v>2603</v>
      </c>
      <c r="C475" s="6" t="s">
        <v>2604</v>
      </c>
      <c r="L475" s="6" t="s">
        <v>1645</v>
      </c>
      <c r="U475" s="6" t="s">
        <v>2605</v>
      </c>
    </row>
    <row r="476">
      <c r="A476" s="6" t="s">
        <v>2606</v>
      </c>
      <c r="B476" s="6" t="s">
        <v>2607</v>
      </c>
      <c r="C476" s="6" t="s">
        <v>2608</v>
      </c>
      <c r="L476" s="6" t="s">
        <v>2609</v>
      </c>
      <c r="U476" s="6" t="s">
        <v>2610</v>
      </c>
    </row>
    <row r="477">
      <c r="A477" s="6" t="s">
        <v>2612</v>
      </c>
      <c r="B477" s="6" t="s">
        <v>2613</v>
      </c>
      <c r="C477" s="6" t="s">
        <v>2614</v>
      </c>
      <c r="L477" s="6" t="s">
        <v>2615</v>
      </c>
      <c r="U477" s="6" t="s">
        <v>695</v>
      </c>
    </row>
    <row r="478">
      <c r="A478" s="6" t="s">
        <v>2617</v>
      </c>
      <c r="B478" s="6" t="s">
        <v>2618</v>
      </c>
      <c r="C478" s="6" t="s">
        <v>2619</v>
      </c>
      <c r="L478" s="6" t="s">
        <v>2620</v>
      </c>
      <c r="U478" s="6" t="s">
        <v>2621</v>
      </c>
    </row>
    <row r="479">
      <c r="A479" s="6" t="s">
        <v>2623</v>
      </c>
      <c r="B479" s="6" t="s">
        <v>2624</v>
      </c>
      <c r="C479" s="6" t="s">
        <v>2625</v>
      </c>
      <c r="L479" s="6" t="s">
        <v>2626</v>
      </c>
      <c r="U479" s="6" t="s">
        <v>2627</v>
      </c>
    </row>
    <row r="480">
      <c r="A480" s="6" t="s">
        <v>2628</v>
      </c>
      <c r="B480" s="6" t="s">
        <v>2629</v>
      </c>
      <c r="C480" s="6" t="s">
        <v>2630</v>
      </c>
      <c r="L480" s="6" t="s">
        <v>2631</v>
      </c>
      <c r="U480" s="6" t="s">
        <v>2632</v>
      </c>
    </row>
    <row r="481">
      <c r="A481" s="6" t="s">
        <v>2634</v>
      </c>
      <c r="B481" s="6" t="s">
        <v>2635</v>
      </c>
      <c r="C481" s="6" t="s">
        <v>2636</v>
      </c>
      <c r="L481" s="6" t="s">
        <v>2637</v>
      </c>
      <c r="U481" s="6" t="s">
        <v>2638</v>
      </c>
    </row>
    <row r="482">
      <c r="A482" s="6" t="s">
        <v>2639</v>
      </c>
      <c r="B482" s="6" t="s">
        <v>2640</v>
      </c>
      <c r="C482" s="6" t="s">
        <v>2641</v>
      </c>
      <c r="L482" s="6" t="s">
        <v>2642</v>
      </c>
      <c r="U482" s="6" t="s">
        <v>2643</v>
      </c>
    </row>
    <row r="483">
      <c r="A483" s="6" t="s">
        <v>2644</v>
      </c>
      <c r="B483" s="6" t="s">
        <v>2645</v>
      </c>
      <c r="C483" s="6" t="s">
        <v>2646</v>
      </c>
      <c r="L483" s="6" t="s">
        <v>2647</v>
      </c>
      <c r="U483" s="6" t="s">
        <v>2648</v>
      </c>
    </row>
    <row r="484">
      <c r="A484" s="6" t="s">
        <v>2650</v>
      </c>
      <c r="B484" s="6" t="s">
        <v>2651</v>
      </c>
      <c r="C484" s="6" t="s">
        <v>2652</v>
      </c>
      <c r="L484" s="6" t="s">
        <v>2653</v>
      </c>
      <c r="U484" s="6" t="s">
        <v>2654</v>
      </c>
    </row>
    <row r="485">
      <c r="A485" s="6" t="s">
        <v>2655</v>
      </c>
      <c r="B485" s="6" t="s">
        <v>2656</v>
      </c>
      <c r="C485" s="6" t="s">
        <v>2657</v>
      </c>
      <c r="L485" s="6" t="s">
        <v>2658</v>
      </c>
      <c r="U485" s="6" t="s">
        <v>2659</v>
      </c>
    </row>
    <row r="486">
      <c r="A486" s="6" t="s">
        <v>2660</v>
      </c>
      <c r="B486" s="6" t="s">
        <v>2661</v>
      </c>
      <c r="C486" s="6" t="s">
        <v>2662</v>
      </c>
      <c r="L486" s="6" t="s">
        <v>2663</v>
      </c>
      <c r="U486" s="6" t="s">
        <v>2664</v>
      </c>
    </row>
    <row r="487">
      <c r="A487" s="6" t="s">
        <v>2666</v>
      </c>
      <c r="B487" s="6" t="s">
        <v>2667</v>
      </c>
      <c r="C487" s="6" t="s">
        <v>2668</v>
      </c>
      <c r="L487" s="6" t="s">
        <v>2669</v>
      </c>
      <c r="U487" s="6" t="s">
        <v>2670</v>
      </c>
    </row>
    <row r="488">
      <c r="A488" s="6" t="s">
        <v>2671</v>
      </c>
      <c r="B488" s="6" t="s">
        <v>2672</v>
      </c>
      <c r="C488" s="6" t="s">
        <v>2673</v>
      </c>
      <c r="L488" s="6" t="s">
        <v>2674</v>
      </c>
      <c r="U488" s="6" t="s">
        <v>2675</v>
      </c>
    </row>
    <row r="489">
      <c r="A489" s="6" t="s">
        <v>2676</v>
      </c>
      <c r="B489" s="6" t="s">
        <v>2677</v>
      </c>
      <c r="C489" s="6" t="s">
        <v>2678</v>
      </c>
      <c r="L489" s="6" t="s">
        <v>2679</v>
      </c>
      <c r="U489" s="6" t="s">
        <v>2680</v>
      </c>
    </row>
    <row r="490">
      <c r="A490" s="6" t="s">
        <v>2681</v>
      </c>
      <c r="B490" s="6" t="s">
        <v>2682</v>
      </c>
      <c r="C490" s="6" t="s">
        <v>2683</v>
      </c>
      <c r="L490" s="6" t="s">
        <v>2684</v>
      </c>
      <c r="U490" s="6" t="s">
        <v>2685</v>
      </c>
    </row>
    <row r="491">
      <c r="A491" s="6" t="s">
        <v>2687</v>
      </c>
      <c r="B491" s="6" t="s">
        <v>2688</v>
      </c>
      <c r="C491" s="6" t="s">
        <v>2689</v>
      </c>
      <c r="L491" s="6" t="s">
        <v>2690</v>
      </c>
      <c r="U491" s="6" t="s">
        <v>2691</v>
      </c>
    </row>
    <row r="492">
      <c r="A492" s="6" t="s">
        <v>2692</v>
      </c>
      <c r="B492" s="6" t="s">
        <v>2693</v>
      </c>
      <c r="C492" s="6" t="s">
        <v>2694</v>
      </c>
      <c r="L492" s="6" t="s">
        <v>2695</v>
      </c>
      <c r="U492" s="6" t="s">
        <v>2696</v>
      </c>
    </row>
    <row r="493">
      <c r="A493" s="6" t="s">
        <v>2698</v>
      </c>
      <c r="B493" s="6" t="s">
        <v>2699</v>
      </c>
      <c r="C493" s="6" t="s">
        <v>2700</v>
      </c>
      <c r="L493" s="6" t="s">
        <v>2701</v>
      </c>
      <c r="U493" s="6" t="s">
        <v>2702</v>
      </c>
    </row>
    <row r="494">
      <c r="A494" s="6" t="s">
        <v>2704</v>
      </c>
      <c r="B494" s="6" t="s">
        <v>2705</v>
      </c>
      <c r="C494" s="6" t="s">
        <v>2706</v>
      </c>
      <c r="L494" s="6" t="s">
        <v>2707</v>
      </c>
      <c r="U494" s="6" t="s">
        <v>2708</v>
      </c>
    </row>
    <row r="495">
      <c r="A495" s="6" t="s">
        <v>2709</v>
      </c>
      <c r="B495" s="6" t="s">
        <v>2710</v>
      </c>
      <c r="C495" s="6" t="s">
        <v>2711</v>
      </c>
      <c r="L495" s="6" t="s">
        <v>2712</v>
      </c>
      <c r="U495" s="6" t="s">
        <v>2713</v>
      </c>
    </row>
    <row r="496">
      <c r="A496" s="6" t="s">
        <v>2715</v>
      </c>
      <c r="B496" s="6" t="s">
        <v>2716</v>
      </c>
      <c r="C496" s="6" t="s">
        <v>2717</v>
      </c>
      <c r="L496" s="6" t="s">
        <v>2718</v>
      </c>
      <c r="U496" s="6" t="s">
        <v>2719</v>
      </c>
    </row>
    <row r="497">
      <c r="A497" s="6" t="s">
        <v>2721</v>
      </c>
      <c r="B497" s="6" t="s">
        <v>2722</v>
      </c>
      <c r="C497" s="6" t="s">
        <v>2723</v>
      </c>
      <c r="L497" s="6" t="s">
        <v>2724</v>
      </c>
      <c r="U497" s="6" t="s">
        <v>2725</v>
      </c>
    </row>
    <row r="498">
      <c r="A498" s="6" t="s">
        <v>2726</v>
      </c>
      <c r="B498" s="6" t="s">
        <v>2727</v>
      </c>
      <c r="C498" s="6" t="s">
        <v>2728</v>
      </c>
      <c r="L498" s="6" t="s">
        <v>2729</v>
      </c>
      <c r="U498" s="6" t="s">
        <v>2730</v>
      </c>
    </row>
    <row r="499">
      <c r="A499" s="6" t="s">
        <v>2731</v>
      </c>
      <c r="B499" s="6" t="s">
        <v>2732</v>
      </c>
      <c r="C499" s="6" t="s">
        <v>2733</v>
      </c>
      <c r="L499" s="6" t="s">
        <v>1646</v>
      </c>
      <c r="U499" s="6" t="s">
        <v>2734</v>
      </c>
    </row>
    <row r="500">
      <c r="A500" s="6" t="s">
        <v>2735</v>
      </c>
      <c r="B500" s="6" t="s">
        <v>2736</v>
      </c>
      <c r="C500" s="6" t="s">
        <v>2737</v>
      </c>
      <c r="L500" s="6" t="s">
        <v>2738</v>
      </c>
      <c r="U500" s="6" t="s">
        <v>2739</v>
      </c>
    </row>
    <row r="501">
      <c r="A501" s="6" t="s">
        <v>2741</v>
      </c>
      <c r="B501" s="6" t="s">
        <v>2742</v>
      </c>
      <c r="C501" s="6" t="s">
        <v>2743</v>
      </c>
      <c r="L501" s="6" t="s">
        <v>2744</v>
      </c>
      <c r="U501" s="6" t="s">
        <v>2745</v>
      </c>
    </row>
    <row r="502">
      <c r="A502" s="6" t="s">
        <v>2747</v>
      </c>
      <c r="B502" s="6" t="s">
        <v>2748</v>
      </c>
      <c r="C502" s="6" t="s">
        <v>2749</v>
      </c>
      <c r="L502" s="6" t="s">
        <v>2750</v>
      </c>
      <c r="U502" s="6" t="s">
        <v>2751</v>
      </c>
    </row>
    <row r="503">
      <c r="A503" s="6" t="s">
        <v>2753</v>
      </c>
      <c r="B503" s="6" t="s">
        <v>2754</v>
      </c>
      <c r="C503" s="6" t="s">
        <v>2755</v>
      </c>
      <c r="L503" s="6" t="s">
        <v>2756</v>
      </c>
      <c r="U503" s="6" t="s">
        <v>2757</v>
      </c>
    </row>
    <row r="504">
      <c r="A504" s="6" t="s">
        <v>2759</v>
      </c>
      <c r="B504" s="6" t="s">
        <v>2760</v>
      </c>
      <c r="C504" s="6" t="s">
        <v>2761</v>
      </c>
      <c r="L504" s="6" t="s">
        <v>2762</v>
      </c>
      <c r="U504" s="6" t="s">
        <v>2763</v>
      </c>
    </row>
    <row r="505">
      <c r="A505" s="6" t="s">
        <v>2765</v>
      </c>
      <c r="B505" s="6" t="s">
        <v>2766</v>
      </c>
      <c r="C505" s="6" t="s">
        <v>2767</v>
      </c>
      <c r="L505" s="6" t="s">
        <v>2768</v>
      </c>
      <c r="U505" s="6" t="s">
        <v>2769</v>
      </c>
    </row>
    <row r="506">
      <c r="A506" s="6" t="s">
        <v>2771</v>
      </c>
      <c r="B506" s="6" t="s">
        <v>2772</v>
      </c>
      <c r="C506" s="6" t="s">
        <v>2773</v>
      </c>
      <c r="L506" s="6" t="s">
        <v>2774</v>
      </c>
      <c r="U506" s="6" t="s">
        <v>2775</v>
      </c>
    </row>
    <row r="507">
      <c r="A507" s="6" t="s">
        <v>2777</v>
      </c>
      <c r="B507" s="6" t="s">
        <v>2778</v>
      </c>
      <c r="C507" s="6" t="s">
        <v>2779</v>
      </c>
      <c r="L507" s="6" t="s">
        <v>2780</v>
      </c>
      <c r="U507" s="6" t="s">
        <v>2781</v>
      </c>
    </row>
    <row r="508">
      <c r="A508" s="6" t="s">
        <v>2783</v>
      </c>
      <c r="B508" s="6" t="s">
        <v>2784</v>
      </c>
      <c r="C508" s="6" t="s">
        <v>2785</v>
      </c>
      <c r="L508" s="6" t="s">
        <v>2786</v>
      </c>
      <c r="U508" s="6" t="s">
        <v>662</v>
      </c>
    </row>
    <row r="509">
      <c r="A509" s="6" t="s">
        <v>2788</v>
      </c>
      <c r="B509" s="6" t="s">
        <v>2789</v>
      </c>
      <c r="C509" s="6" t="s">
        <v>2790</v>
      </c>
      <c r="L509" s="6" t="s">
        <v>2791</v>
      </c>
      <c r="U509" s="6" t="s">
        <v>882</v>
      </c>
    </row>
    <row r="510">
      <c r="A510" s="6" t="s">
        <v>2792</v>
      </c>
      <c r="B510" s="6" t="s">
        <v>2793</v>
      </c>
      <c r="C510" s="6" t="s">
        <v>2794</v>
      </c>
      <c r="L510" s="6" t="s">
        <v>2795</v>
      </c>
      <c r="U510" s="6" t="s">
        <v>2796</v>
      </c>
    </row>
    <row r="511">
      <c r="A511" s="6" t="s">
        <v>2798</v>
      </c>
      <c r="B511" s="6" t="s">
        <v>2799</v>
      </c>
      <c r="C511" s="6" t="s">
        <v>2800</v>
      </c>
      <c r="L511" s="6" t="s">
        <v>2801</v>
      </c>
      <c r="U511" s="6" t="s">
        <v>2802</v>
      </c>
    </row>
    <row r="512">
      <c r="A512" s="6" t="s">
        <v>2804</v>
      </c>
      <c r="B512" s="6" t="s">
        <v>2805</v>
      </c>
      <c r="C512" s="6" t="s">
        <v>1615</v>
      </c>
      <c r="L512" s="6" t="s">
        <v>2806</v>
      </c>
      <c r="U512" s="6" t="s">
        <v>2807</v>
      </c>
    </row>
    <row r="513">
      <c r="A513" s="6" t="s">
        <v>2808</v>
      </c>
      <c r="B513" s="6" t="s">
        <v>2809</v>
      </c>
      <c r="C513" s="6" t="s">
        <v>2810</v>
      </c>
      <c r="L513" s="6" t="s">
        <v>2811</v>
      </c>
      <c r="U513" s="6" t="s">
        <v>2812</v>
      </c>
    </row>
    <row r="514">
      <c r="A514" s="6" t="s">
        <v>2814</v>
      </c>
      <c r="B514" s="6" t="s">
        <v>2815</v>
      </c>
      <c r="C514" s="6" t="s">
        <v>2816</v>
      </c>
      <c r="L514" s="6" t="s">
        <v>2817</v>
      </c>
      <c r="U514" s="6" t="s">
        <v>2818</v>
      </c>
    </row>
    <row r="515">
      <c r="A515" s="6" t="s">
        <v>2819</v>
      </c>
      <c r="B515" s="6" t="s">
        <v>2820</v>
      </c>
      <c r="C515" s="6" t="s">
        <v>2821</v>
      </c>
      <c r="L515" s="6" t="s">
        <v>2822</v>
      </c>
      <c r="U515" s="6" t="s">
        <v>72</v>
      </c>
    </row>
    <row r="516">
      <c r="A516" s="6" t="s">
        <v>2823</v>
      </c>
      <c r="B516" s="6" t="s">
        <v>2824</v>
      </c>
      <c r="C516" s="6" t="s">
        <v>2183</v>
      </c>
      <c r="L516" s="6" t="s">
        <v>2825</v>
      </c>
      <c r="U516" s="6" t="s">
        <v>2826</v>
      </c>
    </row>
    <row r="517">
      <c r="A517" s="6" t="s">
        <v>2827</v>
      </c>
      <c r="B517" s="6" t="s">
        <v>2828</v>
      </c>
      <c r="C517" s="6" t="s">
        <v>2829</v>
      </c>
      <c r="L517" s="6" t="s">
        <v>2830</v>
      </c>
      <c r="U517" s="6" t="s">
        <v>2831</v>
      </c>
    </row>
    <row r="518">
      <c r="A518" s="6" t="s">
        <v>2832</v>
      </c>
      <c r="B518" s="6" t="s">
        <v>2833</v>
      </c>
      <c r="C518" s="6" t="s">
        <v>2834</v>
      </c>
      <c r="L518" s="6" t="s">
        <v>2835</v>
      </c>
      <c r="U518" s="6" t="s">
        <v>2836</v>
      </c>
    </row>
    <row r="519">
      <c r="A519" s="6" t="s">
        <v>2838</v>
      </c>
      <c r="B519" s="6" t="s">
        <v>2839</v>
      </c>
      <c r="C519" s="6" t="s">
        <v>2840</v>
      </c>
      <c r="L519" s="6" t="s">
        <v>2841</v>
      </c>
      <c r="U519" s="6" t="s">
        <v>2842</v>
      </c>
    </row>
    <row r="520">
      <c r="A520" s="6" t="s">
        <v>2843</v>
      </c>
      <c r="B520" s="6" t="s">
        <v>2844</v>
      </c>
      <c r="C520" s="6" t="s">
        <v>625</v>
      </c>
      <c r="L520" s="6" t="s">
        <v>2845</v>
      </c>
      <c r="U520" s="6" t="s">
        <v>2846</v>
      </c>
    </row>
    <row r="521">
      <c r="A521" s="6" t="s">
        <v>2848</v>
      </c>
      <c r="B521" s="6" t="s">
        <v>2849</v>
      </c>
      <c r="C521" s="6" t="s">
        <v>2850</v>
      </c>
      <c r="L521" s="6" t="s">
        <v>2851</v>
      </c>
      <c r="U521" s="6" t="s">
        <v>2852</v>
      </c>
    </row>
    <row r="522">
      <c r="A522" s="6" t="s">
        <v>2854</v>
      </c>
      <c r="B522" s="6" t="s">
        <v>2855</v>
      </c>
      <c r="C522" s="6" t="s">
        <v>2856</v>
      </c>
      <c r="L522" s="6" t="s">
        <v>2857</v>
      </c>
      <c r="U522" s="6" t="s">
        <v>2858</v>
      </c>
    </row>
    <row r="523">
      <c r="A523" s="6" t="s">
        <v>2860</v>
      </c>
      <c r="B523" s="6" t="s">
        <v>2861</v>
      </c>
      <c r="C523" s="6" t="s">
        <v>2862</v>
      </c>
      <c r="L523" s="6" t="s">
        <v>2863</v>
      </c>
      <c r="U523" s="6" t="s">
        <v>2864</v>
      </c>
    </row>
    <row r="524">
      <c r="A524" s="6" t="s">
        <v>2865</v>
      </c>
      <c r="B524" s="6" t="s">
        <v>2866</v>
      </c>
      <c r="C524" s="6" t="s">
        <v>2867</v>
      </c>
      <c r="L524" s="6" t="s">
        <v>2868</v>
      </c>
      <c r="U524" s="6" t="s">
        <v>2869</v>
      </c>
    </row>
    <row r="525">
      <c r="A525" s="6" t="s">
        <v>2870</v>
      </c>
      <c r="B525" s="6" t="s">
        <v>2871</v>
      </c>
      <c r="C525" s="6" t="s">
        <v>2872</v>
      </c>
      <c r="L525" s="6" t="s">
        <v>2873</v>
      </c>
      <c r="U525" s="6" t="s">
        <v>2874</v>
      </c>
    </row>
    <row r="526">
      <c r="A526" s="6" t="s">
        <v>2876</v>
      </c>
      <c r="B526" s="6" t="s">
        <v>2877</v>
      </c>
      <c r="C526" s="6" t="s">
        <v>2878</v>
      </c>
      <c r="L526" s="6" t="s">
        <v>2879</v>
      </c>
      <c r="U526" s="6" t="s">
        <v>1171</v>
      </c>
    </row>
    <row r="527">
      <c r="A527" s="6" t="s">
        <v>2880</v>
      </c>
      <c r="B527" s="6" t="s">
        <v>2881</v>
      </c>
      <c r="C527" s="6" t="s">
        <v>2882</v>
      </c>
      <c r="L527" s="6" t="s">
        <v>2883</v>
      </c>
      <c r="U527" s="6" t="s">
        <v>2884</v>
      </c>
    </row>
    <row r="528">
      <c r="A528" s="6" t="s">
        <v>2886</v>
      </c>
      <c r="B528" s="6" t="s">
        <v>2887</v>
      </c>
      <c r="C528" s="6" t="s">
        <v>2888</v>
      </c>
      <c r="L528" s="6" t="s">
        <v>2889</v>
      </c>
      <c r="U528" s="6" t="s">
        <v>434</v>
      </c>
    </row>
    <row r="529">
      <c r="A529" s="6" t="s">
        <v>2891</v>
      </c>
      <c r="B529" s="6" t="s">
        <v>2892</v>
      </c>
      <c r="C529" s="6" t="s">
        <v>2893</v>
      </c>
      <c r="L529" s="6" t="s">
        <v>2894</v>
      </c>
      <c r="U529" s="6" t="s">
        <v>2895</v>
      </c>
    </row>
    <row r="530">
      <c r="A530" s="6" t="s">
        <v>2897</v>
      </c>
      <c r="B530" s="6" t="s">
        <v>2898</v>
      </c>
      <c r="C530" s="6" t="s">
        <v>1017</v>
      </c>
      <c r="L530" s="6" t="s">
        <v>2899</v>
      </c>
      <c r="U530" s="6" t="s">
        <v>2402</v>
      </c>
    </row>
    <row r="531">
      <c r="A531" s="6" t="s">
        <v>2901</v>
      </c>
      <c r="B531" s="6" t="s">
        <v>2902</v>
      </c>
      <c r="C531" s="6" t="s">
        <v>473</v>
      </c>
      <c r="L531" s="6" t="s">
        <v>2903</v>
      </c>
      <c r="U531" s="6" t="s">
        <v>2904</v>
      </c>
    </row>
    <row r="532">
      <c r="A532" s="6" t="s">
        <v>2906</v>
      </c>
      <c r="B532" s="6" t="s">
        <v>2907</v>
      </c>
      <c r="C532" s="6" t="s">
        <v>2908</v>
      </c>
      <c r="L532" s="6" t="s">
        <v>2909</v>
      </c>
      <c r="U532" s="6" t="s">
        <v>2910</v>
      </c>
    </row>
    <row r="533">
      <c r="A533" s="6" t="s">
        <v>2912</v>
      </c>
      <c r="B533" s="6" t="s">
        <v>2913</v>
      </c>
      <c r="C533" s="6" t="s">
        <v>2914</v>
      </c>
      <c r="L533" s="6" t="s">
        <v>2915</v>
      </c>
      <c r="U533" s="6" t="s">
        <v>2738</v>
      </c>
    </row>
    <row r="534">
      <c r="A534" s="6" t="s">
        <v>2917</v>
      </c>
      <c r="B534" s="6" t="s">
        <v>2918</v>
      </c>
      <c r="C534" s="6" t="s">
        <v>2919</v>
      </c>
      <c r="L534" s="6" t="s">
        <v>2920</v>
      </c>
      <c r="U534" s="6" t="s">
        <v>2921</v>
      </c>
    </row>
    <row r="535">
      <c r="A535" s="6" t="s">
        <v>2923</v>
      </c>
      <c r="B535" s="6" t="s">
        <v>2924</v>
      </c>
      <c r="C535" s="6" t="s">
        <v>316</v>
      </c>
      <c r="L535" s="6" t="s">
        <v>2925</v>
      </c>
      <c r="U535" s="6" t="s">
        <v>2926</v>
      </c>
    </row>
    <row r="536">
      <c r="A536" s="6" t="s">
        <v>2928</v>
      </c>
      <c r="B536" s="6" t="s">
        <v>2929</v>
      </c>
      <c r="C536" s="6" t="s">
        <v>2930</v>
      </c>
      <c r="L536" s="6" t="s">
        <v>2931</v>
      </c>
      <c r="U536" s="6" t="s">
        <v>2932</v>
      </c>
    </row>
    <row r="537">
      <c r="A537" s="6" t="s">
        <v>2933</v>
      </c>
      <c r="B537" s="6" t="s">
        <v>2934</v>
      </c>
      <c r="C537" s="6" t="s">
        <v>2935</v>
      </c>
      <c r="L537" s="6" t="s">
        <v>2936</v>
      </c>
      <c r="U537" s="6" t="s">
        <v>2937</v>
      </c>
    </row>
    <row r="538">
      <c r="A538" s="6" t="s">
        <v>2939</v>
      </c>
      <c r="B538" s="6" t="s">
        <v>2940</v>
      </c>
      <c r="C538" s="6" t="s">
        <v>2941</v>
      </c>
      <c r="L538" s="6" t="s">
        <v>2942</v>
      </c>
      <c r="U538" s="6"/>
    </row>
    <row r="539">
      <c r="A539" s="6" t="s">
        <v>2944</v>
      </c>
      <c r="B539" s="6" t="s">
        <v>2945</v>
      </c>
      <c r="C539" s="6" t="s">
        <v>2946</v>
      </c>
      <c r="L539" s="6" t="s">
        <v>2947</v>
      </c>
      <c r="U539" s="6" t="s">
        <v>2948</v>
      </c>
    </row>
    <row r="540">
      <c r="A540" s="6" t="s">
        <v>2950</v>
      </c>
      <c r="B540" s="6" t="s">
        <v>2951</v>
      </c>
      <c r="C540" s="6" t="s">
        <v>662</v>
      </c>
      <c r="L540" s="6" t="s">
        <v>2952</v>
      </c>
      <c r="U540" s="6" t="s">
        <v>2953</v>
      </c>
    </row>
    <row r="541">
      <c r="A541" s="6" t="s">
        <v>2955</v>
      </c>
      <c r="B541" s="6" t="s">
        <v>2956</v>
      </c>
      <c r="C541" s="6" t="s">
        <v>106</v>
      </c>
      <c r="L541" s="6" t="s">
        <v>2957</v>
      </c>
      <c r="U541" s="6" t="s">
        <v>2958</v>
      </c>
    </row>
    <row r="542">
      <c r="A542" s="6" t="s">
        <v>2959</v>
      </c>
      <c r="B542" s="6" t="s">
        <v>2960</v>
      </c>
      <c r="C542" s="6" t="s">
        <v>2961</v>
      </c>
      <c r="L542" s="6" t="s">
        <v>2962</v>
      </c>
      <c r="U542" s="6" t="s">
        <v>2963</v>
      </c>
    </row>
    <row r="543">
      <c r="A543" s="6" t="s">
        <v>2965</v>
      </c>
      <c r="B543" s="6" t="s">
        <v>2966</v>
      </c>
      <c r="C543" s="6" t="s">
        <v>2967</v>
      </c>
      <c r="L543" s="6" t="s">
        <v>2968</v>
      </c>
      <c r="U543" s="6" t="s">
        <v>2969</v>
      </c>
    </row>
    <row r="544">
      <c r="A544" s="6" t="s">
        <v>2971</v>
      </c>
      <c r="B544" s="6" t="s">
        <v>2972</v>
      </c>
      <c r="C544" s="6" t="s">
        <v>2973</v>
      </c>
      <c r="L544" s="6" t="s">
        <v>2974</v>
      </c>
      <c r="U544" s="6" t="s">
        <v>2975</v>
      </c>
    </row>
    <row r="545">
      <c r="A545" s="6" t="s">
        <v>2977</v>
      </c>
      <c r="B545" s="6" t="s">
        <v>2978</v>
      </c>
      <c r="C545" s="6" t="s">
        <v>917</v>
      </c>
      <c r="L545" s="6" t="s">
        <v>2979</v>
      </c>
      <c r="U545" s="6" t="s">
        <v>2796</v>
      </c>
    </row>
    <row r="546">
      <c r="A546" s="6" t="s">
        <v>2980</v>
      </c>
      <c r="B546" s="6" t="s">
        <v>2981</v>
      </c>
      <c r="C546" s="6" t="s">
        <v>2982</v>
      </c>
      <c r="L546" s="6" t="s">
        <v>2983</v>
      </c>
      <c r="U546" s="6" t="s">
        <v>2984</v>
      </c>
    </row>
    <row r="547">
      <c r="A547" s="6" t="s">
        <v>2986</v>
      </c>
      <c r="B547" s="6" t="s">
        <v>2987</v>
      </c>
      <c r="C547" s="6" t="s">
        <v>2988</v>
      </c>
      <c r="L547" s="6" t="s">
        <v>2989</v>
      </c>
      <c r="U547" s="6" t="s">
        <v>2990</v>
      </c>
    </row>
    <row r="548">
      <c r="A548" s="6" t="s">
        <v>2991</v>
      </c>
      <c r="B548" s="6" t="s">
        <v>2992</v>
      </c>
      <c r="C548" s="6" t="s">
        <v>2993</v>
      </c>
      <c r="L548" s="6" t="s">
        <v>2994</v>
      </c>
      <c r="U548" s="6" t="s">
        <v>2995</v>
      </c>
    </row>
    <row r="549">
      <c r="A549" s="6" t="s">
        <v>2996</v>
      </c>
      <c r="B549" s="6" t="s">
        <v>2997</v>
      </c>
      <c r="C549" s="6" t="s">
        <v>2998</v>
      </c>
      <c r="L549" s="6" t="s">
        <v>2999</v>
      </c>
      <c r="U549" s="6" t="s">
        <v>3000</v>
      </c>
    </row>
    <row r="550">
      <c r="A550" s="6" t="s">
        <v>3002</v>
      </c>
      <c r="B550" s="6" t="s">
        <v>3003</v>
      </c>
      <c r="C550" s="6" t="s">
        <v>1646</v>
      </c>
      <c r="L550" s="6" t="s">
        <v>3004</v>
      </c>
      <c r="U550" s="6" t="s">
        <v>3005</v>
      </c>
    </row>
    <row r="551">
      <c r="A551" s="6" t="s">
        <v>3007</v>
      </c>
      <c r="B551" s="6" t="s">
        <v>3008</v>
      </c>
      <c r="C551" s="6" t="s">
        <v>3009</v>
      </c>
      <c r="L551" s="6" t="s">
        <v>1740</v>
      </c>
      <c r="U551" s="6" t="s">
        <v>3010</v>
      </c>
    </row>
    <row r="552">
      <c r="A552" s="6" t="s">
        <v>3012</v>
      </c>
      <c r="B552" s="6" t="s">
        <v>3013</v>
      </c>
      <c r="C552" s="6" t="s">
        <v>3014</v>
      </c>
      <c r="L552" s="6" t="s">
        <v>3015</v>
      </c>
      <c r="U552" s="6" t="s">
        <v>3016</v>
      </c>
    </row>
    <row r="553">
      <c r="A553" s="6" t="s">
        <v>3018</v>
      </c>
      <c r="B553" s="6" t="s">
        <v>3019</v>
      </c>
      <c r="C553" s="6" t="s">
        <v>3020</v>
      </c>
      <c r="L553" s="6" t="s">
        <v>3021</v>
      </c>
      <c r="U553" s="6" t="s">
        <v>3022</v>
      </c>
    </row>
    <row r="554">
      <c r="A554" s="6" t="s">
        <v>3023</v>
      </c>
      <c r="B554" s="6" t="s">
        <v>3024</v>
      </c>
      <c r="C554" s="6" t="s">
        <v>3025</v>
      </c>
      <c r="L554" s="6" t="s">
        <v>3026</v>
      </c>
      <c r="U554" s="6" t="s">
        <v>3027</v>
      </c>
    </row>
    <row r="555">
      <c r="A555" s="6" t="s">
        <v>3029</v>
      </c>
      <c r="B555" s="6" t="s">
        <v>3030</v>
      </c>
      <c r="C555" s="6" t="s">
        <v>3031</v>
      </c>
      <c r="L555" s="6" t="s">
        <v>3032</v>
      </c>
      <c r="U555" s="6" t="s">
        <v>3033</v>
      </c>
    </row>
    <row r="556">
      <c r="A556" s="6" t="s">
        <v>3035</v>
      </c>
      <c r="B556" s="6" t="s">
        <v>3036</v>
      </c>
      <c r="C556" s="6" t="s">
        <v>3037</v>
      </c>
      <c r="L556" s="6" t="s">
        <v>3038</v>
      </c>
      <c r="U556" s="6" t="s">
        <v>3039</v>
      </c>
    </row>
    <row r="557">
      <c r="A557" s="6" t="s">
        <v>3041</v>
      </c>
      <c r="B557" s="6" t="s">
        <v>3042</v>
      </c>
      <c r="C557" s="6" t="s">
        <v>3043</v>
      </c>
      <c r="L557" s="6" t="s">
        <v>3044</v>
      </c>
      <c r="U557" s="6" t="s">
        <v>3045</v>
      </c>
    </row>
    <row r="558">
      <c r="A558" s="6" t="s">
        <v>3047</v>
      </c>
      <c r="B558" s="6" t="s">
        <v>3048</v>
      </c>
      <c r="C558" s="6" t="s">
        <v>3049</v>
      </c>
      <c r="L558" s="6" t="s">
        <v>3050</v>
      </c>
      <c r="U558" s="6" t="s">
        <v>3051</v>
      </c>
    </row>
    <row r="559">
      <c r="A559" s="6" t="s">
        <v>3053</v>
      </c>
      <c r="B559" s="6" t="s">
        <v>3054</v>
      </c>
      <c r="C559" s="6" t="s">
        <v>3055</v>
      </c>
      <c r="L559" s="6" t="s">
        <v>3056</v>
      </c>
      <c r="U559" s="6" t="s">
        <v>3057</v>
      </c>
    </row>
    <row r="560">
      <c r="A560" s="6" t="s">
        <v>3058</v>
      </c>
      <c r="B560" s="6" t="s">
        <v>3059</v>
      </c>
      <c r="C560" s="6" t="s">
        <v>3060</v>
      </c>
      <c r="L560" s="6" t="s">
        <v>3061</v>
      </c>
      <c r="U560" s="6" t="s">
        <v>3062</v>
      </c>
    </row>
    <row r="561">
      <c r="A561" s="6" t="s">
        <v>3063</v>
      </c>
      <c r="B561" s="6" t="s">
        <v>3064</v>
      </c>
      <c r="C561" s="6" t="s">
        <v>2401</v>
      </c>
      <c r="L561" s="6" t="s">
        <v>3065</v>
      </c>
      <c r="U561" s="6" t="s">
        <v>3066</v>
      </c>
    </row>
    <row r="562">
      <c r="A562" s="6" t="s">
        <v>3068</v>
      </c>
      <c r="B562" s="6" t="s">
        <v>3069</v>
      </c>
      <c r="C562" s="6" t="s">
        <v>3070</v>
      </c>
      <c r="L562" s="6" t="s">
        <v>3071</v>
      </c>
      <c r="U562" s="6" t="s">
        <v>3072</v>
      </c>
    </row>
    <row r="563">
      <c r="A563" s="6" t="s">
        <v>3074</v>
      </c>
      <c r="B563" s="6" t="s">
        <v>3075</v>
      </c>
      <c r="C563" s="6" t="s">
        <v>3076</v>
      </c>
      <c r="L563" s="6" t="s">
        <v>3077</v>
      </c>
      <c r="U563" s="6" t="s">
        <v>3078</v>
      </c>
    </row>
    <row r="564">
      <c r="A564" s="6" t="s">
        <v>3080</v>
      </c>
      <c r="B564" s="6" t="s">
        <v>3081</v>
      </c>
      <c r="C564" s="6" t="s">
        <v>3082</v>
      </c>
      <c r="L564" s="6" t="s">
        <v>3083</v>
      </c>
      <c r="U564" s="6" t="s">
        <v>3084</v>
      </c>
    </row>
    <row r="565">
      <c r="A565" s="6" t="s">
        <v>3086</v>
      </c>
      <c r="B565" s="6" t="s">
        <v>3087</v>
      </c>
      <c r="C565" s="6" t="s">
        <v>3088</v>
      </c>
      <c r="L565" s="6" t="s">
        <v>3089</v>
      </c>
      <c r="U565" s="6" t="s">
        <v>3090</v>
      </c>
    </row>
    <row r="566">
      <c r="A566" s="6" t="s">
        <v>3092</v>
      </c>
      <c r="B566" s="6" t="s">
        <v>3093</v>
      </c>
      <c r="C566" s="6" t="s">
        <v>3094</v>
      </c>
      <c r="L566" s="6" t="s">
        <v>2864</v>
      </c>
      <c r="U566" s="6" t="s">
        <v>3095</v>
      </c>
    </row>
    <row r="567">
      <c r="A567" s="6" t="s">
        <v>3096</v>
      </c>
      <c r="B567" s="6" t="s">
        <v>3097</v>
      </c>
      <c r="C567" s="6" t="s">
        <v>3098</v>
      </c>
      <c r="L567" s="6" t="s">
        <v>3099</v>
      </c>
      <c r="U567" s="6" t="s">
        <v>3100</v>
      </c>
    </row>
    <row r="568">
      <c r="A568" s="6" t="s">
        <v>3101</v>
      </c>
      <c r="B568" s="6" t="s">
        <v>3102</v>
      </c>
      <c r="C568" s="6" t="s">
        <v>3103</v>
      </c>
      <c r="L568" s="6" t="s">
        <v>3104</v>
      </c>
      <c r="U568" s="6"/>
    </row>
    <row r="569">
      <c r="A569" s="6" t="s">
        <v>3106</v>
      </c>
      <c r="B569" s="6" t="s">
        <v>3107</v>
      </c>
      <c r="C569" s="6" t="s">
        <v>3108</v>
      </c>
      <c r="L569" s="6" t="s">
        <v>3109</v>
      </c>
      <c r="U569" s="6" t="s">
        <v>3110</v>
      </c>
    </row>
    <row r="570">
      <c r="A570" s="6" t="s">
        <v>3112</v>
      </c>
      <c r="B570" s="6" t="s">
        <v>3113</v>
      </c>
      <c r="C570" s="6" t="s">
        <v>3114</v>
      </c>
      <c r="L570" s="6" t="s">
        <v>3115</v>
      </c>
      <c r="U570" s="6" t="s">
        <v>1282</v>
      </c>
    </row>
    <row r="571">
      <c r="A571" s="6" t="s">
        <v>3117</v>
      </c>
      <c r="B571" s="6" t="s">
        <v>3118</v>
      </c>
      <c r="C571" s="6" t="s">
        <v>3119</v>
      </c>
      <c r="L571" s="6" t="s">
        <v>3120</v>
      </c>
      <c r="U571" s="6" t="s">
        <v>3121</v>
      </c>
    </row>
    <row r="572">
      <c r="A572" s="6" t="s">
        <v>3123</v>
      </c>
      <c r="B572" s="6" t="s">
        <v>3124</v>
      </c>
      <c r="C572" s="6" t="s">
        <v>3125</v>
      </c>
      <c r="L572" s="6" t="s">
        <v>2320</v>
      </c>
      <c r="U572" s="6" t="s">
        <v>3126</v>
      </c>
    </row>
    <row r="573">
      <c r="A573" s="6" t="s">
        <v>3127</v>
      </c>
      <c r="B573" s="6" t="s">
        <v>3128</v>
      </c>
      <c r="C573" s="6" t="s">
        <v>3129</v>
      </c>
      <c r="L573" s="6" t="s">
        <v>3130</v>
      </c>
      <c r="U573" s="6" t="s">
        <v>3131</v>
      </c>
    </row>
    <row r="574">
      <c r="A574" s="6" t="s">
        <v>3132</v>
      </c>
      <c r="B574" s="6" t="s">
        <v>3133</v>
      </c>
      <c r="C574" s="6" t="s">
        <v>3134</v>
      </c>
      <c r="L574" s="6" t="s">
        <v>3135</v>
      </c>
      <c r="U574" s="6" t="s">
        <v>3136</v>
      </c>
    </row>
    <row r="575">
      <c r="A575" s="6" t="s">
        <v>3138</v>
      </c>
      <c r="B575" s="6" t="s">
        <v>3139</v>
      </c>
      <c r="C575" s="6" t="s">
        <v>3140</v>
      </c>
      <c r="L575" s="6" t="s">
        <v>3141</v>
      </c>
      <c r="U575" s="6" t="s">
        <v>3142</v>
      </c>
    </row>
    <row r="576">
      <c r="A576" s="6" t="s">
        <v>3144</v>
      </c>
      <c r="B576" s="6" t="s">
        <v>3145</v>
      </c>
      <c r="C576" s="6" t="s">
        <v>3146</v>
      </c>
      <c r="L576" s="6" t="s">
        <v>3147</v>
      </c>
      <c r="U576" s="6" t="s">
        <v>3148</v>
      </c>
    </row>
    <row r="577">
      <c r="A577" s="6" t="s">
        <v>3150</v>
      </c>
      <c r="B577" s="6" t="s">
        <v>3151</v>
      </c>
      <c r="C577" s="6" t="s">
        <v>3152</v>
      </c>
      <c r="L577" s="6" t="s">
        <v>3153</v>
      </c>
      <c r="U577" s="6" t="s">
        <v>3154</v>
      </c>
    </row>
    <row r="578">
      <c r="A578" s="6" t="s">
        <v>3155</v>
      </c>
      <c r="B578" s="6" t="s">
        <v>3156</v>
      </c>
      <c r="C578" s="6" t="s">
        <v>3157</v>
      </c>
      <c r="L578" s="6" t="s">
        <v>2579</v>
      </c>
      <c r="U578" s="6" t="s">
        <v>3158</v>
      </c>
    </row>
    <row r="579">
      <c r="A579" s="6" t="s">
        <v>3160</v>
      </c>
      <c r="B579" s="6" t="s">
        <v>3161</v>
      </c>
      <c r="C579" s="6" t="s">
        <v>3162</v>
      </c>
      <c r="L579" s="6" t="s">
        <v>3163</v>
      </c>
      <c r="U579" s="6" t="s">
        <v>3164</v>
      </c>
    </row>
    <row r="580">
      <c r="A580" s="6" t="s">
        <v>3165</v>
      </c>
      <c r="B580" s="6" t="s">
        <v>3166</v>
      </c>
      <c r="C580" s="6" t="s">
        <v>3167</v>
      </c>
      <c r="L580" s="6" t="s">
        <v>3168</v>
      </c>
      <c r="U580" s="6" t="s">
        <v>3169</v>
      </c>
    </row>
    <row r="581">
      <c r="A581" s="6" t="s">
        <v>3170</v>
      </c>
      <c r="B581" s="6" t="s">
        <v>3171</v>
      </c>
      <c r="C581" s="6" t="s">
        <v>3172</v>
      </c>
      <c r="L581" s="6" t="s">
        <v>3173</v>
      </c>
      <c r="U581" s="6" t="s">
        <v>3174</v>
      </c>
    </row>
    <row r="582">
      <c r="A582" s="6" t="s">
        <v>3176</v>
      </c>
      <c r="B582" s="6" t="s">
        <v>3177</v>
      </c>
      <c r="C582" s="6" t="s">
        <v>3178</v>
      </c>
      <c r="L582" s="6" t="s">
        <v>3179</v>
      </c>
      <c r="U582" s="6" t="s">
        <v>3180</v>
      </c>
    </row>
    <row r="583">
      <c r="A583" s="6" t="s">
        <v>3182</v>
      </c>
      <c r="B583" s="6" t="s">
        <v>3183</v>
      </c>
      <c r="C583" s="6" t="s">
        <v>2810</v>
      </c>
      <c r="L583" s="6" t="s">
        <v>3184</v>
      </c>
      <c r="U583" s="6" t="s">
        <v>3185</v>
      </c>
    </row>
    <row r="584">
      <c r="A584" s="6" t="s">
        <v>3186</v>
      </c>
      <c r="B584" s="6" t="s">
        <v>3187</v>
      </c>
      <c r="C584" s="6" t="s">
        <v>3188</v>
      </c>
      <c r="L584" s="6" t="s">
        <v>3189</v>
      </c>
      <c r="U584" s="6" t="s">
        <v>3190</v>
      </c>
    </row>
    <row r="585">
      <c r="A585" s="6" t="s">
        <v>3191</v>
      </c>
      <c r="B585" s="6" t="s">
        <v>3192</v>
      </c>
      <c r="C585" s="6" t="s">
        <v>3193</v>
      </c>
      <c r="L585" s="6" t="s">
        <v>3194</v>
      </c>
      <c r="U585" s="6"/>
    </row>
    <row r="586">
      <c r="A586" s="6" t="s">
        <v>3196</v>
      </c>
      <c r="B586" s="6" t="s">
        <v>3197</v>
      </c>
      <c r="C586" s="6" t="s">
        <v>3198</v>
      </c>
      <c r="L586" s="6" t="s">
        <v>106</v>
      </c>
      <c r="U586" s="6" t="s">
        <v>3199</v>
      </c>
    </row>
    <row r="587">
      <c r="A587" s="6" t="s">
        <v>3201</v>
      </c>
      <c r="B587" s="6" t="s">
        <v>3202</v>
      </c>
      <c r="C587" s="6" t="s">
        <v>3203</v>
      </c>
      <c r="L587" s="6" t="s">
        <v>3204</v>
      </c>
      <c r="U587" s="6" t="s">
        <v>3205</v>
      </c>
    </row>
    <row r="588">
      <c r="A588" s="6" t="s">
        <v>3206</v>
      </c>
      <c r="B588" s="6" t="s">
        <v>3207</v>
      </c>
      <c r="C588" s="6" t="s">
        <v>3208</v>
      </c>
      <c r="L588" s="6" t="s">
        <v>3209</v>
      </c>
      <c r="U588" s="6" t="s">
        <v>3210</v>
      </c>
    </row>
    <row r="589">
      <c r="A589" s="6" t="s">
        <v>3212</v>
      </c>
      <c r="B589" s="6" t="s">
        <v>3213</v>
      </c>
      <c r="C589" s="6" t="s">
        <v>3214</v>
      </c>
      <c r="L589" s="6" t="s">
        <v>917</v>
      </c>
      <c r="U589" s="6" t="s">
        <v>3215</v>
      </c>
    </row>
    <row r="590">
      <c r="A590" s="6" t="s">
        <v>3217</v>
      </c>
      <c r="B590" s="6" t="s">
        <v>3218</v>
      </c>
      <c r="C590" s="6" t="s">
        <v>3219</v>
      </c>
      <c r="L590" s="6" t="s">
        <v>3220</v>
      </c>
      <c r="U590" s="6" t="s">
        <v>3221</v>
      </c>
    </row>
    <row r="591">
      <c r="A591" s="6" t="s">
        <v>3223</v>
      </c>
      <c r="B591" s="6" t="s">
        <v>3224</v>
      </c>
      <c r="C591" s="6" t="s">
        <v>3225</v>
      </c>
      <c r="L591" s="6" t="s">
        <v>3226</v>
      </c>
      <c r="U591" s="6" t="s">
        <v>3227</v>
      </c>
    </row>
    <row r="592">
      <c r="A592" s="6" t="s">
        <v>3229</v>
      </c>
      <c r="B592" s="6" t="s">
        <v>3230</v>
      </c>
      <c r="C592" s="6" t="s">
        <v>3231</v>
      </c>
      <c r="L592" s="6" t="s">
        <v>3232</v>
      </c>
      <c r="U592" s="6" t="s">
        <v>3233</v>
      </c>
    </row>
    <row r="593">
      <c r="A593" s="6" t="s">
        <v>3234</v>
      </c>
      <c r="B593" s="6" t="s">
        <v>3235</v>
      </c>
      <c r="C593" s="6" t="s">
        <v>3236</v>
      </c>
      <c r="L593" s="6" t="s">
        <v>3237</v>
      </c>
      <c r="U593" s="6" t="s">
        <v>3238</v>
      </c>
    </row>
    <row r="594">
      <c r="A594" s="6" t="s">
        <v>3239</v>
      </c>
      <c r="B594" s="6" t="s">
        <v>3240</v>
      </c>
      <c r="C594" s="6" t="s">
        <v>3241</v>
      </c>
      <c r="L594" s="6" t="s">
        <v>3242</v>
      </c>
      <c r="U594" s="6" t="s">
        <v>3243</v>
      </c>
    </row>
    <row r="595">
      <c r="A595" s="6" t="s">
        <v>3245</v>
      </c>
      <c r="B595" s="6" t="s">
        <v>3246</v>
      </c>
      <c r="C595" s="6" t="s">
        <v>3247</v>
      </c>
      <c r="L595" s="6" t="s">
        <v>3248</v>
      </c>
      <c r="U595" s="6" t="s">
        <v>3249</v>
      </c>
    </row>
    <row r="596">
      <c r="A596" s="6" t="s">
        <v>3251</v>
      </c>
      <c r="B596" s="6" t="s">
        <v>3252</v>
      </c>
      <c r="C596" s="6" t="s">
        <v>3253</v>
      </c>
      <c r="L596" s="6" t="s">
        <v>3254</v>
      </c>
      <c r="U596" s="6" t="s">
        <v>3255</v>
      </c>
    </row>
    <row r="597">
      <c r="A597" s="6" t="s">
        <v>3256</v>
      </c>
      <c r="B597" s="6" t="s">
        <v>3257</v>
      </c>
      <c r="C597" s="6" t="s">
        <v>3258</v>
      </c>
      <c r="L597" s="6" t="s">
        <v>561</v>
      </c>
      <c r="U597" s="6" t="s">
        <v>3259</v>
      </c>
    </row>
    <row r="598">
      <c r="A598" s="6" t="s">
        <v>3261</v>
      </c>
      <c r="B598" s="6" t="s">
        <v>3262</v>
      </c>
      <c r="C598" s="6" t="s">
        <v>3263</v>
      </c>
      <c r="L598" s="6" t="s">
        <v>3264</v>
      </c>
      <c r="U598" s="6" t="s">
        <v>3265</v>
      </c>
    </row>
    <row r="599">
      <c r="A599" s="6" t="s">
        <v>3267</v>
      </c>
      <c r="B599" s="6" t="s">
        <v>3268</v>
      </c>
      <c r="C599" s="6" t="s">
        <v>3269</v>
      </c>
      <c r="L599" s="6" t="s">
        <v>3270</v>
      </c>
      <c r="U599" s="6" t="s">
        <v>3271</v>
      </c>
    </row>
    <row r="600">
      <c r="A600" s="6" t="s">
        <v>3272</v>
      </c>
      <c r="B600" s="6" t="s">
        <v>3273</v>
      </c>
      <c r="C600" s="6" t="s">
        <v>3274</v>
      </c>
      <c r="L600" s="6" t="s">
        <v>3275</v>
      </c>
      <c r="U600" s="6" t="s">
        <v>3276</v>
      </c>
    </row>
    <row r="601">
      <c r="A601" s="6" t="s">
        <v>3277</v>
      </c>
      <c r="B601" s="6" t="s">
        <v>3278</v>
      </c>
      <c r="C601" s="6" t="s">
        <v>3279</v>
      </c>
      <c r="L601" s="6" t="s">
        <v>3280</v>
      </c>
      <c r="U601" s="6" t="s">
        <v>3281</v>
      </c>
    </row>
    <row r="602">
      <c r="A602" s="6" t="s">
        <v>3283</v>
      </c>
      <c r="B602" s="6" t="s">
        <v>3284</v>
      </c>
      <c r="C602" s="6" t="s">
        <v>3285</v>
      </c>
      <c r="L602" s="6" t="s">
        <v>3286</v>
      </c>
      <c r="U602" s="6" t="s">
        <v>388</v>
      </c>
    </row>
    <row r="603">
      <c r="A603" s="6" t="s">
        <v>3288</v>
      </c>
      <c r="B603" s="6" t="s">
        <v>3289</v>
      </c>
      <c r="C603" s="6" t="s">
        <v>3290</v>
      </c>
      <c r="L603" s="6" t="s">
        <v>3291</v>
      </c>
      <c r="U603" s="6" t="s">
        <v>3292</v>
      </c>
    </row>
    <row r="604">
      <c r="A604" s="6" t="s">
        <v>3293</v>
      </c>
      <c r="B604" s="6" t="s">
        <v>3294</v>
      </c>
      <c r="C604" s="6" t="s">
        <v>58</v>
      </c>
      <c r="L604" s="6" t="s">
        <v>3295</v>
      </c>
      <c r="U604" s="6" t="s">
        <v>3296</v>
      </c>
    </row>
    <row r="605">
      <c r="A605" s="6" t="s">
        <v>3298</v>
      </c>
      <c r="B605" s="6" t="s">
        <v>3299</v>
      </c>
      <c r="C605" s="6" t="s">
        <v>3300</v>
      </c>
      <c r="L605" s="6" t="s">
        <v>3301</v>
      </c>
      <c r="U605" s="6" t="s">
        <v>3302</v>
      </c>
    </row>
    <row r="606">
      <c r="A606" s="6" t="s">
        <v>3304</v>
      </c>
      <c r="B606" s="6" t="s">
        <v>3305</v>
      </c>
      <c r="C606" s="6" t="s">
        <v>3306</v>
      </c>
      <c r="L606" s="6" t="s">
        <v>3307</v>
      </c>
      <c r="U606" s="6" t="s">
        <v>3308</v>
      </c>
    </row>
    <row r="607">
      <c r="A607" s="6" t="s">
        <v>3310</v>
      </c>
      <c r="B607" s="6" t="s">
        <v>3311</v>
      </c>
      <c r="C607" s="6" t="s">
        <v>3312</v>
      </c>
      <c r="L607" s="6" t="s">
        <v>3313</v>
      </c>
      <c r="U607" s="6" t="s">
        <v>3314</v>
      </c>
    </row>
    <row r="608">
      <c r="A608" s="6" t="s">
        <v>3315</v>
      </c>
      <c r="B608" s="6" t="s">
        <v>3316</v>
      </c>
      <c r="C608" s="6" t="s">
        <v>3317</v>
      </c>
      <c r="L608" s="6" t="s">
        <v>388</v>
      </c>
      <c r="U608" s="6" t="s">
        <v>1282</v>
      </c>
    </row>
    <row r="609">
      <c r="A609" s="6" t="s">
        <v>3318</v>
      </c>
      <c r="B609" s="6" t="s">
        <v>3319</v>
      </c>
      <c r="C609" s="6" t="s">
        <v>3320</v>
      </c>
      <c r="L609" s="6" t="s">
        <v>3321</v>
      </c>
      <c r="U609" s="6" t="s">
        <v>3322</v>
      </c>
    </row>
    <row r="610">
      <c r="A610" s="6" t="s">
        <v>3324</v>
      </c>
      <c r="B610" s="6" t="s">
        <v>3325</v>
      </c>
      <c r="C610" s="6" t="s">
        <v>3326</v>
      </c>
      <c r="L610" s="6" t="s">
        <v>3327</v>
      </c>
      <c r="U610" s="6" t="s">
        <v>3328</v>
      </c>
    </row>
    <row r="611">
      <c r="A611" s="6" t="s">
        <v>3330</v>
      </c>
      <c r="B611" s="6" t="s">
        <v>3331</v>
      </c>
      <c r="C611" s="6" t="s">
        <v>3332</v>
      </c>
      <c r="L611" s="6" t="s">
        <v>3333</v>
      </c>
      <c r="U611" s="6" t="s">
        <v>3334</v>
      </c>
    </row>
    <row r="612">
      <c r="A612" s="6" t="s">
        <v>3336</v>
      </c>
      <c r="B612" s="6" t="s">
        <v>3337</v>
      </c>
      <c r="C612" s="6" t="s">
        <v>3338</v>
      </c>
      <c r="L612" s="6" t="s">
        <v>3339</v>
      </c>
      <c r="U612" s="6" t="s">
        <v>3340</v>
      </c>
    </row>
    <row r="613">
      <c r="A613" s="6" t="s">
        <v>3341</v>
      </c>
      <c r="B613" s="6" t="s">
        <v>3342</v>
      </c>
      <c r="C613" s="6" t="s">
        <v>3343</v>
      </c>
      <c r="L613" s="6" t="s">
        <v>3344</v>
      </c>
      <c r="U613" s="6" t="s">
        <v>3345</v>
      </c>
    </row>
    <row r="614">
      <c r="A614" s="6" t="s">
        <v>3347</v>
      </c>
      <c r="B614" s="6" t="s">
        <v>3348</v>
      </c>
      <c r="C614" s="6" t="s">
        <v>3349</v>
      </c>
      <c r="L614" s="6" t="s">
        <v>3350</v>
      </c>
      <c r="U614" s="6" t="s">
        <v>3351</v>
      </c>
    </row>
    <row r="615">
      <c r="A615" s="6" t="s">
        <v>3352</v>
      </c>
      <c r="B615" s="6" t="s">
        <v>3353</v>
      </c>
      <c r="C615" s="6" t="s">
        <v>3354</v>
      </c>
      <c r="L615" s="6" t="s">
        <v>3355</v>
      </c>
      <c r="U615" s="6" t="s">
        <v>3356</v>
      </c>
    </row>
    <row r="616">
      <c r="A616" s="6" t="s">
        <v>3357</v>
      </c>
      <c r="B616" s="6" t="s">
        <v>3358</v>
      </c>
      <c r="C616" s="6" t="s">
        <v>3359</v>
      </c>
      <c r="L616" s="6" t="s">
        <v>3360</v>
      </c>
      <c r="U616" s="6" t="s">
        <v>3361</v>
      </c>
    </row>
    <row r="617">
      <c r="A617" s="6" t="s">
        <v>3363</v>
      </c>
      <c r="B617" s="6" t="s">
        <v>3364</v>
      </c>
      <c r="C617" s="6" t="s">
        <v>3365</v>
      </c>
      <c r="L617" s="6" t="s">
        <v>3366</v>
      </c>
      <c r="U617" s="6" t="s">
        <v>3367</v>
      </c>
    </row>
    <row r="618">
      <c r="A618" s="6" t="s">
        <v>3369</v>
      </c>
      <c r="B618" s="6" t="s">
        <v>3370</v>
      </c>
      <c r="C618" s="6" t="s">
        <v>662</v>
      </c>
      <c r="L618" s="6" t="s">
        <v>3371</v>
      </c>
      <c r="U618" s="6" t="s">
        <v>3372</v>
      </c>
    </row>
    <row r="619">
      <c r="A619" s="6" t="s">
        <v>3374</v>
      </c>
      <c r="B619" s="6" t="s">
        <v>3375</v>
      </c>
      <c r="C619" s="6" t="s">
        <v>3376</v>
      </c>
      <c r="L619" s="6" t="s">
        <v>3377</v>
      </c>
      <c r="U619" s="6" t="s">
        <v>3378</v>
      </c>
    </row>
    <row r="620">
      <c r="A620" s="6" t="s">
        <v>3379</v>
      </c>
      <c r="B620" s="6" t="s">
        <v>3380</v>
      </c>
      <c r="C620" s="6" t="s">
        <v>3381</v>
      </c>
      <c r="L620" s="6" t="s">
        <v>3382</v>
      </c>
      <c r="U620" s="6" t="s">
        <v>3383</v>
      </c>
    </row>
    <row r="621">
      <c r="A621" s="6" t="s">
        <v>3384</v>
      </c>
      <c r="B621" s="6" t="s">
        <v>3385</v>
      </c>
      <c r="C621" s="6" t="s">
        <v>3386</v>
      </c>
      <c r="L621" s="6" t="s">
        <v>3387</v>
      </c>
      <c r="U621" s="6" t="s">
        <v>3388</v>
      </c>
    </row>
    <row r="622">
      <c r="A622" s="6" t="s">
        <v>3390</v>
      </c>
      <c r="B622" s="6" t="s">
        <v>3391</v>
      </c>
      <c r="C622" s="6" t="s">
        <v>3392</v>
      </c>
      <c r="L622" s="6" t="s">
        <v>3393</v>
      </c>
      <c r="U622" s="6" t="s">
        <v>3394</v>
      </c>
    </row>
    <row r="623">
      <c r="A623" s="6" t="s">
        <v>3395</v>
      </c>
      <c r="B623" s="6" t="s">
        <v>3396</v>
      </c>
      <c r="C623" s="6" t="s">
        <v>3397</v>
      </c>
      <c r="L623" s="6" t="s">
        <v>3398</v>
      </c>
      <c r="U623" s="6" t="s">
        <v>3399</v>
      </c>
    </row>
    <row r="624">
      <c r="A624" s="6" t="s">
        <v>3401</v>
      </c>
      <c r="B624" s="6" t="s">
        <v>3402</v>
      </c>
      <c r="C624" s="6" t="s">
        <v>3403</v>
      </c>
      <c r="L624" s="6" t="s">
        <v>3404</v>
      </c>
      <c r="U624" s="6" t="s">
        <v>3405</v>
      </c>
    </row>
    <row r="625">
      <c r="A625" s="6" t="s">
        <v>3406</v>
      </c>
      <c r="B625" s="6" t="s">
        <v>3407</v>
      </c>
      <c r="C625" s="6" t="s">
        <v>3408</v>
      </c>
      <c r="L625" s="6" t="s">
        <v>3409</v>
      </c>
      <c r="U625" s="6" t="s">
        <v>3410</v>
      </c>
    </row>
    <row r="626">
      <c r="A626" s="6" t="s">
        <v>3411</v>
      </c>
      <c r="B626" s="6" t="s">
        <v>3412</v>
      </c>
      <c r="C626" s="6" t="s">
        <v>3413</v>
      </c>
      <c r="L626" s="6" t="s">
        <v>3414</v>
      </c>
      <c r="U626" s="6" t="s">
        <v>3415</v>
      </c>
    </row>
    <row r="627">
      <c r="A627" s="6" t="s">
        <v>3417</v>
      </c>
      <c r="B627" s="6" t="s">
        <v>3418</v>
      </c>
      <c r="C627" s="6" t="s">
        <v>1656</v>
      </c>
      <c r="L627" s="6" t="s">
        <v>3419</v>
      </c>
      <c r="U627" s="6" t="s">
        <v>3420</v>
      </c>
    </row>
    <row r="628">
      <c r="A628" s="6" t="s">
        <v>3422</v>
      </c>
      <c r="B628" s="6" t="s">
        <v>3423</v>
      </c>
      <c r="C628" s="6" t="s">
        <v>3424</v>
      </c>
      <c r="L628" s="6" t="s">
        <v>3425</v>
      </c>
      <c r="U628" s="6" t="s">
        <v>1646</v>
      </c>
    </row>
    <row r="629">
      <c r="A629" s="6" t="s">
        <v>3426</v>
      </c>
      <c r="B629" s="6" t="s">
        <v>3427</v>
      </c>
      <c r="C629" s="6" t="s">
        <v>3428</v>
      </c>
      <c r="L629" s="6" t="s">
        <v>3429</v>
      </c>
      <c r="U629" s="6" t="s">
        <v>3430</v>
      </c>
    </row>
    <row r="630">
      <c r="A630" s="6" t="s">
        <v>3431</v>
      </c>
      <c r="B630" s="6" t="s">
        <v>3432</v>
      </c>
      <c r="C630" s="6" t="s">
        <v>1656</v>
      </c>
      <c r="L630" s="6" t="s">
        <v>3433</v>
      </c>
      <c r="U630" s="6" t="s">
        <v>3434</v>
      </c>
    </row>
    <row r="631">
      <c r="A631" s="6" t="s">
        <v>3435</v>
      </c>
      <c r="B631" s="6" t="s">
        <v>3436</v>
      </c>
      <c r="C631" s="6" t="s">
        <v>3437</v>
      </c>
      <c r="L631" s="6" t="s">
        <v>3438</v>
      </c>
      <c r="U631" s="6" t="s">
        <v>3439</v>
      </c>
    </row>
    <row r="632">
      <c r="A632" s="6" t="s">
        <v>3441</v>
      </c>
      <c r="B632" s="6" t="s">
        <v>3442</v>
      </c>
      <c r="C632" s="6" t="s">
        <v>3443</v>
      </c>
      <c r="L632" s="6" t="s">
        <v>3444</v>
      </c>
      <c r="U632" s="6" t="s">
        <v>3445</v>
      </c>
    </row>
    <row r="633">
      <c r="A633" s="6" t="s">
        <v>3447</v>
      </c>
      <c r="B633" s="6" t="s">
        <v>3448</v>
      </c>
      <c r="C633" s="6" t="s">
        <v>3449</v>
      </c>
      <c r="L633" s="6" t="s">
        <v>3450</v>
      </c>
      <c r="U633" s="6" t="s">
        <v>3451</v>
      </c>
    </row>
    <row r="634">
      <c r="A634" s="6" t="s">
        <v>3452</v>
      </c>
      <c r="B634" s="6" t="s">
        <v>3453</v>
      </c>
      <c r="C634" s="6" t="s">
        <v>3454</v>
      </c>
      <c r="L634" s="6" t="s">
        <v>3455</v>
      </c>
      <c r="U634" s="6" t="s">
        <v>3456</v>
      </c>
    </row>
    <row r="635">
      <c r="A635" s="6" t="s">
        <v>3458</v>
      </c>
      <c r="B635" s="6" t="s">
        <v>3459</v>
      </c>
      <c r="C635" s="6" t="s">
        <v>3460</v>
      </c>
      <c r="L635" s="6" t="s">
        <v>3461</v>
      </c>
      <c r="U635" s="6" t="s">
        <v>3462</v>
      </c>
    </row>
    <row r="636">
      <c r="A636" s="6" t="s">
        <v>3463</v>
      </c>
      <c r="B636" s="6" t="s">
        <v>3464</v>
      </c>
      <c r="C636" s="6" t="s">
        <v>3465</v>
      </c>
      <c r="L636" s="6" t="s">
        <v>3466</v>
      </c>
      <c r="U636" s="6" t="s">
        <v>3467</v>
      </c>
    </row>
    <row r="637">
      <c r="A637" s="6" t="s">
        <v>3469</v>
      </c>
      <c r="B637" s="6" t="s">
        <v>3470</v>
      </c>
      <c r="C637" s="6" t="s">
        <v>3471</v>
      </c>
      <c r="L637" s="6" t="s">
        <v>3472</v>
      </c>
      <c r="U637" s="6"/>
    </row>
    <row r="638">
      <c r="A638" s="6" t="s">
        <v>3474</v>
      </c>
      <c r="B638" s="6" t="s">
        <v>3475</v>
      </c>
      <c r="C638" s="6" t="s">
        <v>3476</v>
      </c>
      <c r="L638" s="6" t="s">
        <v>3477</v>
      </c>
      <c r="U638" s="6" t="s">
        <v>3478</v>
      </c>
    </row>
    <row r="639">
      <c r="A639" s="6" t="s">
        <v>3480</v>
      </c>
      <c r="B639" s="6" t="s">
        <v>3481</v>
      </c>
      <c r="C639" s="6" t="s">
        <v>3482</v>
      </c>
      <c r="L639" s="6" t="s">
        <v>3483</v>
      </c>
      <c r="U639" s="6" t="s">
        <v>3484</v>
      </c>
    </row>
    <row r="640">
      <c r="A640" s="6" t="s">
        <v>3486</v>
      </c>
      <c r="B640" s="6" t="s">
        <v>3487</v>
      </c>
      <c r="C640" s="6" t="s">
        <v>3488</v>
      </c>
      <c r="L640" s="6" t="s">
        <v>3489</v>
      </c>
      <c r="U640" s="6" t="s">
        <v>3490</v>
      </c>
    </row>
    <row r="641">
      <c r="A641" s="6" t="s">
        <v>3492</v>
      </c>
      <c r="B641" s="6" t="s">
        <v>3493</v>
      </c>
      <c r="C641" s="6" t="s">
        <v>3494</v>
      </c>
      <c r="L641" s="6" t="s">
        <v>193</v>
      </c>
      <c r="U641" s="6" t="s">
        <v>3495</v>
      </c>
    </row>
    <row r="642">
      <c r="A642" s="6" t="s">
        <v>3497</v>
      </c>
      <c r="B642" s="6" t="s">
        <v>3498</v>
      </c>
      <c r="C642" s="6" t="s">
        <v>3499</v>
      </c>
      <c r="L642" s="6" t="s">
        <v>3500</v>
      </c>
      <c r="U642" s="6" t="s">
        <v>3501</v>
      </c>
    </row>
    <row r="643">
      <c r="A643" s="6" t="s">
        <v>3503</v>
      </c>
      <c r="B643" s="6" t="s">
        <v>3504</v>
      </c>
      <c r="C643" s="6" t="s">
        <v>3505</v>
      </c>
      <c r="L643" s="6" t="s">
        <v>3506</v>
      </c>
      <c r="U643" s="6" t="s">
        <v>3507</v>
      </c>
    </row>
    <row r="644">
      <c r="A644" s="6" t="s">
        <v>3509</v>
      </c>
      <c r="B644" s="6" t="s">
        <v>3510</v>
      </c>
      <c r="C644" s="6" t="s">
        <v>3511</v>
      </c>
      <c r="L644" s="6" t="s">
        <v>3512</v>
      </c>
      <c r="U644" s="6" t="s">
        <v>3513</v>
      </c>
    </row>
    <row r="645">
      <c r="A645" s="6" t="s">
        <v>3515</v>
      </c>
      <c r="B645" s="6" t="s">
        <v>3516</v>
      </c>
      <c r="C645" s="6" t="s">
        <v>779</v>
      </c>
      <c r="L645" s="6" t="s">
        <v>3517</v>
      </c>
      <c r="U645" s="6" t="s">
        <v>1646</v>
      </c>
    </row>
    <row r="646">
      <c r="A646" s="6" t="s">
        <v>3518</v>
      </c>
      <c r="B646" s="6" t="s">
        <v>3519</v>
      </c>
      <c r="C646" s="6" t="s">
        <v>3520</v>
      </c>
      <c r="L646" s="6" t="s">
        <v>3521</v>
      </c>
      <c r="U646" s="6" t="s">
        <v>3522</v>
      </c>
    </row>
    <row r="647">
      <c r="A647" s="6" t="s">
        <v>3523</v>
      </c>
      <c r="B647" s="6" t="s">
        <v>3524</v>
      </c>
      <c r="C647" s="6" t="s">
        <v>106</v>
      </c>
      <c r="L647" s="6" t="s">
        <v>3525</v>
      </c>
      <c r="U647" s="6" t="s">
        <v>3526</v>
      </c>
    </row>
    <row r="648">
      <c r="A648" s="6" t="s">
        <v>3528</v>
      </c>
      <c r="B648" s="6" t="s">
        <v>3529</v>
      </c>
      <c r="C648" s="6" t="s">
        <v>3530</v>
      </c>
      <c r="L648" s="6" t="s">
        <v>3531</v>
      </c>
      <c r="U648" s="6" t="s">
        <v>3532</v>
      </c>
    </row>
    <row r="649">
      <c r="A649" s="6" t="s">
        <v>3534</v>
      </c>
      <c r="B649" s="6" t="s">
        <v>3535</v>
      </c>
      <c r="C649" s="6" t="s">
        <v>3536</v>
      </c>
      <c r="L649" s="6" t="s">
        <v>3537</v>
      </c>
      <c r="U649" s="6" t="s">
        <v>3538</v>
      </c>
    </row>
    <row r="650">
      <c r="A650" s="6" t="s">
        <v>3540</v>
      </c>
      <c r="B650" s="6" t="s">
        <v>3541</v>
      </c>
      <c r="C650" s="6" t="s">
        <v>3542</v>
      </c>
      <c r="L650" s="6" t="s">
        <v>433</v>
      </c>
      <c r="U650" s="6" t="s">
        <v>3543</v>
      </c>
    </row>
    <row r="651">
      <c r="A651" s="6" t="s">
        <v>3544</v>
      </c>
      <c r="B651" s="6" t="s">
        <v>3545</v>
      </c>
      <c r="C651" s="6" t="s">
        <v>3546</v>
      </c>
      <c r="L651" s="6" t="s">
        <v>3547</v>
      </c>
      <c r="U651" s="6" t="s">
        <v>3548</v>
      </c>
    </row>
    <row r="652">
      <c r="A652" s="6" t="s">
        <v>3550</v>
      </c>
      <c r="B652" s="6" t="s">
        <v>3551</v>
      </c>
      <c r="C652" s="6" t="s">
        <v>473</v>
      </c>
      <c r="L652" s="6" t="s">
        <v>3552</v>
      </c>
      <c r="U652" s="6" t="s">
        <v>3553</v>
      </c>
    </row>
    <row r="653">
      <c r="A653" s="6" t="s">
        <v>3555</v>
      </c>
      <c r="B653" s="6" t="s">
        <v>3556</v>
      </c>
      <c r="C653" s="6" t="s">
        <v>3557</v>
      </c>
      <c r="L653" s="6" t="s">
        <v>3558</v>
      </c>
      <c r="U653" s="6" t="s">
        <v>3559</v>
      </c>
    </row>
    <row r="654">
      <c r="A654" s="6" t="s">
        <v>3560</v>
      </c>
      <c r="B654" s="6" t="s">
        <v>3561</v>
      </c>
      <c r="C654" s="6" t="s">
        <v>662</v>
      </c>
      <c r="L654" s="6" t="s">
        <v>3558</v>
      </c>
      <c r="U654" s="6" t="s">
        <v>3562</v>
      </c>
    </row>
    <row r="655">
      <c r="A655" s="6" t="s">
        <v>3563</v>
      </c>
      <c r="B655" s="6" t="s">
        <v>3564</v>
      </c>
      <c r="C655" s="6" t="s">
        <v>3565</v>
      </c>
      <c r="L655" s="6" t="s">
        <v>3566</v>
      </c>
      <c r="U655" s="6" t="s">
        <v>3567</v>
      </c>
    </row>
    <row r="656">
      <c r="A656" s="6" t="s">
        <v>3569</v>
      </c>
      <c r="B656" s="6" t="s">
        <v>3570</v>
      </c>
      <c r="C656" s="6" t="s">
        <v>3571</v>
      </c>
      <c r="L656" s="6" t="s">
        <v>3572</v>
      </c>
      <c r="U656" s="6" t="s">
        <v>3573</v>
      </c>
    </row>
    <row r="657">
      <c r="A657" s="6" t="s">
        <v>3574</v>
      </c>
      <c r="B657" s="6" t="s">
        <v>3575</v>
      </c>
      <c r="C657" s="6" t="s">
        <v>3576</v>
      </c>
      <c r="L657" s="6" t="s">
        <v>3577</v>
      </c>
      <c r="U657" s="6" t="s">
        <v>3578</v>
      </c>
    </row>
    <row r="658">
      <c r="A658" s="6" t="s">
        <v>3580</v>
      </c>
      <c r="B658" s="6" t="s">
        <v>3581</v>
      </c>
      <c r="C658" s="6" t="s">
        <v>3582</v>
      </c>
      <c r="L658" s="6" t="s">
        <v>3583</v>
      </c>
      <c r="U658" s="6" t="s">
        <v>3584</v>
      </c>
    </row>
    <row r="659">
      <c r="A659" s="6" t="s">
        <v>3586</v>
      </c>
      <c r="B659" s="6" t="s">
        <v>3587</v>
      </c>
      <c r="C659" s="6" t="s">
        <v>3588</v>
      </c>
      <c r="L659" s="6" t="s">
        <v>3589</v>
      </c>
      <c r="U659" s="6" t="s">
        <v>3590</v>
      </c>
    </row>
    <row r="660">
      <c r="A660" s="6" t="s">
        <v>3591</v>
      </c>
      <c r="B660" s="6" t="s">
        <v>3592</v>
      </c>
      <c r="C660" s="6" t="s">
        <v>3593</v>
      </c>
      <c r="L660" s="6" t="s">
        <v>3594</v>
      </c>
      <c r="U660" s="6" t="s">
        <v>3595</v>
      </c>
    </row>
    <row r="661">
      <c r="A661" s="6" t="s">
        <v>3597</v>
      </c>
      <c r="B661" s="6" t="s">
        <v>3598</v>
      </c>
      <c r="C661" s="6" t="s">
        <v>3599</v>
      </c>
      <c r="L661" s="6" t="s">
        <v>388</v>
      </c>
      <c r="U661" s="6" t="s">
        <v>3600</v>
      </c>
    </row>
    <row r="662">
      <c r="A662" s="6" t="s">
        <v>3602</v>
      </c>
      <c r="B662" s="6" t="s">
        <v>3603</v>
      </c>
      <c r="C662" s="6" t="s">
        <v>3604</v>
      </c>
      <c r="L662" s="6" t="s">
        <v>3605</v>
      </c>
      <c r="U662" s="6" t="s">
        <v>3606</v>
      </c>
    </row>
    <row r="663">
      <c r="A663" s="6" t="s">
        <v>3608</v>
      </c>
      <c r="B663" s="6" t="s">
        <v>3609</v>
      </c>
      <c r="C663" s="6" t="s">
        <v>3610</v>
      </c>
      <c r="L663" s="6" t="s">
        <v>3611</v>
      </c>
      <c r="U663" s="6" t="s">
        <v>3612</v>
      </c>
    </row>
    <row r="664">
      <c r="A664" s="6" t="s">
        <v>3614</v>
      </c>
      <c r="B664" s="6" t="s">
        <v>3615</v>
      </c>
      <c r="C664" s="6" t="s">
        <v>3616</v>
      </c>
      <c r="L664" s="6" t="s">
        <v>3617</v>
      </c>
      <c r="U664" s="6" t="s">
        <v>3618</v>
      </c>
    </row>
    <row r="665">
      <c r="A665" s="6" t="s">
        <v>3619</v>
      </c>
      <c r="B665" s="6" t="s">
        <v>3620</v>
      </c>
      <c r="C665" s="6" t="s">
        <v>3621</v>
      </c>
      <c r="L665" s="6" t="s">
        <v>3622</v>
      </c>
      <c r="U665" s="6" t="s">
        <v>3623</v>
      </c>
    </row>
    <row r="666">
      <c r="A666" s="6" t="s">
        <v>3624</v>
      </c>
      <c r="B666" s="6" t="s">
        <v>3625</v>
      </c>
      <c r="C666" s="6" t="s">
        <v>625</v>
      </c>
      <c r="L666" s="6" t="s">
        <v>3626</v>
      </c>
      <c r="U666" s="6" t="s">
        <v>3627</v>
      </c>
    </row>
    <row r="667">
      <c r="A667" s="6" t="s">
        <v>3629</v>
      </c>
      <c r="B667" s="6" t="s">
        <v>3630</v>
      </c>
      <c r="C667" s="6" t="s">
        <v>3631</v>
      </c>
      <c r="L667" s="6" t="s">
        <v>3632</v>
      </c>
      <c r="U667" s="6" t="s">
        <v>3633</v>
      </c>
    </row>
    <row r="668">
      <c r="A668" s="6" t="s">
        <v>3635</v>
      </c>
      <c r="B668" s="6" t="s">
        <v>3636</v>
      </c>
      <c r="C668" s="6" t="s">
        <v>3637</v>
      </c>
      <c r="L668" s="6" t="s">
        <v>3638</v>
      </c>
      <c r="U668" s="6" t="s">
        <v>3639</v>
      </c>
    </row>
    <row r="669">
      <c r="A669" s="6" t="s">
        <v>3641</v>
      </c>
      <c r="B669" s="6" t="s">
        <v>3642</v>
      </c>
      <c r="C669" s="6" t="s">
        <v>3643</v>
      </c>
      <c r="L669" s="6" t="s">
        <v>3644</v>
      </c>
      <c r="U669" s="6" t="s">
        <v>3645</v>
      </c>
    </row>
    <row r="670">
      <c r="A670" s="6" t="s">
        <v>3647</v>
      </c>
      <c r="B670" s="6" t="s">
        <v>3648</v>
      </c>
      <c r="C670" s="6" t="s">
        <v>3649</v>
      </c>
      <c r="L670" s="6" t="s">
        <v>106</v>
      </c>
      <c r="U670" s="6" t="s">
        <v>3650</v>
      </c>
    </row>
    <row r="671">
      <c r="A671" s="6" t="s">
        <v>3651</v>
      </c>
      <c r="B671" s="6" t="s">
        <v>3652</v>
      </c>
      <c r="C671" s="6" t="s">
        <v>3653</v>
      </c>
      <c r="L671" s="6" t="s">
        <v>3654</v>
      </c>
      <c r="U671" s="6" t="s">
        <v>3655</v>
      </c>
    </row>
    <row r="672">
      <c r="A672" s="6" t="s">
        <v>3657</v>
      </c>
      <c r="B672" s="6" t="s">
        <v>3658</v>
      </c>
      <c r="C672" s="6" t="s">
        <v>3659</v>
      </c>
      <c r="L672" s="6" t="s">
        <v>3660</v>
      </c>
      <c r="U672" s="6" t="s">
        <v>3661</v>
      </c>
    </row>
    <row r="673">
      <c r="A673" s="6" t="s">
        <v>3663</v>
      </c>
      <c r="B673" s="6" t="s">
        <v>3664</v>
      </c>
      <c r="C673" s="6" t="s">
        <v>3665</v>
      </c>
      <c r="L673" s="6" t="s">
        <v>3666</v>
      </c>
      <c r="U673" s="6" t="s">
        <v>917</v>
      </c>
    </row>
    <row r="674">
      <c r="A674" s="6" t="s">
        <v>3667</v>
      </c>
      <c r="B674" s="6" t="s">
        <v>3668</v>
      </c>
      <c r="C674" s="6" t="s">
        <v>3669</v>
      </c>
      <c r="L674" s="6" t="s">
        <v>3670</v>
      </c>
      <c r="U674" s="6" t="s">
        <v>3671</v>
      </c>
    </row>
    <row r="675">
      <c r="A675" s="6" t="s">
        <v>3673</v>
      </c>
      <c r="B675" s="6" t="s">
        <v>3674</v>
      </c>
      <c r="C675" s="6" t="s">
        <v>3675</v>
      </c>
      <c r="L675" s="6" t="s">
        <v>3676</v>
      </c>
      <c r="U675" s="6" t="s">
        <v>3677</v>
      </c>
    </row>
    <row r="676">
      <c r="A676" s="6" t="s">
        <v>3678</v>
      </c>
      <c r="B676" s="6" t="s">
        <v>3679</v>
      </c>
      <c r="C676" s="6" t="s">
        <v>3680</v>
      </c>
      <c r="L676" s="6" t="s">
        <v>3681</v>
      </c>
      <c r="U676" s="6" t="s">
        <v>3682</v>
      </c>
    </row>
    <row r="677">
      <c r="A677" s="6" t="s">
        <v>3684</v>
      </c>
      <c r="B677" s="6" t="s">
        <v>3685</v>
      </c>
      <c r="C677" s="6" t="s">
        <v>3686</v>
      </c>
      <c r="L677" s="6" t="s">
        <v>3687</v>
      </c>
      <c r="U677" s="6" t="s">
        <v>3688</v>
      </c>
    </row>
    <row r="678">
      <c r="A678" s="6" t="s">
        <v>3690</v>
      </c>
      <c r="B678" s="6" t="s">
        <v>3691</v>
      </c>
      <c r="C678" s="6" t="s">
        <v>3692</v>
      </c>
      <c r="L678" s="6" t="s">
        <v>3693</v>
      </c>
      <c r="U678" s="6" t="s">
        <v>3694</v>
      </c>
    </row>
    <row r="679">
      <c r="A679" s="6" t="s">
        <v>3696</v>
      </c>
      <c r="B679" s="6" t="s">
        <v>3697</v>
      </c>
      <c r="C679" s="6" t="s">
        <v>3698</v>
      </c>
      <c r="L679" s="6" t="s">
        <v>3699</v>
      </c>
      <c r="U679" s="6" t="s">
        <v>3700</v>
      </c>
    </row>
    <row r="680">
      <c r="A680" s="6" t="s">
        <v>3701</v>
      </c>
      <c r="B680" s="6" t="s">
        <v>3702</v>
      </c>
      <c r="C680" s="6" t="s">
        <v>3703</v>
      </c>
      <c r="L680" s="6" t="s">
        <v>3704</v>
      </c>
      <c r="U680" s="6" t="e">
        <v>#NAME?</v>
      </c>
    </row>
    <row r="681">
      <c r="A681" s="6" t="s">
        <v>3706</v>
      </c>
      <c r="B681" s="6" t="s">
        <v>3707</v>
      </c>
      <c r="C681" s="6" t="s">
        <v>3708</v>
      </c>
      <c r="L681" s="6" t="s">
        <v>3709</v>
      </c>
      <c r="U681" s="6" t="s">
        <v>3710</v>
      </c>
    </row>
    <row r="682">
      <c r="A682" s="6" t="s">
        <v>3712</v>
      </c>
      <c r="B682" s="6" t="s">
        <v>3713</v>
      </c>
      <c r="C682" s="6" t="s">
        <v>3714</v>
      </c>
      <c r="L682" s="6" t="s">
        <v>3715</v>
      </c>
      <c r="U682" s="6" t="s">
        <v>3716</v>
      </c>
    </row>
    <row r="683">
      <c r="A683" s="6" t="s">
        <v>3718</v>
      </c>
      <c r="B683" s="6" t="s">
        <v>3719</v>
      </c>
      <c r="C683" s="6" t="s">
        <v>3720</v>
      </c>
      <c r="L683" s="6" t="s">
        <v>3721</v>
      </c>
      <c r="U683" s="6" t="s">
        <v>3722</v>
      </c>
    </row>
    <row r="684">
      <c r="A684" s="6" t="s">
        <v>3724</v>
      </c>
      <c r="B684" s="6" t="s">
        <v>3725</v>
      </c>
      <c r="C684" s="6" t="s">
        <v>3726</v>
      </c>
      <c r="L684" s="6" t="s">
        <v>3727</v>
      </c>
      <c r="U684" s="6" t="s">
        <v>3728</v>
      </c>
    </row>
    <row r="685">
      <c r="A685" s="6" t="s">
        <v>3730</v>
      </c>
      <c r="B685" s="6" t="s">
        <v>3731</v>
      </c>
      <c r="C685" s="6" t="s">
        <v>3732</v>
      </c>
      <c r="L685" s="6" t="s">
        <v>3733</v>
      </c>
      <c r="U685" s="6" t="s">
        <v>3734</v>
      </c>
    </row>
    <row r="686">
      <c r="A686" s="6" t="s">
        <v>3735</v>
      </c>
      <c r="B686" s="6" t="s">
        <v>3736</v>
      </c>
      <c r="C686" s="6" t="s">
        <v>3737</v>
      </c>
      <c r="L686" s="6" t="s">
        <v>3738</v>
      </c>
      <c r="U686" s="6" t="s">
        <v>3739</v>
      </c>
    </row>
    <row r="687">
      <c r="A687" s="6" t="s">
        <v>3740</v>
      </c>
      <c r="B687" s="6" t="s">
        <v>3741</v>
      </c>
      <c r="C687" s="6" t="s">
        <v>3742</v>
      </c>
      <c r="L687" s="6" t="s">
        <v>3743</v>
      </c>
      <c r="U687" s="6" t="s">
        <v>3744</v>
      </c>
    </row>
    <row r="688">
      <c r="A688" s="6" t="s">
        <v>3746</v>
      </c>
      <c r="B688" s="6" t="s">
        <v>3747</v>
      </c>
      <c r="C688" s="6" t="s">
        <v>3748</v>
      </c>
      <c r="L688" s="6" t="s">
        <v>2183</v>
      </c>
      <c r="U688" s="6" t="s">
        <v>3749</v>
      </c>
    </row>
    <row r="689">
      <c r="A689" s="6" t="s">
        <v>3750</v>
      </c>
      <c r="B689" s="6" t="s">
        <v>3751</v>
      </c>
      <c r="C689" s="6" t="s">
        <v>3752</v>
      </c>
      <c r="L689" s="6" t="s">
        <v>2620</v>
      </c>
      <c r="U689" s="6" t="s">
        <v>3753</v>
      </c>
    </row>
    <row r="690">
      <c r="A690" s="6" t="s">
        <v>3755</v>
      </c>
      <c r="B690" s="6" t="s">
        <v>3756</v>
      </c>
      <c r="C690" s="6" t="s">
        <v>3757</v>
      </c>
      <c r="L690" s="6" t="s">
        <v>3758</v>
      </c>
      <c r="U690" s="6" t="s">
        <v>3759</v>
      </c>
    </row>
    <row r="691">
      <c r="A691" s="6" t="s">
        <v>3760</v>
      </c>
      <c r="B691" s="6" t="s">
        <v>3761</v>
      </c>
      <c r="C691" s="6" t="s">
        <v>3762</v>
      </c>
      <c r="L691" s="6" t="s">
        <v>3763</v>
      </c>
      <c r="U691" s="6" t="s">
        <v>3764</v>
      </c>
    </row>
    <row r="692">
      <c r="A692" s="6" t="s">
        <v>3765</v>
      </c>
      <c r="B692" s="6" t="s">
        <v>3766</v>
      </c>
      <c r="C692" s="6" t="s">
        <v>3767</v>
      </c>
      <c r="L692" s="6" t="s">
        <v>3768</v>
      </c>
      <c r="U692" s="6" t="s">
        <v>3769</v>
      </c>
    </row>
    <row r="693">
      <c r="A693" s="6" t="s">
        <v>3771</v>
      </c>
      <c r="B693" s="6" t="s">
        <v>3772</v>
      </c>
      <c r="C693" s="6" t="s">
        <v>3773</v>
      </c>
      <c r="L693" s="6" t="s">
        <v>3774</v>
      </c>
      <c r="U693" s="6" t="s">
        <v>3775</v>
      </c>
    </row>
    <row r="694">
      <c r="A694" s="6" t="s">
        <v>3777</v>
      </c>
      <c r="B694" s="6" t="s">
        <v>3778</v>
      </c>
      <c r="C694" s="6" t="s">
        <v>3779</v>
      </c>
      <c r="L694" s="6" t="s">
        <v>3780</v>
      </c>
      <c r="U694" s="6" t="s">
        <v>3781</v>
      </c>
    </row>
    <row r="695">
      <c r="A695" s="6" t="s">
        <v>3783</v>
      </c>
      <c r="B695" s="6" t="s">
        <v>3784</v>
      </c>
      <c r="C695" s="6" t="s">
        <v>3785</v>
      </c>
      <c r="L695" s="6" t="s">
        <v>3786</v>
      </c>
      <c r="U695" s="6" t="s">
        <v>3787</v>
      </c>
    </row>
    <row r="696">
      <c r="A696" s="6" t="s">
        <v>3789</v>
      </c>
      <c r="B696" s="6" t="s">
        <v>3790</v>
      </c>
      <c r="C696" s="6" t="s">
        <v>3791</v>
      </c>
      <c r="L696" s="6" t="s">
        <v>3792</v>
      </c>
      <c r="U696" s="6" t="s">
        <v>3793</v>
      </c>
    </row>
    <row r="697">
      <c r="A697" s="6" t="s">
        <v>3795</v>
      </c>
      <c r="B697" s="6" t="s">
        <v>3796</v>
      </c>
      <c r="C697" s="6" t="s">
        <v>3797</v>
      </c>
      <c r="L697" s="6" t="s">
        <v>3798</v>
      </c>
      <c r="U697" s="6" t="s">
        <v>622</v>
      </c>
    </row>
    <row r="698">
      <c r="A698" s="6" t="s">
        <v>3800</v>
      </c>
      <c r="B698" s="6" t="s">
        <v>3801</v>
      </c>
      <c r="C698" s="6" t="s">
        <v>3802</v>
      </c>
      <c r="L698" s="6" t="s">
        <v>3803</v>
      </c>
      <c r="U698" s="6" t="s">
        <v>3804</v>
      </c>
    </row>
    <row r="699">
      <c r="A699" s="6" t="s">
        <v>3806</v>
      </c>
      <c r="B699" s="6" t="s">
        <v>3807</v>
      </c>
      <c r="C699" s="6" t="s">
        <v>3808</v>
      </c>
      <c r="L699" s="6" t="s">
        <v>89</v>
      </c>
      <c r="U699" s="6" t="s">
        <v>3809</v>
      </c>
    </row>
    <row r="700">
      <c r="A700" s="6" t="s">
        <v>3811</v>
      </c>
      <c r="B700" s="6" t="s">
        <v>3812</v>
      </c>
      <c r="C700" s="6" t="s">
        <v>3813</v>
      </c>
      <c r="L700" s="6" t="s">
        <v>3814</v>
      </c>
      <c r="U700" s="6" t="s">
        <v>3815</v>
      </c>
    </row>
    <row r="701">
      <c r="A701" s="6" t="s">
        <v>3817</v>
      </c>
      <c r="B701" s="6" t="s">
        <v>3818</v>
      </c>
      <c r="C701" s="6" t="s">
        <v>3742</v>
      </c>
      <c r="L701" s="6" t="s">
        <v>3819</v>
      </c>
      <c r="U701" s="6" t="s">
        <v>625</v>
      </c>
    </row>
    <row r="702">
      <c r="A702" s="6" t="s">
        <v>3821</v>
      </c>
      <c r="B702" s="6" t="s">
        <v>3822</v>
      </c>
      <c r="C702" s="6" t="s">
        <v>3823</v>
      </c>
      <c r="L702" s="6" t="s">
        <v>3824</v>
      </c>
      <c r="U702" s="6" t="s">
        <v>3825</v>
      </c>
    </row>
    <row r="703">
      <c r="A703" s="6" t="s">
        <v>3827</v>
      </c>
      <c r="B703" s="6" t="s">
        <v>3828</v>
      </c>
      <c r="C703" s="6" t="s">
        <v>2248</v>
      </c>
      <c r="L703" s="6" t="s">
        <v>3829</v>
      </c>
      <c r="U703" s="6" t="s">
        <v>3830</v>
      </c>
    </row>
    <row r="704">
      <c r="A704" s="6" t="s">
        <v>3831</v>
      </c>
      <c r="B704" s="6" t="s">
        <v>3832</v>
      </c>
      <c r="C704" s="6" t="s">
        <v>3833</v>
      </c>
      <c r="L704" s="6" t="s">
        <v>3834</v>
      </c>
      <c r="U704" s="6" t="s">
        <v>3835</v>
      </c>
    </row>
    <row r="705">
      <c r="A705" s="6" t="s">
        <v>3837</v>
      </c>
      <c r="B705" s="6" t="s">
        <v>3838</v>
      </c>
      <c r="C705" s="6" t="s">
        <v>3839</v>
      </c>
      <c r="L705" s="6" t="s">
        <v>3840</v>
      </c>
      <c r="U705" s="6" t="s">
        <v>3841</v>
      </c>
    </row>
    <row r="706">
      <c r="A706" s="6" t="s">
        <v>3843</v>
      </c>
      <c r="B706" s="6" t="s">
        <v>3844</v>
      </c>
      <c r="C706" s="6" t="s">
        <v>3845</v>
      </c>
      <c r="L706" s="6" t="s">
        <v>3846</v>
      </c>
      <c r="U706" s="6" t="s">
        <v>3847</v>
      </c>
    </row>
    <row r="707">
      <c r="A707" s="6" t="s">
        <v>3849</v>
      </c>
      <c r="B707" s="6" t="s">
        <v>3850</v>
      </c>
      <c r="C707" s="6" t="s">
        <v>3851</v>
      </c>
      <c r="L707" s="6" t="s">
        <v>3852</v>
      </c>
      <c r="U707" s="6" t="s">
        <v>3853</v>
      </c>
    </row>
    <row r="708">
      <c r="A708" s="6" t="s">
        <v>3855</v>
      </c>
      <c r="B708" s="6" t="s">
        <v>3856</v>
      </c>
      <c r="C708" s="6" t="s">
        <v>3857</v>
      </c>
      <c r="L708" s="6" t="s">
        <v>3858</v>
      </c>
      <c r="U708" s="6" t="s">
        <v>3859</v>
      </c>
    </row>
    <row r="709">
      <c r="A709" s="6" t="s">
        <v>3860</v>
      </c>
      <c r="B709" s="6" t="s">
        <v>3861</v>
      </c>
      <c r="C709" s="6" t="s">
        <v>3862</v>
      </c>
      <c r="L709" s="6" t="s">
        <v>3863</v>
      </c>
      <c r="U709" s="6" t="s">
        <v>3864</v>
      </c>
    </row>
    <row r="710">
      <c r="A710" s="6" t="s">
        <v>3866</v>
      </c>
      <c r="B710" s="6" t="s">
        <v>3867</v>
      </c>
      <c r="C710" s="6" t="s">
        <v>3868</v>
      </c>
      <c r="L710" s="6" t="s">
        <v>3869</v>
      </c>
      <c r="U710" s="6" t="s">
        <v>3870</v>
      </c>
    </row>
    <row r="711">
      <c r="A711" s="6" t="s">
        <v>3872</v>
      </c>
      <c r="B711" s="6" t="s">
        <v>3873</v>
      </c>
      <c r="C711" s="6" t="s">
        <v>3874</v>
      </c>
      <c r="L711" s="6" t="s">
        <v>3875</v>
      </c>
      <c r="U711" s="6" t="s">
        <v>3876</v>
      </c>
    </row>
    <row r="712">
      <c r="A712" s="6" t="s">
        <v>3878</v>
      </c>
      <c r="B712" s="6" t="s">
        <v>3879</v>
      </c>
      <c r="C712" s="6" t="s">
        <v>3880</v>
      </c>
      <c r="L712" s="6" t="s">
        <v>3881</v>
      </c>
      <c r="U712" s="6" t="s">
        <v>3882</v>
      </c>
    </row>
    <row r="713">
      <c r="A713" s="6" t="s">
        <v>3883</v>
      </c>
      <c r="B713" s="6" t="s">
        <v>3884</v>
      </c>
      <c r="C713" s="6" t="s">
        <v>3885</v>
      </c>
      <c r="L713" s="6" t="s">
        <v>3886</v>
      </c>
      <c r="U713" s="6" t="s">
        <v>3887</v>
      </c>
    </row>
    <row r="714">
      <c r="A714" s="6" t="s">
        <v>3889</v>
      </c>
      <c r="B714" s="6" t="s">
        <v>3890</v>
      </c>
      <c r="C714" s="6" t="s">
        <v>3891</v>
      </c>
      <c r="L714" s="6" t="s">
        <v>89</v>
      </c>
      <c r="U714" s="6" t="s">
        <v>3892</v>
      </c>
    </row>
    <row r="715">
      <c r="A715" s="6" t="s">
        <v>3894</v>
      </c>
      <c r="B715" s="6" t="s">
        <v>3895</v>
      </c>
      <c r="C715" s="6" t="s">
        <v>3896</v>
      </c>
      <c r="L715" s="6" t="s">
        <v>3897</v>
      </c>
      <c r="U715" s="6" t="s">
        <v>3898</v>
      </c>
    </row>
    <row r="716">
      <c r="A716" s="6" t="s">
        <v>3899</v>
      </c>
      <c r="B716" s="6" t="s">
        <v>3900</v>
      </c>
      <c r="C716" s="6" t="s">
        <v>3901</v>
      </c>
      <c r="L716" s="6" t="s">
        <v>3902</v>
      </c>
      <c r="U716" s="6" t="s">
        <v>3903</v>
      </c>
    </row>
    <row r="717">
      <c r="A717" s="6" t="s">
        <v>3904</v>
      </c>
      <c r="B717" s="6" t="s">
        <v>3905</v>
      </c>
      <c r="C717" s="6" t="s">
        <v>3906</v>
      </c>
      <c r="L717" s="6" t="s">
        <v>3907</v>
      </c>
      <c r="U717" s="6" t="s">
        <v>3908</v>
      </c>
    </row>
    <row r="718">
      <c r="A718" s="6" t="s">
        <v>3910</v>
      </c>
      <c r="B718" s="6" t="s">
        <v>3911</v>
      </c>
      <c r="C718" s="6" t="s">
        <v>3912</v>
      </c>
      <c r="L718" s="6" t="s">
        <v>3913</v>
      </c>
      <c r="U718" s="6" t="s">
        <v>3914</v>
      </c>
    </row>
    <row r="719">
      <c r="A719" s="6" t="s">
        <v>3915</v>
      </c>
      <c r="B719" s="6" t="s">
        <v>3916</v>
      </c>
      <c r="C719" s="6" t="s">
        <v>3917</v>
      </c>
      <c r="L719" s="6" t="s">
        <v>3918</v>
      </c>
      <c r="U719" s="6" t="s">
        <v>3919</v>
      </c>
    </row>
    <row r="720">
      <c r="A720" s="6" t="s">
        <v>3920</v>
      </c>
      <c r="B720" s="6" t="s">
        <v>3921</v>
      </c>
      <c r="C720" s="6" t="s">
        <v>3922</v>
      </c>
      <c r="L720" s="6" t="s">
        <v>3923</v>
      </c>
      <c r="U720" s="6" t="s">
        <v>3924</v>
      </c>
    </row>
    <row r="721">
      <c r="A721" s="6" t="s">
        <v>3926</v>
      </c>
      <c r="B721" s="6" t="s">
        <v>3927</v>
      </c>
      <c r="C721" s="6" t="s">
        <v>3928</v>
      </c>
      <c r="L721" s="6" t="s">
        <v>3929</v>
      </c>
      <c r="U721" s="6" t="s">
        <v>662</v>
      </c>
    </row>
    <row r="722">
      <c r="A722" s="6" t="s">
        <v>3930</v>
      </c>
      <c r="B722" s="6" t="s">
        <v>3931</v>
      </c>
      <c r="C722" s="6" t="s">
        <v>3932</v>
      </c>
      <c r="L722" s="6" t="s">
        <v>882</v>
      </c>
      <c r="U722" s="6" t="s">
        <v>3933</v>
      </c>
    </row>
    <row r="723">
      <c r="A723" s="6" t="s">
        <v>3934</v>
      </c>
      <c r="B723" s="6" t="s">
        <v>3935</v>
      </c>
      <c r="C723" s="6" t="s">
        <v>622</v>
      </c>
      <c r="L723" s="6" t="s">
        <v>3936</v>
      </c>
      <c r="U723" s="6" t="s">
        <v>3937</v>
      </c>
    </row>
    <row r="724">
      <c r="A724" s="6" t="s">
        <v>3939</v>
      </c>
      <c r="B724" s="6" t="s">
        <v>3940</v>
      </c>
      <c r="C724" s="6" t="s">
        <v>3941</v>
      </c>
      <c r="L724" s="6" t="s">
        <v>463</v>
      </c>
      <c r="U724" s="6" t="s">
        <v>3942</v>
      </c>
    </row>
    <row r="725">
      <c r="A725" s="6" t="s">
        <v>3944</v>
      </c>
      <c r="B725" s="6" t="s">
        <v>3945</v>
      </c>
      <c r="C725" s="6" t="s">
        <v>3946</v>
      </c>
      <c r="L725" s="6" t="s">
        <v>3947</v>
      </c>
      <c r="U725" s="6" t="s">
        <v>1656</v>
      </c>
    </row>
    <row r="726">
      <c r="A726" s="6" t="s">
        <v>3949</v>
      </c>
      <c r="B726" s="6" t="s">
        <v>3950</v>
      </c>
      <c r="C726" s="6" t="s">
        <v>3951</v>
      </c>
      <c r="L726" s="6" t="s">
        <v>3952</v>
      </c>
      <c r="U726" s="6" t="s">
        <v>3953</v>
      </c>
    </row>
    <row r="727">
      <c r="A727" s="6" t="s">
        <v>3955</v>
      </c>
      <c r="B727" s="6" t="s">
        <v>3956</v>
      </c>
      <c r="C727" s="6" t="s">
        <v>3957</v>
      </c>
      <c r="L727" s="6" t="s">
        <v>3958</v>
      </c>
      <c r="U727" s="6" t="s">
        <v>3959</v>
      </c>
    </row>
    <row r="728">
      <c r="A728" s="6" t="s">
        <v>3961</v>
      </c>
      <c r="B728" s="6" t="s">
        <v>3962</v>
      </c>
      <c r="C728" s="6" t="s">
        <v>3963</v>
      </c>
      <c r="L728" s="6" t="s">
        <v>3964</v>
      </c>
      <c r="U728" s="6" t="s">
        <v>3965</v>
      </c>
    </row>
    <row r="729">
      <c r="A729" s="6" t="s">
        <v>3966</v>
      </c>
      <c r="B729" s="6" t="s">
        <v>3967</v>
      </c>
      <c r="C729" s="6" t="s">
        <v>3968</v>
      </c>
      <c r="L729" s="6" t="s">
        <v>3969</v>
      </c>
      <c r="U729" s="6" t="s">
        <v>2085</v>
      </c>
    </row>
    <row r="730">
      <c r="A730" s="6" t="s">
        <v>3970</v>
      </c>
      <c r="B730" s="6" t="s">
        <v>3971</v>
      </c>
      <c r="C730" s="6" t="s">
        <v>3972</v>
      </c>
      <c r="L730" s="6" t="s">
        <v>3973</v>
      </c>
      <c r="U730" s="6" t="s">
        <v>3974</v>
      </c>
    </row>
    <row r="731">
      <c r="A731" s="6" t="s">
        <v>3976</v>
      </c>
      <c r="B731" s="6" t="s">
        <v>3977</v>
      </c>
      <c r="C731" s="6" t="s">
        <v>3978</v>
      </c>
      <c r="L731" s="6" t="s">
        <v>3979</v>
      </c>
      <c r="U731" s="6" t="s">
        <v>3980</v>
      </c>
    </row>
    <row r="732">
      <c r="A732" s="6" t="s">
        <v>3982</v>
      </c>
      <c r="B732" s="6" t="s">
        <v>3983</v>
      </c>
      <c r="C732" s="6" t="s">
        <v>3984</v>
      </c>
      <c r="L732" s="6" t="s">
        <v>3985</v>
      </c>
      <c r="U732" s="6" t="s">
        <v>3986</v>
      </c>
    </row>
    <row r="733">
      <c r="A733" s="6" t="s">
        <v>3987</v>
      </c>
      <c r="B733" s="6" t="s">
        <v>3988</v>
      </c>
      <c r="C733" s="6" t="s">
        <v>3989</v>
      </c>
      <c r="L733" s="6" t="s">
        <v>3990</v>
      </c>
      <c r="U733" s="6" t="s">
        <v>3991</v>
      </c>
    </row>
    <row r="734">
      <c r="A734" s="6" t="s">
        <v>3993</v>
      </c>
      <c r="B734" s="6" t="s">
        <v>3994</v>
      </c>
      <c r="C734" s="6" t="s">
        <v>3995</v>
      </c>
      <c r="L734" s="6" t="s">
        <v>3996</v>
      </c>
      <c r="U734" s="6" t="s">
        <v>3997</v>
      </c>
    </row>
    <row r="735">
      <c r="A735" s="6" t="s">
        <v>3998</v>
      </c>
      <c r="B735" s="6" t="s">
        <v>3999</v>
      </c>
      <c r="C735" s="6" t="s">
        <v>4000</v>
      </c>
      <c r="L735" s="6" t="s">
        <v>4001</v>
      </c>
      <c r="U735" s="6" t="s">
        <v>4002</v>
      </c>
    </row>
    <row r="736">
      <c r="A736" s="6"/>
      <c r="B736" s="6"/>
      <c r="C736" s="6"/>
      <c r="L736" s="6"/>
      <c r="U736" s="6"/>
    </row>
    <row r="737">
      <c r="A737" s="6"/>
      <c r="B737" s="6"/>
      <c r="C737" s="6"/>
      <c r="L737" s="6"/>
      <c r="U737" s="6"/>
    </row>
    <row r="738">
      <c r="A738" s="6"/>
      <c r="B738" s="6"/>
      <c r="C738" s="6"/>
      <c r="L738" s="6"/>
      <c r="U738" s="6"/>
    </row>
    <row r="739">
      <c r="A739" s="6"/>
      <c r="B739" s="6"/>
      <c r="C739" s="6"/>
      <c r="L739" s="6"/>
      <c r="U739" s="6"/>
    </row>
    <row r="740">
      <c r="A740" s="6"/>
      <c r="B740" s="6"/>
      <c r="C740" s="6"/>
      <c r="L740" s="6"/>
      <c r="U740" s="6"/>
    </row>
    <row r="741">
      <c r="A741" s="6"/>
      <c r="B741" s="6"/>
      <c r="C741" s="6"/>
      <c r="L741" s="6"/>
      <c r="U741" s="6"/>
    </row>
    <row r="742">
      <c r="A742" s="6"/>
      <c r="B742" s="6"/>
      <c r="C742" s="6"/>
      <c r="L742" s="6"/>
      <c r="U742" s="6"/>
    </row>
    <row r="743">
      <c r="A743" s="6"/>
      <c r="B743" s="6"/>
      <c r="C743" s="6"/>
      <c r="L743" s="6"/>
      <c r="U743" s="6"/>
    </row>
    <row r="744">
      <c r="A744" s="6"/>
      <c r="B744" s="6"/>
      <c r="C744" s="6"/>
      <c r="L744" s="6"/>
      <c r="U744" s="6"/>
    </row>
    <row r="745">
      <c r="A745" s="6"/>
      <c r="B745" s="6"/>
      <c r="C745" s="6"/>
      <c r="L745" s="6"/>
      <c r="U745" s="6"/>
    </row>
    <row r="746">
      <c r="A746" s="6"/>
      <c r="B746" s="6"/>
      <c r="C746" s="6"/>
      <c r="L746" s="6"/>
      <c r="U746" s="6"/>
    </row>
    <row r="747">
      <c r="A747" s="6"/>
      <c r="B747" s="6"/>
      <c r="C747" s="6"/>
      <c r="L747" s="6"/>
      <c r="U747" s="6"/>
    </row>
    <row r="748">
      <c r="A748" s="6"/>
      <c r="B748" s="6"/>
      <c r="C748" s="6"/>
      <c r="L748" s="6"/>
      <c r="U748" s="6"/>
    </row>
    <row r="749">
      <c r="A749" s="6"/>
      <c r="B749" s="6"/>
      <c r="C749" s="6"/>
      <c r="L749" s="6"/>
      <c r="U749" s="6"/>
    </row>
    <row r="750">
      <c r="A750" s="6"/>
      <c r="B750" s="6"/>
      <c r="C750" s="6"/>
      <c r="L750" s="6"/>
      <c r="U750" s="6"/>
    </row>
    <row r="751">
      <c r="A751" s="6"/>
      <c r="B751" s="6"/>
      <c r="C751" s="6"/>
      <c r="L751" s="6"/>
      <c r="U751" s="6"/>
    </row>
    <row r="752">
      <c r="A752" s="6"/>
      <c r="B752" s="6"/>
      <c r="C752" s="6"/>
      <c r="L752" s="6"/>
      <c r="U752" s="6"/>
    </row>
    <row r="753">
      <c r="A753" s="6"/>
      <c r="B753" s="6"/>
      <c r="C753" s="6"/>
      <c r="L753" s="6"/>
      <c r="U753" s="6"/>
    </row>
    <row r="754">
      <c r="A754" s="6"/>
      <c r="B754" s="6"/>
      <c r="C754" s="6"/>
      <c r="L754" s="6"/>
      <c r="U754" s="6"/>
    </row>
    <row r="755">
      <c r="A755" s="6"/>
      <c r="B755" s="6"/>
      <c r="C755" s="6"/>
      <c r="L755" s="6"/>
      <c r="U755" s="6"/>
    </row>
    <row r="756">
      <c r="A756" s="6"/>
      <c r="B756" s="6"/>
      <c r="C756" s="6"/>
      <c r="L756" s="6"/>
      <c r="U756" s="6"/>
    </row>
    <row r="757">
      <c r="A757" s="6"/>
      <c r="B757" s="6"/>
      <c r="C757" s="6"/>
      <c r="L757" s="6"/>
      <c r="U757" s="6"/>
    </row>
    <row r="758">
      <c r="A758" s="6"/>
      <c r="B758" s="6"/>
      <c r="C758" s="6"/>
      <c r="L758" s="6"/>
      <c r="U758" s="6"/>
    </row>
    <row r="759">
      <c r="A759" s="6"/>
      <c r="B759" s="6"/>
      <c r="C759" s="6"/>
      <c r="L759" s="6"/>
      <c r="U759" s="6"/>
    </row>
    <row r="760">
      <c r="A760" s="6"/>
      <c r="B760" s="6"/>
      <c r="C760" s="6"/>
      <c r="L760" s="6"/>
      <c r="U760" s="6"/>
    </row>
    <row r="761">
      <c r="A761" s="6"/>
      <c r="B761" s="6"/>
      <c r="C761" s="6"/>
      <c r="L761" s="6"/>
      <c r="U761" s="6"/>
    </row>
    <row r="762">
      <c r="A762" s="6"/>
      <c r="B762" s="6"/>
      <c r="C762" s="6"/>
      <c r="L762" s="6"/>
      <c r="U762" s="6"/>
    </row>
    <row r="763">
      <c r="A763" s="6"/>
      <c r="B763" s="6"/>
      <c r="C763" s="6"/>
      <c r="L763" s="6"/>
      <c r="U763" s="6"/>
    </row>
    <row r="764">
      <c r="A764" s="6"/>
      <c r="B764" s="6"/>
      <c r="C764" s="6"/>
      <c r="L764" s="6"/>
      <c r="U764" s="6"/>
    </row>
    <row r="765">
      <c r="A765" s="6"/>
      <c r="B765" s="6"/>
      <c r="C765" s="6"/>
      <c r="L765" s="6"/>
      <c r="U765" s="6"/>
    </row>
    <row r="766">
      <c r="A766" s="6"/>
      <c r="B766" s="6"/>
      <c r="C766" s="6"/>
      <c r="L766" s="6"/>
      <c r="U766" s="6"/>
    </row>
    <row r="767">
      <c r="A767" s="6"/>
      <c r="B767" s="6"/>
      <c r="C767" s="6"/>
      <c r="L767" s="6"/>
      <c r="U767" s="6"/>
    </row>
    <row r="768">
      <c r="A768" s="6"/>
      <c r="B768" s="6"/>
      <c r="C768" s="6"/>
      <c r="L768" s="6"/>
      <c r="U768" s="6"/>
    </row>
    <row r="769">
      <c r="A769" s="6"/>
      <c r="B769" s="6"/>
      <c r="C769" s="6"/>
      <c r="L769" s="6"/>
      <c r="U769" s="6"/>
    </row>
    <row r="770">
      <c r="A770" s="6"/>
      <c r="B770" s="6"/>
      <c r="C770" s="6"/>
      <c r="L770" s="6"/>
      <c r="U770" s="6"/>
    </row>
    <row r="771">
      <c r="A771" s="6"/>
      <c r="B771" s="6"/>
      <c r="C771" s="6"/>
      <c r="L771" s="6"/>
      <c r="U771" s="6"/>
    </row>
    <row r="772">
      <c r="A772" s="6"/>
      <c r="B772" s="6"/>
      <c r="C772" s="6"/>
      <c r="L772" s="6"/>
      <c r="U772" s="6"/>
    </row>
    <row r="773">
      <c r="A773" s="6"/>
      <c r="B773" s="6"/>
      <c r="C773" s="6"/>
      <c r="L773" s="6"/>
      <c r="U773" s="6"/>
    </row>
    <row r="774">
      <c r="A774" s="6"/>
      <c r="B774" s="6"/>
      <c r="C774" s="6"/>
      <c r="L774" s="6"/>
      <c r="U774" s="6"/>
    </row>
    <row r="775">
      <c r="A775" s="6"/>
      <c r="B775" s="6"/>
      <c r="C775" s="6"/>
      <c r="L775" s="6"/>
      <c r="U775" s="6"/>
    </row>
    <row r="776">
      <c r="A776" s="6"/>
      <c r="B776" s="6"/>
      <c r="C776" s="6"/>
      <c r="L776" s="6"/>
      <c r="U776" s="6"/>
    </row>
    <row r="777">
      <c r="A777" s="6"/>
      <c r="B777" s="6"/>
      <c r="C777" s="6"/>
      <c r="L777" s="6"/>
      <c r="U777" s="6"/>
    </row>
    <row r="778">
      <c r="A778" s="6"/>
      <c r="B778" s="6"/>
      <c r="C778" s="6"/>
      <c r="L778" s="6"/>
      <c r="U778" s="6"/>
    </row>
    <row r="779">
      <c r="A779" s="6"/>
      <c r="B779" s="6"/>
      <c r="C779" s="6"/>
      <c r="L779" s="6"/>
      <c r="U779" s="6"/>
    </row>
    <row r="780">
      <c r="A780" s="6"/>
      <c r="B780" s="6"/>
      <c r="C780" s="6"/>
      <c r="L780" s="6"/>
      <c r="U780" s="6"/>
    </row>
    <row r="781">
      <c r="A781" s="6"/>
      <c r="B781" s="6"/>
      <c r="C781" s="6"/>
      <c r="L781" s="6"/>
      <c r="U781" s="6"/>
    </row>
    <row r="782">
      <c r="A782" s="6"/>
      <c r="B782" s="6"/>
      <c r="C782" s="6"/>
      <c r="L782" s="6"/>
      <c r="U782" s="6"/>
    </row>
    <row r="783">
      <c r="A783" s="6"/>
      <c r="B783" s="6"/>
      <c r="C783" s="6"/>
      <c r="L783" s="6"/>
      <c r="U783" s="6"/>
    </row>
    <row r="784">
      <c r="A784" s="6"/>
      <c r="B784" s="6"/>
      <c r="C784" s="6"/>
      <c r="L784" s="6"/>
      <c r="U784" s="6"/>
    </row>
    <row r="785">
      <c r="A785" s="6"/>
      <c r="B785" s="6"/>
      <c r="C785" s="6"/>
      <c r="L785" s="6"/>
      <c r="U785" s="6"/>
    </row>
    <row r="786">
      <c r="A786" s="6"/>
      <c r="B786" s="6"/>
      <c r="C786" s="6"/>
      <c r="L786" s="6"/>
      <c r="U786" s="6"/>
    </row>
    <row r="787">
      <c r="A787" s="6"/>
      <c r="B787" s="6"/>
      <c r="C787" s="6"/>
      <c r="L787" s="6"/>
      <c r="U787" s="6"/>
    </row>
    <row r="788">
      <c r="A788" s="6"/>
      <c r="B788" s="6"/>
      <c r="C788" s="6"/>
      <c r="L788" s="6"/>
      <c r="U788" s="6"/>
    </row>
    <row r="789">
      <c r="A789" s="6"/>
      <c r="B789" s="6"/>
      <c r="C789" s="6"/>
      <c r="L789" s="6"/>
      <c r="U789" s="6"/>
    </row>
    <row r="790">
      <c r="A790" s="6"/>
      <c r="B790" s="6"/>
      <c r="C790" s="6"/>
      <c r="L790" s="6"/>
      <c r="U790" s="6"/>
    </row>
    <row r="791">
      <c r="A791" s="6"/>
      <c r="B791" s="6"/>
      <c r="C791" s="6"/>
      <c r="L791" s="6"/>
      <c r="U791" s="6"/>
    </row>
    <row r="792">
      <c r="A792" s="6"/>
      <c r="B792" s="6"/>
      <c r="C792" s="6"/>
      <c r="L792" s="6"/>
      <c r="U792" s="6"/>
    </row>
    <row r="793">
      <c r="A793" s="6"/>
      <c r="B793" s="6"/>
      <c r="C793" s="6"/>
      <c r="L793" s="6"/>
      <c r="U793" s="6"/>
    </row>
    <row r="794">
      <c r="A794" s="6"/>
      <c r="B794" s="6"/>
      <c r="C794" s="6"/>
      <c r="L794" s="6"/>
      <c r="U794" s="6"/>
    </row>
    <row r="795">
      <c r="A795" s="6"/>
      <c r="B795" s="6"/>
      <c r="C795" s="6"/>
      <c r="L795" s="6"/>
      <c r="U795" s="6"/>
    </row>
    <row r="796">
      <c r="A796" s="6"/>
      <c r="B796" s="6"/>
      <c r="C796" s="6"/>
      <c r="L796" s="6"/>
      <c r="U796" s="6"/>
    </row>
    <row r="797">
      <c r="A797" s="6"/>
      <c r="B797" s="6"/>
      <c r="C797" s="6"/>
      <c r="L797" s="6"/>
      <c r="U797" s="6"/>
    </row>
    <row r="798">
      <c r="A798" s="6"/>
      <c r="B798" s="6"/>
      <c r="C798" s="6"/>
      <c r="L798" s="6"/>
      <c r="U798" s="6"/>
    </row>
    <row r="799">
      <c r="A799" s="6"/>
      <c r="B799" s="6"/>
      <c r="C799" s="6"/>
      <c r="L799" s="6"/>
      <c r="U799" s="6"/>
    </row>
    <row r="800">
      <c r="A800" s="6"/>
      <c r="B800" s="6"/>
      <c r="C800" s="6"/>
      <c r="L800" s="6"/>
      <c r="U800" s="6"/>
    </row>
    <row r="801">
      <c r="A801" s="6"/>
      <c r="B801" s="6"/>
      <c r="C801" s="6"/>
      <c r="L801" s="6"/>
      <c r="U801" s="6"/>
    </row>
    <row r="802">
      <c r="A802" s="6"/>
      <c r="B802" s="6"/>
      <c r="C802" s="6"/>
      <c r="L802" s="6"/>
      <c r="U802" s="6"/>
    </row>
    <row r="803">
      <c r="A803" s="6"/>
      <c r="B803" s="6"/>
      <c r="C803" s="6"/>
      <c r="L803" s="6"/>
      <c r="U803" s="6"/>
    </row>
    <row r="804">
      <c r="A804" s="6"/>
      <c r="B804" s="6"/>
      <c r="C804" s="6"/>
      <c r="L804" s="6"/>
      <c r="U804" s="6"/>
    </row>
    <row r="805">
      <c r="A805" s="6"/>
      <c r="B805" s="6"/>
      <c r="C805" s="6"/>
      <c r="L805" s="6"/>
      <c r="U805" s="6"/>
    </row>
    <row r="806">
      <c r="A806" s="6"/>
      <c r="B806" s="6"/>
      <c r="C806" s="6"/>
      <c r="L806" s="6"/>
      <c r="U806" s="6"/>
    </row>
    <row r="807">
      <c r="A807" s="6"/>
      <c r="B807" s="6"/>
      <c r="C807" s="6"/>
      <c r="L807" s="6"/>
      <c r="U807" s="6"/>
    </row>
    <row r="808">
      <c r="A808" s="6"/>
      <c r="B808" s="6"/>
      <c r="C808" s="6"/>
      <c r="L808" s="6"/>
      <c r="U808" s="6"/>
    </row>
    <row r="809">
      <c r="A809" s="6"/>
      <c r="B809" s="6"/>
      <c r="C809" s="6"/>
      <c r="L809" s="6"/>
      <c r="U809" s="6"/>
    </row>
    <row r="810">
      <c r="A810" s="6"/>
      <c r="B810" s="6"/>
      <c r="C810" s="6"/>
      <c r="L810" s="6"/>
      <c r="U810" s="6"/>
    </row>
    <row r="811">
      <c r="A811" s="6"/>
      <c r="B811" s="6"/>
      <c r="C811" s="6"/>
      <c r="L811" s="6"/>
      <c r="U811" s="6"/>
    </row>
    <row r="812">
      <c r="A812" s="6"/>
      <c r="B812" s="6"/>
      <c r="C812" s="6"/>
      <c r="L812" s="6"/>
      <c r="U812" s="6"/>
    </row>
    <row r="813">
      <c r="A813" s="6"/>
      <c r="B813" s="6"/>
      <c r="C813" s="6"/>
      <c r="L813" s="6"/>
      <c r="U813" s="6"/>
    </row>
    <row r="814">
      <c r="A814" s="6"/>
      <c r="B814" s="6"/>
      <c r="C814" s="6"/>
      <c r="L814" s="6"/>
      <c r="U814" s="6"/>
    </row>
    <row r="815">
      <c r="A815" s="6"/>
      <c r="B815" s="6"/>
      <c r="C815" s="6"/>
      <c r="L815" s="6"/>
      <c r="U815" s="6"/>
    </row>
    <row r="816">
      <c r="A816" s="6"/>
      <c r="B816" s="6"/>
      <c r="C816" s="6"/>
      <c r="L816" s="6"/>
      <c r="U816" s="6"/>
    </row>
    <row r="817">
      <c r="A817" s="6"/>
      <c r="B817" s="6"/>
      <c r="C817" s="6"/>
      <c r="L817" s="6"/>
      <c r="U817" s="6"/>
    </row>
    <row r="818">
      <c r="A818" s="6"/>
      <c r="B818" s="6"/>
      <c r="C818" s="6"/>
      <c r="L818" s="6"/>
      <c r="U818" s="6"/>
    </row>
    <row r="819">
      <c r="A819" s="6"/>
      <c r="B819" s="6"/>
      <c r="C819" s="6"/>
      <c r="L819" s="6"/>
      <c r="U819" s="6"/>
    </row>
    <row r="820">
      <c r="A820" s="6"/>
      <c r="B820" s="6"/>
      <c r="C820" s="6"/>
      <c r="L820" s="6"/>
      <c r="U820" s="6"/>
    </row>
    <row r="821">
      <c r="A821" s="6"/>
      <c r="B821" s="6"/>
      <c r="C821" s="6"/>
      <c r="L821" s="6"/>
      <c r="U821" s="6"/>
    </row>
    <row r="822">
      <c r="A822" s="6"/>
      <c r="B822" s="6"/>
      <c r="C822" s="6"/>
      <c r="L822" s="6"/>
      <c r="U822" s="6"/>
    </row>
    <row r="823">
      <c r="A823" s="6"/>
      <c r="B823" s="6"/>
      <c r="C823" s="6"/>
      <c r="L823" s="6"/>
      <c r="U823" s="6"/>
    </row>
    <row r="824">
      <c r="A824" s="6"/>
      <c r="B824" s="6"/>
      <c r="C824" s="6"/>
      <c r="L824" s="6"/>
      <c r="U824" s="6"/>
    </row>
    <row r="825">
      <c r="A825" s="6"/>
      <c r="B825" s="6"/>
      <c r="C825" s="6"/>
      <c r="L825" s="6"/>
      <c r="U825" s="6"/>
    </row>
    <row r="826">
      <c r="A826" s="6"/>
      <c r="B826" s="6"/>
      <c r="C826" s="6"/>
      <c r="L826" s="6"/>
      <c r="U826" s="6"/>
    </row>
    <row r="827">
      <c r="A827" s="6"/>
      <c r="B827" s="6"/>
      <c r="C827" s="6"/>
      <c r="L827" s="6"/>
      <c r="U827" s="6"/>
    </row>
    <row r="828">
      <c r="A828" s="6"/>
      <c r="B828" s="6"/>
      <c r="C828" s="6"/>
      <c r="L828" s="6"/>
      <c r="U828" s="6"/>
    </row>
    <row r="829">
      <c r="A829" s="6"/>
      <c r="B829" s="6"/>
      <c r="C829" s="6"/>
      <c r="L829" s="6"/>
      <c r="U829" s="6"/>
    </row>
    <row r="830">
      <c r="A830" s="6"/>
      <c r="B830" s="6"/>
      <c r="C830" s="6"/>
      <c r="L830" s="6"/>
      <c r="U830" s="6"/>
    </row>
    <row r="831">
      <c r="A831" s="6"/>
      <c r="B831" s="6"/>
      <c r="C831" s="6"/>
      <c r="L831" s="6"/>
      <c r="U831" s="6"/>
    </row>
    <row r="832">
      <c r="A832" s="6"/>
      <c r="B832" s="6"/>
      <c r="C832" s="6"/>
      <c r="L832" s="6"/>
      <c r="U832" s="6"/>
    </row>
    <row r="833">
      <c r="A833" s="6"/>
      <c r="B833" s="6"/>
      <c r="C833" s="6"/>
      <c r="L833" s="6"/>
      <c r="U833" s="6"/>
    </row>
    <row r="834">
      <c r="A834" s="6"/>
      <c r="B834" s="6"/>
      <c r="C834" s="6"/>
      <c r="L834" s="6"/>
      <c r="U834" s="6"/>
    </row>
    <row r="835">
      <c r="A835" s="6"/>
      <c r="B835" s="6"/>
      <c r="C835" s="6"/>
      <c r="L835" s="6"/>
      <c r="U835" s="6"/>
    </row>
    <row r="836">
      <c r="A836" s="6"/>
      <c r="B836" s="6"/>
      <c r="C836" s="6"/>
      <c r="L836" s="6"/>
      <c r="U836" s="6"/>
    </row>
    <row r="837">
      <c r="A837" s="6"/>
      <c r="B837" s="6"/>
      <c r="C837" s="6"/>
      <c r="L837" s="6"/>
      <c r="U837" s="6"/>
    </row>
    <row r="838">
      <c r="A838" s="6"/>
      <c r="B838" s="6"/>
      <c r="C838" s="6"/>
      <c r="L838" s="6"/>
      <c r="U838" s="6"/>
    </row>
    <row r="839">
      <c r="A839" s="6"/>
      <c r="B839" s="6"/>
      <c r="C839" s="6"/>
      <c r="L839" s="6"/>
      <c r="U839" s="6"/>
    </row>
    <row r="840">
      <c r="A840" s="6"/>
      <c r="B840" s="6"/>
      <c r="C840" s="6"/>
      <c r="L840" s="6"/>
      <c r="U840" s="6"/>
    </row>
    <row r="841">
      <c r="A841" s="6"/>
      <c r="B841" s="6"/>
      <c r="C841" s="6"/>
      <c r="L841" s="6"/>
      <c r="U841" s="6"/>
    </row>
    <row r="842">
      <c r="A842" s="6"/>
      <c r="B842" s="6"/>
      <c r="C842" s="6"/>
      <c r="L842" s="6"/>
      <c r="U842" s="6"/>
    </row>
    <row r="843">
      <c r="A843" s="6"/>
      <c r="B843" s="6"/>
      <c r="C843" s="6"/>
      <c r="L843" s="6"/>
      <c r="U843" s="6"/>
    </row>
    <row r="844">
      <c r="A844" s="6"/>
      <c r="B844" s="6"/>
      <c r="C844" s="6"/>
      <c r="L844" s="6"/>
      <c r="U844" s="6"/>
    </row>
    <row r="845">
      <c r="A845" s="6"/>
      <c r="B845" s="6"/>
      <c r="C845" s="6"/>
      <c r="L845" s="6"/>
      <c r="U845" s="6"/>
    </row>
    <row r="846">
      <c r="A846" s="6"/>
      <c r="B846" s="6"/>
      <c r="C846" s="6"/>
      <c r="L846" s="6"/>
      <c r="U846" s="6"/>
    </row>
    <row r="847">
      <c r="A847" s="6"/>
      <c r="B847" s="6"/>
      <c r="C847" s="6"/>
      <c r="L847" s="6"/>
      <c r="U847" s="6"/>
    </row>
    <row r="848">
      <c r="A848" s="6"/>
      <c r="B848" s="6"/>
      <c r="C848" s="6"/>
      <c r="L848" s="6"/>
      <c r="U848" s="6"/>
    </row>
    <row r="849">
      <c r="A849" s="6"/>
      <c r="B849" s="6"/>
      <c r="C849" s="6"/>
      <c r="L849" s="6"/>
      <c r="U849" s="6"/>
    </row>
    <row r="850">
      <c r="A850" s="6"/>
      <c r="B850" s="6"/>
      <c r="C850" s="6"/>
      <c r="L850" s="6"/>
      <c r="U850" s="6"/>
    </row>
    <row r="851">
      <c r="A851" s="6"/>
      <c r="B851" s="6"/>
      <c r="C851" s="6"/>
      <c r="L851" s="6"/>
      <c r="U851" s="6"/>
    </row>
    <row r="852">
      <c r="A852" s="6"/>
      <c r="B852" s="6"/>
      <c r="C852" s="6"/>
      <c r="L852" s="6"/>
      <c r="U852" s="6"/>
    </row>
    <row r="853">
      <c r="A853" s="6"/>
      <c r="B853" s="6"/>
      <c r="C853" s="6"/>
      <c r="L853" s="6"/>
      <c r="U853" s="6"/>
    </row>
    <row r="854">
      <c r="A854" s="6"/>
      <c r="B854" s="6"/>
      <c r="C854" s="6"/>
      <c r="L854" s="6"/>
      <c r="U854" s="6"/>
    </row>
    <row r="855">
      <c r="A855" s="6"/>
      <c r="B855" s="6"/>
      <c r="C855" s="6"/>
      <c r="L855" s="6"/>
      <c r="U855" s="6"/>
    </row>
    <row r="856">
      <c r="A856" s="6"/>
      <c r="B856" s="6"/>
      <c r="C856" s="6"/>
      <c r="L856" s="6"/>
      <c r="U856" s="6"/>
    </row>
    <row r="857">
      <c r="A857" s="6"/>
      <c r="B857" s="6"/>
      <c r="C857" s="6"/>
      <c r="L857" s="6"/>
      <c r="U857" s="6"/>
    </row>
    <row r="858">
      <c r="A858" s="6"/>
      <c r="B858" s="6"/>
      <c r="C858" s="6"/>
      <c r="L858" s="6"/>
      <c r="U858" s="6"/>
    </row>
    <row r="859">
      <c r="A859" s="6"/>
      <c r="B859" s="6"/>
      <c r="C859" s="6"/>
      <c r="L859" s="6"/>
      <c r="U859" s="6"/>
    </row>
    <row r="860">
      <c r="A860" s="6"/>
      <c r="B860" s="6"/>
      <c r="C860" s="6"/>
      <c r="L860" s="6"/>
      <c r="U860" s="6"/>
    </row>
    <row r="861">
      <c r="A861" s="6"/>
      <c r="B861" s="6"/>
      <c r="C861" s="6"/>
      <c r="L861" s="6"/>
      <c r="U861" s="6"/>
    </row>
    <row r="862">
      <c r="A862" s="6"/>
      <c r="B862" s="6"/>
      <c r="C862" s="6"/>
      <c r="L862" s="6"/>
      <c r="U862" s="6"/>
    </row>
    <row r="863">
      <c r="A863" s="6"/>
      <c r="B863" s="6"/>
      <c r="C863" s="6"/>
      <c r="L863" s="6"/>
      <c r="U863" s="6"/>
    </row>
    <row r="864">
      <c r="A864" s="6"/>
      <c r="B864" s="6"/>
      <c r="C864" s="6"/>
      <c r="L864" s="6"/>
      <c r="U864" s="6"/>
    </row>
    <row r="865">
      <c r="A865" s="6"/>
      <c r="B865" s="6"/>
      <c r="C865" s="6"/>
      <c r="L865" s="6"/>
      <c r="U865" s="6"/>
    </row>
    <row r="866">
      <c r="A866" s="6"/>
      <c r="B866" s="6"/>
      <c r="C866" s="6"/>
      <c r="L866" s="6"/>
      <c r="U866" s="6"/>
    </row>
    <row r="867">
      <c r="A867" s="6"/>
      <c r="B867" s="6"/>
      <c r="C867" s="6"/>
      <c r="L867" s="6"/>
      <c r="U867" s="6"/>
    </row>
    <row r="868">
      <c r="A868" s="6"/>
      <c r="B868" s="6"/>
      <c r="C868" s="6"/>
      <c r="L868" s="6"/>
      <c r="U868" s="6"/>
    </row>
    <row r="869">
      <c r="A869" s="6"/>
      <c r="B869" s="6"/>
      <c r="C869" s="6"/>
      <c r="L869" s="6"/>
      <c r="U869" s="6"/>
    </row>
    <row r="870">
      <c r="A870" s="6"/>
      <c r="B870" s="6"/>
      <c r="C870" s="6"/>
      <c r="L870" s="6"/>
      <c r="U870" s="6"/>
    </row>
    <row r="871">
      <c r="A871" s="6"/>
      <c r="B871" s="6"/>
      <c r="C871" s="6"/>
      <c r="L871" s="6"/>
      <c r="U871" s="6"/>
    </row>
    <row r="872">
      <c r="A872" s="6"/>
      <c r="B872" s="6"/>
      <c r="C872" s="6"/>
      <c r="L872" s="6"/>
      <c r="U872" s="6"/>
    </row>
    <row r="873">
      <c r="A873" s="6"/>
      <c r="B873" s="6"/>
      <c r="C873" s="6"/>
      <c r="L873" s="6"/>
      <c r="U873" s="6"/>
    </row>
    <row r="874">
      <c r="A874" s="6"/>
      <c r="B874" s="6"/>
      <c r="C874" s="6"/>
      <c r="L874" s="6"/>
      <c r="U874" s="6"/>
    </row>
    <row r="875">
      <c r="A875" s="6"/>
      <c r="B875" s="6"/>
      <c r="C875" s="6"/>
      <c r="L875" s="6"/>
      <c r="U875" s="6"/>
    </row>
    <row r="876">
      <c r="A876" s="6"/>
      <c r="B876" s="6"/>
      <c r="C876" s="6"/>
      <c r="L876" s="6"/>
      <c r="U876" s="6"/>
    </row>
    <row r="877">
      <c r="A877" s="6"/>
      <c r="B877" s="6"/>
      <c r="C877" s="6"/>
      <c r="L877" s="6"/>
      <c r="U877" s="6"/>
    </row>
    <row r="878">
      <c r="A878" s="6"/>
      <c r="B878" s="6"/>
      <c r="C878" s="6"/>
      <c r="L878" s="6"/>
      <c r="U878" s="6"/>
    </row>
    <row r="879">
      <c r="A879" s="6"/>
      <c r="B879" s="6"/>
      <c r="C879" s="6"/>
      <c r="L879" s="6"/>
      <c r="U879" s="6"/>
    </row>
    <row r="880">
      <c r="A880" s="6"/>
      <c r="B880" s="6"/>
      <c r="C880" s="6"/>
      <c r="L880" s="6"/>
      <c r="U880" s="6"/>
    </row>
    <row r="881">
      <c r="A881" s="6"/>
      <c r="B881" s="6"/>
      <c r="C881" s="6"/>
      <c r="L881" s="6"/>
      <c r="U881" s="6"/>
    </row>
    <row r="882">
      <c r="A882" s="6"/>
      <c r="B882" s="6"/>
      <c r="C882" s="6"/>
      <c r="L882" s="6"/>
      <c r="U882" s="6"/>
    </row>
    <row r="883">
      <c r="A883" s="6"/>
      <c r="B883" s="6"/>
      <c r="C883" s="6"/>
      <c r="L883" s="6"/>
      <c r="U883" s="6"/>
    </row>
    <row r="884">
      <c r="A884" s="6"/>
      <c r="B884" s="6"/>
      <c r="C884" s="6"/>
      <c r="L884" s="6"/>
      <c r="U884" s="6"/>
    </row>
    <row r="885">
      <c r="A885" s="6"/>
      <c r="B885" s="6"/>
      <c r="C885" s="6"/>
      <c r="L885" s="6"/>
      <c r="U885" s="6"/>
    </row>
    <row r="886">
      <c r="A886" s="6"/>
      <c r="B886" s="6"/>
      <c r="C886" s="6"/>
      <c r="L886" s="6"/>
      <c r="U886" s="6"/>
    </row>
    <row r="887">
      <c r="A887" s="6"/>
      <c r="B887" s="6"/>
      <c r="C887" s="6"/>
      <c r="L887" s="6"/>
      <c r="U887" s="6"/>
    </row>
    <row r="888">
      <c r="A888" s="6"/>
      <c r="B888" s="6"/>
      <c r="C888" s="6"/>
      <c r="L888" s="6"/>
      <c r="U888" s="6"/>
    </row>
    <row r="889">
      <c r="A889" s="6"/>
      <c r="B889" s="6"/>
      <c r="C889" s="6"/>
      <c r="L889" s="6"/>
      <c r="U889" s="6"/>
    </row>
    <row r="890">
      <c r="A890" s="6"/>
      <c r="B890" s="6"/>
      <c r="C890" s="6"/>
      <c r="L890" s="6"/>
      <c r="U890" s="6"/>
    </row>
    <row r="891">
      <c r="A891" s="6"/>
      <c r="B891" s="6"/>
      <c r="C891" s="6"/>
      <c r="L891" s="6"/>
      <c r="U891" s="6"/>
    </row>
    <row r="892">
      <c r="A892" s="6"/>
      <c r="B892" s="6"/>
      <c r="C892" s="6"/>
      <c r="L892" s="6"/>
      <c r="U892" s="6"/>
    </row>
    <row r="893">
      <c r="A893" s="6"/>
      <c r="B893" s="6"/>
      <c r="C893" s="6"/>
      <c r="L893" s="6"/>
      <c r="U893" s="6"/>
    </row>
    <row r="894">
      <c r="A894" s="6"/>
      <c r="B894" s="6"/>
      <c r="C894" s="6"/>
      <c r="L894" s="6"/>
      <c r="U894" s="6"/>
    </row>
    <row r="895">
      <c r="A895" s="6"/>
      <c r="B895" s="6"/>
      <c r="C895" s="6"/>
      <c r="L895" s="6"/>
      <c r="U895" s="6"/>
    </row>
    <row r="896">
      <c r="A896" s="6"/>
      <c r="B896" s="6"/>
      <c r="C896" s="6"/>
      <c r="L896" s="6"/>
      <c r="U896" s="6"/>
    </row>
    <row r="897">
      <c r="A897" s="6"/>
      <c r="B897" s="6"/>
      <c r="C897" s="6"/>
      <c r="L897" s="6"/>
      <c r="U897" s="6"/>
    </row>
    <row r="898">
      <c r="A898" s="6"/>
      <c r="B898" s="6"/>
      <c r="C898" s="6"/>
      <c r="L898" s="6"/>
      <c r="U898" s="6"/>
    </row>
    <row r="899">
      <c r="A899" s="6"/>
      <c r="B899" s="6"/>
      <c r="C899" s="6"/>
      <c r="L899" s="6"/>
      <c r="U899" s="6"/>
    </row>
    <row r="900">
      <c r="A900" s="6"/>
      <c r="B900" s="6"/>
      <c r="C900" s="6"/>
      <c r="L900" s="6"/>
      <c r="U900" s="6"/>
    </row>
    <row r="901">
      <c r="A901" s="6"/>
      <c r="B901" s="6"/>
      <c r="C901" s="6"/>
      <c r="L901" s="6"/>
      <c r="U901" s="6"/>
    </row>
    <row r="902">
      <c r="A902" s="6"/>
      <c r="B902" s="6"/>
      <c r="C902" s="6"/>
      <c r="L902" s="6"/>
      <c r="U902" s="6"/>
    </row>
    <row r="903">
      <c r="A903" s="6"/>
      <c r="B903" s="6"/>
      <c r="C903" s="6"/>
      <c r="L903" s="6"/>
      <c r="U903" s="6"/>
    </row>
    <row r="904">
      <c r="A904" s="6"/>
      <c r="B904" s="6"/>
      <c r="C904" s="6"/>
      <c r="L904" s="6"/>
      <c r="U904" s="6"/>
    </row>
    <row r="905">
      <c r="A905" s="6"/>
      <c r="B905" s="6"/>
      <c r="C905" s="6"/>
      <c r="L905" s="6"/>
      <c r="U905" s="6"/>
    </row>
    <row r="906">
      <c r="A906" s="6"/>
      <c r="B906" s="6"/>
      <c r="C906" s="6"/>
      <c r="L906" s="6"/>
      <c r="U906" s="6"/>
    </row>
    <row r="907">
      <c r="A907" s="6"/>
      <c r="B907" s="6"/>
      <c r="C907" s="6"/>
      <c r="L907" s="6"/>
      <c r="U907" s="6"/>
    </row>
    <row r="908">
      <c r="A908" s="6"/>
      <c r="B908" s="6"/>
      <c r="C908" s="6"/>
      <c r="L908" s="6"/>
      <c r="U908" s="6"/>
    </row>
    <row r="909">
      <c r="A909" s="6"/>
      <c r="B909" s="6"/>
      <c r="C909" s="6"/>
      <c r="L909" s="6"/>
      <c r="U909" s="6"/>
    </row>
    <row r="910">
      <c r="A910" s="6"/>
      <c r="B910" s="6"/>
      <c r="C910" s="6"/>
      <c r="L910" s="6"/>
      <c r="U910" s="6"/>
    </row>
    <row r="911">
      <c r="A911" s="6"/>
      <c r="B911" s="6"/>
      <c r="C911" s="6"/>
      <c r="L911" s="6"/>
      <c r="U911" s="6"/>
    </row>
    <row r="912">
      <c r="A912" s="6"/>
      <c r="B912" s="6"/>
      <c r="C912" s="6"/>
      <c r="L912" s="6"/>
      <c r="U912" s="6"/>
    </row>
    <row r="913">
      <c r="A913" s="6"/>
      <c r="B913" s="6"/>
      <c r="C913" s="6"/>
      <c r="L913" s="6"/>
      <c r="U913" s="6"/>
    </row>
    <row r="914">
      <c r="A914" s="6"/>
      <c r="B914" s="6"/>
      <c r="C914" s="6"/>
      <c r="L914" s="6"/>
      <c r="U914" s="6"/>
    </row>
    <row r="915">
      <c r="A915" s="6"/>
      <c r="B915" s="6"/>
      <c r="C915" s="6"/>
      <c r="L915" s="6"/>
      <c r="U915" s="6"/>
    </row>
    <row r="916">
      <c r="A916" s="6"/>
      <c r="B916" s="6"/>
      <c r="C916" s="6"/>
      <c r="L916" s="6"/>
      <c r="U916" s="6"/>
    </row>
    <row r="917">
      <c r="A917" s="6"/>
      <c r="B917" s="6"/>
      <c r="C917" s="6"/>
      <c r="L917" s="6"/>
      <c r="U917" s="6"/>
    </row>
    <row r="918">
      <c r="A918" s="6"/>
      <c r="B918" s="6"/>
      <c r="C918" s="6"/>
      <c r="L918" s="6"/>
      <c r="U918" s="6"/>
    </row>
    <row r="919">
      <c r="A919" s="6"/>
      <c r="B919" s="6"/>
      <c r="C919" s="6"/>
      <c r="L919" s="6"/>
      <c r="U919" s="6"/>
    </row>
    <row r="920">
      <c r="A920" s="6"/>
      <c r="B920" s="6"/>
      <c r="C920" s="6"/>
      <c r="L920" s="6"/>
      <c r="U920" s="6"/>
    </row>
    <row r="921">
      <c r="A921" s="6"/>
      <c r="B921" s="6"/>
      <c r="C921" s="6"/>
      <c r="L921" s="6"/>
      <c r="U921" s="6"/>
    </row>
    <row r="922">
      <c r="A922" s="6"/>
      <c r="B922" s="6"/>
      <c r="C922" s="6"/>
      <c r="L922" s="6"/>
      <c r="U922" s="6"/>
    </row>
    <row r="923">
      <c r="A923" s="6"/>
      <c r="B923" s="6"/>
      <c r="C923" s="6"/>
      <c r="L923" s="6"/>
      <c r="U923" s="6"/>
    </row>
    <row r="924">
      <c r="A924" s="6"/>
      <c r="B924" s="6"/>
      <c r="C924" s="6"/>
      <c r="L924" s="6"/>
      <c r="U924" s="6"/>
    </row>
    <row r="925">
      <c r="A925" s="6"/>
      <c r="B925" s="6"/>
      <c r="C925" s="6"/>
      <c r="L925" s="6"/>
      <c r="U925" s="6"/>
    </row>
    <row r="926">
      <c r="A926" s="6"/>
      <c r="B926" s="6"/>
      <c r="C926" s="6"/>
      <c r="L926" s="6"/>
      <c r="U926" s="6"/>
    </row>
    <row r="927">
      <c r="A927" s="6"/>
      <c r="B927" s="6"/>
      <c r="C927" s="6"/>
      <c r="L927" s="6"/>
      <c r="U927" s="6"/>
    </row>
    <row r="928">
      <c r="A928" s="6"/>
      <c r="B928" s="6"/>
      <c r="C928" s="6"/>
      <c r="L928" s="6"/>
      <c r="U928" s="6"/>
    </row>
    <row r="929">
      <c r="A929" s="6"/>
      <c r="B929" s="6"/>
      <c r="C929" s="6"/>
      <c r="L929" s="6"/>
      <c r="U929" s="6"/>
    </row>
    <row r="930">
      <c r="A930" s="6"/>
      <c r="B930" s="6"/>
      <c r="C930" s="6"/>
      <c r="L930" s="6"/>
      <c r="U930" s="6"/>
    </row>
    <row r="931">
      <c r="A931" s="6"/>
      <c r="B931" s="6"/>
      <c r="C931" s="6"/>
      <c r="L931" s="6"/>
      <c r="U931" s="6"/>
    </row>
    <row r="932">
      <c r="A932" s="6"/>
      <c r="B932" s="6"/>
      <c r="C932" s="6"/>
      <c r="L932" s="6"/>
      <c r="U932" s="6"/>
    </row>
    <row r="933">
      <c r="A933" s="6"/>
      <c r="B933" s="6"/>
      <c r="C933" s="6"/>
      <c r="L933" s="6"/>
      <c r="U933" s="6"/>
    </row>
    <row r="934">
      <c r="A934" s="6"/>
      <c r="B934" s="6"/>
      <c r="C934" s="6"/>
      <c r="L934" s="6"/>
      <c r="U934" s="6"/>
    </row>
    <row r="935">
      <c r="A935" s="6"/>
      <c r="B935" s="6"/>
      <c r="C935" s="6"/>
      <c r="L935" s="6"/>
      <c r="U935" s="6"/>
    </row>
    <row r="936">
      <c r="A936" s="6"/>
      <c r="B936" s="6"/>
      <c r="C936" s="6"/>
      <c r="L936" s="6"/>
      <c r="U936" s="6"/>
    </row>
    <row r="937">
      <c r="A937" s="6"/>
      <c r="B937" s="6"/>
      <c r="C937" s="6"/>
      <c r="L937" s="6"/>
      <c r="U937" s="6"/>
    </row>
    <row r="938">
      <c r="A938" s="6"/>
      <c r="B938" s="6"/>
      <c r="C938" s="6"/>
      <c r="L938" s="6"/>
      <c r="U938" s="6"/>
    </row>
    <row r="939">
      <c r="A939" s="6"/>
      <c r="B939" s="6"/>
      <c r="C939" s="6"/>
      <c r="L939" s="6"/>
      <c r="U939" s="6"/>
    </row>
    <row r="940">
      <c r="A940" s="6"/>
      <c r="B940" s="6"/>
      <c r="C940" s="6"/>
      <c r="L940" s="6"/>
      <c r="U940" s="6"/>
    </row>
    <row r="941">
      <c r="A941" s="6"/>
      <c r="B941" s="6"/>
      <c r="C941" s="6"/>
      <c r="L941" s="6"/>
      <c r="U941" s="6"/>
    </row>
    <row r="942">
      <c r="A942" s="6"/>
      <c r="B942" s="6"/>
      <c r="C942" s="6"/>
      <c r="L942" s="6"/>
      <c r="U942" s="6"/>
    </row>
    <row r="943">
      <c r="A943" s="6"/>
      <c r="B943" s="6"/>
      <c r="C943" s="6"/>
      <c r="L943" s="6"/>
      <c r="U943" s="6"/>
    </row>
    <row r="944">
      <c r="A944" s="6"/>
      <c r="B944" s="6"/>
      <c r="C944" s="6"/>
      <c r="L944" s="6"/>
      <c r="U944" s="6"/>
    </row>
    <row r="945">
      <c r="A945" s="6"/>
      <c r="B945" s="6"/>
      <c r="C945" s="6"/>
      <c r="L945" s="6"/>
      <c r="U945" s="6"/>
    </row>
    <row r="946">
      <c r="A946" s="6"/>
      <c r="B946" s="6"/>
      <c r="C946" s="6"/>
      <c r="L946" s="6"/>
      <c r="U946" s="6"/>
    </row>
    <row r="947">
      <c r="A947" s="6"/>
      <c r="B947" s="6"/>
      <c r="C947" s="6"/>
      <c r="L947" s="6"/>
      <c r="U947" s="6"/>
    </row>
    <row r="948">
      <c r="A948" s="6"/>
      <c r="B948" s="6"/>
      <c r="C948" s="6"/>
      <c r="L948" s="6"/>
      <c r="U948" s="6"/>
    </row>
    <row r="949">
      <c r="A949" s="6"/>
      <c r="B949" s="6"/>
      <c r="C949" s="6"/>
      <c r="L949" s="6"/>
      <c r="U949" s="6"/>
    </row>
    <row r="950">
      <c r="A950" s="6"/>
      <c r="B950" s="6"/>
      <c r="C950" s="6"/>
      <c r="L950" s="6"/>
      <c r="U950" s="6"/>
    </row>
    <row r="951">
      <c r="A951" s="6"/>
      <c r="B951" s="6"/>
      <c r="C951" s="6"/>
      <c r="L951" s="6"/>
      <c r="U951" s="6"/>
    </row>
    <row r="952">
      <c r="A952" s="6"/>
      <c r="B952" s="6"/>
      <c r="C952" s="6"/>
      <c r="L952" s="6"/>
      <c r="U952" s="6"/>
    </row>
    <row r="953">
      <c r="A953" s="6"/>
      <c r="B953" s="6"/>
      <c r="C953" s="6"/>
      <c r="L953" s="6"/>
      <c r="U953" s="6"/>
    </row>
    <row r="954">
      <c r="A954" s="6"/>
      <c r="B954" s="6"/>
      <c r="C954" s="6"/>
      <c r="L954" s="6"/>
      <c r="U954" s="6"/>
    </row>
    <row r="955">
      <c r="A955" s="6"/>
      <c r="B955" s="6"/>
      <c r="C955" s="6"/>
      <c r="L955" s="6"/>
      <c r="U955" s="6"/>
    </row>
    <row r="956">
      <c r="A956" s="6"/>
      <c r="B956" s="6"/>
      <c r="C956" s="6"/>
      <c r="L956" s="6"/>
      <c r="U956" s="6"/>
    </row>
    <row r="957">
      <c r="A957" s="6"/>
      <c r="B957" s="6"/>
      <c r="C957" s="6"/>
      <c r="L957" s="6"/>
      <c r="U957" s="6"/>
    </row>
    <row r="958">
      <c r="A958" s="6"/>
      <c r="B958" s="6"/>
      <c r="C958" s="6"/>
      <c r="L958" s="6"/>
      <c r="U958" s="6"/>
    </row>
    <row r="959">
      <c r="A959" s="6"/>
      <c r="B959" s="6"/>
      <c r="C959" s="6"/>
      <c r="L959" s="6"/>
      <c r="U959" s="6"/>
    </row>
    <row r="960">
      <c r="A960" s="6"/>
      <c r="B960" s="6"/>
      <c r="C960" s="6"/>
      <c r="L960" s="6"/>
      <c r="U960" s="6"/>
    </row>
    <row r="961">
      <c r="A961" s="6"/>
      <c r="B961" s="6"/>
      <c r="C961" s="6"/>
      <c r="L961" s="6"/>
      <c r="U961" s="6"/>
    </row>
    <row r="962">
      <c r="A962" s="6"/>
      <c r="B962" s="6"/>
      <c r="C962" s="6"/>
      <c r="L962" s="6"/>
      <c r="U962" s="6"/>
    </row>
    <row r="963">
      <c r="A963" s="6"/>
      <c r="B963" s="6"/>
      <c r="C963" s="6"/>
      <c r="L963" s="6"/>
      <c r="U963" s="6"/>
    </row>
    <row r="964">
      <c r="A964" s="6"/>
      <c r="B964" s="6"/>
      <c r="C964" s="6"/>
      <c r="L964" s="6"/>
      <c r="U964" s="6"/>
    </row>
    <row r="965">
      <c r="A965" s="6"/>
      <c r="B965" s="6"/>
      <c r="C965" s="6"/>
      <c r="L965" s="6"/>
      <c r="U965" s="6"/>
    </row>
    <row r="966">
      <c r="A966" s="6"/>
      <c r="B966" s="6"/>
      <c r="C966" s="6"/>
      <c r="L966" s="6"/>
      <c r="U966" s="6"/>
    </row>
    <row r="967">
      <c r="A967" s="6"/>
      <c r="B967" s="6"/>
      <c r="C967" s="6"/>
      <c r="L967" s="6"/>
      <c r="U967" s="6"/>
    </row>
    <row r="968">
      <c r="A968" s="6"/>
      <c r="B968" s="6"/>
      <c r="C968" s="6"/>
      <c r="L968" s="6"/>
      <c r="U968" s="6"/>
    </row>
    <row r="969">
      <c r="A969" s="6"/>
      <c r="B969" s="6"/>
      <c r="C969" s="6"/>
      <c r="L969" s="6"/>
      <c r="U969" s="6"/>
    </row>
    <row r="970">
      <c r="A970" s="6"/>
      <c r="B970" s="6"/>
      <c r="C970" s="6"/>
      <c r="L970" s="6"/>
      <c r="U970" s="6"/>
    </row>
    <row r="971">
      <c r="A971" s="6"/>
      <c r="B971" s="6"/>
      <c r="C971" s="6"/>
      <c r="L971" s="6"/>
      <c r="U971" s="6"/>
    </row>
    <row r="972">
      <c r="A972" s="6"/>
      <c r="B972" s="6"/>
      <c r="C972" s="6"/>
      <c r="L972" s="6"/>
      <c r="U972" s="6"/>
    </row>
    <row r="973">
      <c r="A973" s="6"/>
      <c r="B973" s="6"/>
      <c r="C973" s="6"/>
      <c r="L973" s="6"/>
      <c r="U973" s="6"/>
    </row>
    <row r="974">
      <c r="A974" s="6"/>
      <c r="B974" s="6"/>
      <c r="C974" s="6"/>
      <c r="L974" s="6"/>
      <c r="U974" s="6"/>
    </row>
    <row r="975">
      <c r="A975" s="6"/>
      <c r="B975" s="6"/>
      <c r="C975" s="6"/>
      <c r="L975" s="6"/>
      <c r="U975" s="6"/>
    </row>
    <row r="976">
      <c r="A976" s="6"/>
      <c r="B976" s="6"/>
      <c r="C976" s="6"/>
      <c r="L976" s="6"/>
      <c r="U976" s="6"/>
    </row>
    <row r="977">
      <c r="A977" s="6"/>
      <c r="B977" s="6"/>
      <c r="C977" s="6"/>
      <c r="L977" s="6"/>
      <c r="U977" s="6"/>
    </row>
    <row r="978">
      <c r="A978" s="6"/>
      <c r="B978" s="6"/>
      <c r="C978" s="6"/>
      <c r="L978" s="6"/>
      <c r="U978" s="6"/>
    </row>
    <row r="979">
      <c r="A979" s="6"/>
      <c r="B979" s="6"/>
      <c r="C979" s="6"/>
      <c r="L979" s="6"/>
      <c r="U979" s="6"/>
    </row>
    <row r="980">
      <c r="A980" s="6"/>
      <c r="B980" s="6"/>
      <c r="C980" s="6"/>
      <c r="L980" s="6"/>
      <c r="U980" s="6"/>
    </row>
    <row r="981">
      <c r="A981" s="6"/>
      <c r="B981" s="6"/>
      <c r="C981" s="6"/>
      <c r="L981" s="6"/>
      <c r="U981" s="6"/>
    </row>
    <row r="982">
      <c r="A982" s="6"/>
      <c r="B982" s="6"/>
      <c r="C982" s="6"/>
      <c r="L982" s="6"/>
      <c r="U982" s="6"/>
    </row>
    <row r="983">
      <c r="A983" s="6"/>
      <c r="B983" s="6"/>
      <c r="C983" s="6"/>
      <c r="L983" s="6"/>
      <c r="U983" s="6"/>
    </row>
    <row r="984">
      <c r="A984" s="6"/>
      <c r="B984" s="6"/>
      <c r="C984" s="6"/>
      <c r="L984" s="6"/>
      <c r="U984" s="6"/>
    </row>
    <row r="985">
      <c r="A985" s="6"/>
      <c r="B985" s="6"/>
      <c r="C985" s="6"/>
      <c r="L985" s="6"/>
      <c r="U985" s="6"/>
    </row>
    <row r="986">
      <c r="A986" s="6"/>
      <c r="B986" s="6"/>
      <c r="C986" s="6"/>
      <c r="L986" s="6"/>
      <c r="U986" s="6"/>
    </row>
    <row r="987">
      <c r="A987" s="6"/>
      <c r="B987" s="6"/>
      <c r="C987" s="6"/>
      <c r="L987" s="6"/>
      <c r="U987" s="6"/>
    </row>
    <row r="988">
      <c r="A988" s="6"/>
      <c r="B988" s="6"/>
      <c r="C988" s="6"/>
      <c r="L988" s="6"/>
      <c r="U988" s="6"/>
    </row>
    <row r="989">
      <c r="A989" s="6"/>
      <c r="B989" s="6"/>
      <c r="C989" s="6"/>
      <c r="L989" s="6"/>
      <c r="U989" s="6"/>
    </row>
    <row r="990">
      <c r="A990" s="6"/>
      <c r="B990" s="6"/>
      <c r="C990" s="6"/>
      <c r="L990" s="6"/>
      <c r="U990" s="6"/>
    </row>
    <row r="991">
      <c r="A991" s="6"/>
      <c r="B991" s="6"/>
      <c r="C991" s="6"/>
      <c r="L991" s="6"/>
      <c r="U991" s="6"/>
    </row>
    <row r="992">
      <c r="A992" s="6"/>
      <c r="B992" s="6"/>
      <c r="C992" s="6"/>
      <c r="L992" s="6"/>
      <c r="U992" s="6"/>
    </row>
    <row r="993">
      <c r="A993" s="6"/>
      <c r="B993" s="6"/>
      <c r="C993" s="6"/>
      <c r="L993" s="6"/>
      <c r="U993" s="6"/>
    </row>
    <row r="994">
      <c r="A994" s="6"/>
      <c r="B994" s="6"/>
      <c r="C994" s="6"/>
      <c r="L994" s="6"/>
      <c r="U994" s="6"/>
    </row>
    <row r="995">
      <c r="A995" s="6"/>
      <c r="B995" s="6"/>
      <c r="C995" s="6"/>
      <c r="L995" s="6"/>
      <c r="U995" s="6"/>
    </row>
    <row r="996">
      <c r="A996" s="6"/>
      <c r="B996" s="6"/>
      <c r="C996" s="6"/>
      <c r="L996" s="6"/>
      <c r="U996" s="6"/>
    </row>
    <row r="997">
      <c r="A997" s="6"/>
      <c r="B997" s="6"/>
      <c r="C997" s="6"/>
      <c r="L997" s="6"/>
      <c r="U997" s="6"/>
    </row>
    <row r="998">
      <c r="A998" s="6"/>
      <c r="B998" s="6"/>
      <c r="C998" s="6"/>
      <c r="L998" s="6"/>
      <c r="U998" s="6"/>
    </row>
    <row r="999">
      <c r="A999" s="6"/>
      <c r="B999" s="6"/>
      <c r="C999" s="6"/>
      <c r="L999" s="6"/>
      <c r="U999" s="6"/>
    </row>
    <row r="1000">
      <c r="A1000" s="6"/>
      <c r="B1000" s="6"/>
      <c r="C1000" s="6"/>
      <c r="L1000" s="6"/>
      <c r="U1000" s="6"/>
    </row>
    <row r="1001">
      <c r="A1001" s="6"/>
      <c r="B1001" s="6"/>
      <c r="C1001" s="6"/>
      <c r="L1001" s="6"/>
      <c r="U1001" s="6"/>
    </row>
    <row r="1002">
      <c r="A1002" s="6"/>
      <c r="B1002" s="6"/>
      <c r="C1002" s="6"/>
      <c r="L1002" s="6"/>
      <c r="U1002" s="6"/>
    </row>
    <row r="1003">
      <c r="A1003" s="6"/>
      <c r="B1003" s="6"/>
      <c r="C1003" s="6"/>
      <c r="L1003" s="6"/>
      <c r="U1003" s="6"/>
    </row>
    <row r="1004">
      <c r="A1004" s="6"/>
      <c r="B1004" s="6"/>
      <c r="C1004" s="6"/>
      <c r="L1004" s="6"/>
      <c r="U1004" s="6"/>
    </row>
    <row r="1005">
      <c r="A1005" s="6"/>
      <c r="B1005" s="6"/>
      <c r="C1005" s="6"/>
      <c r="L1005" s="6"/>
      <c r="U1005" s="6"/>
    </row>
    <row r="1006">
      <c r="A1006" s="6"/>
      <c r="B1006" s="6"/>
      <c r="C1006" s="6"/>
      <c r="L1006" s="6"/>
      <c r="U1006" s="6"/>
    </row>
    <row r="1007">
      <c r="A1007" s="6"/>
      <c r="B1007" s="6"/>
      <c r="C1007" s="6"/>
      <c r="L1007" s="6"/>
      <c r="U1007" s="6"/>
    </row>
    <row r="1008">
      <c r="A1008" s="6"/>
      <c r="B1008" s="6"/>
      <c r="C1008" s="6"/>
      <c r="L1008" s="6"/>
      <c r="U1008" s="6"/>
    </row>
  </sheetData>
  <mergeCells count="1">
    <mergeCell ref="AD1:AF1"/>
  </mergeCells>
  <conditionalFormatting sqref="D46:K135 M46:T135 V46:AF135 AM46:AM135">
    <cfRule type="cellIs" dxfId="3" priority="1" operator="equal">
      <formula>1</formula>
    </cfRule>
  </conditionalFormatting>
  <conditionalFormatting sqref="D46:K135 M46:T135 V46:AF135 AM46:AM135">
    <cfRule type="cellIs" dxfId="4" priority="2" operator="equal">
      <formula>-1</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2023-10-18T09:01:04Z</dcterms:created>
  <dc:creator>BURGOS Ninon</dc:creator>
</cp:coreProperties>
</file>