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33" yWindow="40" windowWidth="19107" windowHeight="1049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C22" i="1"/>
  <c r="C21" i="1"/>
  <c r="C20" i="1"/>
  <c r="C7" i="1"/>
  <c r="C17" i="1" s="1"/>
</calcChain>
</file>

<file path=xl/sharedStrings.xml><?xml version="1.0" encoding="utf-8"?>
<sst xmlns="http://schemas.openxmlformats.org/spreadsheetml/2006/main" count="33" uniqueCount="25">
  <si>
    <t>osrs_t</t>
  </si>
  <si>
    <t>osrs_p</t>
  </si>
  <si>
    <t>may be 1,2,4,8,16</t>
  </si>
  <si>
    <t>T_meas</t>
  </si>
  <si>
    <t>osrs_h</t>
  </si>
  <si>
    <t>ms</t>
  </si>
  <si>
    <t>C_meas</t>
  </si>
  <si>
    <t>I DDSL</t>
  </si>
  <si>
    <t>µA</t>
  </si>
  <si>
    <t>sleep</t>
  </si>
  <si>
    <t>I DDSB</t>
  </si>
  <si>
    <t>standby</t>
  </si>
  <si>
    <t>I DDH</t>
  </si>
  <si>
    <t>I DDP</t>
  </si>
  <si>
    <t>I DDT</t>
  </si>
  <si>
    <t>ODR</t>
  </si>
  <si>
    <t>Hz</t>
  </si>
  <si>
    <t>mAh</t>
  </si>
  <si>
    <t>h</t>
  </si>
  <si>
    <t>d</t>
  </si>
  <si>
    <t>y</t>
  </si>
  <si>
    <t>Bytes read</t>
  </si>
  <si>
    <t>Bytes write</t>
  </si>
  <si>
    <t>kHz</t>
  </si>
  <si>
    <t>T_read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</si>
</sst>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abSelected="1" workbookViewId="0">
      <selection activeCell="C17" sqref="C17"/>
    </sheetView>
  </sheetViews>
  <sheetFormatPr defaultRowHeight="15.35" x14ac:dyDescent="0.3"/>
  <sheetData>
    <row r="3" spans="2:5" x14ac:dyDescent="0.3">
      <c r="B3" t="s">
        <v>0</v>
      </c>
      <c r="C3">
        <v>1</v>
      </c>
      <c r="D3" t="s">
        <v>2</v>
      </c>
    </row>
    <row r="4" spans="2:5" x14ac:dyDescent="0.3">
      <c r="B4" t="s">
        <v>1</v>
      </c>
      <c r="C4">
        <v>0</v>
      </c>
      <c r="D4" t="s">
        <v>2</v>
      </c>
    </row>
    <row r="5" spans="2:5" x14ac:dyDescent="0.3">
      <c r="B5" t="s">
        <v>4</v>
      </c>
      <c r="C5">
        <v>1</v>
      </c>
      <c r="D5" t="s">
        <v>2</v>
      </c>
    </row>
    <row r="7" spans="2:5" x14ac:dyDescent="0.3">
      <c r="B7" t="s">
        <v>3</v>
      </c>
      <c r="C7" s="1">
        <f>1+2*C3+(2*C4+0.5)+(2*C5+0.5)</f>
        <v>6</v>
      </c>
      <c r="D7" t="s">
        <v>5</v>
      </c>
    </row>
    <row r="9" spans="2:5" x14ac:dyDescent="0.3">
      <c r="B9" t="s">
        <v>7</v>
      </c>
      <c r="C9">
        <v>0.1</v>
      </c>
      <c r="D9" t="s">
        <v>8</v>
      </c>
      <c r="E9" t="s">
        <v>9</v>
      </c>
    </row>
    <row r="10" spans="2:5" x14ac:dyDescent="0.3">
      <c r="B10" t="s">
        <v>10</v>
      </c>
      <c r="C10">
        <v>0.2</v>
      </c>
      <c r="D10" t="s">
        <v>8</v>
      </c>
      <c r="E10" t="s">
        <v>11</v>
      </c>
    </row>
    <row r="11" spans="2:5" x14ac:dyDescent="0.3">
      <c r="B11" t="s">
        <v>12</v>
      </c>
      <c r="C11">
        <v>340</v>
      </c>
      <c r="D11" t="s">
        <v>8</v>
      </c>
    </row>
    <row r="12" spans="2:5" x14ac:dyDescent="0.3">
      <c r="B12" t="s">
        <v>13</v>
      </c>
      <c r="C12">
        <v>714</v>
      </c>
      <c r="D12" t="s">
        <v>8</v>
      </c>
    </row>
    <row r="13" spans="2:5" x14ac:dyDescent="0.3">
      <c r="B13" t="s">
        <v>14</v>
      </c>
      <c r="C13">
        <v>350</v>
      </c>
      <c r="D13" t="s">
        <v>8</v>
      </c>
    </row>
    <row r="15" spans="2:5" x14ac:dyDescent="0.3">
      <c r="B15" t="s">
        <v>15</v>
      </c>
      <c r="C15">
        <v>1</v>
      </c>
      <c r="D15" t="s">
        <v>16</v>
      </c>
    </row>
    <row r="17" spans="2:4" x14ac:dyDescent="0.3">
      <c r="B17" t="s">
        <v>6</v>
      </c>
      <c r="C17" s="2">
        <f>+C9*(1-C7*C15/1000)+C15/1000*(205+C13*2*C3+C12*(2*C4+0.5)+C11*(2*C5+0.5))</f>
        <v>2.2114000000000003</v>
      </c>
      <c r="D17" t="s">
        <v>8</v>
      </c>
    </row>
    <row r="19" spans="2:4" x14ac:dyDescent="0.3">
      <c r="C19">
        <v>2200</v>
      </c>
      <c r="D19" t="s">
        <v>17</v>
      </c>
    </row>
    <row r="20" spans="2:4" x14ac:dyDescent="0.3">
      <c r="C20">
        <f>+C19*1000/C17</f>
        <v>994844.89463688154</v>
      </c>
      <c r="D20" t="s">
        <v>18</v>
      </c>
    </row>
    <row r="21" spans="2:4" x14ac:dyDescent="0.3">
      <c r="C21">
        <f>+C20/24</f>
        <v>41451.870609870064</v>
      </c>
      <c r="D21" t="s">
        <v>19</v>
      </c>
    </row>
    <row r="22" spans="2:4" x14ac:dyDescent="0.3">
      <c r="C22">
        <f>+C21/365</f>
        <v>113.56676879416456</v>
      </c>
      <c r="D22" t="s">
        <v>20</v>
      </c>
    </row>
    <row r="24" spans="2:4" x14ac:dyDescent="0.3">
      <c r="C24">
        <v>9</v>
      </c>
      <c r="D24" t="s">
        <v>21</v>
      </c>
    </row>
    <row r="25" spans="2:4" x14ac:dyDescent="0.3">
      <c r="C25">
        <v>4</v>
      </c>
      <c r="D25" t="s">
        <v>22</v>
      </c>
    </row>
    <row r="26" spans="2:4" x14ac:dyDescent="0.3">
      <c r="C26">
        <v>100</v>
      </c>
      <c r="D26" t="s">
        <v>23</v>
      </c>
    </row>
    <row r="27" spans="2:4" x14ac:dyDescent="0.3">
      <c r="B27" t="s">
        <v>24</v>
      </c>
      <c r="C27">
        <f>+(C24+C25)*8/C26</f>
        <v>1.04</v>
      </c>
      <c r="D27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2020-02-23T10:20:05Z</dcterms:created>
  <dcterms:modified xsi:type="dcterms:W3CDTF">2020-02-23T12:37:58Z</dcterms:modified>
</cp:coreProperties>
</file>