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SoilSensorESP32\hardware\"/>
    </mc:Choice>
  </mc:AlternateContent>
  <xr:revisionPtr revIDLastSave="0" documentId="13_ncr:1_{0D5048F1-BC00-4744-BC60-821A61587D51}" xr6:coauthVersionLast="47" xr6:coauthVersionMax="47" xr10:uidLastSave="{00000000-0000-0000-0000-000000000000}"/>
  <bookViews>
    <workbookView xWindow="571" yWindow="4741" windowWidth="24914" windowHeight="14373" xr2:uid="{162F9ED6-7069-4C96-8506-2A1BA69CB1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E10" i="1"/>
  <c r="F10" i="1" s="1"/>
  <c r="E11" i="1"/>
  <c r="F11" i="1" s="1"/>
  <c r="E8" i="1" l="1"/>
  <c r="F8" i="1"/>
  <c r="E7" i="1" l="1"/>
  <c r="F7" i="1" s="1"/>
  <c r="E6" i="1"/>
  <c r="F6" i="1" s="1"/>
  <c r="E5" i="1"/>
  <c r="F5" i="1" s="1"/>
  <c r="E4" i="1"/>
  <c r="F4" i="1" s="1"/>
  <c r="E3" i="1"/>
  <c r="F3" i="1" s="1"/>
  <c r="E2" i="1"/>
  <c r="F2" i="1" s="1"/>
  <c r="F17" i="1" l="1"/>
</calcChain>
</file>

<file path=xl/sharedStrings.xml><?xml version="1.0" encoding="utf-8"?>
<sst xmlns="http://schemas.openxmlformats.org/spreadsheetml/2006/main" count="33" uniqueCount="25">
  <si>
    <t>Item</t>
  </si>
  <si>
    <t>qty</t>
  </si>
  <si>
    <t>lot size</t>
  </si>
  <si>
    <t>€/lot</t>
  </si>
  <si>
    <t>€/pc</t>
  </si>
  <si>
    <t>cost</t>
  </si>
  <si>
    <t>vendor</t>
  </si>
  <si>
    <t>part #</t>
  </si>
  <si>
    <t>Aliexpress</t>
  </si>
  <si>
    <t>Prototype PCB for ESP8266</t>
  </si>
  <si>
    <t>Reichelt</t>
  </si>
  <si>
    <t xml:space="preserve">M-A 1,0M 16 </t>
  </si>
  <si>
    <t>ESP32-WROOM-32E</t>
  </si>
  <si>
    <t>ali  YX Electronic Components</t>
  </si>
  <si>
    <t>470µF</t>
  </si>
  <si>
    <t>1uF ceramic</t>
  </si>
  <si>
    <t>RJ12 socket</t>
  </si>
  <si>
    <t>JST connector 3-pin</t>
  </si>
  <si>
    <t xml:space="preserve">Capacitive Soil Moisture Sensor Module </t>
  </si>
  <si>
    <t>RJ12 plug 6p4c</t>
  </si>
  <si>
    <t>2x AAA battery holder</t>
  </si>
  <si>
    <t>AAA Battery Holder With Leads, 2AAA 10PCS</t>
  </si>
  <si>
    <t>7x9CM 70X90mm Prototype PCB Breadboard Board For ESP</t>
  </si>
  <si>
    <t>100x60x25mm case</t>
  </si>
  <si>
    <t>ILC555D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</si>
</sst>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21A0-4D48-4CCD-B50B-D2473CB0F104}">
  <dimension ref="A1:H17"/>
  <sheetViews>
    <sheetView tabSelected="1" workbookViewId="0">
      <selection activeCell="G13" sqref="G13"/>
    </sheetView>
  </sheetViews>
  <sheetFormatPr defaultRowHeight="14.3" x14ac:dyDescent="0.25"/>
  <cols>
    <col min="1" max="1" width="24.625" customWidth="1"/>
    <col min="7" max="7" width="12.375" customWidth="1"/>
    <col min="8" max="8" width="27.3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12</v>
      </c>
      <c r="B2">
        <v>1</v>
      </c>
      <c r="C2">
        <v>1</v>
      </c>
      <c r="D2" s="2">
        <v>2.52</v>
      </c>
      <c r="E2" s="2">
        <f t="shared" ref="E2:E8" si="0">+D2/C2</f>
        <v>2.52</v>
      </c>
      <c r="F2" s="2">
        <f t="shared" ref="F2:F8" si="1">+E2*B2</f>
        <v>2.52</v>
      </c>
      <c r="G2" t="s">
        <v>8</v>
      </c>
      <c r="H2" t="s">
        <v>13</v>
      </c>
    </row>
    <row r="3" spans="1:8" x14ac:dyDescent="0.25">
      <c r="A3" t="s">
        <v>9</v>
      </c>
      <c r="B3">
        <v>1</v>
      </c>
      <c r="C3">
        <v>1</v>
      </c>
      <c r="D3" s="2">
        <v>1.64</v>
      </c>
      <c r="E3" s="2">
        <f t="shared" si="0"/>
        <v>1.64</v>
      </c>
      <c r="F3" s="2">
        <f t="shared" si="1"/>
        <v>1.64</v>
      </c>
      <c r="G3" t="s">
        <v>8</v>
      </c>
      <c r="H3" t="s">
        <v>22</v>
      </c>
    </row>
    <row r="4" spans="1:8" x14ac:dyDescent="0.25">
      <c r="A4" t="s">
        <v>23</v>
      </c>
      <c r="B4">
        <v>1</v>
      </c>
      <c r="C4">
        <v>5</v>
      </c>
      <c r="D4" s="2">
        <v>5.04</v>
      </c>
      <c r="E4" s="2">
        <f t="shared" si="0"/>
        <v>1.008</v>
      </c>
      <c r="F4" s="2">
        <f t="shared" si="1"/>
        <v>1.008</v>
      </c>
      <c r="G4" t="s">
        <v>8</v>
      </c>
    </row>
    <row r="5" spans="1:8" x14ac:dyDescent="0.25">
      <c r="A5" t="s">
        <v>20</v>
      </c>
      <c r="B5">
        <v>1</v>
      </c>
      <c r="C5">
        <v>10</v>
      </c>
      <c r="D5" s="2">
        <v>3.03</v>
      </c>
      <c r="E5" s="2">
        <f t="shared" si="0"/>
        <v>0.30299999999999999</v>
      </c>
      <c r="F5" s="2">
        <f t="shared" si="1"/>
        <v>0.30299999999999999</v>
      </c>
      <c r="G5" t="s">
        <v>8</v>
      </c>
      <c r="H5" t="s">
        <v>21</v>
      </c>
    </row>
    <row r="6" spans="1:8" x14ac:dyDescent="0.25">
      <c r="A6" t="s">
        <v>15</v>
      </c>
      <c r="B6">
        <v>3</v>
      </c>
      <c r="C6">
        <v>100</v>
      </c>
      <c r="D6" s="2">
        <v>1.1100000000000001</v>
      </c>
      <c r="E6" s="2">
        <f t="shared" si="0"/>
        <v>1.11E-2</v>
      </c>
      <c r="F6" s="2">
        <f t="shared" si="1"/>
        <v>3.3300000000000003E-2</v>
      </c>
      <c r="G6" t="s">
        <v>8</v>
      </c>
    </row>
    <row r="7" spans="1:8" x14ac:dyDescent="0.25">
      <c r="A7" t="s">
        <v>14</v>
      </c>
      <c r="B7">
        <v>1</v>
      </c>
      <c r="C7">
        <v>1</v>
      </c>
      <c r="D7" s="2">
        <v>0.14000000000000001</v>
      </c>
      <c r="E7" s="2">
        <f t="shared" si="0"/>
        <v>0.14000000000000001</v>
      </c>
      <c r="F7" s="2">
        <f t="shared" si="1"/>
        <v>0.14000000000000001</v>
      </c>
      <c r="G7" t="s">
        <v>10</v>
      </c>
      <c r="H7" t="s">
        <v>11</v>
      </c>
    </row>
    <row r="8" spans="1:8" x14ac:dyDescent="0.25">
      <c r="A8" t="s">
        <v>16</v>
      </c>
      <c r="B8">
        <v>4</v>
      </c>
      <c r="C8">
        <v>10</v>
      </c>
      <c r="D8" s="2">
        <v>2.2599999999999998</v>
      </c>
      <c r="E8" s="2">
        <f t="shared" si="0"/>
        <v>0.22599999999999998</v>
      </c>
      <c r="F8" s="2">
        <f t="shared" si="1"/>
        <v>0.90399999999999991</v>
      </c>
      <c r="G8" t="s">
        <v>8</v>
      </c>
    </row>
    <row r="9" spans="1:8" x14ac:dyDescent="0.25">
      <c r="A9" t="s">
        <v>19</v>
      </c>
      <c r="B9">
        <v>4</v>
      </c>
      <c r="D9" s="2"/>
      <c r="E9" s="2"/>
      <c r="F9" s="2"/>
    </row>
    <row r="10" spans="1:8" x14ac:dyDescent="0.25">
      <c r="A10" t="s">
        <v>17</v>
      </c>
      <c r="B10">
        <v>4</v>
      </c>
      <c r="C10">
        <v>100</v>
      </c>
      <c r="D10" s="2">
        <v>2.5</v>
      </c>
      <c r="E10" s="2">
        <f t="shared" ref="E10" si="2">+D10/C10</f>
        <v>2.5000000000000001E-2</v>
      </c>
      <c r="F10" s="2">
        <f t="shared" ref="F10" si="3">+E10*B10</f>
        <v>0.1</v>
      </c>
      <c r="G10" t="s">
        <v>8</v>
      </c>
    </row>
    <row r="11" spans="1:8" x14ac:dyDescent="0.25">
      <c r="A11" t="s">
        <v>18</v>
      </c>
      <c r="B11">
        <v>4</v>
      </c>
      <c r="C11">
        <v>5</v>
      </c>
      <c r="D11" s="2">
        <v>3.8</v>
      </c>
      <c r="E11" s="2">
        <f t="shared" ref="E11:E12" si="4">+D11/C11</f>
        <v>0.76</v>
      </c>
      <c r="F11" s="2">
        <f t="shared" ref="F11:F12" si="5">+E11*B11</f>
        <v>3.04</v>
      </c>
      <c r="G11" t="s">
        <v>8</v>
      </c>
    </row>
    <row r="12" spans="1:8" x14ac:dyDescent="0.25">
      <c r="A12" t="s">
        <v>24</v>
      </c>
      <c r="B12">
        <v>4</v>
      </c>
      <c r="C12">
        <v>1</v>
      </c>
      <c r="D12" s="2">
        <v>0.25</v>
      </c>
      <c r="E12" s="2">
        <f t="shared" si="4"/>
        <v>0.25</v>
      </c>
      <c r="F12" s="2">
        <f t="shared" si="5"/>
        <v>1</v>
      </c>
      <c r="G12" t="s">
        <v>10</v>
      </c>
    </row>
    <row r="17" spans="6:6" x14ac:dyDescent="0.25">
      <c r="F17" s="3">
        <f>SUM(F2:F16)</f>
        <v>10.688299999999998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 Waldmann</cp:lastModifiedBy>
  <dcterms:created xsi:type="dcterms:W3CDTF">2023-05-19T17:51:26Z</dcterms:created>
  <dcterms:modified xsi:type="dcterms:W3CDTF">2024-07-06T11:53:55Z</dcterms:modified>
</cp:coreProperties>
</file>