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E:\RESTART-Training\Boot-Camp\カリキュラム\学習プログラム仕様\データベース関連\"/>
    </mc:Choice>
  </mc:AlternateContent>
  <bookViews>
    <workbookView xWindow="0" yWindow="0" windowWidth="16725" windowHeight="6750" tabRatio="936" xr2:uid="{00000000-000D-0000-FFFF-FFFF00000000}"/>
  </bookViews>
  <sheets>
    <sheet name="データベース情報" sheetId="77" r:id="rId1"/>
    <sheet name="ER図" sheetId="78" r:id="rId2"/>
    <sheet name="c_m_account" sheetId="80" r:id="rId3"/>
    <sheet name="c_s_acct_key" sheetId="82" r:id="rId4"/>
    <sheet name="c_s_acct_contact" sheetId="81" r:id="rId5"/>
    <sheet name="c_t_login" sheetId="83" r:id="rId6"/>
    <sheet name="c_m_permission" sheetId="84" r:id="rId7"/>
    <sheet name="c_m_authority" sheetId="85" r:id="rId8"/>
    <sheet name="c_r_auth_grant" sheetId="86" r:id="rId9"/>
    <sheet name="c_m_group" sheetId="87" r:id="rId10"/>
    <sheet name="c_r_grp_construction" sheetId="89" r:id="rId11"/>
    <sheet name="c_r_grp_account" sheetId="90" r:id="rId12"/>
    <sheet name="c_g_personal" sheetId="91" r:id="rId13"/>
    <sheet name="c_g_addr" sheetId="92" r:id="rId14"/>
    <sheet name="c_g_tel" sheetId="93" r:id="rId15"/>
    <sheet name="c_g_email" sheetId="94" r:id="rId16"/>
    <sheet name="c_g_kind" sheetId="95" r:id="rId17"/>
    <sheet name="m_employee" sheetId="97" r:id="rId18"/>
    <sheet name="s_emp_addr" sheetId="98" r:id="rId19"/>
    <sheet name="s_emp_tel" sheetId="99" r:id="rId20"/>
    <sheet name="s_emp_email" sheetId="100" r:id="rId21"/>
    <sheet name="s_emp_family" sheetId="101" r:id="rId22"/>
    <sheet name="s_emp_emergency" sheetId="102" r:id="rId23"/>
    <sheet name="s_emp_memo" sheetId="103" r:id="rId24"/>
    <sheet name="sample" sheetId="79" r:id="rId25"/>
    <sheet name="templateTable" sheetId="6" r:id="rId26"/>
  </sheets>
  <definedNames>
    <definedName name="_xlnm.Print_Area" localSheetId="13">c_g_addr!$A$1:$L$11</definedName>
    <definedName name="_xlnm.Print_Area" localSheetId="15">c_g_email!$A$1:$L$8</definedName>
    <definedName name="_xlnm.Print_Area" localSheetId="16">c_g_kind!$A$1:$L$11</definedName>
    <definedName name="_xlnm.Print_Area" localSheetId="12">c_g_personal!$A$1:$L$17</definedName>
    <definedName name="_xlnm.Print_Area" localSheetId="14">c_g_tel!$A$1:$L$8</definedName>
    <definedName name="_xlnm.Print_Area" localSheetId="2">c_m_account!$A$1:$L$17</definedName>
    <definedName name="_xlnm.Print_Area" localSheetId="7">c_m_authority!$A$1:$L$12</definedName>
    <definedName name="_xlnm.Print_Area" localSheetId="9">c_m_group!$A$1:$L$16</definedName>
    <definedName name="_xlnm.Print_Area" localSheetId="6">c_m_permission!$A$1:$L$15</definedName>
    <definedName name="_xlnm.Print_Area" localSheetId="8">c_r_auth_grant!$A$1:$L$10</definedName>
    <definedName name="_xlnm.Print_Area" localSheetId="11">c_r_grp_account!$A$1:$L$13</definedName>
    <definedName name="_xlnm.Print_Area" localSheetId="10">c_r_grp_construction!$A$1:$L$9</definedName>
    <definedName name="_xlnm.Print_Area" localSheetId="4">c_s_acct_contact!$A$1:$L$13</definedName>
    <definedName name="_xlnm.Print_Area" localSheetId="3">c_s_acct_key!$A$1:$L$12</definedName>
    <definedName name="_xlnm.Print_Area" localSheetId="5">c_t_login!$A$1:$L$12</definedName>
    <definedName name="_xlnm.Print_Area" localSheetId="1">ER図!$A$1:$AK$153</definedName>
    <definedName name="_xlnm.Print_Area" localSheetId="17">m_employee!$A$1:$L$20</definedName>
    <definedName name="_xlnm.Print_Area" localSheetId="18">s_emp_addr!$A$1:$L$12</definedName>
    <definedName name="_xlnm.Print_Area" localSheetId="20">s_emp_email!$A$1:$L$12</definedName>
    <definedName name="_xlnm.Print_Area" localSheetId="22">s_emp_emergency!$A$1:$L$15</definedName>
    <definedName name="_xlnm.Print_Area" localSheetId="21">s_emp_family!$A$1:$L$17</definedName>
    <definedName name="_xlnm.Print_Area" localSheetId="23">s_emp_memo!$A$1:$L$11</definedName>
    <definedName name="_xlnm.Print_Area" localSheetId="19">s_emp_tel!$A$1:$L$12</definedName>
    <definedName name="_xlnm.Print_Area" localSheetId="24">sample!$A$1:$L$45</definedName>
    <definedName name="_xlnm.Print_Area" localSheetId="25">templateTable!$A$1:$L$24</definedName>
    <definedName name="_xlnm.Print_Area" localSheetId="0">データベース情報!$A$1:$G$53</definedName>
    <definedName name="_xlnm.Print_Titles" localSheetId="1">ER図!$1:$2</definedName>
    <definedName name="_xlnm.Print_Titles" localSheetId="0">データベース情報!$1:$2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90" l="1"/>
  <c r="P8" i="87" l="1"/>
  <c r="P8" i="80"/>
  <c r="P9" i="87" l="1"/>
  <c r="P6" i="103" l="1"/>
  <c r="P7" i="103"/>
  <c r="P8" i="103"/>
  <c r="P9" i="103"/>
  <c r="P10" i="103"/>
  <c r="P11" i="103"/>
  <c r="P6" i="102"/>
  <c r="P7" i="102"/>
  <c r="P8" i="102"/>
  <c r="P9" i="102"/>
  <c r="P10" i="102"/>
  <c r="P11" i="102"/>
  <c r="P12" i="102"/>
  <c r="P13" i="102"/>
  <c r="P14" i="102"/>
  <c r="P15" i="102"/>
  <c r="P6" i="101"/>
  <c r="P7" i="101"/>
  <c r="P8" i="101"/>
  <c r="P9" i="101"/>
  <c r="P10" i="101"/>
  <c r="P11" i="101"/>
  <c r="P12" i="101"/>
  <c r="P13" i="101"/>
  <c r="P14" i="101"/>
  <c r="P15" i="101"/>
  <c r="P16" i="101"/>
  <c r="P17" i="101"/>
  <c r="P6" i="100"/>
  <c r="P7" i="100"/>
  <c r="P8" i="100"/>
  <c r="P9" i="100"/>
  <c r="P10" i="100"/>
  <c r="P11" i="100"/>
  <c r="P12" i="100"/>
  <c r="P6" i="99"/>
  <c r="P7" i="99"/>
  <c r="P8" i="99"/>
  <c r="P9" i="99"/>
  <c r="P10" i="99"/>
  <c r="P11" i="99"/>
  <c r="P12" i="99"/>
  <c r="P6" i="98"/>
  <c r="P7" i="98"/>
  <c r="P8" i="98"/>
  <c r="P9" i="98"/>
  <c r="P10" i="98"/>
  <c r="P11" i="98"/>
  <c r="P12" i="98"/>
  <c r="P6" i="97"/>
  <c r="P7" i="97"/>
  <c r="P8" i="97"/>
  <c r="P9" i="97"/>
  <c r="P10" i="97"/>
  <c r="P11" i="97"/>
  <c r="P12" i="97"/>
  <c r="P13" i="97"/>
  <c r="P14" i="97"/>
  <c r="P15" i="97"/>
  <c r="P16" i="97"/>
  <c r="P17" i="97"/>
  <c r="P18" i="97"/>
  <c r="P19" i="97"/>
  <c r="P20" i="97"/>
  <c r="P6" i="95"/>
  <c r="P7" i="95"/>
  <c r="P8" i="95"/>
  <c r="P9" i="95"/>
  <c r="P10" i="95"/>
  <c r="P11" i="95"/>
  <c r="P6" i="94"/>
  <c r="P7" i="94"/>
  <c r="P8" i="94"/>
  <c r="P6" i="93"/>
  <c r="P7" i="93"/>
  <c r="P8" i="93"/>
  <c r="P6" i="92"/>
  <c r="P7" i="92"/>
  <c r="P8" i="92"/>
  <c r="P9" i="92"/>
  <c r="P10" i="92"/>
  <c r="P11" i="92"/>
  <c r="P6" i="91"/>
  <c r="P7" i="91"/>
  <c r="P8" i="91"/>
  <c r="P9" i="91"/>
  <c r="P10" i="91"/>
  <c r="P11" i="91"/>
  <c r="P12" i="91"/>
  <c r="P13" i="91"/>
  <c r="P14" i="91"/>
  <c r="P15" i="91"/>
  <c r="P16" i="91"/>
  <c r="P17" i="91"/>
  <c r="P6" i="90"/>
  <c r="P7" i="90"/>
  <c r="P9" i="90"/>
  <c r="P10" i="90"/>
  <c r="P11" i="90"/>
  <c r="P12" i="90"/>
  <c r="P13" i="90"/>
  <c r="P6" i="89"/>
  <c r="P7" i="89"/>
  <c r="P8" i="89"/>
  <c r="P9" i="89"/>
  <c r="P6" i="87"/>
  <c r="P7" i="87"/>
  <c r="P10" i="87"/>
  <c r="P11" i="87"/>
  <c r="P12" i="87"/>
  <c r="P13" i="87"/>
  <c r="P14" i="87"/>
  <c r="P15" i="87"/>
  <c r="P16" i="87"/>
  <c r="P6" i="86"/>
  <c r="P7" i="86"/>
  <c r="P8" i="86"/>
  <c r="P9" i="86"/>
  <c r="P10" i="86"/>
  <c r="P6" i="85"/>
  <c r="P7" i="85"/>
  <c r="P8" i="85"/>
  <c r="P9" i="85"/>
  <c r="P10" i="85"/>
  <c r="P11" i="85"/>
  <c r="P12" i="85"/>
  <c r="P6" i="84"/>
  <c r="P7" i="84"/>
  <c r="P8" i="84"/>
  <c r="P9" i="84"/>
  <c r="P10" i="84"/>
  <c r="P11" i="84"/>
  <c r="P12" i="84"/>
  <c r="P13" i="84"/>
  <c r="P14" i="84"/>
  <c r="P15" i="84"/>
  <c r="P6" i="83"/>
  <c r="P7" i="83"/>
  <c r="P8" i="83"/>
  <c r="P9" i="83"/>
  <c r="P10" i="83"/>
  <c r="P11" i="83"/>
  <c r="P12" i="83"/>
  <c r="P6" i="81"/>
  <c r="P7" i="81"/>
  <c r="P8" i="81"/>
  <c r="P9" i="81"/>
  <c r="P10" i="81"/>
  <c r="P11" i="81"/>
  <c r="P12" i="81"/>
  <c r="P13" i="81"/>
  <c r="P6" i="82"/>
  <c r="P7" i="82"/>
  <c r="P8" i="82"/>
  <c r="P9" i="82"/>
  <c r="P10" i="82"/>
  <c r="P11" i="82"/>
  <c r="P12" i="82"/>
  <c r="P6" i="80"/>
  <c r="P7" i="80"/>
  <c r="P9" i="80"/>
  <c r="P10" i="80"/>
  <c r="P11" i="80"/>
  <c r="P12" i="80"/>
  <c r="P13" i="80"/>
  <c r="P14" i="80"/>
  <c r="P15" i="80"/>
  <c r="P16" i="80"/>
  <c r="P17" i="80"/>
  <c r="P35" i="79"/>
  <c r="P5" i="103" l="1"/>
  <c r="P5" i="102"/>
  <c r="P5" i="101"/>
  <c r="P5" i="100"/>
  <c r="P5" i="99"/>
  <c r="P5" i="98"/>
  <c r="P5" i="97"/>
  <c r="P5" i="95"/>
  <c r="P5" i="94"/>
  <c r="P5" i="93"/>
  <c r="P5" i="92"/>
  <c r="P5" i="91"/>
  <c r="P5" i="90"/>
  <c r="P5" i="89"/>
  <c r="P5" i="87"/>
  <c r="P5" i="86"/>
  <c r="P5" i="85"/>
  <c r="P5" i="84"/>
  <c r="P5" i="83"/>
  <c r="P5" i="81"/>
  <c r="P5" i="82"/>
  <c r="P5" i="80"/>
  <c r="P9" i="79"/>
  <c r="P8" i="79"/>
  <c r="P7" i="79"/>
  <c r="P6" i="79"/>
  <c r="P5" i="79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25" i="79"/>
  <c r="P26" i="79"/>
  <c r="P27" i="79"/>
  <c r="P28" i="79"/>
  <c r="P29" i="79"/>
  <c r="P30" i="79"/>
  <c r="P31" i="79"/>
  <c r="P32" i="79"/>
  <c r="P33" i="79"/>
  <c r="P34" i="79"/>
  <c r="P36" i="79"/>
  <c r="P37" i="79"/>
  <c r="P38" i="79"/>
  <c r="P39" i="79"/>
  <c r="P40" i="79"/>
  <c r="P41" i="79"/>
  <c r="P42" i="79"/>
  <c r="P43" i="79"/>
  <c r="P44" i="79"/>
  <c r="P4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</calcChain>
</file>

<file path=xl/sharedStrings.xml><?xml version="1.0" encoding="utf-8"?>
<sst xmlns="http://schemas.openxmlformats.org/spreadsheetml/2006/main" count="2360" uniqueCount="461">
  <si>
    <t>テーブル名</t>
    <rPh sb="4" eb="5">
      <t>メイ</t>
    </rPh>
    <phoneticPr fontId="1"/>
  </si>
  <si>
    <t>項目名</t>
    <rPh sb="0" eb="2">
      <t>コウモク</t>
    </rPh>
    <rPh sb="2" eb="3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</si>
  <si>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</si>
  <si>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項目名（日本語）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</si>
  <si>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</si>
  <si>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</si>
  <si>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オプション</t>
    <phoneticPr fontId="1"/>
  </si>
  <si>
    <t>item_vch</t>
  </si>
  <si>
    <t>DOUBLE</t>
  </si>
  <si>
    <t>文字（char）</t>
    <rPh sb="0" eb="2">
      <t>モジ</t>
    </rPh>
    <phoneticPr fontId="1"/>
  </si>
  <si>
    <t>文字（varchar）</t>
    <rPh sb="0" eb="2">
      <t>モジ</t>
    </rPh>
    <phoneticPr fontId="1"/>
  </si>
  <si>
    <t>文字（text）</t>
    <rPh sb="0" eb="2">
      <t>モジ</t>
    </rPh>
    <phoneticPr fontId="1"/>
  </si>
  <si>
    <t>数値（int）</t>
    <rPh sb="0" eb="2">
      <t>スウチ</t>
    </rPh>
    <phoneticPr fontId="1"/>
  </si>
  <si>
    <t>数値（decimal）</t>
    <rPh sb="0" eb="2">
      <t>スウチ</t>
    </rPh>
    <phoneticPr fontId="1"/>
  </si>
  <si>
    <t>数値（float）</t>
    <rPh sb="0" eb="2">
      <t>スウチ</t>
    </rPh>
    <phoneticPr fontId="1"/>
  </si>
  <si>
    <t>数値（double）</t>
    <rPh sb="0" eb="2">
      <t>スウチ</t>
    </rPh>
    <phoneticPr fontId="1"/>
  </si>
  <si>
    <t>日付（date）</t>
    <rPh sb="0" eb="2">
      <t>ヒヅケ</t>
    </rPh>
    <phoneticPr fontId="1"/>
  </si>
  <si>
    <t>日付（datetime）</t>
    <rPh sb="0" eb="2">
      <t>ヒヅケ</t>
    </rPh>
    <phoneticPr fontId="1"/>
  </si>
  <si>
    <t>日付（timestamp）</t>
    <rPh sb="0" eb="2">
      <t>ヒヅケ</t>
    </rPh>
    <phoneticPr fontId="1"/>
  </si>
  <si>
    <t>備考</t>
    <rPh sb="0" eb="2">
      <t>ビコウ</t>
    </rPh>
    <phoneticPr fontId="1"/>
  </si>
  <si>
    <t>No.</t>
    <phoneticPr fontId="1"/>
  </si>
  <si>
    <t>NULL(×)</t>
    <phoneticPr fontId="1"/>
  </si>
  <si>
    <t>キー項目(○)</t>
    <rPh sb="2" eb="4">
      <t>コウモク</t>
    </rPh>
    <phoneticPr fontId="1"/>
  </si>
  <si>
    <t>デフォルト値</t>
    <rPh sb="5" eb="6">
      <t>チ</t>
    </rPh>
    <phoneticPr fontId="1"/>
  </si>
  <si>
    <t>item_lng</t>
  </si>
  <si>
    <t>数値（Long）</t>
    <rPh sb="0" eb="2">
      <t>スウチ</t>
    </rPh>
    <phoneticPr fontId="1"/>
  </si>
  <si>
    <t>BIGINT</t>
  </si>
  <si>
    <t>Blob</t>
  </si>
  <si>
    <t>Boolean</t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</si>
  <si>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</si>
  <si>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</si>
  <si>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</si>
  <si>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</si>
  <si>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</si>
  <si>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</si>
  <si>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</si>
  <si>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</si>
  <si>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</si>
  <si>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</si>
  <si>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</si>
  <si>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</t>
  </si>
  <si>
    <t>アカウント名</t>
    <rPh sb="5" eb="6">
      <t>メイ</t>
    </rPh>
    <phoneticPr fontId="1"/>
  </si>
  <si>
    <t>TIMESTAMP</t>
  </si>
  <si>
    <t>UNSIGNED</t>
  </si>
  <si>
    <t>更新日時</t>
    <rPh sb="0" eb="2">
      <t>コウシン</t>
    </rPh>
    <rPh sb="2" eb="4">
      <t>ニチジ</t>
    </rPh>
    <phoneticPr fontId="1"/>
  </si>
  <si>
    <t>作成日時</t>
    <rPh sb="0" eb="2">
      <t>サクセイ</t>
    </rPh>
    <rPh sb="2" eb="4">
      <t>ニチジ</t>
    </rPh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</si>
  <si>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</si>
  <si>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</si>
  <si>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</si>
  <si>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</si>
  <si>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</si>
  <si>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</si>
  <si>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</si>
  <si>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</si>
  <si>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ログイン日時</t>
    <rPh sb="4" eb="6">
      <t>ニチジ</t>
    </rPh>
    <phoneticPr fontId="1"/>
  </si>
  <si>
    <t>認証トークン</t>
    <rPh sb="0" eb="2">
      <t>ニンショウ</t>
    </rPh>
    <phoneticPr fontId="1"/>
  </si>
  <si>
    <t>ログイン認証トラン</t>
    <rPh sb="4" eb="6">
      <t>ニンショウ</t>
    </rPh>
    <phoneticPr fontId="1"/>
  </si>
  <si>
    <t>クライアント情報</t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</si>
  <si>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</si>
  <si>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</si>
  <si>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カナ氏名（姓）</t>
    <rPh sb="2" eb="4">
      <t>シメイ</t>
    </rPh>
    <phoneticPr fontId="1"/>
  </si>
  <si>
    <t>カナ氏名（名）</t>
    <rPh sb="2" eb="4">
      <t>シメイ</t>
    </rPh>
    <phoneticPr fontId="1"/>
  </si>
  <si>
    <t>郵便番号</t>
    <rPh sb="0" eb="4">
      <t>ユウビンバンゴウ</t>
    </rPh>
    <phoneticPr fontId="1"/>
  </si>
  <si>
    <t>最寄り駅</t>
    <rPh sb="0" eb="2">
      <t>モヨ</t>
    </rPh>
    <rPh sb="3" eb="4">
      <t>エキ</t>
    </rPh>
    <phoneticPr fontId="1"/>
  </si>
  <si>
    <t>nearest_station</t>
  </si>
  <si>
    <t>電話番号</t>
    <rPh sb="0" eb="2">
      <t>デンワ</t>
    </rPh>
    <rPh sb="2" eb="4">
      <t>バンゴウ</t>
    </rPh>
    <phoneticPr fontId="1"/>
  </si>
  <si>
    <t>2</t>
    <phoneticPr fontId="1"/>
  </si>
  <si>
    <t>雇用保険資格取得日</t>
    <rPh sb="0" eb="2">
      <t>コヨウ</t>
    </rPh>
    <rPh sb="2" eb="4">
      <t>ホケン</t>
    </rPh>
    <rPh sb="4" eb="6">
      <t>シカク</t>
    </rPh>
    <rPh sb="6" eb="9">
      <t>シュトクビ</t>
    </rPh>
    <phoneticPr fontId="1"/>
  </si>
  <si>
    <t>区分</t>
    <rPh sb="0" eb="2">
      <t>クブン</t>
    </rPh>
    <phoneticPr fontId="1"/>
  </si>
  <si>
    <t>日付</t>
    <rPh sb="0" eb="2">
      <t>ヒヅケ</t>
    </rPh>
    <phoneticPr fontId="1"/>
  </si>
  <si>
    <t>番号</t>
    <rPh sb="0" eb="2">
      <t>バンゴウ</t>
    </rPh>
    <phoneticPr fontId="1"/>
  </si>
  <si>
    <t>-- 略語  --</t>
    <rPh sb="3" eb="5">
      <t>リャクゴ</t>
    </rPh>
    <phoneticPr fontId="1"/>
  </si>
  <si>
    <t>住所</t>
    <rPh sb="0" eb="2">
      <t>ジュウショ</t>
    </rPh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</si>
  <si>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</si>
  <si>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</si>
  <si>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回数</t>
    <rPh sb="0" eb="2">
      <t>カイスウ</t>
    </rPh>
    <phoneticPr fontId="1"/>
  </si>
  <si>
    <t>状態</t>
  </si>
  <si>
    <t>登録日</t>
  </si>
  <si>
    <t>抹消日</t>
  </si>
  <si>
    <t>ハッシュ化</t>
    <rPh sb="4" eb="5">
      <t>カ</t>
    </rPh>
    <phoneticPr fontId="1"/>
  </si>
  <si>
    <t>0:有効, 1:無効</t>
    <rPh sb="2" eb="4">
      <t>ユウコウ</t>
    </rPh>
    <rPh sb="8" eb="10">
      <t>ムコウ</t>
    </rPh>
    <phoneticPr fontId="1"/>
  </si>
  <si>
    <t>社員マスタ</t>
    <rPh sb="0" eb="2">
      <t>シャイン</t>
    </rPh>
    <phoneticPr fontId="1"/>
  </si>
  <si>
    <t>社員番号</t>
    <rPh sb="0" eb="2">
      <t>シャイン</t>
    </rPh>
    <rPh sb="2" eb="4">
      <t>バンゴウ</t>
    </rPh>
    <phoneticPr fontId="1"/>
  </si>
  <si>
    <t>状態</t>
    <rPh sb="0" eb="2">
      <t>ジョウタイ</t>
    </rPh>
    <phoneticPr fontId="1"/>
  </si>
  <si>
    <t>入社日</t>
    <rPh sb="0" eb="3">
      <t>ニュウシャビ</t>
    </rPh>
    <phoneticPr fontId="1"/>
  </si>
  <si>
    <t>退社日</t>
    <rPh sb="0" eb="2">
      <t>タイシャ</t>
    </rPh>
    <rPh sb="2" eb="3">
      <t>ビ</t>
    </rPh>
    <phoneticPr fontId="1"/>
  </si>
  <si>
    <t>employee_id</t>
    <phoneticPr fontId="1"/>
  </si>
  <si>
    <t>社員ID</t>
  </si>
  <si>
    <t>seq</t>
  </si>
  <si>
    <t>住所ID</t>
    <rPh sb="0" eb="2">
      <t>ジュウショ</t>
    </rPh>
    <phoneticPr fontId="1"/>
  </si>
  <si>
    <t>電話番号ID</t>
    <rPh sb="0" eb="2">
      <t>デンワ</t>
    </rPh>
    <rPh sb="2" eb="4">
      <t>バンゴウ</t>
    </rPh>
    <phoneticPr fontId="1"/>
  </si>
  <si>
    <t>続柄</t>
    <rPh sb="0" eb="2">
      <t>ツヅキガラ</t>
    </rPh>
    <phoneticPr fontId="1"/>
  </si>
  <si>
    <t>relationship</t>
  </si>
  <si>
    <t>生年月日</t>
    <rPh sb="0" eb="2">
      <t>セイネン</t>
    </rPh>
    <rPh sb="2" eb="4">
      <t>ガッピ</t>
    </rPh>
    <phoneticPr fontId="1"/>
  </si>
  <si>
    <t>性別</t>
    <rPh sb="0" eb="2">
      <t>セイベツ</t>
    </rPh>
    <phoneticPr fontId="1"/>
  </si>
  <si>
    <t>0:男性, 1:女性, 2:不明</t>
    <rPh sb="2" eb="4">
      <t>ダンセイ</t>
    </rPh>
    <rPh sb="8" eb="10">
      <t>ジョセイ</t>
    </rPh>
    <rPh sb="14" eb="16">
      <t>フメイ</t>
    </rPh>
    <phoneticPr fontId="1"/>
  </si>
  <si>
    <t>住所マスタ</t>
    <rPh sb="0" eb="2">
      <t>ジュウショ</t>
    </rPh>
    <phoneticPr fontId="1"/>
  </si>
  <si>
    <t>電話番号マスタ</t>
    <rPh sb="0" eb="2">
      <t>デンワ</t>
    </rPh>
    <rPh sb="2" eb="4">
      <t>バンゴウ</t>
    </rPh>
    <phoneticPr fontId="1"/>
  </si>
  <si>
    <t>0:同居, 1:別居</t>
    <rPh sb="2" eb="4">
      <t>ドウキョ</t>
    </rPh>
    <rPh sb="8" eb="10">
      <t>ベッキョ</t>
    </rPh>
    <phoneticPr fontId="1"/>
  </si>
  <si>
    <t>同居区分</t>
    <rPh sb="0" eb="2">
      <t>ドウキョ</t>
    </rPh>
    <rPh sb="2" eb="4">
      <t>クブン</t>
    </rPh>
    <phoneticPr fontId="1"/>
  </si>
  <si>
    <t>m_employee</t>
  </si>
  <si>
    <t>個人マスタ</t>
  </si>
  <si>
    <t>個人マスタ</t>
    <rPh sb="0" eb="2">
      <t>コジン</t>
    </rPh>
    <phoneticPr fontId="1"/>
  </si>
  <si>
    <t>personal_id</t>
    <phoneticPr fontId="1"/>
  </si>
  <si>
    <t>社員マスタ</t>
  </si>
  <si>
    <t>備考</t>
  </si>
  <si>
    <t>アカウントマスタ</t>
  </si>
  <si>
    <t>ログイン認証トラン</t>
  </si>
  <si>
    <t>住所マスタ</t>
  </si>
  <si>
    <t>電話番号マスタ</t>
  </si>
  <si>
    <t>メールアドレスマスタ</t>
  </si>
  <si>
    <t>日時</t>
    <rPh sb="0" eb="2">
      <t>ニチジ</t>
    </rPh>
    <phoneticPr fontId="1"/>
  </si>
  <si>
    <t>account_id</t>
    <phoneticPr fontId="1"/>
  </si>
  <si>
    <t>CURRENT_TIMESTAMP</t>
  </si>
  <si>
    <t>×</t>
  </si>
  <si>
    <t>スキーマー名</t>
    <rPh sb="5" eb="6">
      <t>メイ</t>
    </rPh>
    <phoneticPr fontId="1"/>
  </si>
  <si>
    <t>接続情報</t>
    <rPh sb="0" eb="2">
      <t>セツゾク</t>
    </rPh>
    <rPh sb="2" eb="4">
      <t>ジョウホウ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</si>
  <si>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</si>
  <si>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</si>
  <si>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種別マスタ</t>
  </si>
  <si>
    <t>種別マスタ</t>
    <rPh sb="0" eb="2">
      <t>シュベツ</t>
    </rPh>
    <phoneticPr fontId="1"/>
  </si>
  <si>
    <t>名称</t>
    <rPh sb="0" eb="2">
      <t>メイショウ</t>
    </rPh>
    <phoneticPr fontId="1"/>
  </si>
  <si>
    <t>00:仮登録,10:在籍中,80:休職中,90:退社済</t>
    <rPh sb="3" eb="6">
      <t>カリトウロク</t>
    </rPh>
    <rPh sb="10" eb="12">
      <t>ザイセキ</t>
    </rPh>
    <rPh sb="12" eb="13">
      <t>チュウ</t>
    </rPh>
    <rPh sb="17" eb="19">
      <t>キュウショク</t>
    </rPh>
    <rPh sb="24" eb="26">
      <t>タイシャ</t>
    </rPh>
    <rPh sb="26" eb="27">
      <t>スミ</t>
    </rPh>
    <phoneticPr fontId="1"/>
  </si>
  <si>
    <t>略例</t>
  </si>
  <si>
    <t>EML</t>
  </si>
  <si>
    <t>191</t>
  </si>
  <si>
    <t>有効期限</t>
    <rPh sb="0" eb="2">
      <t>ユウコウ</t>
    </rPh>
    <rPh sb="2" eb="4">
      <t>キゲン</t>
    </rPh>
    <phoneticPr fontId="1"/>
  </si>
  <si>
    <t>ADD</t>
    <phoneticPr fontId="1"/>
  </si>
  <si>
    <t>TEL</t>
    <phoneticPr fontId="1"/>
  </si>
  <si>
    <t>照合順序</t>
    <rPh sb="0" eb="2">
      <t>ショウゴウ</t>
    </rPh>
    <rPh sb="2" eb="4">
      <t>ジュンジョ</t>
    </rPh>
    <phoneticPr fontId="1"/>
  </si>
  <si>
    <t>ACCT</t>
    <phoneticPr fontId="1"/>
  </si>
  <si>
    <t>ACKY</t>
    <phoneticPr fontId="1"/>
  </si>
  <si>
    <t>LGN</t>
    <phoneticPr fontId="1"/>
  </si>
  <si>
    <t>連絡先ID</t>
    <rPh sb="0" eb="3">
      <t>レンラクサキ</t>
    </rPh>
    <phoneticPr fontId="1"/>
  </si>
  <si>
    <t>m_email等に紐づけるID</t>
    <rPh sb="7" eb="8">
      <t>トウ</t>
    </rPh>
    <rPh sb="9" eb="10">
      <t>ヒモ</t>
    </rPh>
    <phoneticPr fontId="1"/>
  </si>
  <si>
    <t>アカウント連絡先サブマスタ</t>
  </si>
  <si>
    <t>アカウント連絡先サブマスタ</t>
    <rPh sb="5" eb="8">
      <t>レンラクサキ</t>
    </rPh>
    <phoneticPr fontId="1"/>
  </si>
  <si>
    <t>アカウントキーサブマスタ</t>
  </si>
  <si>
    <t>権限マスタ</t>
  </si>
  <si>
    <t>権限マスタ</t>
    <rPh sb="0" eb="2">
      <t>ケンゲン</t>
    </rPh>
    <phoneticPr fontId="1"/>
  </si>
  <si>
    <t>ACC</t>
    <phoneticPr fontId="1"/>
  </si>
  <si>
    <t>AUT</t>
    <phoneticPr fontId="1"/>
  </si>
  <si>
    <t>PSN</t>
    <phoneticPr fontId="1"/>
  </si>
  <si>
    <t>s_emp_addr</t>
  </si>
  <si>
    <t>社員住所サブマスタ</t>
  </si>
  <si>
    <t>社員住所サブマスタ</t>
    <rPh sb="0" eb="2">
      <t>シャイン</t>
    </rPh>
    <rPh sb="2" eb="4">
      <t>ジュウショ</t>
    </rPh>
    <phoneticPr fontId="1"/>
  </si>
  <si>
    <t>s_emp_tel</t>
  </si>
  <si>
    <t>社員電話番号サブマスタ</t>
  </si>
  <si>
    <t>社員電話番号サブマスタ</t>
    <rPh sb="0" eb="2">
      <t>シャイン</t>
    </rPh>
    <rPh sb="2" eb="4">
      <t>デンワ</t>
    </rPh>
    <rPh sb="4" eb="6">
      <t>バンゴウ</t>
    </rPh>
    <phoneticPr fontId="1"/>
  </si>
  <si>
    <t>社員メールアドレスサブマスタ</t>
  </si>
  <si>
    <t>社員メールアドレスサブマスタ</t>
    <rPh sb="0" eb="2">
      <t>シャイン</t>
    </rPh>
    <phoneticPr fontId="1"/>
  </si>
  <si>
    <t>s_emp_family</t>
  </si>
  <si>
    <t>社員家族サブマスタ</t>
  </si>
  <si>
    <t>社員家族サブマスタ</t>
    <rPh sb="0" eb="2">
      <t>シャイン</t>
    </rPh>
    <rPh sb="2" eb="4">
      <t>カゾク</t>
    </rPh>
    <phoneticPr fontId="1"/>
  </si>
  <si>
    <t>s_emp_emergency</t>
  </si>
  <si>
    <t>社員緊急連絡先サブマスタ</t>
  </si>
  <si>
    <t>社員緊急連絡先サブマスタ</t>
    <rPh sb="0" eb="2">
      <t>シャイン</t>
    </rPh>
    <rPh sb="2" eb="4">
      <t>キンキュウ</t>
    </rPh>
    <rPh sb="4" eb="7">
      <t>レンラクサキ</t>
    </rPh>
    <phoneticPr fontId="1"/>
  </si>
  <si>
    <t>s_emp_memo</t>
  </si>
  <si>
    <t>旧姓</t>
    <rPh sb="0" eb="2">
      <t>キュウセイ</t>
    </rPh>
    <phoneticPr fontId="1"/>
  </si>
  <si>
    <t>カナ旧姓</t>
    <rPh sb="2" eb="4">
      <t>キュウセイ</t>
    </rPh>
    <phoneticPr fontId="1"/>
  </si>
  <si>
    <t>社員備考サブマスタ</t>
    <rPh sb="2" eb="4">
      <t>ビコウ</t>
    </rPh>
    <phoneticPr fontId="1"/>
  </si>
  <si>
    <t>更新者ID</t>
    <rPh sb="0" eb="3">
      <t>コウシンシャ</t>
    </rPh>
    <phoneticPr fontId="1"/>
  </si>
  <si>
    <t>作成者ID</t>
    <rPh sb="0" eb="3">
      <t>サクセイシャ</t>
    </rPh>
    <phoneticPr fontId="1"/>
  </si>
  <si>
    <t>メイン系のマスタテーブルには必ず着ける。</t>
    <rPh sb="3" eb="4">
      <t>ケイ</t>
    </rPh>
    <rPh sb="14" eb="15">
      <t>カナラ</t>
    </rPh>
    <rPh sb="16" eb="17">
      <t>ツ</t>
    </rPh>
    <phoneticPr fontId="1"/>
  </si>
  <si>
    <t>識別コード</t>
    <rPh sb="0" eb="2">
      <t>シキベツ</t>
    </rPh>
    <phoneticPr fontId="1"/>
  </si>
  <si>
    <t>ID</t>
  </si>
  <si>
    <t>住所ID</t>
  </si>
  <si>
    <t>メールアドレスID</t>
  </si>
  <si>
    <t>1</t>
  </si>
  <si>
    <t>id</t>
  </si>
  <si>
    <t>UNSIGNED AUTO_INCREMENT</t>
  </si>
  <si>
    <t>○</t>
  </si>
  <si>
    <t>item_chr</t>
  </si>
  <si>
    <t>CHAR</t>
  </si>
  <si>
    <t>VARCHAR</t>
  </si>
  <si>
    <t>256</t>
  </si>
  <si>
    <t>item_txt</t>
  </si>
  <si>
    <t>TEXT</t>
  </si>
  <si>
    <t>item_int</t>
  </si>
  <si>
    <t>INT</t>
  </si>
  <si>
    <t>item_dec</t>
  </si>
  <si>
    <t>DECIMAL</t>
  </si>
  <si>
    <t>10,4</t>
  </si>
  <si>
    <t>item_dat</t>
  </si>
  <si>
    <t>DATE</t>
  </si>
  <si>
    <t>item_dtm</t>
  </si>
  <si>
    <t>DATETIME</t>
  </si>
  <si>
    <t>item_tms</t>
  </si>
  <si>
    <t>item_blb</t>
  </si>
  <si>
    <t>BLOB</t>
  </si>
  <si>
    <t>item_bol</t>
  </si>
  <si>
    <t>BOOLEAN</t>
  </si>
  <si>
    <t>item_flt</t>
  </si>
  <si>
    <t>FLOAT</t>
  </si>
  <si>
    <t>8,2</t>
  </si>
  <si>
    <t>item_dbl</t>
  </si>
  <si>
    <t>code</t>
  </si>
  <si>
    <t>コード</t>
  </si>
  <si>
    <t>kbn</t>
  </si>
  <si>
    <t>date</t>
  </si>
  <si>
    <t>no</t>
  </si>
  <si>
    <t>addr</t>
  </si>
  <si>
    <t>info</t>
  </si>
  <si>
    <t>flg</t>
  </si>
  <si>
    <t>フラグ</t>
  </si>
  <si>
    <t>ct</t>
  </si>
  <si>
    <t>authority_id</t>
  </si>
  <si>
    <t>権限ID</t>
  </si>
  <si>
    <t>1~</t>
  </si>
  <si>
    <t>key</t>
  </si>
  <si>
    <t>512</t>
  </si>
  <si>
    <t>updated_id</t>
  </si>
  <si>
    <t>updated</t>
  </si>
  <si>
    <t>created_id</t>
  </si>
  <si>
    <t>created</t>
  </si>
  <si>
    <t>account_id</t>
  </si>
  <si>
    <t>アカウントID</t>
  </si>
  <si>
    <t>employee_id</t>
  </si>
  <si>
    <t>s_emp_email</t>
  </si>
  <si>
    <t>personal_id</t>
  </si>
  <si>
    <t>個人ID</t>
  </si>
  <si>
    <t>addr_id</t>
  </si>
  <si>
    <t>email_id</t>
  </si>
  <si>
    <t>tel_id</t>
  </si>
  <si>
    <t>living</t>
  </si>
  <si>
    <t>memo</t>
  </si>
  <si>
    <t>family_name</t>
  </si>
  <si>
    <t>first_name</t>
  </si>
  <si>
    <t>family_name_kana</t>
  </si>
  <si>
    <t>first_name_kana</t>
  </si>
  <si>
    <t>maiden_name</t>
  </si>
  <si>
    <t>maiden_name_kana</t>
  </si>
  <si>
    <t>initial</t>
  </si>
  <si>
    <t>イニシャル</t>
  </si>
  <si>
    <t>sex</t>
  </si>
  <si>
    <t>birthday</t>
  </si>
  <si>
    <t>mynumber</t>
  </si>
  <si>
    <t>マイナンバー</t>
  </si>
  <si>
    <t>postal_code</t>
  </si>
  <si>
    <t>addr1</t>
  </si>
  <si>
    <t>addr2</t>
  </si>
  <si>
    <t>0</t>
  </si>
  <si>
    <t>0~</t>
  </si>
  <si>
    <t>name</t>
  </si>
  <si>
    <t>0:通常, 1:参照のみ</t>
    <rPh sb="2" eb="4">
      <t>ツウジョウ</t>
    </rPh>
    <rPh sb="8" eb="10">
      <t>サンショウ</t>
    </rPh>
    <phoneticPr fontId="1"/>
  </si>
  <si>
    <t>-- 注意  --</t>
    <rPh sb="3" eb="5">
      <t>チュウイ</t>
    </rPh>
    <phoneticPr fontId="1"/>
  </si>
  <si>
    <t>ログインID</t>
  </si>
  <si>
    <t xml:space="preserve">VARCHARをキーやユニークにする場合、
191文字まで。（UTF8MB4）
</t>
    <rPh sb="18" eb="20">
      <t>バアイ</t>
    </rPh>
    <rPh sb="25" eb="27">
      <t>モジ</t>
    </rPh>
    <phoneticPr fontId="1"/>
  </si>
  <si>
    <t xml:space="preserve">ID系のキー項目はBIGINTの20桁で「UNSIGNED AUTO_INCREMENT」
オプションをつける
</t>
    <rPh sb="2" eb="3">
      <t>ケイ</t>
    </rPh>
    <rPh sb="6" eb="8">
      <t>コウモク</t>
    </rPh>
    <rPh sb="18" eb="19">
      <t>ケタ</t>
    </rPh>
    <phoneticPr fontId="1"/>
  </si>
  <si>
    <t xml:space="preserve">ID系の外部キー項目はBIGINTの20桁で「UNSIGNED」
オプションをつける
</t>
    <rPh sb="2" eb="3">
      <t>ケイ</t>
    </rPh>
    <rPh sb="4" eb="6">
      <t>ガイブ</t>
    </rPh>
    <rPh sb="8" eb="10">
      <t>コウモク</t>
    </rPh>
    <rPh sb="20" eb="21">
      <t>ケタ</t>
    </rPh>
    <phoneticPr fontId="1"/>
  </si>
  <si>
    <t xml:space="preserve">マルチバイト文字を含む項目は
基本的にTEXT型にする。
</t>
    <rPh sb="6" eb="8">
      <t>モジ</t>
    </rPh>
    <rPh sb="9" eb="10">
      <t>フク</t>
    </rPh>
    <rPh sb="11" eb="13">
      <t>コウモク</t>
    </rPh>
    <rPh sb="15" eb="18">
      <t>キホンテキ</t>
    </rPh>
    <rPh sb="23" eb="24">
      <t>ガタ</t>
    </rPh>
    <phoneticPr fontId="1"/>
  </si>
  <si>
    <t>権限許可マスタ</t>
  </si>
  <si>
    <t>権限許可マスタ</t>
    <rPh sb="2" eb="4">
      <t>キョカ</t>
    </rPh>
    <phoneticPr fontId="1"/>
  </si>
  <si>
    <t>acc_status</t>
    <phoneticPr fontId="1"/>
  </si>
  <si>
    <t>emp_status</t>
    <phoneticPr fontId="1"/>
  </si>
  <si>
    <t>00:仮登録, 10:有効, 80:休止, 90:無効</t>
    <rPh sb="3" eb="6">
      <t>カリトウロク</t>
    </rPh>
    <phoneticPr fontId="1"/>
  </si>
  <si>
    <t>社員備考サブマスタ</t>
  </si>
  <si>
    <t>PER</t>
    <phoneticPr fontId="1"/>
  </si>
  <si>
    <t>KND</t>
    <phoneticPr fontId="1"/>
  </si>
  <si>
    <t>スキーマー情報</t>
  </si>
  <si>
    <t>re_emp_mgr</t>
  </si>
  <si>
    <t>jdbc:mariadb://localhost:3306/re_emp_mgr</t>
  </si>
  <si>
    <t>ユーザーID</t>
  </si>
  <si>
    <t>パスワード</t>
  </si>
  <si>
    <t>utf8mb4_bin</t>
  </si>
  <si>
    <t>EMP</t>
    <phoneticPr fontId="1"/>
  </si>
  <si>
    <t>EMAD</t>
    <phoneticPr fontId="1"/>
  </si>
  <si>
    <t>EMTL</t>
    <phoneticPr fontId="1"/>
  </si>
  <si>
    <t>EMEL</t>
    <phoneticPr fontId="1"/>
  </si>
  <si>
    <t>EMFM</t>
    <phoneticPr fontId="1"/>
  </si>
  <si>
    <t>EMEG</t>
    <phoneticPr fontId="1"/>
  </si>
  <si>
    <t>EMMM</t>
    <phoneticPr fontId="1"/>
  </si>
  <si>
    <t>※「m_xxx」メインマスタテーブル。「s_xxx」サブマスタテーブル。「r_xxx」関連マスタテーブル。</t>
    <rPh sb="43" eb="45">
      <t>カンレン</t>
    </rPh>
    <phoneticPr fontId="1"/>
  </si>
  <si>
    <t>　「g_xxx」汎用マスタテーブル。「t_xxx」トランザクションテーブ</t>
    <phoneticPr fontId="1"/>
  </si>
  <si>
    <t>テーブル一覧</t>
    <phoneticPr fontId="1"/>
  </si>
  <si>
    <t>ER図</t>
    <phoneticPr fontId="1"/>
  </si>
  <si>
    <t>アカウント関連</t>
  </si>
  <si>
    <t>社員関連</t>
  </si>
  <si>
    <t>c_m_account</t>
  </si>
  <si>
    <t>c_s_acct_contact</t>
  </si>
  <si>
    <t>c_s_acct_key</t>
  </si>
  <si>
    <t>c_m_permission</t>
  </si>
  <si>
    <t>c_m_authority</t>
  </si>
  <si>
    <t>c_g_personal</t>
  </si>
  <si>
    <t>c_g_addr</t>
  </si>
  <si>
    <t>c_g_tel</t>
  </si>
  <si>
    <t>c_g_email</t>
  </si>
  <si>
    <t>c_g_kind</t>
  </si>
  <si>
    <t>※「c_m_xxx」(マスタ)、「c_s_xxx」(サブマスタ)、「c_r_xxx」(関連マスタ)、</t>
  </si>
  <si>
    <t>　「c_g_xxx」(汎用マスタ)、「c_t_xxx」(トラン)システム共通の各テーブル。</t>
  </si>
  <si>
    <t>c_m_account</t>
    <phoneticPr fontId="1"/>
  </si>
  <si>
    <t>外部キー</t>
  </si>
  <si>
    <t>UNIQUE</t>
  </si>
  <si>
    <t>XXXID</t>
  </si>
  <si>
    <t>No.</t>
  </si>
  <si>
    <t>サイズ</t>
  </si>
  <si>
    <t>オプション</t>
  </si>
  <si>
    <t>NULL(×)</t>
  </si>
  <si>
    <t>login_id</t>
  </si>
  <si>
    <t>deletion_date</t>
  </si>
  <si>
    <t>contact_id</t>
  </si>
  <si>
    <t>'00'</t>
  </si>
  <si>
    <t>00:Email</t>
  </si>
  <si>
    <t>c_s_acct_contact</t>
    <phoneticPr fontId="1"/>
  </si>
  <si>
    <t>キー</t>
  </si>
  <si>
    <t>c_s_acct_key</t>
    <phoneticPr fontId="1"/>
  </si>
  <si>
    <t>client_info</t>
  </si>
  <si>
    <t>c_t_login</t>
    <phoneticPr fontId="1"/>
  </si>
  <si>
    <t>機能</t>
  </si>
  <si>
    <t>status</t>
  </si>
  <si>
    <t>c_m_permission</t>
    <phoneticPr fontId="1"/>
  </si>
  <si>
    <t>100</t>
  </si>
  <si>
    <t>c_g_addr</t>
    <phoneticPr fontId="1"/>
  </si>
  <si>
    <t>電話番号ID</t>
  </si>
  <si>
    <t>tel_no</t>
  </si>
  <si>
    <t>email</t>
  </si>
  <si>
    <t>メールアドレス</t>
  </si>
  <si>
    <t>employee_no</t>
  </si>
  <si>
    <t>position</t>
  </si>
  <si>
    <t>役職</t>
  </si>
  <si>
    <t>joining_date</t>
  </si>
  <si>
    <t>leaving_date</t>
  </si>
  <si>
    <t>acquisition_date</t>
  </si>
  <si>
    <t>insurance_no</t>
  </si>
  <si>
    <t>雇用保険被保険番号</t>
  </si>
  <si>
    <t>pension_no</t>
  </si>
  <si>
    <t>基礎年金番号</t>
  </si>
  <si>
    <t>m_employee</t>
    <phoneticPr fontId="1"/>
  </si>
  <si>
    <t>c_g_personal</t>
    <phoneticPr fontId="1"/>
  </si>
  <si>
    <t>s_emp_addr</t>
    <phoneticPr fontId="1"/>
  </si>
  <si>
    <t>s_emp_tel</t>
    <phoneticPr fontId="1"/>
  </si>
  <si>
    <t>s_emp_email</t>
    <phoneticPr fontId="1"/>
  </si>
  <si>
    <t>s_emp_family</t>
    <phoneticPr fontId="1"/>
  </si>
  <si>
    <t>s_emp_emergency</t>
    <phoneticPr fontId="1"/>
  </si>
  <si>
    <t>s_emp_memo</t>
    <phoneticPr fontId="1"/>
  </si>
  <si>
    <t>AUGT</t>
  </si>
  <si>
    <t>参照先</t>
    <rPh sb="0" eb="2">
      <t>サンショウ</t>
    </rPh>
    <rPh sb="2" eb="3">
      <t>サキ</t>
    </rPh>
    <phoneticPr fontId="1"/>
  </si>
  <si>
    <t>その他項目</t>
    <rPh sb="2" eb="3">
      <t>タ</t>
    </rPh>
    <rPh sb="3" eb="5">
      <t>コウモク</t>
    </rPh>
    <phoneticPr fontId="1"/>
  </si>
  <si>
    <t>ALTER TABLE %TABLE% DROP FOREIGN KEY IF EXISTS %TABLE%_%COLUMN%; ALTER TABLE %TABLE% ADD CONSTRAINT %TABLE%_%COLUMN% FOREIGN KEY (%COLUMN%%OPTION%) REFERENCES %REFERENCES%;</t>
  </si>
  <si>
    <t>※外部キーの式が入っているのでコピーして使用してください。</t>
    <rPh sb="1" eb="3">
      <t>ガイブ</t>
    </rPh>
    <rPh sb="6" eb="7">
      <t>シキ</t>
    </rPh>
    <rPh sb="8" eb="9">
      <t>ハイ</t>
    </rPh>
    <rPh sb="20" eb="22">
      <t>シヨウ</t>
    </rPh>
    <phoneticPr fontId="1"/>
  </si>
  <si>
    <t>外部キー</t>
    <rPh sb="0" eb="2">
      <t>ガイブ</t>
    </rPh>
    <phoneticPr fontId="1"/>
  </si>
  <si>
    <t>１</t>
    <phoneticPr fontId="1"/>
  </si>
  <si>
    <t>test_id</t>
    <phoneticPr fontId="1"/>
  </si>
  <si>
    <t>test(id)</t>
  </si>
  <si>
    <t>test</t>
    <phoneticPr fontId="1"/>
  </si>
  <si>
    <t>テストテーブル</t>
    <phoneticPr fontId="1"/>
  </si>
  <si>
    <t>xxx_id</t>
    <phoneticPr fontId="1"/>
  </si>
  <si>
    <t>,add1,add2</t>
  </si>
  <si>
    <t xml:space="preserve"> </t>
    <phoneticPr fontId="1"/>
  </si>
  <si>
    <t>&gt;</t>
    <phoneticPr fontId="1"/>
  </si>
  <si>
    <t>　　保存用："=IF(M5&lt;&gt;"",SUBSTITUTE(SUBSTITUTE(SUBSTITUTE(SUBSTITUTE($P$4,"%TABLE%", $D$2),"%COLUMN%", C5),"%REFERENCES%", M5),"%OPTION%", N5),"")"</t>
    <rPh sb="2" eb="5">
      <t>ホゾンヨウ</t>
    </rPh>
    <phoneticPr fontId="1"/>
  </si>
  <si>
    <t>c_g_addr(id)</t>
  </si>
  <si>
    <t>c_g_tel(id)</t>
  </si>
  <si>
    <t>c_g_email(id)</t>
  </si>
  <si>
    <t>m_employee(id)</t>
  </si>
  <si>
    <t>c_g_personal(id)</t>
  </si>
  <si>
    <t>グループマスタ</t>
  </si>
  <si>
    <t>グループマスタ</t>
    <phoneticPr fontId="1"/>
  </si>
  <si>
    <t>c_m_group</t>
  </si>
  <si>
    <t>c_m_group</t>
    <phoneticPr fontId="1"/>
  </si>
  <si>
    <t>グループID</t>
    <phoneticPr fontId="1"/>
  </si>
  <si>
    <t>グループ名</t>
    <rPh sb="4" eb="5">
      <t>メイ</t>
    </rPh>
    <phoneticPr fontId="1"/>
  </si>
  <si>
    <t>c_m_group(id)</t>
    <phoneticPr fontId="1"/>
  </si>
  <si>
    <t>グループ関連</t>
    <rPh sb="4" eb="6">
      <t>カンレン</t>
    </rPh>
    <phoneticPr fontId="1"/>
  </si>
  <si>
    <t>GRP</t>
  </si>
  <si>
    <t>GPAC</t>
  </si>
  <si>
    <t>c_m_authority</t>
    <phoneticPr fontId="1"/>
  </si>
  <si>
    <t>token</t>
    <phoneticPr fontId="1"/>
  </si>
  <si>
    <t>c_t_login</t>
    <phoneticPr fontId="1"/>
  </si>
  <si>
    <t>UNIQUE</t>
    <phoneticPr fontId="1"/>
  </si>
  <si>
    <t>expiration_time</t>
    <phoneticPr fontId="1"/>
  </si>
  <si>
    <t>1024</t>
    <phoneticPr fontId="1"/>
  </si>
  <si>
    <t>デフォルトURL</t>
    <phoneticPr fontId="1"/>
  </si>
  <si>
    <t>default_url</t>
    <phoneticPr fontId="1"/>
  </si>
  <si>
    <t>status</t>
    <phoneticPr fontId="1"/>
  </si>
  <si>
    <t>permission_id</t>
    <phoneticPr fontId="1"/>
  </si>
  <si>
    <t>seq</t>
    <phoneticPr fontId="1"/>
  </si>
  <si>
    <t>kbn</t>
    <phoneticPr fontId="1"/>
  </si>
  <si>
    <t>flg</t>
    <phoneticPr fontId="1"/>
  </si>
  <si>
    <t>INT</t>
    <phoneticPr fontId="1"/>
  </si>
  <si>
    <t>UNSIGNED AUTO_INCREMENT</t>
    <phoneticPr fontId="1"/>
  </si>
  <si>
    <t>UNSIGNED</t>
    <phoneticPr fontId="1"/>
  </si>
  <si>
    <t>10</t>
    <phoneticPr fontId="1"/>
  </si>
  <si>
    <t>対象フラグ</t>
    <rPh sb="0" eb="2">
      <t>タイショウ</t>
    </rPh>
    <phoneticPr fontId="1"/>
  </si>
  <si>
    <t>下桁(1:メニュー対象,2:社員タブ対象...)</t>
    <rPh sb="0" eb="1">
      <t>シモ</t>
    </rPh>
    <rPh sb="1" eb="2">
      <t>ケタ</t>
    </rPh>
    <rPh sb="9" eb="11">
      <t>タイショウ</t>
    </rPh>
    <rPh sb="14" eb="16">
      <t>シャイン</t>
    </rPh>
    <rPh sb="18" eb="20">
      <t>タイショウ</t>
    </rPh>
    <phoneticPr fontId="1"/>
  </si>
  <si>
    <t>updated</t>
    <phoneticPr fontId="1"/>
  </si>
  <si>
    <t>c_r_grp_construction</t>
  </si>
  <si>
    <t>c_r_grp_construction</t>
    <phoneticPr fontId="1"/>
  </si>
  <si>
    <t>グループ構成関連マスタ</t>
  </si>
  <si>
    <t>グループ構成関連マスタ</t>
    <rPh sb="6" eb="8">
      <t>カンレン</t>
    </rPh>
    <phoneticPr fontId="1"/>
  </si>
  <si>
    <t>c_r_grp_account</t>
  </si>
  <si>
    <t>グループ別アカウント関連マスタ</t>
    <phoneticPr fontId="1"/>
  </si>
  <si>
    <t>グループアカウント関連マスタ</t>
  </si>
  <si>
    <t>default_group_id</t>
    <phoneticPr fontId="1"/>
  </si>
  <si>
    <t>デフォルトグループID</t>
    <phoneticPr fontId="1"/>
  </si>
  <si>
    <t>00:ログイン画面</t>
    <rPh sb="7" eb="9">
      <t>ガメン</t>
    </rPh>
    <phoneticPr fontId="1"/>
  </si>
  <si>
    <t>salt</t>
    <phoneticPr fontId="1"/>
  </si>
  <si>
    <t>128</t>
    <phoneticPr fontId="1"/>
  </si>
  <si>
    <t>ソルト</t>
    <phoneticPr fontId="1"/>
  </si>
  <si>
    <t>10</t>
    <phoneticPr fontId="1"/>
  </si>
  <si>
    <t>default_authority_id</t>
    <phoneticPr fontId="1"/>
  </si>
  <si>
    <t>group_id</t>
    <phoneticPr fontId="1"/>
  </si>
  <si>
    <t>group_authority_id</t>
    <phoneticPr fontId="1"/>
  </si>
  <si>
    <t>グループID</t>
  </si>
  <si>
    <t>グループ内権限ID</t>
    <rPh sb="4" eb="5">
      <t>ナイ</t>
    </rPh>
    <phoneticPr fontId="1"/>
  </si>
  <si>
    <t>4</t>
    <phoneticPr fontId="1"/>
  </si>
  <si>
    <t>'0'</t>
    <phoneticPr fontId="1"/>
  </si>
  <si>
    <t>デフォルト権限ID</t>
    <phoneticPr fontId="1"/>
  </si>
  <si>
    <t>c_r_auth_grant</t>
  </si>
  <si>
    <t>権限付与関連マスタ</t>
  </si>
  <si>
    <t>権限付与関連マスタ</t>
    <rPh sb="4" eb="6">
      <t>カンレン</t>
    </rPh>
    <phoneticPr fontId="1"/>
  </si>
  <si>
    <t>8</t>
    <phoneticPr fontId="1"/>
  </si>
  <si>
    <t>c_r_auth_grant</t>
    <phoneticPr fontId="1"/>
  </si>
  <si>
    <t>selected_group_id</t>
    <phoneticPr fontId="1"/>
  </si>
  <si>
    <t>選択グループID</t>
    <rPh sb="0" eb="2">
      <t>センタク</t>
    </rPh>
    <phoneticPr fontId="1"/>
  </si>
  <si>
    <t>save_flg</t>
    <phoneticPr fontId="1"/>
  </si>
  <si>
    <t>保存フラグ</t>
    <rPh sb="0" eb="2">
      <t>ホゾン</t>
    </rPh>
    <phoneticPr fontId="1"/>
  </si>
  <si>
    <t>0:保存しない, 1:保存する</t>
    <rPh sb="2" eb="4">
      <t>ホゾン</t>
    </rPh>
    <rPh sb="11" eb="13">
      <t>ホゾン</t>
    </rPh>
    <phoneticPr fontId="1"/>
  </si>
  <si>
    <t>account_id</t>
    <phoneticPr fontId="1"/>
  </si>
  <si>
    <t>512</t>
    <phoneticPr fontId="1"/>
  </si>
  <si>
    <t>階層</t>
    <rPh sb="0" eb="2">
      <t>カイソウ</t>
    </rPh>
    <phoneticPr fontId="1"/>
  </si>
  <si>
    <t>0</t>
    <phoneticPr fontId="1"/>
  </si>
  <si>
    <t>0~(0は自分)</t>
    <rPh sb="5" eb="7">
      <t>ジブン</t>
    </rPh>
    <phoneticPr fontId="1"/>
  </si>
  <si>
    <t>path_length</t>
  </si>
  <si>
    <t>descendant_id</t>
  </si>
  <si>
    <t>ancestor_id</t>
  </si>
  <si>
    <t>id</t>
    <phoneticPr fontId="1"/>
  </si>
  <si>
    <t>GPCN</t>
    <phoneticPr fontId="1"/>
  </si>
  <si>
    <t>祖先グループID</t>
    <phoneticPr fontId="1"/>
  </si>
  <si>
    <t>子孫グループID</t>
    <rPh sb="0" eb="2">
      <t>シソン</t>
    </rPh>
    <phoneticPr fontId="1"/>
  </si>
  <si>
    <t>ルートグループID</t>
    <phoneticPr fontId="1"/>
  </si>
  <si>
    <t>※閉包テーブル（Closure Table）</t>
    <phoneticPr fontId="1"/>
  </si>
  <si>
    <t>[c_m_authority]</t>
    <phoneticPr fontId="1"/>
  </si>
  <si>
    <t>c_m_authority(id)</t>
    <phoneticPr fontId="1"/>
  </si>
  <si>
    <t>c_m_group(id)</t>
    <phoneticPr fontId="1"/>
  </si>
  <si>
    <t>registration_date</t>
    <phoneticPr fontId="1"/>
  </si>
  <si>
    <t>dt</t>
    <phoneticPr fontId="1"/>
  </si>
  <si>
    <t>time</t>
    <phoneticPr fontId="1"/>
  </si>
  <si>
    <t>時刻</t>
    <rPh sb="0" eb="2">
      <t>ジコク</t>
    </rPh>
    <phoneticPr fontId="1"/>
  </si>
  <si>
    <t>login_dt</t>
    <phoneticPr fontId="1"/>
  </si>
  <si>
    <t>[c_m_account]</t>
    <phoneticPr fontId="1"/>
  </si>
  <si>
    <t>c_m_account(id)</t>
    <phoneticPr fontId="1"/>
  </si>
  <si>
    <t>[c_m_group]</t>
    <phoneticPr fontId="1"/>
  </si>
  <si>
    <t>許可ID</t>
    <phoneticPr fontId="1"/>
  </si>
  <si>
    <t>[c_m_permission]</t>
    <phoneticPr fontId="1"/>
  </si>
  <si>
    <t>c_m_permission(id)</t>
    <phoneticPr fontId="1"/>
  </si>
  <si>
    <t>[c_g_addr]</t>
    <phoneticPr fontId="1"/>
  </si>
  <si>
    <t>[c_g_tel]</t>
    <phoneticPr fontId="1"/>
  </si>
  <si>
    <t>[c_g_email]</t>
    <phoneticPr fontId="1"/>
  </si>
  <si>
    <t>[c_g_personal]</t>
    <phoneticPr fontId="1"/>
  </si>
  <si>
    <t>[m_employee]</t>
    <phoneticPr fontId="1"/>
  </si>
  <si>
    <t>root_group_id</t>
    <phoneticPr fontId="1"/>
  </si>
  <si>
    <t>アカウント名(カナ)</t>
    <rPh sb="5" eb="6">
      <t>メイ</t>
    </rPh>
    <phoneticPr fontId="1"/>
  </si>
  <si>
    <t>name_kana</t>
    <phoneticPr fontId="1"/>
  </si>
  <si>
    <t>グループ名(カナ)</t>
    <rPh sb="4" eb="5">
      <t>メイ</t>
    </rPh>
    <phoneticPr fontId="1"/>
  </si>
  <si>
    <t>account_seq</t>
    <phoneticPr fontId="1"/>
  </si>
  <si>
    <t>1~</t>
    <phoneticPr fontId="1"/>
  </si>
  <si>
    <t>アカウント内順番</t>
    <rPh sb="5" eb="6">
      <t>ナイ</t>
    </rPh>
    <rPh sb="6" eb="8">
      <t>ジュンバン</t>
    </rPh>
    <phoneticPr fontId="1"/>
  </si>
  <si>
    <t>[c_m_group] ルートはidとイコール。</t>
    <phoneticPr fontId="1"/>
  </si>
  <si>
    <t>状態</t>
    <phoneticPr fontId="1"/>
  </si>
  <si>
    <t>ログインID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</si>
</sst>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u/>
      <sz val="14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u/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66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5" xfId="0" applyFont="1" applyFill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Fill="1" applyBorder="1" applyAlignment="1">
      <alignment horizontal="left" vertical="top"/>
    </xf>
    <xf numFmtId="49" fontId="7" fillId="3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shrinkToFit="1"/>
    </xf>
    <xf numFmtId="49" fontId="2" fillId="0" borderId="0" xfId="0" applyNumberFormat="1" applyFont="1" applyAlignment="1">
      <alignment horizontal="left" vertical="top"/>
    </xf>
    <xf numFmtId="49" fontId="2" fillId="3" borderId="2" xfId="0" applyNumberFormat="1" applyFont="1" applyFill="1" applyBorder="1" applyAlignment="1">
      <alignment horizontal="right" vertical="top"/>
    </xf>
    <xf numFmtId="49" fontId="2" fillId="3" borderId="3" xfId="0" applyNumberFormat="1" applyFont="1" applyFill="1" applyBorder="1" applyAlignment="1">
      <alignment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righ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3" borderId="1" xfId="0" applyNumberFormat="1" applyFont="1" applyFill="1" applyBorder="1" applyAlignment="1">
      <alignment horizontal="righ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right" vertical="top"/>
    </xf>
    <xf numFmtId="49" fontId="2" fillId="2" borderId="1" xfId="0" applyNumberFormat="1" applyFont="1" applyFill="1" applyBorder="1" applyAlignment="1">
      <alignment horizontal="left" vertical="top" shrinkToFit="1"/>
    </xf>
    <xf numFmtId="49" fontId="2" fillId="2" borderId="1" xfId="0" applyNumberFormat="1" applyFont="1" applyFill="1" applyBorder="1" applyAlignment="1">
      <alignment vertical="top" shrinkToFit="1"/>
    </xf>
    <xf numFmtId="49" fontId="2" fillId="2" borderId="1" xfId="0" applyNumberFormat="1" applyFont="1" applyFill="1" applyBorder="1" applyAlignment="1">
      <alignment horizontal="right" vertical="top" shrinkToFit="1"/>
    </xf>
    <xf numFmtId="49" fontId="2" fillId="2" borderId="1" xfId="0" applyNumberFormat="1" applyFont="1" applyFill="1" applyBorder="1" applyAlignment="1">
      <alignment horizontal="center" vertical="top" shrinkToFit="1"/>
    </xf>
    <xf numFmtId="49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center" vertical="top"/>
    </xf>
    <xf numFmtId="49" fontId="2" fillId="4" borderId="1" xfId="0" applyNumberFormat="1" applyFont="1" applyFill="1" applyBorder="1" applyAlignment="1">
      <alignment horizontal="left" vertical="top" shrinkToFit="1"/>
    </xf>
    <xf numFmtId="49" fontId="2" fillId="4" borderId="1" xfId="0" applyNumberFormat="1" applyFont="1" applyFill="1" applyBorder="1" applyAlignment="1">
      <alignment vertical="top" shrinkToFit="1"/>
    </xf>
    <xf numFmtId="49" fontId="2" fillId="4" borderId="1" xfId="0" applyNumberFormat="1" applyFont="1" applyFill="1" applyBorder="1" applyAlignment="1">
      <alignment horizontal="right" vertical="top" shrinkToFit="1"/>
    </xf>
    <xf numFmtId="49" fontId="2" fillId="4" borderId="1" xfId="0" applyNumberFormat="1" applyFont="1" applyFill="1" applyBorder="1" applyAlignment="1">
      <alignment horizontal="center" vertical="top" shrinkToFit="1"/>
    </xf>
    <xf numFmtId="0" fontId="2" fillId="0" borderId="0" xfId="0" applyNumberFormat="1" applyFont="1" applyAlignment="1">
      <alignment vertical="top"/>
    </xf>
    <xf numFmtId="0" fontId="2" fillId="3" borderId="7" xfId="0" applyNumberFormat="1" applyFont="1" applyFill="1" applyBorder="1" applyAlignment="1">
      <alignment horizontal="left" vertical="top"/>
    </xf>
    <xf numFmtId="0" fontId="2" fillId="3" borderId="8" xfId="0" applyNumberFormat="1" applyFont="1" applyFill="1" applyBorder="1" applyAlignment="1">
      <alignment horizontal="left" vertical="top"/>
    </xf>
    <xf numFmtId="0" fontId="2" fillId="3" borderId="9" xfId="0" applyNumberFormat="1" applyFont="1" applyFill="1" applyBorder="1" applyAlignment="1">
      <alignment horizontal="left" vertical="top"/>
    </xf>
    <xf numFmtId="0" fontId="2" fillId="3" borderId="10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top"/>
    </xf>
    <xf numFmtId="0" fontId="2" fillId="0" borderId="1" xfId="0" applyNumberFormat="1" applyFont="1" applyBorder="1" applyAlignment="1">
      <alignment vertical="top" shrinkToFit="1"/>
    </xf>
    <xf numFmtId="0" fontId="8" fillId="3" borderId="6" xfId="0" applyNumberFormat="1" applyFont="1" applyFill="1" applyBorder="1" applyAlignment="1">
      <alignment horizontal="left" vertical="top"/>
    </xf>
    <xf numFmtId="0" fontId="2" fillId="0" borderId="2" xfId="0" applyNumberFormat="1" applyFont="1" applyBorder="1" applyAlignment="1">
      <alignment vertical="top" shrinkToFit="1"/>
    </xf>
    <xf numFmtId="0" fontId="2" fillId="6" borderId="3" xfId="0" applyNumberFormat="1" applyFont="1" applyFill="1" applyBorder="1" applyAlignment="1">
      <alignment vertical="top"/>
    </xf>
    <xf numFmtId="0" fontId="2" fillId="5" borderId="12" xfId="0" applyNumberFormat="1" applyFont="1" applyFill="1" applyBorder="1" applyAlignment="1">
      <alignment horizontal="left" vertical="top"/>
    </xf>
    <xf numFmtId="0" fontId="2" fillId="5" borderId="12" xfId="0" applyNumberFormat="1" applyFont="1" applyFill="1" applyBorder="1" applyAlignment="1">
      <alignment vertical="top" shrinkToFit="1"/>
    </xf>
    <xf numFmtId="49" fontId="2" fillId="2" borderId="1" xfId="0" quotePrefix="1" applyNumberFormat="1" applyFont="1" applyFill="1" applyBorder="1" applyAlignment="1">
      <alignment horizontal="left" vertical="top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68997</xdr:colOff>
      <xdr:row>5</xdr:row>
      <xdr:rowOff>63858</xdr:rowOff>
    </xdr:from>
    <xdr:to>
      <xdr:col>11</xdr:col>
      <xdr:colOff>0</xdr:colOff>
      <xdr:row>5</xdr:row>
      <xdr:rowOff>63861</xdr:rowOff>
    </xdr:to>
    <xdr:cxnSp macro="">
      <xdr:nvCxnSpPr>
        <xdr:cNvPr id="37" name="コネクタ: カギ線 18">
          <a:extLst>
            <a:ext uri="{FF2B5EF4-FFF2-40B4-BE49-F238E27FC236}">
              <a16:creationId xmlns:a16="http://schemas.microsoft.com/office/drawing/2014/main" id="{3971F0D1-AE93-4D09-ACC1-68D4D6A8E5BD}"/>
            </a:ext>
          </a:extLst>
        </xdr:cNvPr>
        <xdr:cNvCxnSpPr>
          <a:stCxn id="224" idx="3"/>
          <a:endCxn id="233" idx="1"/>
        </xdr:cNvCxnSpPr>
      </xdr:nvCxnSpPr>
      <xdr:spPr>
        <a:xfrm>
          <a:off x="3497997" y="1254483"/>
          <a:ext cx="693003" cy="3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68997</xdr:colOff>
      <xdr:row>5</xdr:row>
      <xdr:rowOff>63858</xdr:rowOff>
    </xdr:from>
    <xdr:to>
      <xdr:col>11</xdr:col>
      <xdr:colOff>11908</xdr:colOff>
      <xdr:row>21</xdr:row>
      <xdr:rowOff>63852</xdr:rowOff>
    </xdr:to>
    <xdr:cxnSp macro="">
      <xdr:nvCxnSpPr>
        <xdr:cNvPr id="45" name="コネクタ: カギ線 18">
          <a:extLst>
            <a:ext uri="{FF2B5EF4-FFF2-40B4-BE49-F238E27FC236}">
              <a16:creationId xmlns:a16="http://schemas.microsoft.com/office/drawing/2014/main" id="{BBF97585-22CA-47B0-9C7B-6F2A87CAA12D}"/>
            </a:ext>
          </a:extLst>
        </xdr:cNvPr>
        <xdr:cNvCxnSpPr>
          <a:stCxn id="224" idx="3"/>
          <a:endCxn id="248" idx="1"/>
        </xdr:cNvCxnSpPr>
      </xdr:nvCxnSpPr>
      <xdr:spPr>
        <a:xfrm>
          <a:off x="3497997" y="1254483"/>
          <a:ext cx="704911" cy="3619494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83301</xdr:colOff>
      <xdr:row>29</xdr:row>
      <xdr:rowOff>69491</xdr:rowOff>
    </xdr:from>
    <xdr:to>
      <xdr:col>19</xdr:col>
      <xdr:colOff>377612</xdr:colOff>
      <xdr:row>29</xdr:row>
      <xdr:rowOff>71423</xdr:rowOff>
    </xdr:to>
    <xdr:cxnSp macro="">
      <xdr:nvCxnSpPr>
        <xdr:cNvPr id="48" name="コネクタ: カギ線 18">
          <a:extLst>
            <a:ext uri="{FF2B5EF4-FFF2-40B4-BE49-F238E27FC236}">
              <a16:creationId xmlns:a16="http://schemas.microsoft.com/office/drawing/2014/main" id="{45936FF0-78F3-4F26-837B-4A969508F2B8}"/>
            </a:ext>
          </a:extLst>
        </xdr:cNvPr>
        <xdr:cNvCxnSpPr>
          <a:stCxn id="263" idx="3"/>
          <a:endCxn id="270" idx="1"/>
        </xdr:cNvCxnSpPr>
      </xdr:nvCxnSpPr>
      <xdr:spPr>
        <a:xfrm flipV="1">
          <a:off x="6941301" y="6832241"/>
          <a:ext cx="675311" cy="1932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68997</xdr:colOff>
      <xdr:row>5</xdr:row>
      <xdr:rowOff>63858</xdr:rowOff>
    </xdr:from>
    <xdr:to>
      <xdr:col>11</xdr:col>
      <xdr:colOff>11911</xdr:colOff>
      <xdr:row>13</xdr:row>
      <xdr:rowOff>75764</xdr:rowOff>
    </xdr:to>
    <xdr:cxnSp macro="">
      <xdr:nvCxnSpPr>
        <xdr:cNvPr id="54" name="コネクタ: カギ線 18">
          <a:extLst>
            <a:ext uri="{FF2B5EF4-FFF2-40B4-BE49-F238E27FC236}">
              <a16:creationId xmlns:a16="http://schemas.microsoft.com/office/drawing/2014/main" id="{097EB3BA-AFF8-4E0B-8E96-2E73390B0D55}"/>
            </a:ext>
          </a:extLst>
        </xdr:cNvPr>
        <xdr:cNvCxnSpPr>
          <a:stCxn id="224" idx="3"/>
          <a:endCxn id="242" idx="1"/>
        </xdr:cNvCxnSpPr>
      </xdr:nvCxnSpPr>
      <xdr:spPr>
        <a:xfrm>
          <a:off x="3497997" y="1254483"/>
          <a:ext cx="704914" cy="182165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4</xdr:row>
      <xdr:rowOff>166687</xdr:rowOff>
    </xdr:from>
    <xdr:to>
      <xdr:col>9</xdr:col>
      <xdr:colOff>142875</xdr:colOff>
      <xdr:row>5</xdr:row>
      <xdr:rowOff>178593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1AE623FC-9820-4677-8A85-94DC42DEF29D}"/>
            </a:ext>
          </a:extLst>
        </xdr:cNvPr>
        <xdr:cNvCxnSpPr/>
      </xdr:nvCxnSpPr>
      <xdr:spPr>
        <a:xfrm>
          <a:off x="3571875" y="1131093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193913</xdr:colOff>
      <xdr:row>28</xdr:row>
      <xdr:rowOff>172795</xdr:rowOff>
    </xdr:from>
    <xdr:to>
      <xdr:col>27</xdr:col>
      <xdr:colOff>193913</xdr:colOff>
      <xdr:row>29</xdr:row>
      <xdr:rowOff>184701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5766DD82-A690-4196-8494-D978AAA4FA1E}"/>
            </a:ext>
          </a:extLst>
        </xdr:cNvPr>
        <xdr:cNvCxnSpPr/>
      </xdr:nvCxnSpPr>
      <xdr:spPr>
        <a:xfrm>
          <a:off x="10480913" y="6704224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316378</xdr:colOff>
      <xdr:row>28</xdr:row>
      <xdr:rowOff>174495</xdr:rowOff>
    </xdr:from>
    <xdr:to>
      <xdr:col>28</xdr:col>
      <xdr:colOff>316378</xdr:colOff>
      <xdr:row>29</xdr:row>
      <xdr:rowOff>186401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A7282D93-DF34-40D9-8360-C736B8691E96}"/>
            </a:ext>
          </a:extLst>
        </xdr:cNvPr>
        <xdr:cNvCxnSpPr/>
      </xdr:nvCxnSpPr>
      <xdr:spPr>
        <a:xfrm>
          <a:off x="10984378" y="6705924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76328</xdr:colOff>
      <xdr:row>76</xdr:row>
      <xdr:rowOff>84976</xdr:rowOff>
    </xdr:from>
    <xdr:to>
      <xdr:col>11</xdr:col>
      <xdr:colOff>11923</xdr:colOff>
      <xdr:row>76</xdr:row>
      <xdr:rowOff>87919</xdr:rowOff>
    </xdr:to>
    <xdr:cxnSp macro="">
      <xdr:nvCxnSpPr>
        <xdr:cNvPr id="151" name="コネクタ: カギ線 18">
          <a:extLst>
            <a:ext uri="{FF2B5EF4-FFF2-40B4-BE49-F238E27FC236}">
              <a16:creationId xmlns:a16="http://schemas.microsoft.com/office/drawing/2014/main" id="{A9B77044-21CF-41AC-A47F-424F347D4018}"/>
            </a:ext>
          </a:extLst>
        </xdr:cNvPr>
        <xdr:cNvCxnSpPr>
          <a:stCxn id="349" idx="3"/>
          <a:endCxn id="353" idx="1"/>
        </xdr:cNvCxnSpPr>
      </xdr:nvCxnSpPr>
      <xdr:spPr>
        <a:xfrm flipV="1">
          <a:off x="3505328" y="15361611"/>
          <a:ext cx="697595" cy="2943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76328</xdr:colOff>
      <xdr:row>76</xdr:row>
      <xdr:rowOff>86175</xdr:rowOff>
    </xdr:from>
    <xdr:to>
      <xdr:col>11</xdr:col>
      <xdr:colOff>11907</xdr:colOff>
      <xdr:row>89</xdr:row>
      <xdr:rowOff>158053</xdr:rowOff>
    </xdr:to>
    <xdr:cxnSp macro="">
      <xdr:nvCxnSpPr>
        <xdr:cNvPr id="197" name="コネクタ: カギ線 18">
          <a:extLst>
            <a:ext uri="{FF2B5EF4-FFF2-40B4-BE49-F238E27FC236}">
              <a16:creationId xmlns:a16="http://schemas.microsoft.com/office/drawing/2014/main" id="{261DA7CA-5A8B-4067-8467-1409F5051027}"/>
            </a:ext>
          </a:extLst>
        </xdr:cNvPr>
        <xdr:cNvCxnSpPr>
          <a:stCxn id="349" idx="3"/>
          <a:endCxn id="383" idx="1"/>
        </xdr:cNvCxnSpPr>
      </xdr:nvCxnSpPr>
      <xdr:spPr>
        <a:xfrm>
          <a:off x="3505328" y="17489711"/>
          <a:ext cx="697579" cy="307905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211931</xdr:colOff>
      <xdr:row>78</xdr:row>
      <xdr:rowOff>188119</xdr:rowOff>
    </xdr:from>
    <xdr:to>
      <xdr:col>14</xdr:col>
      <xdr:colOff>211931</xdr:colOff>
      <xdr:row>79</xdr:row>
      <xdr:rowOff>200025</xdr:rowOff>
    </xdr:to>
    <xdr:cxnSp macro="">
      <xdr:nvCxnSpPr>
        <xdr:cNvPr id="211" name="直線コネクタ 210">
          <a:extLst>
            <a:ext uri="{FF2B5EF4-FFF2-40B4-BE49-F238E27FC236}">
              <a16:creationId xmlns:a16="http://schemas.microsoft.com/office/drawing/2014/main" id="{82CD4DC5-4F39-4261-A30A-8E2D4B135B17}"/>
            </a:ext>
          </a:extLst>
        </xdr:cNvPr>
        <xdr:cNvCxnSpPr/>
      </xdr:nvCxnSpPr>
      <xdr:spPr>
        <a:xfrm>
          <a:off x="8974931" y="15856744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380996</xdr:colOff>
      <xdr:row>2</xdr:row>
      <xdr:rowOff>178595</xdr:rowOff>
    </xdr:from>
    <xdr:to>
      <xdr:col>9</xdr:col>
      <xdr:colOff>68997</xdr:colOff>
      <xdr:row>9</xdr:row>
      <xdr:rowOff>85568</xdr:rowOff>
    </xdr:to>
    <xdr:grpSp>
      <xdr:nvGrpSpPr>
        <xdr:cNvPr id="222" name="グループ化 221">
          <a:extLst>
            <a:ext uri="{FF2B5EF4-FFF2-40B4-BE49-F238E27FC236}">
              <a16:creationId xmlns:a16="http://schemas.microsoft.com/office/drawing/2014/main" id="{2F52665B-AAC8-4740-ACB1-581D21545102}"/>
            </a:ext>
          </a:extLst>
        </xdr:cNvPr>
        <xdr:cNvGrpSpPr/>
      </xdr:nvGrpSpPr>
      <xdr:grpSpPr>
        <a:xfrm>
          <a:off x="761996" y="695666"/>
          <a:ext cx="2736001" cy="1526223"/>
          <a:chOff x="7548562" y="2160854"/>
          <a:chExt cx="3364279" cy="2633491"/>
        </a:xfrm>
      </xdr:grpSpPr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6E09ACE4-66F6-4E16-A872-B5BC302E01B6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23CDB728-B8BC-4D00-B697-8E860A045CEB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CF7E70F9-5FD0-4E65-98E3-4755A0F84B35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アカウントマスタ</a:t>
            </a:r>
          </a:p>
        </xdr:txBody>
      </xdr:sp>
    </xdr:grpSp>
    <xdr:clientData/>
  </xdr:twoCellAnchor>
  <xdr:twoCellAnchor>
    <xdr:from>
      <xdr:col>10</xdr:col>
      <xdr:colOff>380999</xdr:colOff>
      <xdr:row>2</xdr:row>
      <xdr:rowOff>178598</xdr:rowOff>
    </xdr:from>
    <xdr:to>
      <xdr:col>18</xdr:col>
      <xdr:colOff>69000</xdr:colOff>
      <xdr:row>9</xdr:row>
      <xdr:rowOff>85571</xdr:rowOff>
    </xdr:to>
    <xdr:grpSp>
      <xdr:nvGrpSpPr>
        <xdr:cNvPr id="231" name="グループ化 230">
          <a:extLst>
            <a:ext uri="{FF2B5EF4-FFF2-40B4-BE49-F238E27FC236}">
              <a16:creationId xmlns:a16="http://schemas.microsoft.com/office/drawing/2014/main" id="{6B663BDB-74F5-4749-AFAB-A97B887FBCB4}"/>
            </a:ext>
          </a:extLst>
        </xdr:cNvPr>
        <xdr:cNvGrpSpPr/>
      </xdr:nvGrpSpPr>
      <xdr:grpSpPr>
        <a:xfrm>
          <a:off x="4190999" y="695669"/>
          <a:ext cx="2736001" cy="1526223"/>
          <a:chOff x="7548562" y="2160854"/>
          <a:chExt cx="3364279" cy="2633491"/>
        </a:xfrm>
      </xdr:grpSpPr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2F1556DD-14E9-4DF4-8C14-8D3BB2CC112D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59FD5848-BC7C-4E17-9C87-A53828C3940A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DD607B50-059A-4988-AD3B-B81BA03AA3CA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アカウント連絡先サブマスタ</a:t>
            </a:r>
          </a:p>
        </xdr:txBody>
      </xdr:sp>
    </xdr:grpSp>
    <xdr:clientData/>
  </xdr:twoCellAnchor>
  <xdr:twoCellAnchor>
    <xdr:from>
      <xdr:col>10</xdr:col>
      <xdr:colOff>119062</xdr:colOff>
      <xdr:row>4</xdr:row>
      <xdr:rowOff>214313</xdr:rowOff>
    </xdr:from>
    <xdr:to>
      <xdr:col>10</xdr:col>
      <xdr:colOff>371062</xdr:colOff>
      <xdr:row>5</xdr:row>
      <xdr:rowOff>132094</xdr:rowOff>
    </xdr:to>
    <xdr:grpSp>
      <xdr:nvGrpSpPr>
        <xdr:cNvPr id="237" name="グループ化 236">
          <a:extLst>
            <a:ext uri="{FF2B5EF4-FFF2-40B4-BE49-F238E27FC236}">
              <a16:creationId xmlns:a16="http://schemas.microsoft.com/office/drawing/2014/main" id="{DC591E55-6F84-4BD5-A9EF-36B078FA4F15}"/>
            </a:ext>
          </a:extLst>
        </xdr:cNvPr>
        <xdr:cNvGrpSpPr/>
      </xdr:nvGrpSpPr>
      <xdr:grpSpPr>
        <a:xfrm>
          <a:off x="3929062" y="1194027"/>
          <a:ext cx="252000" cy="149103"/>
          <a:chOff x="7572375" y="7858124"/>
          <a:chExt cx="226219" cy="154782"/>
        </a:xfrm>
      </xdr:grpSpPr>
      <xdr:sp macro="" textlink="">
        <xdr:nvSpPr>
          <xdr:cNvPr id="238" name="フリーフォーム: 図形 237">
            <a:extLst>
              <a:ext uri="{FF2B5EF4-FFF2-40B4-BE49-F238E27FC236}">
                <a16:creationId xmlns:a16="http://schemas.microsoft.com/office/drawing/2014/main" id="{6143A7F8-49A1-403A-96F5-CDADCEB3A9ED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9" name="楕円 238">
            <a:extLst>
              <a:ext uri="{FF2B5EF4-FFF2-40B4-BE49-F238E27FC236}">
                <a16:creationId xmlns:a16="http://schemas.microsoft.com/office/drawing/2014/main" id="{83740951-0D12-4E03-98D6-476095234258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11910</xdr:colOff>
      <xdr:row>10</xdr:row>
      <xdr:rowOff>190501</xdr:rowOff>
    </xdr:from>
    <xdr:to>
      <xdr:col>18</xdr:col>
      <xdr:colOff>80911</xdr:colOff>
      <xdr:row>17</xdr:row>
      <xdr:rowOff>97474</xdr:rowOff>
    </xdr:to>
    <xdr:grpSp>
      <xdr:nvGrpSpPr>
        <xdr:cNvPr id="240" name="グループ化 239">
          <a:extLst>
            <a:ext uri="{FF2B5EF4-FFF2-40B4-BE49-F238E27FC236}">
              <a16:creationId xmlns:a16="http://schemas.microsoft.com/office/drawing/2014/main" id="{B8CAB11E-703B-4F58-BEA3-A37D6679C63A}"/>
            </a:ext>
          </a:extLst>
        </xdr:cNvPr>
        <xdr:cNvGrpSpPr/>
      </xdr:nvGrpSpPr>
      <xdr:grpSpPr>
        <a:xfrm>
          <a:off x="4202910" y="2558144"/>
          <a:ext cx="2736001" cy="1526223"/>
          <a:chOff x="7548562" y="2160854"/>
          <a:chExt cx="3364279" cy="2633491"/>
        </a:xfrm>
      </xdr:grpSpPr>
      <xdr:sp macro="" textlink="">
        <xdr:nvSpPr>
          <xdr:cNvPr id="241" name="正方形/長方形 240">
            <a:extLst>
              <a:ext uri="{FF2B5EF4-FFF2-40B4-BE49-F238E27FC236}">
                <a16:creationId xmlns:a16="http://schemas.microsoft.com/office/drawing/2014/main" id="{6CC2A987-9085-430F-B347-5214070EE497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2" name="正方形/長方形 241">
            <a:extLst>
              <a:ext uri="{FF2B5EF4-FFF2-40B4-BE49-F238E27FC236}">
                <a16:creationId xmlns:a16="http://schemas.microsoft.com/office/drawing/2014/main" id="{B0576FFB-BA50-4DA7-9A70-D4B4BCC1C44D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196257E1-29FB-4B0C-A85D-CBACE4D18F46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アカウントキーサブマスタ</a:t>
            </a:r>
          </a:p>
        </xdr:txBody>
      </xdr:sp>
    </xdr:grpSp>
    <xdr:clientData/>
  </xdr:twoCellAnchor>
  <xdr:twoCellAnchor>
    <xdr:from>
      <xdr:col>11</xdr:col>
      <xdr:colOff>11907</xdr:colOff>
      <xdr:row>18</xdr:row>
      <xdr:rowOff>178589</xdr:rowOff>
    </xdr:from>
    <xdr:to>
      <xdr:col>18</xdr:col>
      <xdr:colOff>80908</xdr:colOff>
      <xdr:row>25</xdr:row>
      <xdr:rowOff>85561</xdr:rowOff>
    </xdr:to>
    <xdr:grpSp>
      <xdr:nvGrpSpPr>
        <xdr:cNvPr id="246" name="グループ化 245">
          <a:extLst>
            <a:ext uri="{FF2B5EF4-FFF2-40B4-BE49-F238E27FC236}">
              <a16:creationId xmlns:a16="http://schemas.microsoft.com/office/drawing/2014/main" id="{8BD2011F-9B11-4B0B-B142-ED4BFE8E58D6}"/>
            </a:ext>
          </a:extLst>
        </xdr:cNvPr>
        <xdr:cNvGrpSpPr/>
      </xdr:nvGrpSpPr>
      <xdr:grpSpPr>
        <a:xfrm>
          <a:off x="4202907" y="4396803"/>
          <a:ext cx="2736001" cy="1526222"/>
          <a:chOff x="7548562" y="2160854"/>
          <a:chExt cx="3364279" cy="2633491"/>
        </a:xfrm>
      </xdr:grpSpPr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6147D697-E65A-4E01-9BCF-D2B80919BBC1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8" name="正方形/長方形 247">
            <a:extLst>
              <a:ext uri="{FF2B5EF4-FFF2-40B4-BE49-F238E27FC236}">
                <a16:creationId xmlns:a16="http://schemas.microsoft.com/office/drawing/2014/main" id="{056997D1-F0E9-46EA-8451-1C3301E85704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認証トークン</a:t>
            </a:r>
          </a:p>
        </xdr:txBody>
      </xdr:sp>
      <xdr:sp macro="" textlink="">
        <xdr:nvSpPr>
          <xdr:cNvPr id="249" name="正方形/長方形 248">
            <a:extLst>
              <a:ext uri="{FF2B5EF4-FFF2-40B4-BE49-F238E27FC236}">
                <a16:creationId xmlns:a16="http://schemas.microsoft.com/office/drawing/2014/main" id="{B81F9E83-F470-4C7E-81D3-EE322706F3A2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ログイン認証トラン</a:t>
            </a:r>
          </a:p>
        </xdr:txBody>
      </xdr:sp>
    </xdr:grpSp>
    <xdr:clientData/>
  </xdr:twoCellAnchor>
  <xdr:twoCellAnchor>
    <xdr:from>
      <xdr:col>11</xdr:col>
      <xdr:colOff>14300</xdr:colOff>
      <xdr:row>26</xdr:row>
      <xdr:rowOff>187953</xdr:rowOff>
    </xdr:from>
    <xdr:to>
      <xdr:col>18</xdr:col>
      <xdr:colOff>83301</xdr:colOff>
      <xdr:row>33</xdr:row>
      <xdr:rowOff>94926</xdr:rowOff>
    </xdr:to>
    <xdr:grpSp>
      <xdr:nvGrpSpPr>
        <xdr:cNvPr id="261" name="グループ化 260">
          <a:extLst>
            <a:ext uri="{FF2B5EF4-FFF2-40B4-BE49-F238E27FC236}">
              <a16:creationId xmlns:a16="http://schemas.microsoft.com/office/drawing/2014/main" id="{34853986-A2AF-45F5-8D0C-8A66A6D550BB}"/>
            </a:ext>
          </a:extLst>
        </xdr:cNvPr>
        <xdr:cNvGrpSpPr/>
      </xdr:nvGrpSpPr>
      <xdr:grpSpPr>
        <a:xfrm>
          <a:off x="4205300" y="6256739"/>
          <a:ext cx="2736001" cy="1526223"/>
          <a:chOff x="7548562" y="2160854"/>
          <a:chExt cx="3364279" cy="2633491"/>
        </a:xfrm>
      </xdr:grpSpPr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06223ECF-0C16-4761-8FBB-81A596C080CE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6066EACB-F9B3-48C9-B97F-7D0C13358490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F031C3E3-1DA3-4D3C-B5DA-BA2002AE2BFD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権限マスタ</a:t>
            </a:r>
          </a:p>
        </xdr:txBody>
      </xdr:sp>
    </xdr:grpSp>
    <xdr:clientData/>
  </xdr:twoCellAnchor>
  <xdr:twoCellAnchor>
    <xdr:from>
      <xdr:col>9</xdr:col>
      <xdr:colOff>68997</xdr:colOff>
      <xdr:row>5</xdr:row>
      <xdr:rowOff>62064</xdr:rowOff>
    </xdr:from>
    <xdr:to>
      <xdr:col>11</xdr:col>
      <xdr:colOff>14301</xdr:colOff>
      <xdr:row>29</xdr:row>
      <xdr:rowOff>71423</xdr:rowOff>
    </xdr:to>
    <xdr:cxnSp macro="">
      <xdr:nvCxnSpPr>
        <xdr:cNvPr id="265" name="コネクタ: カギ線 18">
          <a:extLst>
            <a:ext uri="{FF2B5EF4-FFF2-40B4-BE49-F238E27FC236}">
              <a16:creationId xmlns:a16="http://schemas.microsoft.com/office/drawing/2014/main" id="{1BA1DF09-52E0-4B9B-8292-EABF7F9FA3F4}"/>
            </a:ext>
          </a:extLst>
        </xdr:cNvPr>
        <xdr:cNvCxnSpPr>
          <a:stCxn id="224" idx="3"/>
          <a:endCxn id="263" idx="1"/>
        </xdr:cNvCxnSpPr>
      </xdr:nvCxnSpPr>
      <xdr:spPr>
        <a:xfrm>
          <a:off x="3497997" y="1273100"/>
          <a:ext cx="707304" cy="5561073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377611</xdr:colOff>
      <xdr:row>26</xdr:row>
      <xdr:rowOff>186021</xdr:rowOff>
    </xdr:from>
    <xdr:to>
      <xdr:col>27</xdr:col>
      <xdr:colOff>65612</xdr:colOff>
      <xdr:row>33</xdr:row>
      <xdr:rowOff>92994</xdr:rowOff>
    </xdr:to>
    <xdr:grpSp>
      <xdr:nvGrpSpPr>
        <xdr:cNvPr id="268" name="グループ化 267">
          <a:extLst>
            <a:ext uri="{FF2B5EF4-FFF2-40B4-BE49-F238E27FC236}">
              <a16:creationId xmlns:a16="http://schemas.microsoft.com/office/drawing/2014/main" id="{6BDD4ECA-D5FE-4131-B0A1-74F281C1C84E}"/>
            </a:ext>
          </a:extLst>
        </xdr:cNvPr>
        <xdr:cNvGrpSpPr/>
      </xdr:nvGrpSpPr>
      <xdr:grpSpPr>
        <a:xfrm>
          <a:off x="7616611" y="6254807"/>
          <a:ext cx="2736001" cy="1526223"/>
          <a:chOff x="7548562" y="2160854"/>
          <a:chExt cx="3364279" cy="2633491"/>
        </a:xfrm>
      </xdr:grpSpPr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A54DA0E3-F9E1-4AA7-9C40-0AA4E4A9AEBC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4EB2C5BF-F5D7-44AD-8DFF-F3C5FC8E6234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権限許可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  <a:endParaRPr kumimoji="1" lang="ja-JP" altLang="en-US" sz="9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1" name="正方形/長方形 270">
            <a:extLst>
              <a:ext uri="{FF2B5EF4-FFF2-40B4-BE49-F238E27FC236}">
                <a16:creationId xmlns:a16="http://schemas.microsoft.com/office/drawing/2014/main" id="{62D266FA-B2C8-48EF-8D53-42D89EE862A1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権限付与サブマスタ</a:t>
            </a:r>
          </a:p>
        </xdr:txBody>
      </xdr:sp>
    </xdr:grpSp>
    <xdr:clientData/>
  </xdr:twoCellAnchor>
  <xdr:twoCellAnchor>
    <xdr:from>
      <xdr:col>10</xdr:col>
      <xdr:colOff>128587</xdr:colOff>
      <xdr:row>12</xdr:row>
      <xdr:rowOff>223840</xdr:rowOff>
    </xdr:from>
    <xdr:to>
      <xdr:col>10</xdr:col>
      <xdr:colOff>380587</xdr:colOff>
      <xdr:row>13</xdr:row>
      <xdr:rowOff>141621</xdr:rowOff>
    </xdr:to>
    <xdr:grpSp>
      <xdr:nvGrpSpPr>
        <xdr:cNvPr id="272" name="グループ化 271">
          <a:extLst>
            <a:ext uri="{FF2B5EF4-FFF2-40B4-BE49-F238E27FC236}">
              <a16:creationId xmlns:a16="http://schemas.microsoft.com/office/drawing/2014/main" id="{60D20804-B8EF-4318-AB03-2C6AC3E91615}"/>
            </a:ext>
          </a:extLst>
        </xdr:cNvPr>
        <xdr:cNvGrpSpPr/>
      </xdr:nvGrpSpPr>
      <xdr:grpSpPr>
        <a:xfrm>
          <a:off x="3938587" y="3054126"/>
          <a:ext cx="252000" cy="149102"/>
          <a:chOff x="7572375" y="7858124"/>
          <a:chExt cx="226219" cy="154782"/>
        </a:xfrm>
      </xdr:grpSpPr>
      <xdr:sp macro="" textlink="">
        <xdr:nvSpPr>
          <xdr:cNvPr id="273" name="フリーフォーム: 図形 272">
            <a:extLst>
              <a:ext uri="{FF2B5EF4-FFF2-40B4-BE49-F238E27FC236}">
                <a16:creationId xmlns:a16="http://schemas.microsoft.com/office/drawing/2014/main" id="{51DDA77F-9B5C-424D-9EC8-7285DD761A65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4" name="楕円 273">
            <a:extLst>
              <a:ext uri="{FF2B5EF4-FFF2-40B4-BE49-F238E27FC236}">
                <a16:creationId xmlns:a16="http://schemas.microsoft.com/office/drawing/2014/main" id="{C78F071A-186E-40ED-9D30-35BB661F8801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</xdr:col>
      <xdr:colOff>17020</xdr:colOff>
      <xdr:row>26</xdr:row>
      <xdr:rowOff>182662</xdr:rowOff>
    </xdr:from>
    <xdr:to>
      <xdr:col>36</xdr:col>
      <xdr:colOff>86021</xdr:colOff>
      <xdr:row>33</xdr:row>
      <xdr:rowOff>96250</xdr:rowOff>
    </xdr:to>
    <xdr:grpSp>
      <xdr:nvGrpSpPr>
        <xdr:cNvPr id="281" name="グループ化 280">
          <a:extLst>
            <a:ext uri="{FF2B5EF4-FFF2-40B4-BE49-F238E27FC236}">
              <a16:creationId xmlns:a16="http://schemas.microsoft.com/office/drawing/2014/main" id="{D6E9EEAE-F245-427D-ABF6-241D6A069E93}"/>
            </a:ext>
          </a:extLst>
        </xdr:cNvPr>
        <xdr:cNvGrpSpPr/>
      </xdr:nvGrpSpPr>
      <xdr:grpSpPr>
        <a:xfrm>
          <a:off x="11066020" y="6251448"/>
          <a:ext cx="2736001" cy="1532838"/>
          <a:chOff x="7548562" y="2160854"/>
          <a:chExt cx="3364279" cy="2633491"/>
        </a:xfrm>
      </xdr:grpSpPr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D6EE506-708E-49FD-88B3-4239FA0AE534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3B0265D2-E379-4543-9F0D-11E650D91706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権限許可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DECEF487-6541-4B03-95A8-4A05DADA40A1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権限許可マスタ</a:t>
            </a:r>
          </a:p>
        </xdr:txBody>
      </xdr:sp>
    </xdr:grpSp>
    <xdr:clientData/>
  </xdr:twoCellAnchor>
  <xdr:twoCellAnchor>
    <xdr:from>
      <xdr:col>27</xdr:col>
      <xdr:colOff>65612</xdr:colOff>
      <xdr:row>29</xdr:row>
      <xdr:rowOff>68634</xdr:rowOff>
    </xdr:from>
    <xdr:to>
      <xdr:col>29</xdr:col>
      <xdr:colOff>17021</xdr:colOff>
      <xdr:row>29</xdr:row>
      <xdr:rowOff>69491</xdr:rowOff>
    </xdr:to>
    <xdr:cxnSp macro="">
      <xdr:nvCxnSpPr>
        <xdr:cNvPr id="285" name="コネクタ: カギ線 18">
          <a:extLst>
            <a:ext uri="{FF2B5EF4-FFF2-40B4-BE49-F238E27FC236}">
              <a16:creationId xmlns:a16="http://schemas.microsoft.com/office/drawing/2014/main" id="{56DE4D90-1275-4449-9C16-DB796E118D58}"/>
            </a:ext>
          </a:extLst>
        </xdr:cNvPr>
        <xdr:cNvCxnSpPr>
          <a:stCxn id="270" idx="3"/>
          <a:endCxn id="283" idx="1"/>
        </xdr:cNvCxnSpPr>
      </xdr:nvCxnSpPr>
      <xdr:spPr>
        <a:xfrm flipV="1">
          <a:off x="10352612" y="6831384"/>
          <a:ext cx="713409" cy="857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178596</xdr:rowOff>
    </xdr:from>
    <xdr:to>
      <xdr:col>9</xdr:col>
      <xdr:colOff>69001</xdr:colOff>
      <xdr:row>44</xdr:row>
      <xdr:rowOff>85569</xdr:rowOff>
    </xdr:to>
    <xdr:grpSp>
      <xdr:nvGrpSpPr>
        <xdr:cNvPr id="290" name="グループ化 289">
          <a:extLst>
            <a:ext uri="{FF2B5EF4-FFF2-40B4-BE49-F238E27FC236}">
              <a16:creationId xmlns:a16="http://schemas.microsoft.com/office/drawing/2014/main" id="{945D440E-4F99-4BDD-944C-61EB71A627C1}"/>
            </a:ext>
          </a:extLst>
        </xdr:cNvPr>
        <xdr:cNvGrpSpPr/>
      </xdr:nvGrpSpPr>
      <xdr:grpSpPr>
        <a:xfrm>
          <a:off x="762000" y="8791917"/>
          <a:ext cx="2736001" cy="1526223"/>
          <a:chOff x="7548562" y="2160854"/>
          <a:chExt cx="3364279" cy="2633491"/>
        </a:xfrm>
      </xdr:grpSpPr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FF76A095-19C6-4A2C-8C9C-46289974F224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F28ABAF5-5E03-497E-8793-401F18A4B8BC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68361EA9-4897-4752-9362-42AA083E4DAA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グループマスタ</a:t>
            </a:r>
          </a:p>
        </xdr:txBody>
      </xdr:sp>
    </xdr:grpSp>
    <xdr:clientData/>
  </xdr:twoCellAnchor>
  <xdr:twoCellAnchor>
    <xdr:from>
      <xdr:col>11</xdr:col>
      <xdr:colOff>11906</xdr:colOff>
      <xdr:row>37</xdr:row>
      <xdr:rowOff>178597</xdr:rowOff>
    </xdr:from>
    <xdr:to>
      <xdr:col>18</xdr:col>
      <xdr:colOff>80907</xdr:colOff>
      <xdr:row>44</xdr:row>
      <xdr:rowOff>85570</xdr:rowOff>
    </xdr:to>
    <xdr:grpSp>
      <xdr:nvGrpSpPr>
        <xdr:cNvPr id="294" name="グループ化 293">
          <a:extLst>
            <a:ext uri="{FF2B5EF4-FFF2-40B4-BE49-F238E27FC236}">
              <a16:creationId xmlns:a16="http://schemas.microsoft.com/office/drawing/2014/main" id="{685BD1E8-3B02-4925-99B9-FA6ED41A1008}"/>
            </a:ext>
          </a:extLst>
        </xdr:cNvPr>
        <xdr:cNvGrpSpPr/>
      </xdr:nvGrpSpPr>
      <xdr:grpSpPr>
        <a:xfrm>
          <a:off x="4202906" y="8791918"/>
          <a:ext cx="2736001" cy="1526223"/>
          <a:chOff x="7548562" y="2160854"/>
          <a:chExt cx="3364279" cy="2633491"/>
        </a:xfrm>
      </xdr:grpSpPr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75F77C48-0A4A-4EEA-9559-42C22D6AF282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3042FE23-F8A0-426B-AD33-C9B24E79B51E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祖先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ID(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ID)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子孫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ID(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ID) (FK)</a:t>
            </a:r>
            <a:endParaRPr kumimoji="1" lang="ja-JP" altLang="en-US" sz="9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EE2F25D1-D5E8-4AC7-82CF-4CEF4EB2B401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グループ構成関連マスタ</a:t>
            </a:r>
          </a:p>
        </xdr:txBody>
      </xdr:sp>
    </xdr:grpSp>
    <xdr:clientData/>
  </xdr:twoCellAnchor>
  <xdr:twoCellAnchor>
    <xdr:from>
      <xdr:col>9</xdr:col>
      <xdr:colOff>69001</xdr:colOff>
      <xdr:row>40</xdr:row>
      <xdr:rowOff>62065</xdr:rowOff>
    </xdr:from>
    <xdr:to>
      <xdr:col>11</xdr:col>
      <xdr:colOff>11907</xdr:colOff>
      <xdr:row>40</xdr:row>
      <xdr:rowOff>62066</xdr:rowOff>
    </xdr:to>
    <xdr:cxnSp macro="">
      <xdr:nvCxnSpPr>
        <xdr:cNvPr id="298" name="コネクタ: カギ線 18">
          <a:extLst>
            <a:ext uri="{FF2B5EF4-FFF2-40B4-BE49-F238E27FC236}">
              <a16:creationId xmlns:a16="http://schemas.microsoft.com/office/drawing/2014/main" id="{9DCB739E-F6E6-4C12-B78A-F1ADC9AE2690}"/>
            </a:ext>
          </a:extLst>
        </xdr:cNvPr>
        <xdr:cNvCxnSpPr>
          <a:stCxn id="292" idx="3"/>
          <a:endCxn id="296" idx="1"/>
        </xdr:cNvCxnSpPr>
      </xdr:nvCxnSpPr>
      <xdr:spPr>
        <a:xfrm>
          <a:off x="3498001" y="9369351"/>
          <a:ext cx="704906" cy="1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46</xdr:row>
      <xdr:rowOff>176899</xdr:rowOff>
    </xdr:from>
    <xdr:to>
      <xdr:col>18</xdr:col>
      <xdr:colOff>69001</xdr:colOff>
      <xdr:row>53</xdr:row>
      <xdr:rowOff>83872</xdr:rowOff>
    </xdr:to>
    <xdr:grpSp>
      <xdr:nvGrpSpPr>
        <xdr:cNvPr id="305" name="グループ化 304">
          <a:extLst>
            <a:ext uri="{FF2B5EF4-FFF2-40B4-BE49-F238E27FC236}">
              <a16:creationId xmlns:a16="http://schemas.microsoft.com/office/drawing/2014/main" id="{B7A42992-10EB-4386-8440-4721DDCD2015}"/>
            </a:ext>
          </a:extLst>
        </xdr:cNvPr>
        <xdr:cNvGrpSpPr/>
      </xdr:nvGrpSpPr>
      <xdr:grpSpPr>
        <a:xfrm>
          <a:off x="4191000" y="10872113"/>
          <a:ext cx="2736001" cy="1526223"/>
          <a:chOff x="7548562" y="2160854"/>
          <a:chExt cx="3364279" cy="2633491"/>
        </a:xfrm>
      </xdr:grpSpPr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9D0BA29D-9491-4029-8558-4B893AB5525A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グループ内権限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09A0E849-6ED7-4537-B4BA-8541C5D7457F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 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  <a:endParaRPr kumimoji="1" lang="ja-JP" altLang="en-US" sz="9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E948AD71-0CF5-48E4-A649-5376047E8BA6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グループアカウント関連マスタ</a:t>
            </a:r>
          </a:p>
        </xdr:txBody>
      </xdr:sp>
    </xdr:grpSp>
    <xdr:clientData/>
  </xdr:twoCellAnchor>
  <xdr:twoCellAnchor>
    <xdr:from>
      <xdr:col>20</xdr:col>
      <xdr:colOff>0</xdr:colOff>
      <xdr:row>37</xdr:row>
      <xdr:rowOff>178598</xdr:rowOff>
    </xdr:from>
    <xdr:to>
      <xdr:col>27</xdr:col>
      <xdr:colOff>69001</xdr:colOff>
      <xdr:row>44</xdr:row>
      <xdr:rowOff>85571</xdr:rowOff>
    </xdr:to>
    <xdr:grpSp>
      <xdr:nvGrpSpPr>
        <xdr:cNvPr id="309" name="グループ化 308">
          <a:extLst>
            <a:ext uri="{FF2B5EF4-FFF2-40B4-BE49-F238E27FC236}">
              <a16:creationId xmlns:a16="http://schemas.microsoft.com/office/drawing/2014/main" id="{3A2BC6F3-3EEC-486A-8136-5DA97BD5DBA7}"/>
            </a:ext>
          </a:extLst>
        </xdr:cNvPr>
        <xdr:cNvGrpSpPr/>
      </xdr:nvGrpSpPr>
      <xdr:grpSpPr>
        <a:xfrm>
          <a:off x="7620000" y="8791919"/>
          <a:ext cx="2736001" cy="1526223"/>
          <a:chOff x="7548562" y="2160854"/>
          <a:chExt cx="3364279" cy="2633491"/>
        </a:xfrm>
      </xdr:grpSpPr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32777B9B-33AA-4CD1-AD32-BFBCAB2E0E00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B4120862-5CCF-4A0C-946E-06D59FAF28E4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FCAD474E-56B7-4F49-8C9C-2E93FF2B554B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グループマスタ（下位グループ）</a:t>
            </a:r>
          </a:p>
        </xdr:txBody>
      </xdr:sp>
    </xdr:grpSp>
    <xdr:clientData/>
  </xdr:twoCellAnchor>
  <xdr:twoCellAnchor>
    <xdr:from>
      <xdr:col>18</xdr:col>
      <xdr:colOff>80907</xdr:colOff>
      <xdr:row>40</xdr:row>
      <xdr:rowOff>62066</xdr:rowOff>
    </xdr:from>
    <xdr:to>
      <xdr:col>20</xdr:col>
      <xdr:colOff>1</xdr:colOff>
      <xdr:row>40</xdr:row>
      <xdr:rowOff>62067</xdr:rowOff>
    </xdr:to>
    <xdr:cxnSp macro="">
      <xdr:nvCxnSpPr>
        <xdr:cNvPr id="313" name="コネクタ: カギ線 18">
          <a:extLst>
            <a:ext uri="{FF2B5EF4-FFF2-40B4-BE49-F238E27FC236}">
              <a16:creationId xmlns:a16="http://schemas.microsoft.com/office/drawing/2014/main" id="{22B46E5F-4050-4702-A010-7660D7F73B0C}"/>
            </a:ext>
          </a:extLst>
        </xdr:cNvPr>
        <xdr:cNvCxnSpPr>
          <a:stCxn id="296" idx="3"/>
          <a:endCxn id="311" idx="1"/>
        </xdr:cNvCxnSpPr>
      </xdr:nvCxnSpPr>
      <xdr:spPr>
        <a:xfrm>
          <a:off x="6938907" y="9369352"/>
          <a:ext cx="681094" cy="1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69001</xdr:colOff>
      <xdr:row>40</xdr:row>
      <xdr:rowOff>62065</xdr:rowOff>
    </xdr:from>
    <xdr:to>
      <xdr:col>11</xdr:col>
      <xdr:colOff>1</xdr:colOff>
      <xdr:row>49</xdr:row>
      <xdr:rowOff>60369</xdr:rowOff>
    </xdr:to>
    <xdr:cxnSp macro="">
      <xdr:nvCxnSpPr>
        <xdr:cNvPr id="316" name="コネクタ: カギ線 18">
          <a:extLst>
            <a:ext uri="{FF2B5EF4-FFF2-40B4-BE49-F238E27FC236}">
              <a16:creationId xmlns:a16="http://schemas.microsoft.com/office/drawing/2014/main" id="{371B530C-2D33-4D22-A2F9-31BE3A2F6569}"/>
            </a:ext>
          </a:extLst>
        </xdr:cNvPr>
        <xdr:cNvCxnSpPr>
          <a:stCxn id="292" idx="3"/>
          <a:endCxn id="307" idx="1"/>
        </xdr:cNvCxnSpPr>
      </xdr:nvCxnSpPr>
      <xdr:spPr>
        <a:xfrm>
          <a:off x="3498001" y="9369351"/>
          <a:ext cx="693000" cy="1848875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46</xdr:row>
      <xdr:rowOff>176901</xdr:rowOff>
    </xdr:from>
    <xdr:to>
      <xdr:col>27</xdr:col>
      <xdr:colOff>69001</xdr:colOff>
      <xdr:row>53</xdr:row>
      <xdr:rowOff>83874</xdr:rowOff>
    </xdr:to>
    <xdr:grpSp>
      <xdr:nvGrpSpPr>
        <xdr:cNvPr id="319" name="グループ化 318">
          <a:extLst>
            <a:ext uri="{FF2B5EF4-FFF2-40B4-BE49-F238E27FC236}">
              <a16:creationId xmlns:a16="http://schemas.microsoft.com/office/drawing/2014/main" id="{4E8E1736-BA05-46D2-8E9A-6063D7E3B725}"/>
            </a:ext>
          </a:extLst>
        </xdr:cNvPr>
        <xdr:cNvGrpSpPr/>
      </xdr:nvGrpSpPr>
      <xdr:grpSpPr>
        <a:xfrm>
          <a:off x="7620000" y="10872115"/>
          <a:ext cx="2736001" cy="1526223"/>
          <a:chOff x="7548562" y="2160854"/>
          <a:chExt cx="3364279" cy="2633491"/>
        </a:xfrm>
      </xdr:grpSpPr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77CF4A22-9FB1-43A9-B66C-FE2055D1ADEF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712D1947-91A0-4C2D-B323-680B4EECD519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DAB1B588-F4C3-4D27-A0B7-BE0DF6B4A63D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アカウントマスタ</a:t>
            </a:r>
          </a:p>
        </xdr:txBody>
      </xdr:sp>
    </xdr:grpSp>
    <xdr:clientData/>
  </xdr:twoCellAnchor>
  <xdr:twoCellAnchor>
    <xdr:from>
      <xdr:col>18</xdr:col>
      <xdr:colOff>69001</xdr:colOff>
      <xdr:row>49</xdr:row>
      <xdr:rowOff>62163</xdr:rowOff>
    </xdr:from>
    <xdr:to>
      <xdr:col>20</xdr:col>
      <xdr:colOff>1</xdr:colOff>
      <xdr:row>49</xdr:row>
      <xdr:rowOff>62165</xdr:rowOff>
    </xdr:to>
    <xdr:cxnSp macro="">
      <xdr:nvCxnSpPr>
        <xdr:cNvPr id="323" name="コネクタ: カギ線 18">
          <a:extLst>
            <a:ext uri="{FF2B5EF4-FFF2-40B4-BE49-F238E27FC236}">
              <a16:creationId xmlns:a16="http://schemas.microsoft.com/office/drawing/2014/main" id="{AEF3D4C5-5FCC-479B-BD12-90860D751743}"/>
            </a:ext>
          </a:extLst>
        </xdr:cNvPr>
        <xdr:cNvCxnSpPr>
          <a:stCxn id="307" idx="3"/>
          <a:endCxn id="321" idx="1"/>
        </xdr:cNvCxnSpPr>
      </xdr:nvCxnSpPr>
      <xdr:spPr>
        <a:xfrm>
          <a:off x="6927001" y="11220020"/>
          <a:ext cx="693000" cy="2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154781</xdr:colOff>
      <xdr:row>39</xdr:row>
      <xdr:rowOff>150813</xdr:rowOff>
    </xdr:from>
    <xdr:to>
      <xdr:col>9</xdr:col>
      <xdr:colOff>154781</xdr:colOff>
      <xdr:row>40</xdr:row>
      <xdr:rowOff>162719</xdr:rowOff>
    </xdr:to>
    <xdr:cxnSp macro="">
      <xdr:nvCxnSpPr>
        <xdr:cNvPr id="326" name="直線コネクタ 325">
          <a:extLst>
            <a:ext uri="{FF2B5EF4-FFF2-40B4-BE49-F238E27FC236}">
              <a16:creationId xmlns:a16="http://schemas.microsoft.com/office/drawing/2014/main" id="{8433AD6B-AF79-4F85-98BD-AC473F11DA33}"/>
            </a:ext>
          </a:extLst>
        </xdr:cNvPr>
        <xdr:cNvCxnSpPr/>
      </xdr:nvCxnSpPr>
      <xdr:spPr>
        <a:xfrm>
          <a:off x="3583781" y="7993063"/>
          <a:ext cx="0" cy="234156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39</xdr:row>
      <xdr:rowOff>150816</xdr:rowOff>
    </xdr:from>
    <xdr:to>
      <xdr:col>19</xdr:col>
      <xdr:colOff>285750</xdr:colOff>
      <xdr:row>40</xdr:row>
      <xdr:rowOff>162721</xdr:rowOff>
    </xdr:to>
    <xdr:cxnSp macro="">
      <xdr:nvCxnSpPr>
        <xdr:cNvPr id="327" name="直線コネクタ 326">
          <a:extLst>
            <a:ext uri="{FF2B5EF4-FFF2-40B4-BE49-F238E27FC236}">
              <a16:creationId xmlns:a16="http://schemas.microsoft.com/office/drawing/2014/main" id="{D43F9FE9-D74B-4981-A894-741F8B404018}"/>
            </a:ext>
          </a:extLst>
        </xdr:cNvPr>
        <xdr:cNvCxnSpPr/>
      </xdr:nvCxnSpPr>
      <xdr:spPr>
        <a:xfrm>
          <a:off x="7524750" y="9226780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176213</xdr:colOff>
      <xdr:row>39</xdr:row>
      <xdr:rowOff>164310</xdr:rowOff>
    </xdr:from>
    <xdr:to>
      <xdr:col>18</xdr:col>
      <xdr:colOff>176213</xdr:colOff>
      <xdr:row>40</xdr:row>
      <xdr:rowOff>176215</xdr:rowOff>
    </xdr:to>
    <xdr:cxnSp macro="">
      <xdr:nvCxnSpPr>
        <xdr:cNvPr id="328" name="直線コネクタ 327">
          <a:extLst>
            <a:ext uri="{FF2B5EF4-FFF2-40B4-BE49-F238E27FC236}">
              <a16:creationId xmlns:a16="http://schemas.microsoft.com/office/drawing/2014/main" id="{A2FE9D9D-B9CF-4A01-A68A-CC571A92BCA2}"/>
            </a:ext>
          </a:extLst>
        </xdr:cNvPr>
        <xdr:cNvCxnSpPr/>
      </xdr:nvCxnSpPr>
      <xdr:spPr>
        <a:xfrm>
          <a:off x="7034213" y="9240274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297656</xdr:colOff>
      <xdr:row>48</xdr:row>
      <xdr:rowOff>164991</xdr:rowOff>
    </xdr:from>
    <xdr:to>
      <xdr:col>19</xdr:col>
      <xdr:colOff>297656</xdr:colOff>
      <xdr:row>49</xdr:row>
      <xdr:rowOff>176898</xdr:rowOff>
    </xdr:to>
    <xdr:cxnSp macro="">
      <xdr:nvCxnSpPr>
        <xdr:cNvPr id="329" name="直線コネクタ 328">
          <a:extLst>
            <a:ext uri="{FF2B5EF4-FFF2-40B4-BE49-F238E27FC236}">
              <a16:creationId xmlns:a16="http://schemas.microsoft.com/office/drawing/2014/main" id="{B0529398-EE1B-4B5E-A322-2B10CD358CAD}"/>
            </a:ext>
          </a:extLst>
        </xdr:cNvPr>
        <xdr:cNvCxnSpPr/>
      </xdr:nvCxnSpPr>
      <xdr:spPr>
        <a:xfrm>
          <a:off x="7536656" y="11091527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48</xdr:row>
      <xdr:rowOff>162610</xdr:rowOff>
    </xdr:from>
    <xdr:to>
      <xdr:col>18</xdr:col>
      <xdr:colOff>152400</xdr:colOff>
      <xdr:row>49</xdr:row>
      <xdr:rowOff>174517</xdr:rowOff>
    </xdr:to>
    <xdr:cxnSp macro="">
      <xdr:nvCxnSpPr>
        <xdr:cNvPr id="330" name="直線コネクタ 329">
          <a:extLst>
            <a:ext uri="{FF2B5EF4-FFF2-40B4-BE49-F238E27FC236}">
              <a16:creationId xmlns:a16="http://schemas.microsoft.com/office/drawing/2014/main" id="{04798C9A-5266-4560-A9C2-EE74C892C388}"/>
            </a:ext>
          </a:extLst>
        </xdr:cNvPr>
        <xdr:cNvCxnSpPr/>
      </xdr:nvCxnSpPr>
      <xdr:spPr>
        <a:xfrm>
          <a:off x="7010400" y="11089146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130969</xdr:colOff>
      <xdr:row>39</xdr:row>
      <xdr:rowOff>214315</xdr:rowOff>
    </xdr:from>
    <xdr:to>
      <xdr:col>11</xdr:col>
      <xdr:colOff>1969</xdr:colOff>
      <xdr:row>40</xdr:row>
      <xdr:rowOff>132095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532301DC-ADAC-443C-9D57-73FC3129D237}"/>
            </a:ext>
          </a:extLst>
        </xdr:cNvPr>
        <xdr:cNvGrpSpPr/>
      </xdr:nvGrpSpPr>
      <xdr:grpSpPr>
        <a:xfrm>
          <a:off x="3940969" y="9290279"/>
          <a:ext cx="252000" cy="149102"/>
          <a:chOff x="7572375" y="7858124"/>
          <a:chExt cx="226219" cy="154782"/>
        </a:xfrm>
      </xdr:grpSpPr>
      <xdr:sp macro="" textlink="">
        <xdr:nvSpPr>
          <xdr:cNvPr id="332" name="フリーフォーム: 図形 331">
            <a:extLst>
              <a:ext uri="{FF2B5EF4-FFF2-40B4-BE49-F238E27FC236}">
                <a16:creationId xmlns:a16="http://schemas.microsoft.com/office/drawing/2014/main" id="{FFAA6EFC-3147-4FA4-A5A2-BD7C76300208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3" name="楕円 332">
            <a:extLst>
              <a:ext uri="{FF2B5EF4-FFF2-40B4-BE49-F238E27FC236}">
                <a16:creationId xmlns:a16="http://schemas.microsoft.com/office/drawing/2014/main" id="{9476D2D1-9299-44B3-B9B0-D14F71FF6D5D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119062</xdr:colOff>
      <xdr:row>48</xdr:row>
      <xdr:rowOff>212614</xdr:rowOff>
    </xdr:from>
    <xdr:to>
      <xdr:col>10</xdr:col>
      <xdr:colOff>371062</xdr:colOff>
      <xdr:row>49</xdr:row>
      <xdr:rowOff>130396</xdr:rowOff>
    </xdr:to>
    <xdr:grpSp>
      <xdr:nvGrpSpPr>
        <xdr:cNvPr id="334" name="グループ化 333">
          <a:extLst>
            <a:ext uri="{FF2B5EF4-FFF2-40B4-BE49-F238E27FC236}">
              <a16:creationId xmlns:a16="http://schemas.microsoft.com/office/drawing/2014/main" id="{E71BFB25-EB34-44FB-A0D8-67FCB827F460}"/>
            </a:ext>
          </a:extLst>
        </xdr:cNvPr>
        <xdr:cNvGrpSpPr/>
      </xdr:nvGrpSpPr>
      <xdr:grpSpPr>
        <a:xfrm>
          <a:off x="3929062" y="11370471"/>
          <a:ext cx="252000" cy="149104"/>
          <a:chOff x="7572375" y="7858124"/>
          <a:chExt cx="226219" cy="154782"/>
        </a:xfrm>
      </xdr:grpSpPr>
      <xdr:sp macro="" textlink="">
        <xdr:nvSpPr>
          <xdr:cNvPr id="335" name="フリーフォーム: 図形 334">
            <a:extLst>
              <a:ext uri="{FF2B5EF4-FFF2-40B4-BE49-F238E27FC236}">
                <a16:creationId xmlns:a16="http://schemas.microsoft.com/office/drawing/2014/main" id="{30020FC7-4BDC-4F0E-9581-3DE074C12188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楕円 335">
            <a:extLst>
              <a:ext uri="{FF2B5EF4-FFF2-40B4-BE49-F238E27FC236}">
                <a16:creationId xmlns:a16="http://schemas.microsoft.com/office/drawing/2014/main" id="{855CBE70-3A54-4FB8-ADE2-9C886BD38947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7327</xdr:colOff>
      <xdr:row>73</xdr:row>
      <xdr:rowOff>185949</xdr:rowOff>
    </xdr:from>
    <xdr:to>
      <xdr:col>9</xdr:col>
      <xdr:colOff>76328</xdr:colOff>
      <xdr:row>82</xdr:row>
      <xdr:rowOff>174013</xdr:rowOff>
    </xdr:to>
    <xdr:grpSp>
      <xdr:nvGrpSpPr>
        <xdr:cNvPr id="347" name="グループ化 346">
          <a:extLst>
            <a:ext uri="{FF2B5EF4-FFF2-40B4-BE49-F238E27FC236}">
              <a16:creationId xmlns:a16="http://schemas.microsoft.com/office/drawing/2014/main" id="{6F286D58-FBFD-43AE-887D-A5E9FE2ECD52}"/>
            </a:ext>
          </a:extLst>
        </xdr:cNvPr>
        <xdr:cNvGrpSpPr/>
      </xdr:nvGrpSpPr>
      <xdr:grpSpPr>
        <a:xfrm>
          <a:off x="769327" y="17126842"/>
          <a:ext cx="2736001" cy="2069957"/>
          <a:chOff x="7548562" y="2160854"/>
          <a:chExt cx="3364279" cy="3470970"/>
        </a:xfrm>
      </xdr:grpSpPr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5ADB96D5-3567-412F-A596-45DAFC9E333F}"/>
              </a:ext>
            </a:extLst>
          </xdr:cNvPr>
          <xdr:cNvSpPr/>
        </xdr:nvSpPr>
        <xdr:spPr>
          <a:xfrm>
            <a:off x="7548563" y="3649428"/>
            <a:ext cx="3364278" cy="198239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デフォルトグループ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49" name="正方形/長方形 348">
            <a:extLst>
              <a:ext uri="{FF2B5EF4-FFF2-40B4-BE49-F238E27FC236}">
                <a16:creationId xmlns:a16="http://schemas.microsoft.com/office/drawing/2014/main" id="{EE30C1A9-8049-48C7-921F-8AD3167C42DA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50" name="正方形/長方形 349">
            <a:extLst>
              <a:ext uri="{FF2B5EF4-FFF2-40B4-BE49-F238E27FC236}">
                <a16:creationId xmlns:a16="http://schemas.microsoft.com/office/drawing/2014/main" id="{0BAABF8D-9523-4DA8-98F7-9D1D3113BC49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社員マスタ</a:t>
            </a:r>
          </a:p>
        </xdr:txBody>
      </xdr:sp>
    </xdr:grpSp>
    <xdr:clientData/>
  </xdr:twoCellAnchor>
  <xdr:twoCellAnchor>
    <xdr:from>
      <xdr:col>11</xdr:col>
      <xdr:colOff>11922</xdr:colOff>
      <xdr:row>73</xdr:row>
      <xdr:rowOff>200035</xdr:rowOff>
    </xdr:from>
    <xdr:to>
      <xdr:col>18</xdr:col>
      <xdr:colOff>80923</xdr:colOff>
      <xdr:row>80</xdr:row>
      <xdr:rowOff>107007</xdr:rowOff>
    </xdr:to>
    <xdr:grpSp>
      <xdr:nvGrpSpPr>
        <xdr:cNvPr id="351" name="グループ化 350">
          <a:extLst>
            <a:ext uri="{FF2B5EF4-FFF2-40B4-BE49-F238E27FC236}">
              <a16:creationId xmlns:a16="http://schemas.microsoft.com/office/drawing/2014/main" id="{304AB477-F53E-42D1-B03C-5F5845CC1C24}"/>
            </a:ext>
          </a:extLst>
        </xdr:cNvPr>
        <xdr:cNvGrpSpPr/>
      </xdr:nvGrpSpPr>
      <xdr:grpSpPr>
        <a:xfrm>
          <a:off x="4202922" y="17140928"/>
          <a:ext cx="2736001" cy="1526222"/>
          <a:chOff x="7548562" y="2160854"/>
          <a:chExt cx="3364279" cy="2633491"/>
        </a:xfrm>
      </xdr:grpSpPr>
      <xdr:sp macro="" textlink="">
        <xdr:nvSpPr>
          <xdr:cNvPr id="352" name="正方形/長方形 351">
            <a:extLst>
              <a:ext uri="{FF2B5EF4-FFF2-40B4-BE49-F238E27FC236}">
                <a16:creationId xmlns:a16="http://schemas.microsoft.com/office/drawing/2014/main" id="{FB1CA5AC-22F6-49BA-BD68-4AAE91A4B745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098A3199-AA59-42BC-AD72-956CB688B130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54" name="正方形/長方形 353">
            <a:extLst>
              <a:ext uri="{FF2B5EF4-FFF2-40B4-BE49-F238E27FC236}">
                <a16:creationId xmlns:a16="http://schemas.microsoft.com/office/drawing/2014/main" id="{C7DE9852-E376-40BD-BBF7-6B3385CA1B66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アカウントマスタ</a:t>
            </a:r>
          </a:p>
        </xdr:txBody>
      </xdr:sp>
    </xdr:grpSp>
    <xdr:clientData/>
  </xdr:twoCellAnchor>
  <xdr:twoCellAnchor>
    <xdr:from>
      <xdr:col>11</xdr:col>
      <xdr:colOff>11906</xdr:colOff>
      <xdr:row>91</xdr:row>
      <xdr:rowOff>176897</xdr:rowOff>
    </xdr:from>
    <xdr:to>
      <xdr:col>18</xdr:col>
      <xdr:colOff>80907</xdr:colOff>
      <xdr:row>98</xdr:row>
      <xdr:rowOff>83869</xdr:rowOff>
    </xdr:to>
    <xdr:grpSp>
      <xdr:nvGrpSpPr>
        <xdr:cNvPr id="364" name="グループ化 363">
          <a:extLst>
            <a:ext uri="{FF2B5EF4-FFF2-40B4-BE49-F238E27FC236}">
              <a16:creationId xmlns:a16="http://schemas.microsoft.com/office/drawing/2014/main" id="{84E7C601-163B-4B15-8EF5-2435EBE040A2}"/>
            </a:ext>
          </a:extLst>
        </xdr:cNvPr>
        <xdr:cNvGrpSpPr/>
      </xdr:nvGrpSpPr>
      <xdr:grpSpPr>
        <a:xfrm>
          <a:off x="4202906" y="21281576"/>
          <a:ext cx="2736001" cy="1526222"/>
          <a:chOff x="7548562" y="2160854"/>
          <a:chExt cx="3364279" cy="2633491"/>
        </a:xfrm>
      </xdr:grpSpPr>
      <xdr:sp macro="" textlink="">
        <xdr:nvSpPr>
          <xdr:cNvPr id="365" name="正方形/長方形 364">
            <a:extLst>
              <a:ext uri="{FF2B5EF4-FFF2-40B4-BE49-F238E27FC236}">
                <a16:creationId xmlns:a16="http://schemas.microsoft.com/office/drawing/2014/main" id="{EBC56B74-9298-4905-B238-C01EB4419CC2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66" name="正方形/長方形 365">
            <a:extLst>
              <a:ext uri="{FF2B5EF4-FFF2-40B4-BE49-F238E27FC236}">
                <a16:creationId xmlns:a16="http://schemas.microsoft.com/office/drawing/2014/main" id="{AECA8923-1884-4F68-A989-E4B284B458ED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367" name="正方形/長方形 366">
            <a:extLst>
              <a:ext uri="{FF2B5EF4-FFF2-40B4-BE49-F238E27FC236}">
                <a16:creationId xmlns:a16="http://schemas.microsoft.com/office/drawing/2014/main" id="{DDA42E39-DDBD-40B2-BDAD-3B9CC32E19A3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社員住所サブマスタ</a:t>
            </a:r>
          </a:p>
        </xdr:txBody>
      </xdr:sp>
    </xdr:grpSp>
    <xdr:clientData/>
  </xdr:twoCellAnchor>
  <xdr:twoCellAnchor>
    <xdr:from>
      <xdr:col>9</xdr:col>
      <xdr:colOff>76328</xdr:colOff>
      <xdr:row>76</xdr:row>
      <xdr:rowOff>86175</xdr:rowOff>
    </xdr:from>
    <xdr:to>
      <xdr:col>11</xdr:col>
      <xdr:colOff>11907</xdr:colOff>
      <xdr:row>94</xdr:row>
      <xdr:rowOff>60366</xdr:rowOff>
    </xdr:to>
    <xdr:cxnSp macro="">
      <xdr:nvCxnSpPr>
        <xdr:cNvPr id="368" name="コネクタ: カギ線 18">
          <a:extLst>
            <a:ext uri="{FF2B5EF4-FFF2-40B4-BE49-F238E27FC236}">
              <a16:creationId xmlns:a16="http://schemas.microsoft.com/office/drawing/2014/main" id="{762202AF-4395-4AD8-87BC-FFE9E48C6EB3}"/>
            </a:ext>
          </a:extLst>
        </xdr:cNvPr>
        <xdr:cNvCxnSpPr>
          <a:stCxn id="349" idx="3"/>
          <a:endCxn id="366" idx="1"/>
        </xdr:cNvCxnSpPr>
      </xdr:nvCxnSpPr>
      <xdr:spPr>
        <a:xfrm>
          <a:off x="3505328" y="17489711"/>
          <a:ext cx="697579" cy="413797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98</xdr:row>
      <xdr:rowOff>178597</xdr:rowOff>
    </xdr:from>
    <xdr:to>
      <xdr:col>18</xdr:col>
      <xdr:colOff>69001</xdr:colOff>
      <xdr:row>105</xdr:row>
      <xdr:rowOff>85570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A890E5D5-18D9-4A12-A421-889A38B6C183}"/>
            </a:ext>
          </a:extLst>
        </xdr:cNvPr>
        <xdr:cNvGrpSpPr/>
      </xdr:nvGrpSpPr>
      <xdr:grpSpPr>
        <a:xfrm>
          <a:off x="4191000" y="22902526"/>
          <a:ext cx="2736001" cy="1526223"/>
          <a:chOff x="7548562" y="2160854"/>
          <a:chExt cx="3364279" cy="2633491"/>
        </a:xfrm>
      </xdr:grpSpPr>
      <xdr:sp macro="" textlink="">
        <xdr:nvSpPr>
          <xdr:cNvPr id="372" name="正方形/長方形 371">
            <a:extLst>
              <a:ext uri="{FF2B5EF4-FFF2-40B4-BE49-F238E27FC236}">
                <a16:creationId xmlns:a16="http://schemas.microsoft.com/office/drawing/2014/main" id="{8C719401-CFB6-40A3-8AE0-DEE62DC693A6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73" name="正方形/長方形 372">
            <a:extLst>
              <a:ext uri="{FF2B5EF4-FFF2-40B4-BE49-F238E27FC236}">
                <a16:creationId xmlns:a16="http://schemas.microsoft.com/office/drawing/2014/main" id="{04846BC4-C788-4B92-B004-A798E6875EA0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374" name="正方形/長方形 373">
            <a:extLst>
              <a:ext uri="{FF2B5EF4-FFF2-40B4-BE49-F238E27FC236}">
                <a16:creationId xmlns:a16="http://schemas.microsoft.com/office/drawing/2014/main" id="{BACECC21-40E5-426F-BEAF-27882A1F9478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社員電話番号サブマスタ</a:t>
            </a:r>
          </a:p>
        </xdr:txBody>
      </xdr:sp>
    </xdr:grpSp>
    <xdr:clientData/>
  </xdr:twoCellAnchor>
  <xdr:twoCellAnchor>
    <xdr:from>
      <xdr:col>9</xdr:col>
      <xdr:colOff>171450</xdr:colOff>
      <xdr:row>75</xdr:row>
      <xdr:rowOff>195272</xdr:rowOff>
    </xdr:from>
    <xdr:to>
      <xdr:col>9</xdr:col>
      <xdr:colOff>171450</xdr:colOff>
      <xdr:row>76</xdr:row>
      <xdr:rowOff>207179</xdr:rowOff>
    </xdr:to>
    <xdr:cxnSp macro="">
      <xdr:nvCxnSpPr>
        <xdr:cNvPr id="380" name="直線コネクタ 379">
          <a:extLst>
            <a:ext uri="{FF2B5EF4-FFF2-40B4-BE49-F238E27FC236}">
              <a16:creationId xmlns:a16="http://schemas.microsoft.com/office/drawing/2014/main" id="{21C31565-F91E-4F71-B4A0-1905DB5F4E64}"/>
            </a:ext>
          </a:extLst>
        </xdr:cNvPr>
        <xdr:cNvCxnSpPr/>
      </xdr:nvCxnSpPr>
      <xdr:spPr>
        <a:xfrm>
          <a:off x="3600450" y="15185241"/>
          <a:ext cx="0" cy="238126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87</xdr:row>
      <xdr:rowOff>190502</xdr:rowOff>
    </xdr:from>
    <xdr:to>
      <xdr:col>18</xdr:col>
      <xdr:colOff>80907</xdr:colOff>
      <xdr:row>91</xdr:row>
      <xdr:rowOff>119798</xdr:rowOff>
    </xdr:to>
    <xdr:grpSp>
      <xdr:nvGrpSpPr>
        <xdr:cNvPr id="381" name="グループ化 380">
          <a:extLst>
            <a:ext uri="{FF2B5EF4-FFF2-40B4-BE49-F238E27FC236}">
              <a16:creationId xmlns:a16="http://schemas.microsoft.com/office/drawing/2014/main" id="{F6A1EAD8-E30B-4596-BA3B-EF5484D82C26}"/>
            </a:ext>
          </a:extLst>
        </xdr:cNvPr>
        <xdr:cNvGrpSpPr/>
      </xdr:nvGrpSpPr>
      <xdr:grpSpPr>
        <a:xfrm>
          <a:off x="4202906" y="20369895"/>
          <a:ext cx="2736001" cy="854582"/>
          <a:chOff x="7548562" y="2160854"/>
          <a:chExt cx="3364279" cy="1473853"/>
        </a:xfrm>
      </xdr:grpSpPr>
      <xdr:sp macro="" textlink="">
        <xdr:nvSpPr>
          <xdr:cNvPr id="382" name="正方形/長方形 381">
            <a:extLst>
              <a:ext uri="{FF2B5EF4-FFF2-40B4-BE49-F238E27FC236}">
                <a16:creationId xmlns:a16="http://schemas.microsoft.com/office/drawing/2014/main" id="{27331AB1-5D6D-41FE-A112-6AC5AF337525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83" name="正方形/長方形 382">
            <a:extLst>
              <a:ext uri="{FF2B5EF4-FFF2-40B4-BE49-F238E27FC236}">
                <a16:creationId xmlns:a16="http://schemas.microsoft.com/office/drawing/2014/main" id="{00FA5220-181A-40FB-B918-902CE6E94BFE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384" name="正方形/長方形 383">
            <a:extLst>
              <a:ext uri="{FF2B5EF4-FFF2-40B4-BE49-F238E27FC236}">
                <a16:creationId xmlns:a16="http://schemas.microsoft.com/office/drawing/2014/main" id="{53022619-D078-4BAB-BF43-D06C7B412455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個人マスタ</a:t>
            </a:r>
          </a:p>
        </xdr:txBody>
      </xdr:sp>
    </xdr:grpSp>
    <xdr:clientData/>
  </xdr:twoCellAnchor>
  <xdr:twoCellAnchor>
    <xdr:from>
      <xdr:col>9</xdr:col>
      <xdr:colOff>76328</xdr:colOff>
      <xdr:row>76</xdr:row>
      <xdr:rowOff>86175</xdr:rowOff>
    </xdr:from>
    <xdr:to>
      <xdr:col>11</xdr:col>
      <xdr:colOff>1</xdr:colOff>
      <xdr:row>101</xdr:row>
      <xdr:rowOff>62067</xdr:rowOff>
    </xdr:to>
    <xdr:cxnSp macro="">
      <xdr:nvCxnSpPr>
        <xdr:cNvPr id="386" name="コネクタ: カギ線 18">
          <a:extLst>
            <a:ext uri="{FF2B5EF4-FFF2-40B4-BE49-F238E27FC236}">
              <a16:creationId xmlns:a16="http://schemas.microsoft.com/office/drawing/2014/main" id="{19F3FD4D-45E8-4D61-8557-BC9275B19B56}"/>
            </a:ext>
          </a:extLst>
        </xdr:cNvPr>
        <xdr:cNvCxnSpPr>
          <a:stCxn id="349" idx="3"/>
          <a:endCxn id="373" idx="1"/>
        </xdr:cNvCxnSpPr>
      </xdr:nvCxnSpPr>
      <xdr:spPr>
        <a:xfrm>
          <a:off x="3505328" y="17489711"/>
          <a:ext cx="685673" cy="5758927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11907</xdr:colOff>
      <xdr:row>92</xdr:row>
      <xdr:rowOff>93550</xdr:rowOff>
    </xdr:from>
    <xdr:to>
      <xdr:col>27</xdr:col>
      <xdr:colOff>80908</xdr:colOff>
      <xdr:row>96</xdr:row>
      <xdr:rowOff>22847</xdr:rowOff>
    </xdr:to>
    <xdr:grpSp>
      <xdr:nvGrpSpPr>
        <xdr:cNvPr id="389" name="グループ化 388">
          <a:extLst>
            <a:ext uri="{FF2B5EF4-FFF2-40B4-BE49-F238E27FC236}">
              <a16:creationId xmlns:a16="http://schemas.microsoft.com/office/drawing/2014/main" id="{2C9FBCB1-C4D0-4C2D-8024-038E96C63495}"/>
            </a:ext>
          </a:extLst>
        </xdr:cNvPr>
        <xdr:cNvGrpSpPr/>
      </xdr:nvGrpSpPr>
      <xdr:grpSpPr>
        <a:xfrm>
          <a:off x="7631907" y="21429550"/>
          <a:ext cx="2736001" cy="854583"/>
          <a:chOff x="7548562" y="2160854"/>
          <a:chExt cx="3364279" cy="1473853"/>
        </a:xfrm>
      </xdr:grpSpPr>
      <xdr:sp macro="" textlink="">
        <xdr:nvSpPr>
          <xdr:cNvPr id="390" name="正方形/長方形 389">
            <a:extLst>
              <a:ext uri="{FF2B5EF4-FFF2-40B4-BE49-F238E27FC236}">
                <a16:creationId xmlns:a16="http://schemas.microsoft.com/office/drawing/2014/main" id="{82A15288-F458-4E50-9E68-21D611BAAD6D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91" name="正方形/長方形 390">
            <a:extLst>
              <a:ext uri="{FF2B5EF4-FFF2-40B4-BE49-F238E27FC236}">
                <a16:creationId xmlns:a16="http://schemas.microsoft.com/office/drawing/2014/main" id="{81773F61-16D1-4886-8AF4-5DFBC4F788FC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392" name="正方形/長方形 391">
            <a:extLst>
              <a:ext uri="{FF2B5EF4-FFF2-40B4-BE49-F238E27FC236}">
                <a16:creationId xmlns:a16="http://schemas.microsoft.com/office/drawing/2014/main" id="{8CD2D128-1ECE-4679-A7F1-F5DE0B5930DD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住所マスタ</a:t>
            </a:r>
          </a:p>
        </xdr:txBody>
      </xdr:sp>
    </xdr:grpSp>
    <xdr:clientData/>
  </xdr:twoCellAnchor>
  <xdr:twoCellAnchor>
    <xdr:from>
      <xdr:col>20</xdr:col>
      <xdr:colOff>11905</xdr:colOff>
      <xdr:row>99</xdr:row>
      <xdr:rowOff>95250</xdr:rowOff>
    </xdr:from>
    <xdr:to>
      <xdr:col>27</xdr:col>
      <xdr:colOff>80906</xdr:colOff>
      <xdr:row>103</xdr:row>
      <xdr:rowOff>24547</xdr:rowOff>
    </xdr:to>
    <xdr:grpSp>
      <xdr:nvGrpSpPr>
        <xdr:cNvPr id="393" name="グループ化 392">
          <a:extLst>
            <a:ext uri="{FF2B5EF4-FFF2-40B4-BE49-F238E27FC236}">
              <a16:creationId xmlns:a16="http://schemas.microsoft.com/office/drawing/2014/main" id="{06415494-B94B-4597-A985-7D51676260DE}"/>
            </a:ext>
          </a:extLst>
        </xdr:cNvPr>
        <xdr:cNvGrpSpPr/>
      </xdr:nvGrpSpPr>
      <xdr:grpSpPr>
        <a:xfrm>
          <a:off x="7631905" y="23050500"/>
          <a:ext cx="2736001" cy="854583"/>
          <a:chOff x="7548562" y="2160854"/>
          <a:chExt cx="3364279" cy="1473853"/>
        </a:xfrm>
      </xdr:grpSpPr>
      <xdr:sp macro="" textlink="">
        <xdr:nvSpPr>
          <xdr:cNvPr id="394" name="正方形/長方形 393">
            <a:extLst>
              <a:ext uri="{FF2B5EF4-FFF2-40B4-BE49-F238E27FC236}">
                <a16:creationId xmlns:a16="http://schemas.microsoft.com/office/drawing/2014/main" id="{AFCB6DBE-AB26-4EA1-AEA3-F309CA237FF5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95" name="正方形/長方形 394">
            <a:extLst>
              <a:ext uri="{FF2B5EF4-FFF2-40B4-BE49-F238E27FC236}">
                <a16:creationId xmlns:a16="http://schemas.microsoft.com/office/drawing/2014/main" id="{12BF8E14-5922-417C-8570-5DFFE0FEBB03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396" name="正方形/長方形 395">
            <a:extLst>
              <a:ext uri="{FF2B5EF4-FFF2-40B4-BE49-F238E27FC236}">
                <a16:creationId xmlns:a16="http://schemas.microsoft.com/office/drawing/2014/main" id="{A6867618-4C65-43B5-98EF-1667E6FBD6A4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電話番号マスタ</a:t>
            </a:r>
          </a:p>
        </xdr:txBody>
      </xdr:sp>
    </xdr:grpSp>
    <xdr:clientData/>
  </xdr:twoCellAnchor>
  <xdr:twoCellAnchor>
    <xdr:from>
      <xdr:col>20</xdr:col>
      <xdr:colOff>11905</xdr:colOff>
      <xdr:row>106</xdr:row>
      <xdr:rowOff>93549</xdr:rowOff>
    </xdr:from>
    <xdr:to>
      <xdr:col>27</xdr:col>
      <xdr:colOff>80906</xdr:colOff>
      <xdr:row>110</xdr:row>
      <xdr:rowOff>22846</xdr:rowOff>
    </xdr:to>
    <xdr:grpSp>
      <xdr:nvGrpSpPr>
        <xdr:cNvPr id="397" name="グループ化 396">
          <a:extLst>
            <a:ext uri="{FF2B5EF4-FFF2-40B4-BE49-F238E27FC236}">
              <a16:creationId xmlns:a16="http://schemas.microsoft.com/office/drawing/2014/main" id="{B627CC00-1F4E-4D82-A0A5-6ED46ACB9878}"/>
            </a:ext>
          </a:extLst>
        </xdr:cNvPr>
        <xdr:cNvGrpSpPr/>
      </xdr:nvGrpSpPr>
      <xdr:grpSpPr>
        <a:xfrm>
          <a:off x="7631905" y="24668049"/>
          <a:ext cx="2736001" cy="854583"/>
          <a:chOff x="7548562" y="2160854"/>
          <a:chExt cx="3364279" cy="1473853"/>
        </a:xfrm>
      </xdr:grpSpPr>
      <xdr:sp macro="" textlink="">
        <xdr:nvSpPr>
          <xdr:cNvPr id="398" name="正方形/長方形 397">
            <a:extLst>
              <a:ext uri="{FF2B5EF4-FFF2-40B4-BE49-F238E27FC236}">
                <a16:creationId xmlns:a16="http://schemas.microsoft.com/office/drawing/2014/main" id="{05142184-4579-464B-A67D-A6E15336DC3C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99" name="正方形/長方形 398">
            <a:extLst>
              <a:ext uri="{FF2B5EF4-FFF2-40B4-BE49-F238E27FC236}">
                <a16:creationId xmlns:a16="http://schemas.microsoft.com/office/drawing/2014/main" id="{E90861A9-860B-40F1-9914-A06F938BD19A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00" name="正方形/長方形 399">
            <a:extLst>
              <a:ext uri="{FF2B5EF4-FFF2-40B4-BE49-F238E27FC236}">
                <a16:creationId xmlns:a16="http://schemas.microsoft.com/office/drawing/2014/main" id="{265124C1-2E3D-4ECE-BAC7-CA73E0FB27A1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メールアドレスマスタ</a:t>
            </a:r>
          </a:p>
        </xdr:txBody>
      </xdr:sp>
    </xdr:grpSp>
    <xdr:clientData/>
  </xdr:twoCellAnchor>
  <xdr:twoCellAnchor>
    <xdr:from>
      <xdr:col>11</xdr:col>
      <xdr:colOff>0</xdr:colOff>
      <xdr:row>105</xdr:row>
      <xdr:rowOff>176897</xdr:rowOff>
    </xdr:from>
    <xdr:to>
      <xdr:col>18</xdr:col>
      <xdr:colOff>69001</xdr:colOff>
      <xdr:row>112</xdr:row>
      <xdr:rowOff>83870</xdr:rowOff>
    </xdr:to>
    <xdr:grpSp>
      <xdr:nvGrpSpPr>
        <xdr:cNvPr id="401" name="グループ化 400">
          <a:extLst>
            <a:ext uri="{FF2B5EF4-FFF2-40B4-BE49-F238E27FC236}">
              <a16:creationId xmlns:a16="http://schemas.microsoft.com/office/drawing/2014/main" id="{D3C05039-C9EB-4C4A-B345-BC20771D8D9D}"/>
            </a:ext>
          </a:extLst>
        </xdr:cNvPr>
        <xdr:cNvGrpSpPr/>
      </xdr:nvGrpSpPr>
      <xdr:grpSpPr>
        <a:xfrm>
          <a:off x="4191000" y="24520076"/>
          <a:ext cx="2736001" cy="1526223"/>
          <a:chOff x="7548562" y="2160854"/>
          <a:chExt cx="3364279" cy="2633491"/>
        </a:xfrm>
      </xdr:grpSpPr>
      <xdr:sp macro="" textlink="">
        <xdr:nvSpPr>
          <xdr:cNvPr id="402" name="正方形/長方形 401">
            <a:extLst>
              <a:ext uri="{FF2B5EF4-FFF2-40B4-BE49-F238E27FC236}">
                <a16:creationId xmlns:a16="http://schemas.microsoft.com/office/drawing/2014/main" id="{440E5FF2-5EF0-422D-B096-F8B8F94B82F4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03" name="正方形/長方形 402">
            <a:extLst>
              <a:ext uri="{FF2B5EF4-FFF2-40B4-BE49-F238E27FC236}">
                <a16:creationId xmlns:a16="http://schemas.microsoft.com/office/drawing/2014/main" id="{BE3B04AD-ECBC-48D5-9C99-708C58A70B0B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04" name="正方形/長方形 403">
            <a:extLst>
              <a:ext uri="{FF2B5EF4-FFF2-40B4-BE49-F238E27FC236}">
                <a16:creationId xmlns:a16="http://schemas.microsoft.com/office/drawing/2014/main" id="{46458ECB-D10D-4A68-A99B-817FAA0E9919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社員メールアドレスサブマスタ</a:t>
            </a:r>
          </a:p>
        </xdr:txBody>
      </xdr:sp>
    </xdr:grpSp>
    <xdr:clientData/>
  </xdr:twoCellAnchor>
  <xdr:twoCellAnchor>
    <xdr:from>
      <xdr:col>9</xdr:col>
      <xdr:colOff>76328</xdr:colOff>
      <xdr:row>76</xdr:row>
      <xdr:rowOff>86175</xdr:rowOff>
    </xdr:from>
    <xdr:to>
      <xdr:col>11</xdr:col>
      <xdr:colOff>1</xdr:colOff>
      <xdr:row>108</xdr:row>
      <xdr:rowOff>60367</xdr:rowOff>
    </xdr:to>
    <xdr:cxnSp macro="">
      <xdr:nvCxnSpPr>
        <xdr:cNvPr id="405" name="コネクタ: カギ線 18">
          <a:extLst>
            <a:ext uri="{FF2B5EF4-FFF2-40B4-BE49-F238E27FC236}">
              <a16:creationId xmlns:a16="http://schemas.microsoft.com/office/drawing/2014/main" id="{F867847E-D4A8-4BD3-9D4C-8BBD57E4E788}"/>
            </a:ext>
          </a:extLst>
        </xdr:cNvPr>
        <xdr:cNvCxnSpPr>
          <a:stCxn id="349" idx="3"/>
          <a:endCxn id="403" idx="1"/>
        </xdr:cNvCxnSpPr>
      </xdr:nvCxnSpPr>
      <xdr:spPr>
        <a:xfrm>
          <a:off x="3505328" y="17489711"/>
          <a:ext cx="685673" cy="7376477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80907</xdr:colOff>
      <xdr:row>94</xdr:row>
      <xdr:rowOff>60366</xdr:rowOff>
    </xdr:from>
    <xdr:to>
      <xdr:col>20</xdr:col>
      <xdr:colOff>11908</xdr:colOff>
      <xdr:row>94</xdr:row>
      <xdr:rowOff>61102</xdr:rowOff>
    </xdr:to>
    <xdr:cxnSp macro="">
      <xdr:nvCxnSpPr>
        <xdr:cNvPr id="408" name="コネクタ: カギ線 18">
          <a:extLst>
            <a:ext uri="{FF2B5EF4-FFF2-40B4-BE49-F238E27FC236}">
              <a16:creationId xmlns:a16="http://schemas.microsoft.com/office/drawing/2014/main" id="{0E9E37E3-C625-4E86-A6BB-588B403066F6}"/>
            </a:ext>
          </a:extLst>
        </xdr:cNvPr>
        <xdr:cNvCxnSpPr>
          <a:stCxn id="366" idx="3"/>
          <a:endCxn id="391" idx="1"/>
        </xdr:cNvCxnSpPr>
      </xdr:nvCxnSpPr>
      <xdr:spPr>
        <a:xfrm>
          <a:off x="6938907" y="21627687"/>
          <a:ext cx="693001" cy="73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69001</xdr:colOff>
      <xdr:row>101</xdr:row>
      <xdr:rowOff>62067</xdr:rowOff>
    </xdr:from>
    <xdr:to>
      <xdr:col>20</xdr:col>
      <xdr:colOff>11905</xdr:colOff>
      <xdr:row>101</xdr:row>
      <xdr:rowOff>62802</xdr:rowOff>
    </xdr:to>
    <xdr:cxnSp macro="">
      <xdr:nvCxnSpPr>
        <xdr:cNvPr id="411" name="コネクタ: カギ線 18">
          <a:extLst>
            <a:ext uri="{FF2B5EF4-FFF2-40B4-BE49-F238E27FC236}">
              <a16:creationId xmlns:a16="http://schemas.microsoft.com/office/drawing/2014/main" id="{08EB6245-5A95-4CD3-9839-9EC66751BACD}"/>
            </a:ext>
          </a:extLst>
        </xdr:cNvPr>
        <xdr:cNvCxnSpPr>
          <a:stCxn id="373" idx="3"/>
          <a:endCxn id="395" idx="1"/>
        </xdr:cNvCxnSpPr>
      </xdr:nvCxnSpPr>
      <xdr:spPr>
        <a:xfrm>
          <a:off x="6927001" y="23248638"/>
          <a:ext cx="704904" cy="735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69001</xdr:colOff>
      <xdr:row>108</xdr:row>
      <xdr:rowOff>60367</xdr:rowOff>
    </xdr:from>
    <xdr:to>
      <xdr:col>20</xdr:col>
      <xdr:colOff>11905</xdr:colOff>
      <xdr:row>108</xdr:row>
      <xdr:rowOff>61101</xdr:rowOff>
    </xdr:to>
    <xdr:cxnSp macro="">
      <xdr:nvCxnSpPr>
        <xdr:cNvPr id="412" name="コネクタ: カギ線 18">
          <a:extLst>
            <a:ext uri="{FF2B5EF4-FFF2-40B4-BE49-F238E27FC236}">
              <a16:creationId xmlns:a16="http://schemas.microsoft.com/office/drawing/2014/main" id="{F4ABFCD6-67AE-42D1-937E-10C120600461}"/>
            </a:ext>
          </a:extLst>
        </xdr:cNvPr>
        <xdr:cNvCxnSpPr>
          <a:stCxn id="403" idx="3"/>
          <a:endCxn id="399" idx="1"/>
        </xdr:cNvCxnSpPr>
      </xdr:nvCxnSpPr>
      <xdr:spPr>
        <a:xfrm>
          <a:off x="6927001" y="24866188"/>
          <a:ext cx="704904" cy="734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143</xdr:row>
      <xdr:rowOff>178598</xdr:rowOff>
    </xdr:from>
    <xdr:to>
      <xdr:col>18</xdr:col>
      <xdr:colOff>69001</xdr:colOff>
      <xdr:row>150</xdr:row>
      <xdr:rowOff>85571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7D0A5543-3F05-45CE-B396-14C3E63B76AF}"/>
            </a:ext>
          </a:extLst>
        </xdr:cNvPr>
        <xdr:cNvGrpSpPr/>
      </xdr:nvGrpSpPr>
      <xdr:grpSpPr>
        <a:xfrm>
          <a:off x="4191000" y="33311991"/>
          <a:ext cx="2736001" cy="1526223"/>
          <a:chOff x="7548562" y="2160854"/>
          <a:chExt cx="3364279" cy="2633491"/>
        </a:xfrm>
      </xdr:grpSpPr>
      <xdr:sp macro="" textlink="">
        <xdr:nvSpPr>
          <xdr:cNvPr id="426" name="正方形/長方形 425">
            <a:extLst>
              <a:ext uri="{FF2B5EF4-FFF2-40B4-BE49-F238E27FC236}">
                <a16:creationId xmlns:a16="http://schemas.microsoft.com/office/drawing/2014/main" id="{F12B2C40-7E7B-48B8-9C72-FA2D17396172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27" name="正方形/長方形 426">
            <a:extLst>
              <a:ext uri="{FF2B5EF4-FFF2-40B4-BE49-F238E27FC236}">
                <a16:creationId xmlns:a16="http://schemas.microsoft.com/office/drawing/2014/main" id="{95C41F55-7E9F-469A-9AC9-A200B3549DA6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28" name="正方形/長方形 427">
            <a:extLst>
              <a:ext uri="{FF2B5EF4-FFF2-40B4-BE49-F238E27FC236}">
                <a16:creationId xmlns:a16="http://schemas.microsoft.com/office/drawing/2014/main" id="{7C798E8C-24B3-4144-BBE5-4384A6842889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社員備考サブマスタ</a:t>
            </a:r>
          </a:p>
        </xdr:txBody>
      </xdr:sp>
    </xdr:grpSp>
    <xdr:clientData/>
  </xdr:twoCellAnchor>
  <xdr:twoCellAnchor>
    <xdr:from>
      <xdr:col>9</xdr:col>
      <xdr:colOff>76328</xdr:colOff>
      <xdr:row>76</xdr:row>
      <xdr:rowOff>87919</xdr:rowOff>
    </xdr:from>
    <xdr:to>
      <xdr:col>11</xdr:col>
      <xdr:colOff>11907</xdr:colOff>
      <xdr:row>115</xdr:row>
      <xdr:rowOff>75352</xdr:rowOff>
    </xdr:to>
    <xdr:cxnSp macro="">
      <xdr:nvCxnSpPr>
        <xdr:cNvPr id="429" name="コネクタ: カギ線 18">
          <a:extLst>
            <a:ext uri="{FF2B5EF4-FFF2-40B4-BE49-F238E27FC236}">
              <a16:creationId xmlns:a16="http://schemas.microsoft.com/office/drawing/2014/main" id="{420C1191-6154-4C77-B2F4-5A0AC3DEAD0E}"/>
            </a:ext>
          </a:extLst>
        </xdr:cNvPr>
        <xdr:cNvCxnSpPr>
          <a:stCxn id="349" idx="3"/>
          <a:endCxn id="440" idx="1"/>
        </xdr:cNvCxnSpPr>
      </xdr:nvCxnSpPr>
      <xdr:spPr>
        <a:xfrm>
          <a:off x="3505328" y="15364554"/>
          <a:ext cx="697579" cy="11117029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76328</xdr:colOff>
      <xdr:row>76</xdr:row>
      <xdr:rowOff>87919</xdr:rowOff>
    </xdr:from>
    <xdr:to>
      <xdr:col>11</xdr:col>
      <xdr:colOff>11906</xdr:colOff>
      <xdr:row>131</xdr:row>
      <xdr:rowOff>63447</xdr:rowOff>
    </xdr:to>
    <xdr:cxnSp macro="">
      <xdr:nvCxnSpPr>
        <xdr:cNvPr id="432" name="コネクタ: カギ線 18">
          <a:extLst>
            <a:ext uri="{FF2B5EF4-FFF2-40B4-BE49-F238E27FC236}">
              <a16:creationId xmlns:a16="http://schemas.microsoft.com/office/drawing/2014/main" id="{EC98062B-7303-4D11-838B-E2143EA00B38}"/>
            </a:ext>
          </a:extLst>
        </xdr:cNvPr>
        <xdr:cNvCxnSpPr>
          <a:stCxn id="349" idx="3"/>
          <a:endCxn id="444" idx="1"/>
        </xdr:cNvCxnSpPr>
      </xdr:nvCxnSpPr>
      <xdr:spPr>
        <a:xfrm>
          <a:off x="3505328" y="15364554"/>
          <a:ext cx="697578" cy="14739278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76328</xdr:colOff>
      <xdr:row>76</xdr:row>
      <xdr:rowOff>87919</xdr:rowOff>
    </xdr:from>
    <xdr:to>
      <xdr:col>11</xdr:col>
      <xdr:colOff>1</xdr:colOff>
      <xdr:row>146</xdr:row>
      <xdr:rowOff>63539</xdr:rowOff>
    </xdr:to>
    <xdr:cxnSp macro="">
      <xdr:nvCxnSpPr>
        <xdr:cNvPr id="435" name="コネクタ: カギ線 18">
          <a:extLst>
            <a:ext uri="{FF2B5EF4-FFF2-40B4-BE49-F238E27FC236}">
              <a16:creationId xmlns:a16="http://schemas.microsoft.com/office/drawing/2014/main" id="{1DA3C5F0-F574-40FB-8A90-CC7A9C2053CF}"/>
            </a:ext>
          </a:extLst>
        </xdr:cNvPr>
        <xdr:cNvCxnSpPr>
          <a:stCxn id="349" idx="3"/>
          <a:endCxn id="427" idx="1"/>
        </xdr:cNvCxnSpPr>
      </xdr:nvCxnSpPr>
      <xdr:spPr>
        <a:xfrm>
          <a:off x="3505328" y="15364554"/>
          <a:ext cx="685673" cy="18146389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113</xdr:row>
      <xdr:rowOff>0</xdr:rowOff>
    </xdr:from>
    <xdr:to>
      <xdr:col>18</xdr:col>
      <xdr:colOff>80907</xdr:colOff>
      <xdr:row>122</xdr:row>
      <xdr:rowOff>138816</xdr:rowOff>
    </xdr:to>
    <xdr:grpSp>
      <xdr:nvGrpSpPr>
        <xdr:cNvPr id="438" name="グループ化 437">
          <a:extLst>
            <a:ext uri="{FF2B5EF4-FFF2-40B4-BE49-F238E27FC236}">
              <a16:creationId xmlns:a16="http://schemas.microsoft.com/office/drawing/2014/main" id="{F2D98DD2-22AC-4CEE-A2D8-2639DB079C10}"/>
            </a:ext>
          </a:extLst>
        </xdr:cNvPr>
        <xdr:cNvGrpSpPr/>
      </xdr:nvGrpSpPr>
      <xdr:grpSpPr>
        <a:xfrm>
          <a:off x="4202906" y="26193750"/>
          <a:ext cx="2736001" cy="2220709"/>
          <a:chOff x="7548562" y="2160854"/>
          <a:chExt cx="3364279" cy="3905620"/>
        </a:xfrm>
      </xdr:grpSpPr>
      <xdr:sp macro="" textlink="">
        <xdr:nvSpPr>
          <xdr:cNvPr id="439" name="正方形/長方形 438">
            <a:extLst>
              <a:ext uri="{FF2B5EF4-FFF2-40B4-BE49-F238E27FC236}">
                <a16:creationId xmlns:a16="http://schemas.microsoft.com/office/drawing/2014/main" id="{4C8F7D5C-A8BF-4603-ABFC-58876E479C85}"/>
              </a:ext>
            </a:extLst>
          </xdr:cNvPr>
          <xdr:cNvSpPr/>
        </xdr:nvSpPr>
        <xdr:spPr>
          <a:xfrm>
            <a:off x="7548563" y="3649429"/>
            <a:ext cx="3364278" cy="241704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</a:t>
            </a:r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9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40" name="正方形/長方形 439">
            <a:extLst>
              <a:ext uri="{FF2B5EF4-FFF2-40B4-BE49-F238E27FC236}">
                <a16:creationId xmlns:a16="http://schemas.microsoft.com/office/drawing/2014/main" id="{902CF442-2BA5-45FE-8934-39D3622EEED9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41" name="正方形/長方形 440">
            <a:extLst>
              <a:ext uri="{FF2B5EF4-FFF2-40B4-BE49-F238E27FC236}">
                <a16:creationId xmlns:a16="http://schemas.microsoft.com/office/drawing/2014/main" id="{BFF343D2-A6A3-4F08-9589-8513257E472C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社員家族サブマスタ</a:t>
            </a:r>
          </a:p>
        </xdr:txBody>
      </xdr:sp>
    </xdr:grpSp>
    <xdr:clientData/>
  </xdr:twoCellAnchor>
  <xdr:twoCellAnchor>
    <xdr:from>
      <xdr:col>11</xdr:col>
      <xdr:colOff>11905</xdr:colOff>
      <xdr:row>128</xdr:row>
      <xdr:rowOff>178595</xdr:rowOff>
    </xdr:from>
    <xdr:to>
      <xdr:col>18</xdr:col>
      <xdr:colOff>80906</xdr:colOff>
      <xdr:row>138</xdr:row>
      <xdr:rowOff>126912</xdr:rowOff>
    </xdr:to>
    <xdr:grpSp>
      <xdr:nvGrpSpPr>
        <xdr:cNvPr id="442" name="グループ化 441">
          <a:extLst>
            <a:ext uri="{FF2B5EF4-FFF2-40B4-BE49-F238E27FC236}">
              <a16:creationId xmlns:a16="http://schemas.microsoft.com/office/drawing/2014/main" id="{CA9FFD47-A3FE-4FFF-9B2E-82625D271A99}"/>
            </a:ext>
          </a:extLst>
        </xdr:cNvPr>
        <xdr:cNvGrpSpPr/>
      </xdr:nvGrpSpPr>
      <xdr:grpSpPr>
        <a:xfrm>
          <a:off x="4202905" y="29842166"/>
          <a:ext cx="2736001" cy="2261532"/>
          <a:chOff x="7548562" y="2160854"/>
          <a:chExt cx="3364279" cy="3905620"/>
        </a:xfrm>
      </xdr:grpSpPr>
      <xdr:sp macro="" textlink="">
        <xdr:nvSpPr>
          <xdr:cNvPr id="443" name="正方形/長方形 442">
            <a:extLst>
              <a:ext uri="{FF2B5EF4-FFF2-40B4-BE49-F238E27FC236}">
                <a16:creationId xmlns:a16="http://schemas.microsoft.com/office/drawing/2014/main" id="{9775B614-30CE-4834-A060-D32B57DF75B9}"/>
              </a:ext>
            </a:extLst>
          </xdr:cNvPr>
          <xdr:cNvSpPr/>
        </xdr:nvSpPr>
        <xdr:spPr>
          <a:xfrm>
            <a:off x="7548563" y="3649429"/>
            <a:ext cx="3364278" cy="241704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44" name="正方形/長方形 443">
            <a:extLst>
              <a:ext uri="{FF2B5EF4-FFF2-40B4-BE49-F238E27FC236}">
                <a16:creationId xmlns:a16="http://schemas.microsoft.com/office/drawing/2014/main" id="{E5C44B21-638E-43B2-8AF1-83B4BB954D15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</a:t>
            </a:r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 (FK)</a:t>
            </a:r>
          </a:p>
          <a:p>
            <a:pPr algn="l"/>
            <a:r>
              <a:rPr kumimoji="1" lang="en-US" altLang="ja-JP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9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45" name="正方形/長方形 444">
            <a:extLst>
              <a:ext uri="{FF2B5EF4-FFF2-40B4-BE49-F238E27FC236}">
                <a16:creationId xmlns:a16="http://schemas.microsoft.com/office/drawing/2014/main" id="{B6FE4F76-DFCC-435F-A648-DF7D06FC0DD8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社員緊急連絡先サブマスタ</a:t>
            </a:r>
          </a:p>
        </xdr:txBody>
      </xdr:sp>
    </xdr:grpSp>
    <xdr:clientData/>
  </xdr:twoCellAnchor>
  <xdr:twoCellAnchor>
    <xdr:from>
      <xdr:col>20</xdr:col>
      <xdr:colOff>0</xdr:colOff>
      <xdr:row>113</xdr:row>
      <xdr:rowOff>107159</xdr:rowOff>
    </xdr:from>
    <xdr:to>
      <xdr:col>27</xdr:col>
      <xdr:colOff>69001</xdr:colOff>
      <xdr:row>117</xdr:row>
      <xdr:rowOff>36455</xdr:rowOff>
    </xdr:to>
    <xdr:grpSp>
      <xdr:nvGrpSpPr>
        <xdr:cNvPr id="448" name="グループ化 447">
          <a:extLst>
            <a:ext uri="{FF2B5EF4-FFF2-40B4-BE49-F238E27FC236}">
              <a16:creationId xmlns:a16="http://schemas.microsoft.com/office/drawing/2014/main" id="{EB145E31-41C6-46FB-B830-D601FFD0081B}"/>
            </a:ext>
          </a:extLst>
        </xdr:cNvPr>
        <xdr:cNvGrpSpPr/>
      </xdr:nvGrpSpPr>
      <xdr:grpSpPr>
        <a:xfrm>
          <a:off x="7620000" y="26300909"/>
          <a:ext cx="2736001" cy="854582"/>
          <a:chOff x="7548562" y="2160854"/>
          <a:chExt cx="3364279" cy="1473853"/>
        </a:xfrm>
      </xdr:grpSpPr>
      <xdr:sp macro="" textlink="">
        <xdr:nvSpPr>
          <xdr:cNvPr id="449" name="正方形/長方形 448">
            <a:extLst>
              <a:ext uri="{FF2B5EF4-FFF2-40B4-BE49-F238E27FC236}">
                <a16:creationId xmlns:a16="http://schemas.microsoft.com/office/drawing/2014/main" id="{C67B0910-035D-4BCF-9D70-BAFF43CB8BAA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50" name="正方形/長方形 449">
            <a:extLst>
              <a:ext uri="{FF2B5EF4-FFF2-40B4-BE49-F238E27FC236}">
                <a16:creationId xmlns:a16="http://schemas.microsoft.com/office/drawing/2014/main" id="{517BE8B3-232E-4C84-B063-50E98EFA3133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51" name="正方形/長方形 450">
            <a:extLst>
              <a:ext uri="{FF2B5EF4-FFF2-40B4-BE49-F238E27FC236}">
                <a16:creationId xmlns:a16="http://schemas.microsoft.com/office/drawing/2014/main" id="{581B06FC-0293-4049-ACFB-D3B753D12566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個人マスタ</a:t>
            </a:r>
          </a:p>
        </xdr:txBody>
      </xdr:sp>
    </xdr:grpSp>
    <xdr:clientData/>
  </xdr:twoCellAnchor>
  <xdr:twoCellAnchor>
    <xdr:from>
      <xdr:col>20</xdr:col>
      <xdr:colOff>0</xdr:colOff>
      <xdr:row>116</xdr:row>
      <xdr:rowOff>202407</xdr:rowOff>
    </xdr:from>
    <xdr:to>
      <xdr:col>27</xdr:col>
      <xdr:colOff>69001</xdr:colOff>
      <xdr:row>120</xdr:row>
      <xdr:rowOff>131703</xdr:rowOff>
    </xdr:to>
    <xdr:grpSp>
      <xdr:nvGrpSpPr>
        <xdr:cNvPr id="452" name="グループ化 451">
          <a:extLst>
            <a:ext uri="{FF2B5EF4-FFF2-40B4-BE49-F238E27FC236}">
              <a16:creationId xmlns:a16="http://schemas.microsoft.com/office/drawing/2014/main" id="{4C1DBA73-957C-4D2F-A922-B27C6A75AF25}"/>
            </a:ext>
          </a:extLst>
        </xdr:cNvPr>
        <xdr:cNvGrpSpPr/>
      </xdr:nvGrpSpPr>
      <xdr:grpSpPr>
        <a:xfrm>
          <a:off x="7620000" y="27090121"/>
          <a:ext cx="2736001" cy="854582"/>
          <a:chOff x="7548562" y="2160854"/>
          <a:chExt cx="3364279" cy="1473853"/>
        </a:xfrm>
      </xdr:grpSpPr>
      <xdr:sp macro="" textlink="">
        <xdr:nvSpPr>
          <xdr:cNvPr id="453" name="正方形/長方形 452">
            <a:extLst>
              <a:ext uri="{FF2B5EF4-FFF2-40B4-BE49-F238E27FC236}">
                <a16:creationId xmlns:a16="http://schemas.microsoft.com/office/drawing/2014/main" id="{5438D599-B4BD-49F4-B31C-C3BE2795AEB1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54" name="正方形/長方形 453">
            <a:extLst>
              <a:ext uri="{FF2B5EF4-FFF2-40B4-BE49-F238E27FC236}">
                <a16:creationId xmlns:a16="http://schemas.microsoft.com/office/drawing/2014/main" id="{1D852DF7-4EA6-41A9-A342-C616C21EB53A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55" name="正方形/長方形 454">
            <a:extLst>
              <a:ext uri="{FF2B5EF4-FFF2-40B4-BE49-F238E27FC236}">
                <a16:creationId xmlns:a16="http://schemas.microsoft.com/office/drawing/2014/main" id="{D1358363-E071-45CD-80C4-CAB3E30521F9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住所マスタ</a:t>
            </a:r>
          </a:p>
        </xdr:txBody>
      </xdr:sp>
    </xdr:grpSp>
    <xdr:clientData/>
  </xdr:twoCellAnchor>
  <xdr:twoCellAnchor>
    <xdr:from>
      <xdr:col>18</xdr:col>
      <xdr:colOff>80907</xdr:colOff>
      <xdr:row>115</xdr:row>
      <xdr:rowOff>74640</xdr:rowOff>
    </xdr:from>
    <xdr:to>
      <xdr:col>20</xdr:col>
      <xdr:colOff>1</xdr:colOff>
      <xdr:row>115</xdr:row>
      <xdr:rowOff>75764</xdr:rowOff>
    </xdr:to>
    <xdr:cxnSp macro="">
      <xdr:nvCxnSpPr>
        <xdr:cNvPr id="457" name="コネクタ: カギ線 18">
          <a:extLst>
            <a:ext uri="{FF2B5EF4-FFF2-40B4-BE49-F238E27FC236}">
              <a16:creationId xmlns:a16="http://schemas.microsoft.com/office/drawing/2014/main" id="{5F411458-FB9C-47BE-960B-061CEBED6987}"/>
            </a:ext>
          </a:extLst>
        </xdr:cNvPr>
        <xdr:cNvCxnSpPr>
          <a:stCxn id="440" idx="3"/>
          <a:endCxn id="450" idx="1"/>
        </xdr:cNvCxnSpPr>
      </xdr:nvCxnSpPr>
      <xdr:spPr>
        <a:xfrm flipV="1">
          <a:off x="10367907" y="21874984"/>
          <a:ext cx="681094" cy="1124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120</xdr:row>
      <xdr:rowOff>107160</xdr:rowOff>
    </xdr:from>
    <xdr:to>
      <xdr:col>27</xdr:col>
      <xdr:colOff>69001</xdr:colOff>
      <xdr:row>124</xdr:row>
      <xdr:rowOff>36456</xdr:rowOff>
    </xdr:to>
    <xdr:grpSp>
      <xdr:nvGrpSpPr>
        <xdr:cNvPr id="460" name="グループ化 459">
          <a:extLst>
            <a:ext uri="{FF2B5EF4-FFF2-40B4-BE49-F238E27FC236}">
              <a16:creationId xmlns:a16="http://schemas.microsoft.com/office/drawing/2014/main" id="{B991FC29-8D5A-4500-B126-65F4E3B9871A}"/>
            </a:ext>
          </a:extLst>
        </xdr:cNvPr>
        <xdr:cNvGrpSpPr/>
      </xdr:nvGrpSpPr>
      <xdr:grpSpPr>
        <a:xfrm>
          <a:off x="7620000" y="27920160"/>
          <a:ext cx="2736001" cy="854582"/>
          <a:chOff x="7548562" y="2160854"/>
          <a:chExt cx="3364279" cy="1473853"/>
        </a:xfrm>
      </xdr:grpSpPr>
      <xdr:sp macro="" textlink="">
        <xdr:nvSpPr>
          <xdr:cNvPr id="461" name="正方形/長方形 460">
            <a:extLst>
              <a:ext uri="{FF2B5EF4-FFF2-40B4-BE49-F238E27FC236}">
                <a16:creationId xmlns:a16="http://schemas.microsoft.com/office/drawing/2014/main" id="{D459E850-295E-416E-8382-026C1A0FED14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62" name="正方形/長方形 461">
            <a:extLst>
              <a:ext uri="{FF2B5EF4-FFF2-40B4-BE49-F238E27FC236}">
                <a16:creationId xmlns:a16="http://schemas.microsoft.com/office/drawing/2014/main" id="{2FE4FD5F-03BB-43A6-94D2-94968435044D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63" name="正方形/長方形 462">
            <a:extLst>
              <a:ext uri="{FF2B5EF4-FFF2-40B4-BE49-F238E27FC236}">
                <a16:creationId xmlns:a16="http://schemas.microsoft.com/office/drawing/2014/main" id="{63422981-465B-483C-9645-EAD5483235D7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電話番号マスタ</a:t>
            </a:r>
          </a:p>
        </xdr:txBody>
      </xdr:sp>
    </xdr:grpSp>
    <xdr:clientData/>
  </xdr:twoCellAnchor>
  <xdr:twoCellAnchor>
    <xdr:from>
      <xdr:col>20</xdr:col>
      <xdr:colOff>0</xdr:colOff>
      <xdr:row>124</xdr:row>
      <xdr:rowOff>2</xdr:rowOff>
    </xdr:from>
    <xdr:to>
      <xdr:col>27</xdr:col>
      <xdr:colOff>69001</xdr:colOff>
      <xdr:row>127</xdr:row>
      <xdr:rowOff>155517</xdr:rowOff>
    </xdr:to>
    <xdr:grpSp>
      <xdr:nvGrpSpPr>
        <xdr:cNvPr id="464" name="グループ化 463">
          <a:extLst>
            <a:ext uri="{FF2B5EF4-FFF2-40B4-BE49-F238E27FC236}">
              <a16:creationId xmlns:a16="http://schemas.microsoft.com/office/drawing/2014/main" id="{1AFDA5AB-C913-418B-AC13-4ECC58423522}"/>
            </a:ext>
          </a:extLst>
        </xdr:cNvPr>
        <xdr:cNvGrpSpPr/>
      </xdr:nvGrpSpPr>
      <xdr:grpSpPr>
        <a:xfrm>
          <a:off x="7620000" y="28738288"/>
          <a:ext cx="2736001" cy="849479"/>
          <a:chOff x="7548562" y="2160854"/>
          <a:chExt cx="3364279" cy="1473853"/>
        </a:xfrm>
      </xdr:grpSpPr>
      <xdr:sp macro="" textlink="">
        <xdr:nvSpPr>
          <xdr:cNvPr id="465" name="正方形/長方形 464">
            <a:extLst>
              <a:ext uri="{FF2B5EF4-FFF2-40B4-BE49-F238E27FC236}">
                <a16:creationId xmlns:a16="http://schemas.microsoft.com/office/drawing/2014/main" id="{8DA5ECF1-654D-4BCA-9269-C92B9A32F952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66" name="正方形/長方形 465">
            <a:extLst>
              <a:ext uri="{FF2B5EF4-FFF2-40B4-BE49-F238E27FC236}">
                <a16:creationId xmlns:a16="http://schemas.microsoft.com/office/drawing/2014/main" id="{328068AB-B474-448A-8538-B780FD6E5B8C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67" name="正方形/長方形 466">
            <a:extLst>
              <a:ext uri="{FF2B5EF4-FFF2-40B4-BE49-F238E27FC236}">
                <a16:creationId xmlns:a16="http://schemas.microsoft.com/office/drawing/2014/main" id="{43CAB98C-5B73-4FE0-8DF5-BB3773DB9B7D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メールアドレスマスタ</a:t>
            </a:r>
          </a:p>
        </xdr:txBody>
      </xdr:sp>
    </xdr:grpSp>
    <xdr:clientData/>
  </xdr:twoCellAnchor>
  <xdr:twoCellAnchor>
    <xdr:from>
      <xdr:col>18</xdr:col>
      <xdr:colOff>80907</xdr:colOff>
      <xdr:row>115</xdr:row>
      <xdr:rowOff>75764</xdr:rowOff>
    </xdr:from>
    <xdr:to>
      <xdr:col>20</xdr:col>
      <xdr:colOff>1</xdr:colOff>
      <xdr:row>118</xdr:row>
      <xdr:rowOff>169889</xdr:rowOff>
    </xdr:to>
    <xdr:cxnSp macro="">
      <xdr:nvCxnSpPr>
        <xdr:cNvPr id="468" name="コネクタ: カギ線 18">
          <a:extLst>
            <a:ext uri="{FF2B5EF4-FFF2-40B4-BE49-F238E27FC236}">
              <a16:creationId xmlns:a16="http://schemas.microsoft.com/office/drawing/2014/main" id="{0C41C3F3-CC5E-4DE8-B231-BBD114014E5D}"/>
            </a:ext>
          </a:extLst>
        </xdr:cNvPr>
        <xdr:cNvCxnSpPr>
          <a:stCxn id="440" idx="3"/>
          <a:endCxn id="454" idx="1"/>
        </xdr:cNvCxnSpPr>
      </xdr:nvCxnSpPr>
      <xdr:spPr>
        <a:xfrm>
          <a:off x="10367907" y="21876108"/>
          <a:ext cx="681094" cy="772781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80907</xdr:colOff>
      <xdr:row>115</xdr:row>
      <xdr:rowOff>75764</xdr:rowOff>
    </xdr:from>
    <xdr:to>
      <xdr:col>20</xdr:col>
      <xdr:colOff>0</xdr:colOff>
      <xdr:row>122</xdr:row>
      <xdr:rowOff>74642</xdr:rowOff>
    </xdr:to>
    <xdr:cxnSp macro="">
      <xdr:nvCxnSpPr>
        <xdr:cNvPr id="471" name="コネクタ: カギ線 18">
          <a:extLst>
            <a:ext uri="{FF2B5EF4-FFF2-40B4-BE49-F238E27FC236}">
              <a16:creationId xmlns:a16="http://schemas.microsoft.com/office/drawing/2014/main" id="{13E379EF-0837-4BF2-AC7D-D3F6D0056035}"/>
            </a:ext>
          </a:extLst>
        </xdr:cNvPr>
        <xdr:cNvCxnSpPr>
          <a:stCxn id="440" idx="3"/>
          <a:endCxn id="462" idx="1"/>
        </xdr:cNvCxnSpPr>
      </xdr:nvCxnSpPr>
      <xdr:spPr>
        <a:xfrm>
          <a:off x="10367907" y="21876108"/>
          <a:ext cx="681093" cy="1582409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80907</xdr:colOff>
      <xdr:row>115</xdr:row>
      <xdr:rowOff>75764</xdr:rowOff>
    </xdr:from>
    <xdr:to>
      <xdr:col>20</xdr:col>
      <xdr:colOff>0</xdr:colOff>
      <xdr:row>125</xdr:row>
      <xdr:rowOff>193703</xdr:rowOff>
    </xdr:to>
    <xdr:cxnSp macro="">
      <xdr:nvCxnSpPr>
        <xdr:cNvPr id="474" name="コネクタ: カギ線 18">
          <a:extLst>
            <a:ext uri="{FF2B5EF4-FFF2-40B4-BE49-F238E27FC236}">
              <a16:creationId xmlns:a16="http://schemas.microsoft.com/office/drawing/2014/main" id="{D306F89B-E3B4-4378-9E97-62E2ACA6FD15}"/>
            </a:ext>
          </a:extLst>
        </xdr:cNvPr>
        <xdr:cNvCxnSpPr>
          <a:stCxn id="440" idx="3"/>
          <a:endCxn id="466" idx="1"/>
        </xdr:cNvCxnSpPr>
      </xdr:nvCxnSpPr>
      <xdr:spPr>
        <a:xfrm>
          <a:off x="10367907" y="21876108"/>
          <a:ext cx="681093" cy="238012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378619</xdr:colOff>
      <xdr:row>129</xdr:row>
      <xdr:rowOff>92870</xdr:rowOff>
    </xdr:from>
    <xdr:to>
      <xdr:col>27</xdr:col>
      <xdr:colOff>66620</xdr:colOff>
      <xdr:row>133</xdr:row>
      <xdr:rowOff>22166</xdr:rowOff>
    </xdr:to>
    <xdr:grpSp>
      <xdr:nvGrpSpPr>
        <xdr:cNvPr id="477" name="グループ化 476">
          <a:extLst>
            <a:ext uri="{FF2B5EF4-FFF2-40B4-BE49-F238E27FC236}">
              <a16:creationId xmlns:a16="http://schemas.microsoft.com/office/drawing/2014/main" id="{608D2A63-8ECC-4A94-899B-3F5921DC9B93}"/>
            </a:ext>
          </a:extLst>
        </xdr:cNvPr>
        <xdr:cNvGrpSpPr/>
      </xdr:nvGrpSpPr>
      <xdr:grpSpPr>
        <a:xfrm>
          <a:off x="7617619" y="29987763"/>
          <a:ext cx="2736001" cy="854582"/>
          <a:chOff x="7548562" y="2160854"/>
          <a:chExt cx="3364279" cy="1473853"/>
        </a:xfrm>
      </xdr:grpSpPr>
      <xdr:sp macro="" textlink="">
        <xdr:nvSpPr>
          <xdr:cNvPr id="478" name="正方形/長方形 477">
            <a:extLst>
              <a:ext uri="{FF2B5EF4-FFF2-40B4-BE49-F238E27FC236}">
                <a16:creationId xmlns:a16="http://schemas.microsoft.com/office/drawing/2014/main" id="{D70DC519-E6C8-4532-BD30-590036B94F42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79" name="正方形/長方形 478">
            <a:extLst>
              <a:ext uri="{FF2B5EF4-FFF2-40B4-BE49-F238E27FC236}">
                <a16:creationId xmlns:a16="http://schemas.microsoft.com/office/drawing/2014/main" id="{AA90159B-04B5-476B-B23D-7EA6A16F5704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80" name="正方形/長方形 479">
            <a:extLst>
              <a:ext uri="{FF2B5EF4-FFF2-40B4-BE49-F238E27FC236}">
                <a16:creationId xmlns:a16="http://schemas.microsoft.com/office/drawing/2014/main" id="{F958EA2F-BBDE-4178-8E3B-77BEBAE720E0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個人マスタ</a:t>
            </a:r>
          </a:p>
        </xdr:txBody>
      </xdr:sp>
    </xdr:grpSp>
    <xdr:clientData/>
  </xdr:twoCellAnchor>
  <xdr:twoCellAnchor>
    <xdr:from>
      <xdr:col>19</xdr:col>
      <xdr:colOff>378619</xdr:colOff>
      <xdr:row>132</xdr:row>
      <xdr:rowOff>188118</xdr:rowOff>
    </xdr:from>
    <xdr:to>
      <xdr:col>27</xdr:col>
      <xdr:colOff>66620</xdr:colOff>
      <xdr:row>136</xdr:row>
      <xdr:rowOff>117414</xdr:rowOff>
    </xdr:to>
    <xdr:grpSp>
      <xdr:nvGrpSpPr>
        <xdr:cNvPr id="481" name="グループ化 480">
          <a:extLst>
            <a:ext uri="{FF2B5EF4-FFF2-40B4-BE49-F238E27FC236}">
              <a16:creationId xmlns:a16="http://schemas.microsoft.com/office/drawing/2014/main" id="{B20D4CA4-5695-49AD-A4A9-E6A1D89A38BF}"/>
            </a:ext>
          </a:extLst>
        </xdr:cNvPr>
        <xdr:cNvGrpSpPr/>
      </xdr:nvGrpSpPr>
      <xdr:grpSpPr>
        <a:xfrm>
          <a:off x="7617619" y="30776975"/>
          <a:ext cx="2736001" cy="854582"/>
          <a:chOff x="7548562" y="2160854"/>
          <a:chExt cx="3364279" cy="1473853"/>
        </a:xfrm>
      </xdr:grpSpPr>
      <xdr:sp macro="" textlink="">
        <xdr:nvSpPr>
          <xdr:cNvPr id="482" name="正方形/長方形 481">
            <a:extLst>
              <a:ext uri="{FF2B5EF4-FFF2-40B4-BE49-F238E27FC236}">
                <a16:creationId xmlns:a16="http://schemas.microsoft.com/office/drawing/2014/main" id="{B15FE876-A4DE-4590-9C27-E47F17350E89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83" name="正方形/長方形 482">
            <a:extLst>
              <a:ext uri="{FF2B5EF4-FFF2-40B4-BE49-F238E27FC236}">
                <a16:creationId xmlns:a16="http://schemas.microsoft.com/office/drawing/2014/main" id="{DF37F0DB-BB66-4045-BD8C-45C743720AAF}"/>
              </a:ext>
            </a:extLst>
          </xdr:cNvPr>
          <xdr:cNvSpPr/>
        </xdr:nvSpPr>
        <xdr:spPr>
          <a:xfrm>
            <a:off x="7548563" y="2648360"/>
            <a:ext cx="3364278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84" name="正方形/長方形 483">
            <a:extLst>
              <a:ext uri="{FF2B5EF4-FFF2-40B4-BE49-F238E27FC236}">
                <a16:creationId xmlns:a16="http://schemas.microsoft.com/office/drawing/2014/main" id="{CCC09A53-EE54-47A8-B1C9-8591506D98B8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住所マスタ</a:t>
            </a:r>
          </a:p>
        </xdr:txBody>
      </xdr:sp>
    </xdr:grpSp>
    <xdr:clientData/>
  </xdr:twoCellAnchor>
  <xdr:twoCellAnchor>
    <xdr:from>
      <xdr:col>19</xdr:col>
      <xdr:colOff>378619</xdr:colOff>
      <xdr:row>136</xdr:row>
      <xdr:rowOff>92871</xdr:rowOff>
    </xdr:from>
    <xdr:to>
      <xdr:col>27</xdr:col>
      <xdr:colOff>66620</xdr:colOff>
      <xdr:row>140</xdr:row>
      <xdr:rowOff>22167</xdr:rowOff>
    </xdr:to>
    <xdr:grpSp>
      <xdr:nvGrpSpPr>
        <xdr:cNvPr id="485" name="グループ化 484">
          <a:extLst>
            <a:ext uri="{FF2B5EF4-FFF2-40B4-BE49-F238E27FC236}">
              <a16:creationId xmlns:a16="http://schemas.microsoft.com/office/drawing/2014/main" id="{F3D7D111-0248-46F1-ACAC-483F9AC18483}"/>
            </a:ext>
          </a:extLst>
        </xdr:cNvPr>
        <xdr:cNvGrpSpPr/>
      </xdr:nvGrpSpPr>
      <xdr:grpSpPr>
        <a:xfrm>
          <a:off x="7617619" y="31607014"/>
          <a:ext cx="2736001" cy="854582"/>
          <a:chOff x="7548562" y="2160854"/>
          <a:chExt cx="3364279" cy="1473853"/>
        </a:xfrm>
      </xdr:grpSpPr>
      <xdr:sp macro="" textlink="">
        <xdr:nvSpPr>
          <xdr:cNvPr id="486" name="正方形/長方形 485">
            <a:extLst>
              <a:ext uri="{FF2B5EF4-FFF2-40B4-BE49-F238E27FC236}">
                <a16:creationId xmlns:a16="http://schemas.microsoft.com/office/drawing/2014/main" id="{B884CE5B-01B4-49A7-B2AF-871B6F8B437A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87" name="正方形/長方形 486">
            <a:extLst>
              <a:ext uri="{FF2B5EF4-FFF2-40B4-BE49-F238E27FC236}">
                <a16:creationId xmlns:a16="http://schemas.microsoft.com/office/drawing/2014/main" id="{BEBBA8ED-1345-4DED-8716-B75AE7779D92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88" name="正方形/長方形 487">
            <a:extLst>
              <a:ext uri="{FF2B5EF4-FFF2-40B4-BE49-F238E27FC236}">
                <a16:creationId xmlns:a16="http://schemas.microsoft.com/office/drawing/2014/main" id="{589DCD5F-9706-4BA5-AC48-4C275B9FF0B7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電話番号マスタ</a:t>
            </a:r>
          </a:p>
        </xdr:txBody>
      </xdr:sp>
    </xdr:grpSp>
    <xdr:clientData/>
  </xdr:twoCellAnchor>
  <xdr:twoCellAnchor>
    <xdr:from>
      <xdr:col>19</xdr:col>
      <xdr:colOff>378619</xdr:colOff>
      <xdr:row>139</xdr:row>
      <xdr:rowOff>211932</xdr:rowOff>
    </xdr:from>
    <xdr:to>
      <xdr:col>27</xdr:col>
      <xdr:colOff>66620</xdr:colOff>
      <xdr:row>143</xdr:row>
      <xdr:rowOff>141228</xdr:rowOff>
    </xdr:to>
    <xdr:grpSp>
      <xdr:nvGrpSpPr>
        <xdr:cNvPr id="489" name="グループ化 488">
          <a:extLst>
            <a:ext uri="{FF2B5EF4-FFF2-40B4-BE49-F238E27FC236}">
              <a16:creationId xmlns:a16="http://schemas.microsoft.com/office/drawing/2014/main" id="{215726D8-62FA-4C8F-A2A5-876BEEFA4AE7}"/>
            </a:ext>
          </a:extLst>
        </xdr:cNvPr>
        <xdr:cNvGrpSpPr/>
      </xdr:nvGrpSpPr>
      <xdr:grpSpPr>
        <a:xfrm>
          <a:off x="7617619" y="32420039"/>
          <a:ext cx="2736001" cy="854582"/>
          <a:chOff x="7548562" y="2160854"/>
          <a:chExt cx="3364279" cy="1473853"/>
        </a:xfrm>
      </xdr:grpSpPr>
      <xdr:sp macro="" textlink="">
        <xdr:nvSpPr>
          <xdr:cNvPr id="490" name="正方形/長方形 489">
            <a:extLst>
              <a:ext uri="{FF2B5EF4-FFF2-40B4-BE49-F238E27FC236}">
                <a16:creationId xmlns:a16="http://schemas.microsoft.com/office/drawing/2014/main" id="{DF2EB11F-8A3B-4CE2-9F83-FE743BC7C0A0}"/>
              </a:ext>
            </a:extLst>
          </xdr:cNvPr>
          <xdr:cNvSpPr/>
        </xdr:nvSpPr>
        <xdr:spPr>
          <a:xfrm>
            <a:off x="7548563" y="3125855"/>
            <a:ext cx="3364278" cy="50885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91" name="正方形/長方形 490">
            <a:extLst>
              <a:ext uri="{FF2B5EF4-FFF2-40B4-BE49-F238E27FC236}">
                <a16:creationId xmlns:a16="http://schemas.microsoft.com/office/drawing/2014/main" id="{25346DE8-C205-471A-A650-BC667E239D51}"/>
              </a:ext>
            </a:extLst>
          </xdr:cNvPr>
          <xdr:cNvSpPr/>
        </xdr:nvSpPr>
        <xdr:spPr>
          <a:xfrm>
            <a:off x="7548562" y="2648361"/>
            <a:ext cx="3364277" cy="50885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92" name="正方形/長方形 491">
            <a:extLst>
              <a:ext uri="{FF2B5EF4-FFF2-40B4-BE49-F238E27FC236}">
                <a16:creationId xmlns:a16="http://schemas.microsoft.com/office/drawing/2014/main" id="{62D37735-4ECE-4CF4-B6C6-97462BC31763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メールアドレスマスタ</a:t>
            </a:r>
          </a:p>
        </xdr:txBody>
      </xdr:sp>
    </xdr:grpSp>
    <xdr:clientData/>
  </xdr:twoCellAnchor>
  <xdr:twoCellAnchor>
    <xdr:from>
      <xdr:col>18</xdr:col>
      <xdr:colOff>80906</xdr:colOff>
      <xdr:row>131</xdr:row>
      <xdr:rowOff>60351</xdr:rowOff>
    </xdr:from>
    <xdr:to>
      <xdr:col>19</xdr:col>
      <xdr:colOff>378620</xdr:colOff>
      <xdr:row>131</xdr:row>
      <xdr:rowOff>63858</xdr:rowOff>
    </xdr:to>
    <xdr:cxnSp macro="">
      <xdr:nvCxnSpPr>
        <xdr:cNvPr id="493" name="コネクタ: カギ線 18">
          <a:extLst>
            <a:ext uri="{FF2B5EF4-FFF2-40B4-BE49-F238E27FC236}">
              <a16:creationId xmlns:a16="http://schemas.microsoft.com/office/drawing/2014/main" id="{92995DA0-9AC6-4749-A610-6A25FFF116D1}"/>
            </a:ext>
          </a:extLst>
        </xdr:cNvPr>
        <xdr:cNvCxnSpPr>
          <a:stCxn id="444" idx="3"/>
          <a:endCxn id="479" idx="1"/>
        </xdr:cNvCxnSpPr>
      </xdr:nvCxnSpPr>
      <xdr:spPr>
        <a:xfrm flipV="1">
          <a:off x="10367906" y="25480195"/>
          <a:ext cx="678714" cy="3507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80906</xdr:colOff>
      <xdr:row>131</xdr:row>
      <xdr:rowOff>63858</xdr:rowOff>
    </xdr:from>
    <xdr:to>
      <xdr:col>19</xdr:col>
      <xdr:colOff>378620</xdr:colOff>
      <xdr:row>134</xdr:row>
      <xdr:rowOff>155600</xdr:rowOff>
    </xdr:to>
    <xdr:cxnSp macro="">
      <xdr:nvCxnSpPr>
        <xdr:cNvPr id="496" name="コネクタ: カギ線 18">
          <a:extLst>
            <a:ext uri="{FF2B5EF4-FFF2-40B4-BE49-F238E27FC236}">
              <a16:creationId xmlns:a16="http://schemas.microsoft.com/office/drawing/2014/main" id="{8775F918-E32C-4C8F-A28D-BB04682C9B37}"/>
            </a:ext>
          </a:extLst>
        </xdr:cNvPr>
        <xdr:cNvCxnSpPr>
          <a:stCxn id="444" idx="3"/>
          <a:endCxn id="483" idx="1"/>
        </xdr:cNvCxnSpPr>
      </xdr:nvCxnSpPr>
      <xdr:spPr>
        <a:xfrm>
          <a:off x="10367906" y="25483702"/>
          <a:ext cx="678714" cy="770398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80906</xdr:colOff>
      <xdr:row>131</xdr:row>
      <xdr:rowOff>63858</xdr:rowOff>
    </xdr:from>
    <xdr:to>
      <xdr:col>19</xdr:col>
      <xdr:colOff>378619</xdr:colOff>
      <xdr:row>138</xdr:row>
      <xdr:rowOff>60353</xdr:rowOff>
    </xdr:to>
    <xdr:cxnSp macro="">
      <xdr:nvCxnSpPr>
        <xdr:cNvPr id="499" name="コネクタ: カギ線 18">
          <a:extLst>
            <a:ext uri="{FF2B5EF4-FFF2-40B4-BE49-F238E27FC236}">
              <a16:creationId xmlns:a16="http://schemas.microsoft.com/office/drawing/2014/main" id="{C12ED382-8AD9-4632-B676-D9C8D37AE56D}"/>
            </a:ext>
          </a:extLst>
        </xdr:cNvPr>
        <xdr:cNvCxnSpPr>
          <a:stCxn id="444" idx="3"/>
          <a:endCxn id="487" idx="1"/>
        </xdr:cNvCxnSpPr>
      </xdr:nvCxnSpPr>
      <xdr:spPr>
        <a:xfrm>
          <a:off x="10367906" y="25483702"/>
          <a:ext cx="678713" cy="1580026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80906</xdr:colOff>
      <xdr:row>131</xdr:row>
      <xdr:rowOff>63858</xdr:rowOff>
    </xdr:from>
    <xdr:to>
      <xdr:col>19</xdr:col>
      <xdr:colOff>378619</xdr:colOff>
      <xdr:row>141</xdr:row>
      <xdr:rowOff>179414</xdr:rowOff>
    </xdr:to>
    <xdr:cxnSp macro="">
      <xdr:nvCxnSpPr>
        <xdr:cNvPr id="502" name="コネクタ: カギ線 18">
          <a:extLst>
            <a:ext uri="{FF2B5EF4-FFF2-40B4-BE49-F238E27FC236}">
              <a16:creationId xmlns:a16="http://schemas.microsoft.com/office/drawing/2014/main" id="{FA2D452D-8F52-4686-A020-23E3149051EA}"/>
            </a:ext>
          </a:extLst>
        </xdr:cNvPr>
        <xdr:cNvCxnSpPr>
          <a:stCxn id="444" idx="3"/>
          <a:endCxn id="491" idx="1"/>
        </xdr:cNvCxnSpPr>
      </xdr:nvCxnSpPr>
      <xdr:spPr>
        <a:xfrm>
          <a:off x="10367906" y="25483702"/>
          <a:ext cx="678713" cy="2377743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93</xdr:row>
      <xdr:rowOff>212612</xdr:rowOff>
    </xdr:from>
    <xdr:to>
      <xdr:col>10</xdr:col>
      <xdr:colOff>371062</xdr:colOff>
      <xdr:row>94</xdr:row>
      <xdr:rowOff>130395</xdr:rowOff>
    </xdr:to>
    <xdr:grpSp>
      <xdr:nvGrpSpPr>
        <xdr:cNvPr id="505" name="グループ化 504">
          <a:extLst>
            <a:ext uri="{FF2B5EF4-FFF2-40B4-BE49-F238E27FC236}">
              <a16:creationId xmlns:a16="http://schemas.microsoft.com/office/drawing/2014/main" id="{276CD179-EFC7-4042-90D1-CC1CC327DFCE}"/>
            </a:ext>
          </a:extLst>
        </xdr:cNvPr>
        <xdr:cNvGrpSpPr/>
      </xdr:nvGrpSpPr>
      <xdr:grpSpPr>
        <a:xfrm>
          <a:off x="3929062" y="21779933"/>
          <a:ext cx="252000" cy="149105"/>
          <a:chOff x="7572375" y="7858124"/>
          <a:chExt cx="226219" cy="154782"/>
        </a:xfrm>
      </xdr:grpSpPr>
      <xdr:sp macro="" textlink="">
        <xdr:nvSpPr>
          <xdr:cNvPr id="506" name="フリーフォーム: 図形 505">
            <a:extLst>
              <a:ext uri="{FF2B5EF4-FFF2-40B4-BE49-F238E27FC236}">
                <a16:creationId xmlns:a16="http://schemas.microsoft.com/office/drawing/2014/main" id="{A0D3194D-92E4-4887-9BBD-7AFBAD04A120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7" name="楕円 506">
            <a:extLst>
              <a:ext uri="{FF2B5EF4-FFF2-40B4-BE49-F238E27FC236}">
                <a16:creationId xmlns:a16="http://schemas.microsoft.com/office/drawing/2014/main" id="{DC9B0680-05DB-4067-9DA7-4D492F81C8FB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116681</xdr:colOff>
      <xdr:row>114</xdr:row>
      <xdr:rowOff>223837</xdr:rowOff>
    </xdr:from>
    <xdr:to>
      <xdr:col>10</xdr:col>
      <xdr:colOff>368681</xdr:colOff>
      <xdr:row>115</xdr:row>
      <xdr:rowOff>141618</xdr:rowOff>
    </xdr:to>
    <xdr:grpSp>
      <xdr:nvGrpSpPr>
        <xdr:cNvPr id="508" name="グループ化 507">
          <a:extLst>
            <a:ext uri="{FF2B5EF4-FFF2-40B4-BE49-F238E27FC236}">
              <a16:creationId xmlns:a16="http://schemas.microsoft.com/office/drawing/2014/main" id="{BAEACF53-0636-440D-9A76-7060221520DA}"/>
            </a:ext>
          </a:extLst>
        </xdr:cNvPr>
        <xdr:cNvGrpSpPr/>
      </xdr:nvGrpSpPr>
      <xdr:grpSpPr>
        <a:xfrm>
          <a:off x="3926681" y="26648908"/>
          <a:ext cx="252000" cy="149103"/>
          <a:chOff x="7572375" y="7858124"/>
          <a:chExt cx="226219" cy="154782"/>
        </a:xfrm>
      </xdr:grpSpPr>
      <xdr:sp macro="" textlink="">
        <xdr:nvSpPr>
          <xdr:cNvPr id="509" name="フリーフォーム: 図形 508">
            <a:extLst>
              <a:ext uri="{FF2B5EF4-FFF2-40B4-BE49-F238E27FC236}">
                <a16:creationId xmlns:a16="http://schemas.microsoft.com/office/drawing/2014/main" id="{32A50612-B387-46CE-9BC2-5FB41F9ACEDA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0" name="楕円 509">
            <a:extLst>
              <a:ext uri="{FF2B5EF4-FFF2-40B4-BE49-F238E27FC236}">
                <a16:creationId xmlns:a16="http://schemas.microsoft.com/office/drawing/2014/main" id="{B078D0DC-A73A-42D5-BE0B-2E528BF054CC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285750</xdr:colOff>
      <xdr:row>89</xdr:row>
      <xdr:rowOff>30617</xdr:rowOff>
    </xdr:from>
    <xdr:to>
      <xdr:col>10</xdr:col>
      <xdr:colOff>285750</xdr:colOff>
      <xdr:row>90</xdr:row>
      <xdr:rowOff>42523</xdr:rowOff>
    </xdr:to>
    <xdr:cxnSp macro="">
      <xdr:nvCxnSpPr>
        <xdr:cNvPr id="514" name="直線コネクタ 513">
          <a:extLst>
            <a:ext uri="{FF2B5EF4-FFF2-40B4-BE49-F238E27FC236}">
              <a16:creationId xmlns:a16="http://schemas.microsoft.com/office/drawing/2014/main" id="{B8D8B60F-84F4-47CC-AE36-04908F346554}"/>
            </a:ext>
          </a:extLst>
        </xdr:cNvPr>
        <xdr:cNvCxnSpPr/>
      </xdr:nvCxnSpPr>
      <xdr:spPr>
        <a:xfrm>
          <a:off x="4095750" y="20441331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100</xdr:row>
      <xdr:rowOff>202408</xdr:rowOff>
    </xdr:from>
    <xdr:to>
      <xdr:col>10</xdr:col>
      <xdr:colOff>371062</xdr:colOff>
      <xdr:row>101</xdr:row>
      <xdr:rowOff>120190</xdr:rowOff>
    </xdr:to>
    <xdr:grpSp>
      <xdr:nvGrpSpPr>
        <xdr:cNvPr id="521" name="グループ化 520">
          <a:extLst>
            <a:ext uri="{FF2B5EF4-FFF2-40B4-BE49-F238E27FC236}">
              <a16:creationId xmlns:a16="http://schemas.microsoft.com/office/drawing/2014/main" id="{7D1FC3B6-3B57-47A9-B7B9-FCD6054F9B7C}"/>
            </a:ext>
          </a:extLst>
        </xdr:cNvPr>
        <xdr:cNvGrpSpPr/>
      </xdr:nvGrpSpPr>
      <xdr:grpSpPr>
        <a:xfrm>
          <a:off x="3929062" y="23388979"/>
          <a:ext cx="252000" cy="149104"/>
          <a:chOff x="7572375" y="7858124"/>
          <a:chExt cx="226219" cy="154782"/>
        </a:xfrm>
      </xdr:grpSpPr>
      <xdr:sp macro="" textlink="">
        <xdr:nvSpPr>
          <xdr:cNvPr id="522" name="フリーフォーム: 図形 521">
            <a:extLst>
              <a:ext uri="{FF2B5EF4-FFF2-40B4-BE49-F238E27FC236}">
                <a16:creationId xmlns:a16="http://schemas.microsoft.com/office/drawing/2014/main" id="{F63864A4-8282-4090-8020-8DC02814B943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3" name="楕円 522">
            <a:extLst>
              <a:ext uri="{FF2B5EF4-FFF2-40B4-BE49-F238E27FC236}">
                <a16:creationId xmlns:a16="http://schemas.microsoft.com/office/drawing/2014/main" id="{39384E87-0702-42B6-A2A1-604817DD4C15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119072</xdr:colOff>
      <xdr:row>107</xdr:row>
      <xdr:rowOff>217717</xdr:rowOff>
    </xdr:from>
    <xdr:to>
      <xdr:col>10</xdr:col>
      <xdr:colOff>371070</xdr:colOff>
      <xdr:row>108</xdr:row>
      <xdr:rowOff>130396</xdr:rowOff>
    </xdr:to>
    <xdr:grpSp>
      <xdr:nvGrpSpPr>
        <xdr:cNvPr id="524" name="グループ化 523">
          <a:extLst>
            <a:ext uri="{FF2B5EF4-FFF2-40B4-BE49-F238E27FC236}">
              <a16:creationId xmlns:a16="http://schemas.microsoft.com/office/drawing/2014/main" id="{660E8142-40A4-4BDF-85E3-794AC9997B5E}"/>
            </a:ext>
          </a:extLst>
        </xdr:cNvPr>
        <xdr:cNvGrpSpPr/>
      </xdr:nvGrpSpPr>
      <xdr:grpSpPr>
        <a:xfrm>
          <a:off x="3929072" y="25023538"/>
          <a:ext cx="251998" cy="144001"/>
          <a:chOff x="7572377" y="7858124"/>
          <a:chExt cx="226217" cy="154782"/>
        </a:xfrm>
      </xdr:grpSpPr>
      <xdr:sp macro="" textlink="">
        <xdr:nvSpPr>
          <xdr:cNvPr id="525" name="フリーフォーム: 図形 524">
            <a:extLst>
              <a:ext uri="{FF2B5EF4-FFF2-40B4-BE49-F238E27FC236}">
                <a16:creationId xmlns:a16="http://schemas.microsoft.com/office/drawing/2014/main" id="{354FA08E-415E-4F1E-B99E-0EAFDF5B4AA4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6" name="楕円 525">
            <a:extLst>
              <a:ext uri="{FF2B5EF4-FFF2-40B4-BE49-F238E27FC236}">
                <a16:creationId xmlns:a16="http://schemas.microsoft.com/office/drawing/2014/main" id="{FD1D4998-513D-418D-9C7F-D8CA57AD79A0}"/>
              </a:ext>
            </a:extLst>
          </xdr:cNvPr>
          <xdr:cNvSpPr/>
        </xdr:nvSpPr>
        <xdr:spPr>
          <a:xfrm>
            <a:off x="7572377" y="7858126"/>
            <a:ext cx="130969" cy="142875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166688</xdr:colOff>
      <xdr:row>93</xdr:row>
      <xdr:rowOff>176894</xdr:rowOff>
    </xdr:from>
    <xdr:to>
      <xdr:col>18</xdr:col>
      <xdr:colOff>166688</xdr:colOff>
      <xdr:row>94</xdr:row>
      <xdr:rowOff>188802</xdr:rowOff>
    </xdr:to>
    <xdr:cxnSp macro="">
      <xdr:nvCxnSpPr>
        <xdr:cNvPr id="527" name="直線コネクタ 526">
          <a:extLst>
            <a:ext uri="{FF2B5EF4-FFF2-40B4-BE49-F238E27FC236}">
              <a16:creationId xmlns:a16="http://schemas.microsoft.com/office/drawing/2014/main" id="{A8FF4290-2AC6-4389-AE2B-131F9A5F2FD9}"/>
            </a:ext>
          </a:extLst>
        </xdr:cNvPr>
        <xdr:cNvCxnSpPr/>
      </xdr:nvCxnSpPr>
      <xdr:spPr>
        <a:xfrm>
          <a:off x="7024688" y="21512894"/>
          <a:ext cx="0" cy="24322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297656</xdr:colOff>
      <xdr:row>93</xdr:row>
      <xdr:rowOff>176894</xdr:rowOff>
    </xdr:from>
    <xdr:to>
      <xdr:col>19</xdr:col>
      <xdr:colOff>297656</xdr:colOff>
      <xdr:row>94</xdr:row>
      <xdr:rowOff>188802</xdr:rowOff>
    </xdr:to>
    <xdr:cxnSp macro="">
      <xdr:nvCxnSpPr>
        <xdr:cNvPr id="528" name="直線コネクタ 527">
          <a:extLst>
            <a:ext uri="{FF2B5EF4-FFF2-40B4-BE49-F238E27FC236}">
              <a16:creationId xmlns:a16="http://schemas.microsoft.com/office/drawing/2014/main" id="{BE5AD1C7-2719-41C6-88B5-0151E90B5DD8}"/>
            </a:ext>
          </a:extLst>
        </xdr:cNvPr>
        <xdr:cNvCxnSpPr/>
      </xdr:nvCxnSpPr>
      <xdr:spPr>
        <a:xfrm>
          <a:off x="7536656" y="21512894"/>
          <a:ext cx="0" cy="24322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154781</xdr:colOff>
      <xdr:row>100</xdr:row>
      <xdr:rowOff>190502</xdr:rowOff>
    </xdr:from>
    <xdr:to>
      <xdr:col>18</xdr:col>
      <xdr:colOff>154781</xdr:colOff>
      <xdr:row>101</xdr:row>
      <xdr:rowOff>202409</xdr:rowOff>
    </xdr:to>
    <xdr:cxnSp macro="">
      <xdr:nvCxnSpPr>
        <xdr:cNvPr id="529" name="直線コネクタ 528">
          <a:extLst>
            <a:ext uri="{FF2B5EF4-FFF2-40B4-BE49-F238E27FC236}">
              <a16:creationId xmlns:a16="http://schemas.microsoft.com/office/drawing/2014/main" id="{0EE88E7C-18CA-4036-8E16-B8DCF58EADB7}"/>
            </a:ext>
          </a:extLst>
        </xdr:cNvPr>
        <xdr:cNvCxnSpPr/>
      </xdr:nvCxnSpPr>
      <xdr:spPr>
        <a:xfrm>
          <a:off x="7012781" y="23145752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319087</xdr:colOff>
      <xdr:row>100</xdr:row>
      <xdr:rowOff>188121</xdr:rowOff>
    </xdr:from>
    <xdr:to>
      <xdr:col>19</xdr:col>
      <xdr:colOff>319087</xdr:colOff>
      <xdr:row>101</xdr:row>
      <xdr:rowOff>200028</xdr:rowOff>
    </xdr:to>
    <xdr:cxnSp macro="">
      <xdr:nvCxnSpPr>
        <xdr:cNvPr id="530" name="直線コネクタ 529">
          <a:extLst>
            <a:ext uri="{FF2B5EF4-FFF2-40B4-BE49-F238E27FC236}">
              <a16:creationId xmlns:a16="http://schemas.microsoft.com/office/drawing/2014/main" id="{05ACB6C3-AA4C-4F9F-B48D-761600DC122C}"/>
            </a:ext>
          </a:extLst>
        </xdr:cNvPr>
        <xdr:cNvCxnSpPr/>
      </xdr:nvCxnSpPr>
      <xdr:spPr>
        <a:xfrm>
          <a:off x="7558087" y="23143371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138112</xdr:colOff>
      <xdr:row>107</xdr:row>
      <xdr:rowOff>160226</xdr:rowOff>
    </xdr:from>
    <xdr:to>
      <xdr:col>18</xdr:col>
      <xdr:colOff>138112</xdr:colOff>
      <xdr:row>108</xdr:row>
      <xdr:rowOff>172133</xdr:rowOff>
    </xdr:to>
    <xdr:cxnSp macro="">
      <xdr:nvCxnSpPr>
        <xdr:cNvPr id="531" name="直線コネクタ 530">
          <a:extLst>
            <a:ext uri="{FF2B5EF4-FFF2-40B4-BE49-F238E27FC236}">
              <a16:creationId xmlns:a16="http://schemas.microsoft.com/office/drawing/2014/main" id="{ECB6C17E-3C7A-4009-96CA-32F21E75EFA1}"/>
            </a:ext>
          </a:extLst>
        </xdr:cNvPr>
        <xdr:cNvCxnSpPr/>
      </xdr:nvCxnSpPr>
      <xdr:spPr>
        <a:xfrm>
          <a:off x="6996112" y="24734726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107</xdr:row>
      <xdr:rowOff>157845</xdr:rowOff>
    </xdr:from>
    <xdr:to>
      <xdr:col>19</xdr:col>
      <xdr:colOff>314325</xdr:colOff>
      <xdr:row>108</xdr:row>
      <xdr:rowOff>169752</xdr:rowOff>
    </xdr:to>
    <xdr:cxnSp macro="">
      <xdr:nvCxnSpPr>
        <xdr:cNvPr id="532" name="直線コネクタ 531">
          <a:extLst>
            <a:ext uri="{FF2B5EF4-FFF2-40B4-BE49-F238E27FC236}">
              <a16:creationId xmlns:a16="http://schemas.microsoft.com/office/drawing/2014/main" id="{3BE8DA0F-9A69-4DD2-914D-B656B129447A}"/>
            </a:ext>
          </a:extLst>
        </xdr:cNvPr>
        <xdr:cNvCxnSpPr/>
      </xdr:nvCxnSpPr>
      <xdr:spPr>
        <a:xfrm>
          <a:off x="7553325" y="24732345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130968</xdr:colOff>
      <xdr:row>130</xdr:row>
      <xdr:rowOff>202407</xdr:rowOff>
    </xdr:from>
    <xdr:to>
      <xdr:col>11</xdr:col>
      <xdr:colOff>1968</xdr:colOff>
      <xdr:row>131</xdr:row>
      <xdr:rowOff>120188</xdr:rowOff>
    </xdr:to>
    <xdr:grpSp>
      <xdr:nvGrpSpPr>
        <xdr:cNvPr id="533" name="グループ化 532">
          <a:extLst>
            <a:ext uri="{FF2B5EF4-FFF2-40B4-BE49-F238E27FC236}">
              <a16:creationId xmlns:a16="http://schemas.microsoft.com/office/drawing/2014/main" id="{3ED70573-B027-431F-9FAC-F28B54758425}"/>
            </a:ext>
          </a:extLst>
        </xdr:cNvPr>
        <xdr:cNvGrpSpPr/>
      </xdr:nvGrpSpPr>
      <xdr:grpSpPr>
        <a:xfrm>
          <a:off x="3940968" y="30328621"/>
          <a:ext cx="252000" cy="149103"/>
          <a:chOff x="7572375" y="7858124"/>
          <a:chExt cx="226219" cy="154782"/>
        </a:xfrm>
      </xdr:grpSpPr>
      <xdr:sp macro="" textlink="">
        <xdr:nvSpPr>
          <xdr:cNvPr id="534" name="フリーフォーム: 図形 533">
            <a:extLst>
              <a:ext uri="{FF2B5EF4-FFF2-40B4-BE49-F238E27FC236}">
                <a16:creationId xmlns:a16="http://schemas.microsoft.com/office/drawing/2014/main" id="{3F285934-1460-49D2-901A-3556485568A6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5" name="楕円 534">
            <a:extLst>
              <a:ext uri="{FF2B5EF4-FFF2-40B4-BE49-F238E27FC236}">
                <a16:creationId xmlns:a16="http://schemas.microsoft.com/office/drawing/2014/main" id="{6A45409F-55DC-4B84-9D1C-D7EB24EA9014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119062</xdr:colOff>
      <xdr:row>145</xdr:row>
      <xdr:rowOff>214313</xdr:rowOff>
    </xdr:from>
    <xdr:to>
      <xdr:col>10</xdr:col>
      <xdr:colOff>371062</xdr:colOff>
      <xdr:row>146</xdr:row>
      <xdr:rowOff>132094</xdr:rowOff>
    </xdr:to>
    <xdr:grpSp>
      <xdr:nvGrpSpPr>
        <xdr:cNvPr id="536" name="グループ化 535">
          <a:extLst>
            <a:ext uri="{FF2B5EF4-FFF2-40B4-BE49-F238E27FC236}">
              <a16:creationId xmlns:a16="http://schemas.microsoft.com/office/drawing/2014/main" id="{ED342AC9-E855-4351-9935-C30D6B601D31}"/>
            </a:ext>
          </a:extLst>
        </xdr:cNvPr>
        <xdr:cNvGrpSpPr/>
      </xdr:nvGrpSpPr>
      <xdr:grpSpPr>
        <a:xfrm>
          <a:off x="3929062" y="33810349"/>
          <a:ext cx="252000" cy="149102"/>
          <a:chOff x="7572375" y="7858124"/>
          <a:chExt cx="226219" cy="154782"/>
        </a:xfrm>
      </xdr:grpSpPr>
      <xdr:sp macro="" textlink="">
        <xdr:nvSpPr>
          <xdr:cNvPr id="537" name="フリーフォーム: 図形 536">
            <a:extLst>
              <a:ext uri="{FF2B5EF4-FFF2-40B4-BE49-F238E27FC236}">
                <a16:creationId xmlns:a16="http://schemas.microsoft.com/office/drawing/2014/main" id="{DBA76D06-5835-4046-8EE1-D6A3019CC9B9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8" name="楕円 537">
            <a:extLst>
              <a:ext uri="{FF2B5EF4-FFF2-40B4-BE49-F238E27FC236}">
                <a16:creationId xmlns:a16="http://schemas.microsoft.com/office/drawing/2014/main" id="{1F325967-2EC1-42B9-B319-A3734AF54A0E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166687</xdr:colOff>
      <xdr:row>114</xdr:row>
      <xdr:rowOff>190501</xdr:rowOff>
    </xdr:from>
    <xdr:to>
      <xdr:col>18</xdr:col>
      <xdr:colOff>166687</xdr:colOff>
      <xdr:row>115</xdr:row>
      <xdr:rowOff>202407</xdr:rowOff>
    </xdr:to>
    <xdr:cxnSp macro="">
      <xdr:nvCxnSpPr>
        <xdr:cNvPr id="539" name="直線コネクタ 538">
          <a:extLst>
            <a:ext uri="{FF2B5EF4-FFF2-40B4-BE49-F238E27FC236}">
              <a16:creationId xmlns:a16="http://schemas.microsoft.com/office/drawing/2014/main" id="{234AD59C-3558-4D9D-9035-D6CF606175D9}"/>
            </a:ext>
          </a:extLst>
        </xdr:cNvPr>
        <xdr:cNvCxnSpPr/>
      </xdr:nvCxnSpPr>
      <xdr:spPr>
        <a:xfrm>
          <a:off x="10453687" y="21764626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166688</xdr:colOff>
      <xdr:row>130</xdr:row>
      <xdr:rowOff>166688</xdr:rowOff>
    </xdr:from>
    <xdr:to>
      <xdr:col>18</xdr:col>
      <xdr:colOff>166688</xdr:colOff>
      <xdr:row>131</xdr:row>
      <xdr:rowOff>178594</xdr:rowOff>
    </xdr:to>
    <xdr:cxnSp macro="">
      <xdr:nvCxnSpPr>
        <xdr:cNvPr id="540" name="直線コネクタ 539">
          <a:extLst>
            <a:ext uri="{FF2B5EF4-FFF2-40B4-BE49-F238E27FC236}">
              <a16:creationId xmlns:a16="http://schemas.microsoft.com/office/drawing/2014/main" id="{AA4DDF26-583A-41D4-8CF5-053B1C388A63}"/>
            </a:ext>
          </a:extLst>
        </xdr:cNvPr>
        <xdr:cNvCxnSpPr/>
      </xdr:nvCxnSpPr>
      <xdr:spPr>
        <a:xfrm>
          <a:off x="10453688" y="25360313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295274</xdr:colOff>
      <xdr:row>114</xdr:row>
      <xdr:rowOff>164308</xdr:rowOff>
    </xdr:from>
    <xdr:to>
      <xdr:col>19</xdr:col>
      <xdr:colOff>295274</xdr:colOff>
      <xdr:row>115</xdr:row>
      <xdr:rowOff>176214</xdr:rowOff>
    </xdr:to>
    <xdr:cxnSp macro="">
      <xdr:nvCxnSpPr>
        <xdr:cNvPr id="541" name="直線コネクタ 540">
          <a:extLst>
            <a:ext uri="{FF2B5EF4-FFF2-40B4-BE49-F238E27FC236}">
              <a16:creationId xmlns:a16="http://schemas.microsoft.com/office/drawing/2014/main" id="{76D15936-EE2F-448E-A339-A89B3C6EFDC4}"/>
            </a:ext>
          </a:extLst>
        </xdr:cNvPr>
        <xdr:cNvCxnSpPr/>
      </xdr:nvCxnSpPr>
      <xdr:spPr>
        <a:xfrm>
          <a:off x="10963274" y="21738433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130</xdr:row>
      <xdr:rowOff>166687</xdr:rowOff>
    </xdr:from>
    <xdr:to>
      <xdr:col>19</xdr:col>
      <xdr:colOff>285750</xdr:colOff>
      <xdr:row>131</xdr:row>
      <xdr:rowOff>178593</xdr:rowOff>
    </xdr:to>
    <xdr:cxnSp macro="">
      <xdr:nvCxnSpPr>
        <xdr:cNvPr id="542" name="直線コネクタ 541">
          <a:extLst>
            <a:ext uri="{FF2B5EF4-FFF2-40B4-BE49-F238E27FC236}">
              <a16:creationId xmlns:a16="http://schemas.microsoft.com/office/drawing/2014/main" id="{146A65F0-9D3D-4195-88C6-4C6F9369F405}"/>
            </a:ext>
          </a:extLst>
        </xdr:cNvPr>
        <xdr:cNvCxnSpPr/>
      </xdr:nvCxnSpPr>
      <xdr:spPr>
        <a:xfrm>
          <a:off x="10953750" y="25360312"/>
          <a:ext cx="0" cy="2381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119063</xdr:colOff>
      <xdr:row>118</xdr:row>
      <xdr:rowOff>47626</xdr:rowOff>
    </xdr:from>
    <xdr:to>
      <xdr:col>19</xdr:col>
      <xdr:colOff>320147</xdr:colOff>
      <xdr:row>119</xdr:row>
      <xdr:rowOff>59532</xdr:rowOff>
    </xdr:to>
    <xdr:grpSp>
      <xdr:nvGrpSpPr>
        <xdr:cNvPr id="543" name="グループ化 542">
          <a:extLst>
            <a:ext uri="{FF2B5EF4-FFF2-40B4-BE49-F238E27FC236}">
              <a16:creationId xmlns:a16="http://schemas.microsoft.com/office/drawing/2014/main" id="{63CBC0CB-8342-4372-8A7C-D99F82D96153}"/>
            </a:ext>
          </a:extLst>
        </xdr:cNvPr>
        <xdr:cNvGrpSpPr/>
      </xdr:nvGrpSpPr>
      <xdr:grpSpPr>
        <a:xfrm>
          <a:off x="7358063" y="27397983"/>
          <a:ext cx="201084" cy="243228"/>
          <a:chOff x="10847916" y="508000"/>
          <a:chExt cx="201084" cy="238125"/>
        </a:xfrm>
      </xdr:grpSpPr>
      <xdr:sp macro="" textlink="">
        <xdr:nvSpPr>
          <xdr:cNvPr id="544" name="楕円 543">
            <a:extLst>
              <a:ext uri="{FF2B5EF4-FFF2-40B4-BE49-F238E27FC236}">
                <a16:creationId xmlns:a16="http://schemas.microsoft.com/office/drawing/2014/main" id="{BEB30FB1-FD7B-48AA-AB28-C8AA4B8C0837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5" name="直線コネクタ 544">
            <a:extLst>
              <a:ext uri="{FF2B5EF4-FFF2-40B4-BE49-F238E27FC236}">
                <a16:creationId xmlns:a16="http://schemas.microsoft.com/office/drawing/2014/main" id="{C1C676A1-B1A8-4DC7-B901-F937BEA8E75C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116682</xdr:colOff>
      <xdr:row>121</xdr:row>
      <xdr:rowOff>176214</xdr:rowOff>
    </xdr:from>
    <xdr:to>
      <xdr:col>19</xdr:col>
      <xdr:colOff>317766</xdr:colOff>
      <xdr:row>122</xdr:row>
      <xdr:rowOff>188120</xdr:rowOff>
    </xdr:to>
    <xdr:grpSp>
      <xdr:nvGrpSpPr>
        <xdr:cNvPr id="546" name="グループ化 545">
          <a:extLst>
            <a:ext uri="{FF2B5EF4-FFF2-40B4-BE49-F238E27FC236}">
              <a16:creationId xmlns:a16="http://schemas.microsoft.com/office/drawing/2014/main" id="{8DD97484-2B6B-42C4-843D-0F483D8CFD37}"/>
            </a:ext>
          </a:extLst>
        </xdr:cNvPr>
        <xdr:cNvGrpSpPr/>
      </xdr:nvGrpSpPr>
      <xdr:grpSpPr>
        <a:xfrm>
          <a:off x="7355682" y="28220535"/>
          <a:ext cx="201084" cy="243228"/>
          <a:chOff x="10847916" y="508000"/>
          <a:chExt cx="201084" cy="238125"/>
        </a:xfrm>
      </xdr:grpSpPr>
      <xdr:sp macro="" textlink="">
        <xdr:nvSpPr>
          <xdr:cNvPr id="547" name="楕円 546">
            <a:extLst>
              <a:ext uri="{FF2B5EF4-FFF2-40B4-BE49-F238E27FC236}">
                <a16:creationId xmlns:a16="http://schemas.microsoft.com/office/drawing/2014/main" id="{B12C443D-35B6-46D1-AD30-B8E5DE634769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8" name="直線コネクタ 547">
            <a:extLst>
              <a:ext uri="{FF2B5EF4-FFF2-40B4-BE49-F238E27FC236}">
                <a16:creationId xmlns:a16="http://schemas.microsoft.com/office/drawing/2014/main" id="{36C0CDD8-891D-4A8C-B641-BC9C17C47071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119062</xdr:colOff>
      <xdr:row>125</xdr:row>
      <xdr:rowOff>59532</xdr:rowOff>
    </xdr:from>
    <xdr:to>
      <xdr:col>19</xdr:col>
      <xdr:colOff>320146</xdr:colOff>
      <xdr:row>126</xdr:row>
      <xdr:rowOff>71438</xdr:rowOff>
    </xdr:to>
    <xdr:grpSp>
      <xdr:nvGrpSpPr>
        <xdr:cNvPr id="549" name="グループ化 548">
          <a:extLst>
            <a:ext uri="{FF2B5EF4-FFF2-40B4-BE49-F238E27FC236}">
              <a16:creationId xmlns:a16="http://schemas.microsoft.com/office/drawing/2014/main" id="{A652C676-0DF2-47B5-A3FF-A294622374C9}"/>
            </a:ext>
          </a:extLst>
        </xdr:cNvPr>
        <xdr:cNvGrpSpPr/>
      </xdr:nvGrpSpPr>
      <xdr:grpSpPr>
        <a:xfrm>
          <a:off x="7358062" y="29029139"/>
          <a:ext cx="201084" cy="243228"/>
          <a:chOff x="10847916" y="508000"/>
          <a:chExt cx="201084" cy="238125"/>
        </a:xfrm>
      </xdr:grpSpPr>
      <xdr:sp macro="" textlink="">
        <xdr:nvSpPr>
          <xdr:cNvPr id="550" name="楕円 549">
            <a:extLst>
              <a:ext uri="{FF2B5EF4-FFF2-40B4-BE49-F238E27FC236}">
                <a16:creationId xmlns:a16="http://schemas.microsoft.com/office/drawing/2014/main" id="{A0565DE9-9951-4ADC-A09B-84A8F978C298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1" name="直線コネクタ 550">
            <a:extLst>
              <a:ext uri="{FF2B5EF4-FFF2-40B4-BE49-F238E27FC236}">
                <a16:creationId xmlns:a16="http://schemas.microsoft.com/office/drawing/2014/main" id="{5AEF46B6-1211-4ECB-A2C4-D9A7C9A90F1D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130968</xdr:colOff>
      <xdr:row>134</xdr:row>
      <xdr:rowOff>23813</xdr:rowOff>
    </xdr:from>
    <xdr:to>
      <xdr:col>19</xdr:col>
      <xdr:colOff>332052</xdr:colOff>
      <xdr:row>135</xdr:row>
      <xdr:rowOff>35719</xdr:rowOff>
    </xdr:to>
    <xdr:grpSp>
      <xdr:nvGrpSpPr>
        <xdr:cNvPr id="552" name="グループ化 551">
          <a:extLst>
            <a:ext uri="{FF2B5EF4-FFF2-40B4-BE49-F238E27FC236}">
              <a16:creationId xmlns:a16="http://schemas.microsoft.com/office/drawing/2014/main" id="{BEB9E032-DE50-4639-AE1C-96BF978408DB}"/>
            </a:ext>
          </a:extLst>
        </xdr:cNvPr>
        <xdr:cNvGrpSpPr/>
      </xdr:nvGrpSpPr>
      <xdr:grpSpPr>
        <a:xfrm>
          <a:off x="7369968" y="31075313"/>
          <a:ext cx="201084" cy="243227"/>
          <a:chOff x="10847916" y="508000"/>
          <a:chExt cx="201084" cy="238125"/>
        </a:xfrm>
      </xdr:grpSpPr>
      <xdr:sp macro="" textlink="">
        <xdr:nvSpPr>
          <xdr:cNvPr id="553" name="楕円 552">
            <a:extLst>
              <a:ext uri="{FF2B5EF4-FFF2-40B4-BE49-F238E27FC236}">
                <a16:creationId xmlns:a16="http://schemas.microsoft.com/office/drawing/2014/main" id="{FB44131F-6C61-4731-979B-C3D13F7B1348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4" name="直線コネクタ 553">
            <a:extLst>
              <a:ext uri="{FF2B5EF4-FFF2-40B4-BE49-F238E27FC236}">
                <a16:creationId xmlns:a16="http://schemas.microsoft.com/office/drawing/2014/main" id="{884CD067-1B51-4129-9A9F-A4634A9F6434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119063</xdr:colOff>
      <xdr:row>137</xdr:row>
      <xdr:rowOff>154781</xdr:rowOff>
    </xdr:from>
    <xdr:to>
      <xdr:col>19</xdr:col>
      <xdr:colOff>320147</xdr:colOff>
      <xdr:row>138</xdr:row>
      <xdr:rowOff>166687</xdr:rowOff>
    </xdr:to>
    <xdr:grpSp>
      <xdr:nvGrpSpPr>
        <xdr:cNvPr id="555" name="グループ化 554">
          <a:extLst>
            <a:ext uri="{FF2B5EF4-FFF2-40B4-BE49-F238E27FC236}">
              <a16:creationId xmlns:a16="http://schemas.microsoft.com/office/drawing/2014/main" id="{A2F46C8D-BEFC-4AE2-B6F6-CA638385B3F7}"/>
            </a:ext>
          </a:extLst>
        </xdr:cNvPr>
        <xdr:cNvGrpSpPr/>
      </xdr:nvGrpSpPr>
      <xdr:grpSpPr>
        <a:xfrm>
          <a:off x="7358063" y="31900245"/>
          <a:ext cx="201084" cy="243228"/>
          <a:chOff x="10847916" y="508000"/>
          <a:chExt cx="201084" cy="238125"/>
        </a:xfrm>
      </xdr:grpSpPr>
      <xdr:sp macro="" textlink="">
        <xdr:nvSpPr>
          <xdr:cNvPr id="556" name="楕円 555">
            <a:extLst>
              <a:ext uri="{FF2B5EF4-FFF2-40B4-BE49-F238E27FC236}">
                <a16:creationId xmlns:a16="http://schemas.microsoft.com/office/drawing/2014/main" id="{06954C21-FD9A-4277-94BF-D6A0A7E5D0B3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7" name="直線コネクタ 556">
            <a:extLst>
              <a:ext uri="{FF2B5EF4-FFF2-40B4-BE49-F238E27FC236}">
                <a16:creationId xmlns:a16="http://schemas.microsoft.com/office/drawing/2014/main" id="{15A16CCE-EDFE-462F-A01F-C9C023D0A9CE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119062</xdr:colOff>
      <xdr:row>141</xdr:row>
      <xdr:rowOff>47625</xdr:rowOff>
    </xdr:from>
    <xdr:to>
      <xdr:col>19</xdr:col>
      <xdr:colOff>320146</xdr:colOff>
      <xdr:row>142</xdr:row>
      <xdr:rowOff>59531</xdr:rowOff>
    </xdr:to>
    <xdr:grpSp>
      <xdr:nvGrpSpPr>
        <xdr:cNvPr id="558" name="グループ化 557">
          <a:extLst>
            <a:ext uri="{FF2B5EF4-FFF2-40B4-BE49-F238E27FC236}">
              <a16:creationId xmlns:a16="http://schemas.microsoft.com/office/drawing/2014/main" id="{73049399-A379-45E0-B2E6-0266DE1E3525}"/>
            </a:ext>
          </a:extLst>
        </xdr:cNvPr>
        <xdr:cNvGrpSpPr/>
      </xdr:nvGrpSpPr>
      <xdr:grpSpPr>
        <a:xfrm>
          <a:off x="7358062" y="32718375"/>
          <a:ext cx="201084" cy="243227"/>
          <a:chOff x="10847916" y="508000"/>
          <a:chExt cx="201084" cy="238125"/>
        </a:xfrm>
      </xdr:grpSpPr>
      <xdr:sp macro="" textlink="">
        <xdr:nvSpPr>
          <xdr:cNvPr id="559" name="楕円 558">
            <a:extLst>
              <a:ext uri="{FF2B5EF4-FFF2-40B4-BE49-F238E27FC236}">
                <a16:creationId xmlns:a16="http://schemas.microsoft.com/office/drawing/2014/main" id="{50CD46F1-9C1F-457E-8EE9-ED73480D825D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60" name="直線コネクタ 559">
            <a:extLst>
              <a:ext uri="{FF2B5EF4-FFF2-40B4-BE49-F238E27FC236}">
                <a16:creationId xmlns:a16="http://schemas.microsoft.com/office/drawing/2014/main" id="{0E82CCA1-ABC6-43E6-8035-B45568D580DC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277257</xdr:colOff>
      <xdr:row>28</xdr:row>
      <xdr:rowOff>168373</xdr:rowOff>
    </xdr:from>
    <xdr:to>
      <xdr:col>10</xdr:col>
      <xdr:colOff>277257</xdr:colOff>
      <xdr:row>29</xdr:row>
      <xdr:rowOff>180279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1F0F514B-9FC1-485A-9D1B-41C437480FF8}"/>
            </a:ext>
          </a:extLst>
        </xdr:cNvPr>
        <xdr:cNvCxnSpPr/>
      </xdr:nvCxnSpPr>
      <xdr:spPr>
        <a:xfrm>
          <a:off x="4087257" y="6699802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134382</xdr:colOff>
      <xdr:row>29</xdr:row>
      <xdr:rowOff>4068</xdr:rowOff>
    </xdr:from>
    <xdr:to>
      <xdr:col>20</xdr:col>
      <xdr:colOff>5382</xdr:colOff>
      <xdr:row>29</xdr:row>
      <xdr:rowOff>153172</xdr:rowOff>
    </xdr:to>
    <xdr:grpSp>
      <xdr:nvGrpSpPr>
        <xdr:cNvPr id="266" name="グループ化 265">
          <a:extLst>
            <a:ext uri="{FF2B5EF4-FFF2-40B4-BE49-F238E27FC236}">
              <a16:creationId xmlns:a16="http://schemas.microsoft.com/office/drawing/2014/main" id="{0865BD17-A6D9-4D8C-BFD4-F5C829040FC8}"/>
            </a:ext>
          </a:extLst>
        </xdr:cNvPr>
        <xdr:cNvGrpSpPr/>
      </xdr:nvGrpSpPr>
      <xdr:grpSpPr>
        <a:xfrm>
          <a:off x="7373382" y="6766818"/>
          <a:ext cx="252000" cy="149104"/>
          <a:chOff x="7572375" y="7858124"/>
          <a:chExt cx="226219" cy="154782"/>
        </a:xfrm>
      </xdr:grpSpPr>
      <xdr:sp macro="" textlink="">
        <xdr:nvSpPr>
          <xdr:cNvPr id="267" name="フリーフォーム: 図形 266">
            <a:extLst>
              <a:ext uri="{FF2B5EF4-FFF2-40B4-BE49-F238E27FC236}">
                <a16:creationId xmlns:a16="http://schemas.microsoft.com/office/drawing/2014/main" id="{7486CDF9-318D-401A-8EC6-ED766992ACBE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5" name="楕円 274">
            <a:extLst>
              <a:ext uri="{FF2B5EF4-FFF2-40B4-BE49-F238E27FC236}">
                <a16:creationId xmlns:a16="http://schemas.microsoft.com/office/drawing/2014/main" id="{6E876213-9C0F-4614-B3A9-E8DA5836CD33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206500</xdr:colOff>
      <xdr:row>28</xdr:row>
      <xdr:rowOff>167354</xdr:rowOff>
    </xdr:from>
    <xdr:to>
      <xdr:col>18</xdr:col>
      <xdr:colOff>206500</xdr:colOff>
      <xdr:row>29</xdr:row>
      <xdr:rowOff>179260</xdr:rowOff>
    </xdr:to>
    <xdr:cxnSp macro="">
      <xdr:nvCxnSpPr>
        <xdr:cNvPr id="276" name="直線コネクタ 275">
          <a:extLst>
            <a:ext uri="{FF2B5EF4-FFF2-40B4-BE49-F238E27FC236}">
              <a16:creationId xmlns:a16="http://schemas.microsoft.com/office/drawing/2014/main" id="{281A643D-D36B-4C23-8E43-5AEDAD962D9C}"/>
            </a:ext>
          </a:extLst>
        </xdr:cNvPr>
        <xdr:cNvCxnSpPr/>
      </xdr:nvCxnSpPr>
      <xdr:spPr>
        <a:xfrm>
          <a:off x="7064500" y="6698783"/>
          <a:ext cx="0" cy="243227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80</xdr:row>
      <xdr:rowOff>194467</xdr:rowOff>
    </xdr:from>
    <xdr:to>
      <xdr:col>18</xdr:col>
      <xdr:colOff>69001</xdr:colOff>
      <xdr:row>87</xdr:row>
      <xdr:rowOff>101440</xdr:rowOff>
    </xdr:to>
    <xdr:grpSp>
      <xdr:nvGrpSpPr>
        <xdr:cNvPr id="277" name="グループ化 276">
          <a:extLst>
            <a:ext uri="{FF2B5EF4-FFF2-40B4-BE49-F238E27FC236}">
              <a16:creationId xmlns:a16="http://schemas.microsoft.com/office/drawing/2014/main" id="{A6F58649-5AAA-4B82-8FD4-F8D7FBAB3C9C}"/>
            </a:ext>
          </a:extLst>
        </xdr:cNvPr>
        <xdr:cNvGrpSpPr/>
      </xdr:nvGrpSpPr>
      <xdr:grpSpPr>
        <a:xfrm>
          <a:off x="4191000" y="18754610"/>
          <a:ext cx="2736001" cy="1526223"/>
          <a:chOff x="7548562" y="2160854"/>
          <a:chExt cx="3364279" cy="2633491"/>
        </a:xfrm>
      </xdr:grpSpPr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8E1FC95B-5DB4-44F5-BCBD-7B5C85733654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直属上位グループ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</a:p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33F1F0DD-AF22-4355-B41D-CDCD4D2D73E1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F9434EEA-46BD-49E2-B80F-7E764FBCFB97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グループマスタ</a:t>
            </a:r>
          </a:p>
        </xdr:txBody>
      </xdr:sp>
    </xdr:grpSp>
    <xdr:clientData/>
  </xdr:twoCellAnchor>
  <xdr:twoCellAnchor>
    <xdr:from>
      <xdr:col>9</xdr:col>
      <xdr:colOff>76328</xdr:colOff>
      <xdr:row>76</xdr:row>
      <xdr:rowOff>89954</xdr:rowOff>
    </xdr:from>
    <xdr:to>
      <xdr:col>11</xdr:col>
      <xdr:colOff>1</xdr:colOff>
      <xdr:row>83</xdr:row>
      <xdr:rowOff>81126</xdr:rowOff>
    </xdr:to>
    <xdr:cxnSp macro="">
      <xdr:nvCxnSpPr>
        <xdr:cNvPr id="289" name="コネクタ: カギ線 18">
          <a:extLst>
            <a:ext uri="{FF2B5EF4-FFF2-40B4-BE49-F238E27FC236}">
              <a16:creationId xmlns:a16="http://schemas.microsoft.com/office/drawing/2014/main" id="{44D2E969-A9A1-4AD7-94E4-A05CDE67A7D9}"/>
            </a:ext>
          </a:extLst>
        </xdr:cNvPr>
        <xdr:cNvCxnSpPr>
          <a:stCxn id="349" idx="3"/>
          <a:endCxn id="287" idx="1"/>
        </xdr:cNvCxnSpPr>
      </xdr:nvCxnSpPr>
      <xdr:spPr>
        <a:xfrm>
          <a:off x="3505328" y="15044204"/>
          <a:ext cx="685673" cy="1546922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138112</xdr:colOff>
      <xdr:row>20</xdr:row>
      <xdr:rowOff>209545</xdr:rowOff>
    </xdr:from>
    <xdr:to>
      <xdr:col>11</xdr:col>
      <xdr:colOff>9112</xdr:colOff>
      <xdr:row>21</xdr:row>
      <xdr:rowOff>127327</xdr:rowOff>
    </xdr:to>
    <xdr:grpSp>
      <xdr:nvGrpSpPr>
        <xdr:cNvPr id="300" name="グループ化 299">
          <a:extLst>
            <a:ext uri="{FF2B5EF4-FFF2-40B4-BE49-F238E27FC236}">
              <a16:creationId xmlns:a16="http://schemas.microsoft.com/office/drawing/2014/main" id="{B8900504-6AD1-423F-8758-EA003B0B2812}"/>
            </a:ext>
          </a:extLst>
        </xdr:cNvPr>
        <xdr:cNvGrpSpPr/>
      </xdr:nvGrpSpPr>
      <xdr:grpSpPr>
        <a:xfrm>
          <a:off x="3948112" y="4890402"/>
          <a:ext cx="252000" cy="149104"/>
          <a:chOff x="7572375" y="7858124"/>
          <a:chExt cx="226219" cy="154782"/>
        </a:xfrm>
      </xdr:grpSpPr>
      <xdr:sp macro="" textlink="">
        <xdr:nvSpPr>
          <xdr:cNvPr id="301" name="フリーフォーム: 図形 300">
            <a:extLst>
              <a:ext uri="{FF2B5EF4-FFF2-40B4-BE49-F238E27FC236}">
                <a16:creationId xmlns:a16="http://schemas.microsoft.com/office/drawing/2014/main" id="{17C1D743-A6D5-4EAF-81FE-457112A20EE3}"/>
              </a:ext>
            </a:extLst>
          </xdr:cNvPr>
          <xdr:cNvSpPr/>
        </xdr:nvSpPr>
        <xdr:spPr>
          <a:xfrm flipH="1">
            <a:off x="7703344" y="7858124"/>
            <a:ext cx="95250" cy="154782"/>
          </a:xfrm>
          <a:custGeom>
            <a:avLst/>
            <a:gdLst>
              <a:gd name="connsiteX0" fmla="*/ 0 w 226218"/>
              <a:gd name="connsiteY0" fmla="*/ 0 h 428625"/>
              <a:gd name="connsiteX1" fmla="*/ 226218 w 226218"/>
              <a:gd name="connsiteY1" fmla="*/ 226219 h 428625"/>
              <a:gd name="connsiteX2" fmla="*/ 0 w 226218"/>
              <a:gd name="connsiteY2" fmla="*/ 428625 h 428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26218" h="428625">
                <a:moveTo>
                  <a:pt x="0" y="0"/>
                </a:moveTo>
                <a:lnTo>
                  <a:pt x="226218" y="226219"/>
                </a:lnTo>
                <a:lnTo>
                  <a:pt x="0" y="428625"/>
                </a:lnTo>
              </a:path>
            </a:pathLst>
          </a:custGeom>
          <a:noFill/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2" name="楕円 301">
            <a:extLst>
              <a:ext uri="{FF2B5EF4-FFF2-40B4-BE49-F238E27FC236}">
                <a16:creationId xmlns:a16="http://schemas.microsoft.com/office/drawing/2014/main" id="{435768B6-3271-4597-B09B-4E7F0CD04238}"/>
              </a:ext>
            </a:extLst>
          </xdr:cNvPr>
          <xdr:cNvSpPr/>
        </xdr:nvSpPr>
        <xdr:spPr>
          <a:xfrm>
            <a:off x="7572375" y="7858126"/>
            <a:ext cx="130969" cy="142874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127000</xdr:colOff>
      <xdr:row>82</xdr:row>
      <xdr:rowOff>174625</xdr:rowOff>
    </xdr:from>
    <xdr:to>
      <xdr:col>10</xdr:col>
      <xdr:colOff>328084</xdr:colOff>
      <xdr:row>83</xdr:row>
      <xdr:rowOff>186531</xdr:rowOff>
    </xdr:to>
    <xdr:grpSp>
      <xdr:nvGrpSpPr>
        <xdr:cNvPr id="317" name="グループ化 316">
          <a:extLst>
            <a:ext uri="{FF2B5EF4-FFF2-40B4-BE49-F238E27FC236}">
              <a16:creationId xmlns:a16="http://schemas.microsoft.com/office/drawing/2014/main" id="{B1151AA1-CD7F-4667-86BA-63D2792CE1BE}"/>
            </a:ext>
          </a:extLst>
        </xdr:cNvPr>
        <xdr:cNvGrpSpPr/>
      </xdr:nvGrpSpPr>
      <xdr:grpSpPr>
        <a:xfrm>
          <a:off x="3937000" y="19197411"/>
          <a:ext cx="201084" cy="243227"/>
          <a:chOff x="10847916" y="508000"/>
          <a:chExt cx="201084" cy="238125"/>
        </a:xfrm>
      </xdr:grpSpPr>
      <xdr:sp macro="" textlink="">
        <xdr:nvSpPr>
          <xdr:cNvPr id="318" name="楕円 317">
            <a:extLst>
              <a:ext uri="{FF2B5EF4-FFF2-40B4-BE49-F238E27FC236}">
                <a16:creationId xmlns:a16="http://schemas.microsoft.com/office/drawing/2014/main" id="{418DD985-EEA7-4969-9E4F-F2E7DE7196A5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24" name="直線コネクタ 323">
            <a:extLst>
              <a:ext uri="{FF2B5EF4-FFF2-40B4-BE49-F238E27FC236}">
                <a16:creationId xmlns:a16="http://schemas.microsoft.com/office/drawing/2014/main" id="{718DF7A5-32D0-4E67-B601-3BD15D07AB62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136525</xdr:colOff>
      <xdr:row>75</xdr:row>
      <xdr:rowOff>184150</xdr:rowOff>
    </xdr:from>
    <xdr:to>
      <xdr:col>10</xdr:col>
      <xdr:colOff>337609</xdr:colOff>
      <xdr:row>76</xdr:row>
      <xdr:rowOff>196056</xdr:rowOff>
    </xdr:to>
    <xdr:grpSp>
      <xdr:nvGrpSpPr>
        <xdr:cNvPr id="325" name="グループ化 324">
          <a:extLst>
            <a:ext uri="{FF2B5EF4-FFF2-40B4-BE49-F238E27FC236}">
              <a16:creationId xmlns:a16="http://schemas.microsoft.com/office/drawing/2014/main" id="{D793E74A-AE0C-4FD2-9EEB-EAB27705D335}"/>
            </a:ext>
          </a:extLst>
        </xdr:cNvPr>
        <xdr:cNvGrpSpPr/>
      </xdr:nvGrpSpPr>
      <xdr:grpSpPr>
        <a:xfrm>
          <a:off x="3946525" y="17587686"/>
          <a:ext cx="201084" cy="243227"/>
          <a:chOff x="10847916" y="508000"/>
          <a:chExt cx="201084" cy="238125"/>
        </a:xfrm>
      </xdr:grpSpPr>
      <xdr:sp macro="" textlink="">
        <xdr:nvSpPr>
          <xdr:cNvPr id="341" name="楕円 340">
            <a:extLst>
              <a:ext uri="{FF2B5EF4-FFF2-40B4-BE49-F238E27FC236}">
                <a16:creationId xmlns:a16="http://schemas.microsoft.com/office/drawing/2014/main" id="{77527EEF-ABE4-493F-AC71-FD085B11F4E2}"/>
              </a:ext>
            </a:extLst>
          </xdr:cNvPr>
          <xdr:cNvSpPr/>
        </xdr:nvSpPr>
        <xdr:spPr>
          <a:xfrm>
            <a:off x="10847916" y="560917"/>
            <a:ext cx="145895" cy="132922"/>
          </a:xfrm>
          <a:prstGeom prst="ellipse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42" name="直線コネクタ 341">
            <a:extLst>
              <a:ext uri="{FF2B5EF4-FFF2-40B4-BE49-F238E27FC236}">
                <a16:creationId xmlns:a16="http://schemas.microsoft.com/office/drawing/2014/main" id="{6CF77C94-FF16-4ECD-A6B6-175D66E3E55F}"/>
              </a:ext>
            </a:extLst>
          </xdr:cNvPr>
          <xdr:cNvCxnSpPr/>
        </xdr:nvCxnSpPr>
        <xdr:spPr>
          <a:xfrm>
            <a:off x="11049000" y="508000"/>
            <a:ext cx="0" cy="238125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54</xdr:row>
      <xdr:rowOff>163290</xdr:rowOff>
    </xdr:from>
    <xdr:to>
      <xdr:col>27</xdr:col>
      <xdr:colOff>69001</xdr:colOff>
      <xdr:row>61</xdr:row>
      <xdr:rowOff>70263</xdr:rowOff>
    </xdr:to>
    <xdr:grpSp>
      <xdr:nvGrpSpPr>
        <xdr:cNvPr id="343" name="グループ化 342">
          <a:extLst>
            <a:ext uri="{FF2B5EF4-FFF2-40B4-BE49-F238E27FC236}">
              <a16:creationId xmlns:a16="http://schemas.microsoft.com/office/drawing/2014/main" id="{8A602F65-A595-4747-905D-927705A7557F}"/>
            </a:ext>
          </a:extLst>
        </xdr:cNvPr>
        <xdr:cNvGrpSpPr/>
      </xdr:nvGrpSpPr>
      <xdr:grpSpPr>
        <a:xfrm>
          <a:off x="7620000" y="12709076"/>
          <a:ext cx="2736001" cy="1526223"/>
          <a:chOff x="7548562" y="2160854"/>
          <a:chExt cx="3364279" cy="2633491"/>
        </a:xfrm>
      </xdr:grpSpPr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6F787A89-B682-4756-A886-81BA65B9C882}"/>
              </a:ext>
            </a:extLst>
          </xdr:cNvPr>
          <xdr:cNvSpPr/>
        </xdr:nvSpPr>
        <xdr:spPr>
          <a:xfrm>
            <a:off x="7548563" y="3649429"/>
            <a:ext cx="3364278" cy="114491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…(</a:t>
            </a:r>
            <a:r>
              <a:rPr kumimoji="1" lang="ja-JP" altLang="en-US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略</a:t>
            </a:r>
            <a:r>
              <a:rPr kumimoji="1" lang="en-US" altLang="ja-JP" sz="10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)… </a:t>
            </a:r>
            <a:endParaRPr kumimoji="1" lang="ja-JP" altLang="en-US" sz="10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6C086D6C-0A94-413E-B768-4E78DDB93E39}"/>
              </a:ext>
            </a:extLst>
          </xdr:cNvPr>
          <xdr:cNvSpPr/>
        </xdr:nvSpPr>
        <xdr:spPr>
          <a:xfrm>
            <a:off x="7548563" y="2648361"/>
            <a:ext cx="3364278" cy="101770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 </a:t>
            </a:r>
            <a:r>
              <a:rPr kumimoji="1" lang="ja-JP" altLang="en-US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</a:t>
            </a:r>
            <a:r>
              <a:rPr kumimoji="1" lang="en-US" altLang="ja-JP" sz="1000" b="1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ID</a:t>
            </a:r>
            <a:endParaRPr kumimoji="1" lang="ja-JP" altLang="en-US" sz="10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F9664DEB-A6CF-4B5F-A778-8932E0E11043}"/>
              </a:ext>
            </a:extLst>
          </xdr:cNvPr>
          <xdr:cNvSpPr/>
        </xdr:nvSpPr>
        <xdr:spPr>
          <a:xfrm>
            <a:off x="7548562" y="2160854"/>
            <a:ext cx="3345657" cy="5619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36000" rIns="72000" bIns="36000" rtlCol="0" anchor="t"/>
          <a:lstStyle/>
          <a:p>
            <a:pPr algn="l"/>
            <a:r>
              <a:rPr kumimoji="1" lang="ja-JP" altLang="en-US" sz="12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権限マスタ</a:t>
            </a:r>
          </a:p>
        </xdr:txBody>
      </xdr:sp>
    </xdr:grpSp>
    <xdr:clientData/>
  </xdr:twoCellAnchor>
  <xdr:twoCellAnchor>
    <xdr:from>
      <xdr:col>18</xdr:col>
      <xdr:colOff>69001</xdr:colOff>
      <xdr:row>49</xdr:row>
      <xdr:rowOff>73976</xdr:rowOff>
    </xdr:from>
    <xdr:to>
      <xdr:col>20</xdr:col>
      <xdr:colOff>1</xdr:colOff>
      <xdr:row>57</xdr:row>
      <xdr:rowOff>60366</xdr:rowOff>
    </xdr:to>
    <xdr:cxnSp macro="">
      <xdr:nvCxnSpPr>
        <xdr:cNvPr id="355" name="コネクタ: カギ線 18">
          <a:extLst>
            <a:ext uri="{FF2B5EF4-FFF2-40B4-BE49-F238E27FC236}">
              <a16:creationId xmlns:a16="http://schemas.microsoft.com/office/drawing/2014/main" id="{E6BF837A-A23A-475E-896A-7E919573BEDB}"/>
            </a:ext>
          </a:extLst>
        </xdr:cNvPr>
        <xdr:cNvCxnSpPr/>
      </xdr:nvCxnSpPr>
      <xdr:spPr>
        <a:xfrm>
          <a:off x="6927001" y="11231833"/>
          <a:ext cx="693000" cy="1836962"/>
        </a:xfrm>
        <a:prstGeom prst="bentConnector3">
          <a:avLst>
            <a:gd name="adj1" fmla="val 50000"/>
          </a:avLst>
        </a:prstGeom>
        <a:ln w="31750"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56</xdr:row>
      <xdr:rowOff>149683</xdr:rowOff>
    </xdr:from>
    <xdr:to>
      <xdr:col>19</xdr:col>
      <xdr:colOff>285750</xdr:colOff>
      <xdr:row>57</xdr:row>
      <xdr:rowOff>161589</xdr:rowOff>
    </xdr:to>
    <xdr:cxnSp macro="">
      <xdr:nvCxnSpPr>
        <xdr:cNvPr id="356" name="直線コネクタ 355">
          <a:extLst>
            <a:ext uri="{FF2B5EF4-FFF2-40B4-BE49-F238E27FC236}">
              <a16:creationId xmlns:a16="http://schemas.microsoft.com/office/drawing/2014/main" id="{A0E0BAAA-0A56-4C9D-89E2-002EE73E7659}"/>
            </a:ext>
          </a:extLst>
        </xdr:cNvPr>
        <xdr:cNvCxnSpPr/>
      </xdr:nvCxnSpPr>
      <xdr:spPr>
        <a:xfrm>
          <a:off x="7524750" y="12926790"/>
          <a:ext cx="0" cy="24322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1B9C-5B08-41DC-8098-48BF6C7D6DE8}">
  <dimension ref="A1:G50"/>
  <sheetViews>
    <sheetView tabSelected="1" view="pageBreakPreview" zoomScale="70" zoomScaleNormal="70" zoomScaleSheetLayoutView="70" workbookViewId="0">
      <selection activeCell="G24" sqref="G24"/>
    </sheetView>
  </sheetViews>
  <sheetFormatPr defaultColWidth="10" defaultRowHeight="18" customHeight="1" x14ac:dyDescent="0.5"/>
  <cols>
    <col min="1" max="1" width="2.5" style="5" customWidth="1"/>
    <col min="2" max="2" width="2.5" style="2" customWidth="1"/>
    <col min="3" max="3" width="3.375" style="4" customWidth="1"/>
    <col min="4" max="4" width="21.25" style="4" bestFit="1" customWidth="1"/>
    <col min="5" max="5" width="29.375" style="4" bestFit="1" customWidth="1"/>
    <col min="6" max="6" width="8.125" style="4" bestFit="1" customWidth="1"/>
    <col min="7" max="7" width="18.875" style="4" customWidth="1"/>
    <col min="8" max="16384" width="10" style="4"/>
  </cols>
  <sheetData>
    <row r="1" spans="1:4" ht="22.5" x14ac:dyDescent="0.45">
      <c r="A1" s="1" t="s">
        <v>259</v>
      </c>
    </row>
    <row r="3" spans="1:4" ht="18" customHeight="1" x14ac:dyDescent="0.5">
      <c r="B3" s="2" t="s">
        <v>115</v>
      </c>
    </row>
    <row r="4" spans="1:4" ht="18" customHeight="1" x14ac:dyDescent="0.5">
      <c r="D4" s="4" t="s">
        <v>260</v>
      </c>
    </row>
    <row r="6" spans="1:4" ht="18" customHeight="1" x14ac:dyDescent="0.5">
      <c r="B6" s="2" t="s">
        <v>116</v>
      </c>
    </row>
    <row r="7" spans="1:4" ht="18" customHeight="1" x14ac:dyDescent="0.5">
      <c r="D7" s="4" t="s">
        <v>261</v>
      </c>
    </row>
    <row r="9" spans="1:4" ht="18" customHeight="1" x14ac:dyDescent="0.5">
      <c r="B9" s="2" t="s">
        <v>262</v>
      </c>
    </row>
    <row r="10" spans="1:4" ht="18" customHeight="1" x14ac:dyDescent="0.5">
      <c r="D10" s="4" t="s">
        <v>260</v>
      </c>
    </row>
    <row r="12" spans="1:4" ht="18" customHeight="1" x14ac:dyDescent="0.5">
      <c r="B12" s="2" t="s">
        <v>263</v>
      </c>
    </row>
    <row r="13" spans="1:4" ht="18" customHeight="1" x14ac:dyDescent="0.5">
      <c r="D13" s="4" t="s">
        <v>260</v>
      </c>
    </row>
    <row r="15" spans="1:4" ht="18" customHeight="1" x14ac:dyDescent="0.5">
      <c r="B15" s="2" t="s">
        <v>129</v>
      </c>
    </row>
    <row r="16" spans="1:4" ht="18" customHeight="1" x14ac:dyDescent="0.5">
      <c r="D16" s="4" t="s">
        <v>264</v>
      </c>
    </row>
    <row r="22" spans="1:7" ht="22.5" x14ac:dyDescent="0.45">
      <c r="A22" s="6"/>
      <c r="B22" s="2" t="s">
        <v>274</v>
      </c>
    </row>
    <row r="23" spans="1:7" ht="22.5" x14ac:dyDescent="0.45">
      <c r="A23" s="6"/>
    </row>
    <row r="24" spans="1:7" ht="18" customHeight="1" x14ac:dyDescent="0.5">
      <c r="C24" s="7" t="s">
        <v>20</v>
      </c>
      <c r="D24" s="7" t="s">
        <v>0</v>
      </c>
      <c r="E24" s="7" t="s">
        <v>2</v>
      </c>
      <c r="F24" s="7" t="s">
        <v>123</v>
      </c>
      <c r="G24" s="7" t="s">
        <v>19</v>
      </c>
    </row>
    <row r="25" spans="1:7" ht="18" customHeight="1" x14ac:dyDescent="0.5">
      <c r="C25" s="8">
        <v>1</v>
      </c>
      <c r="D25" s="9" t="s">
        <v>278</v>
      </c>
      <c r="E25" s="10" t="s">
        <v>106</v>
      </c>
      <c r="F25" s="9" t="s">
        <v>140</v>
      </c>
      <c r="G25" s="9"/>
    </row>
    <row r="26" spans="1:7" ht="18" customHeight="1" x14ac:dyDescent="0.5">
      <c r="C26" s="8">
        <v>2</v>
      </c>
      <c r="D26" s="9" t="s">
        <v>280</v>
      </c>
      <c r="E26" s="10" t="s">
        <v>137</v>
      </c>
      <c r="F26" s="9" t="s">
        <v>131</v>
      </c>
      <c r="G26" s="9"/>
    </row>
    <row r="27" spans="1:7" ht="18" customHeight="1" x14ac:dyDescent="0.5">
      <c r="C27" s="8">
        <v>3</v>
      </c>
      <c r="D27" s="9" t="s">
        <v>279</v>
      </c>
      <c r="E27" s="10" t="s">
        <v>135</v>
      </c>
      <c r="F27" s="9" t="s">
        <v>130</v>
      </c>
      <c r="G27" s="9"/>
    </row>
    <row r="28" spans="1:7" ht="18" customHeight="1" x14ac:dyDescent="0.5">
      <c r="C28" s="8">
        <v>4</v>
      </c>
      <c r="D28" s="9" t="s">
        <v>368</v>
      </c>
      <c r="E28" s="10" t="s">
        <v>107</v>
      </c>
      <c r="F28" s="9" t="s">
        <v>132</v>
      </c>
      <c r="G28" s="9"/>
    </row>
    <row r="29" spans="1:7" ht="18" customHeight="1" x14ac:dyDescent="0.5">
      <c r="C29" s="8">
        <v>5</v>
      </c>
      <c r="D29" s="9" t="s">
        <v>281</v>
      </c>
      <c r="E29" s="10" t="s">
        <v>251</v>
      </c>
      <c r="F29" s="9" t="s">
        <v>257</v>
      </c>
      <c r="G29" s="9"/>
    </row>
    <row r="30" spans="1:7" ht="18" customHeight="1" x14ac:dyDescent="0.5">
      <c r="C30" s="8">
        <v>6</v>
      </c>
      <c r="D30" s="9" t="s">
        <v>282</v>
      </c>
      <c r="E30" s="10" t="s">
        <v>138</v>
      </c>
      <c r="F30" s="9" t="s">
        <v>141</v>
      </c>
      <c r="G30" s="9"/>
    </row>
    <row r="31" spans="1:7" ht="18" customHeight="1" x14ac:dyDescent="0.5">
      <c r="C31" s="8">
        <v>7</v>
      </c>
      <c r="D31" s="9" t="s">
        <v>412</v>
      </c>
      <c r="E31" s="10" t="s">
        <v>409</v>
      </c>
      <c r="F31" s="9" t="s">
        <v>335</v>
      </c>
      <c r="G31" s="9"/>
    </row>
    <row r="32" spans="1:7" ht="18" customHeight="1" x14ac:dyDescent="0.5">
      <c r="C32" s="8">
        <v>8</v>
      </c>
      <c r="D32" s="9" t="s">
        <v>358</v>
      </c>
      <c r="E32" s="10" t="s">
        <v>356</v>
      </c>
      <c r="F32" s="9" t="s">
        <v>364</v>
      </c>
      <c r="G32" s="9"/>
    </row>
    <row r="33" spans="3:7" ht="18" customHeight="1" x14ac:dyDescent="0.5">
      <c r="C33" s="8">
        <v>9</v>
      </c>
      <c r="D33" s="9" t="s">
        <v>386</v>
      </c>
      <c r="E33" s="10" t="s">
        <v>388</v>
      </c>
      <c r="F33" s="9" t="s">
        <v>427</v>
      </c>
      <c r="G33" s="9"/>
    </row>
    <row r="34" spans="3:7" ht="18" customHeight="1" x14ac:dyDescent="0.5">
      <c r="C34" s="8">
        <v>10</v>
      </c>
      <c r="D34" s="9" t="s">
        <v>390</v>
      </c>
      <c r="E34" s="10" t="s">
        <v>392</v>
      </c>
      <c r="F34" s="9" t="s">
        <v>365</v>
      </c>
      <c r="G34" s="9"/>
    </row>
    <row r="35" spans="3:7" ht="18" customHeight="1" x14ac:dyDescent="0.5">
      <c r="C35" s="8">
        <v>11</v>
      </c>
      <c r="D35" s="9" t="s">
        <v>283</v>
      </c>
      <c r="E35" s="10" t="s">
        <v>101</v>
      </c>
      <c r="F35" s="9" t="s">
        <v>142</v>
      </c>
      <c r="G35" s="9"/>
    </row>
    <row r="36" spans="3:7" ht="18" customHeight="1" x14ac:dyDescent="0.5">
      <c r="C36" s="8">
        <v>12</v>
      </c>
      <c r="D36" s="9" t="s">
        <v>284</v>
      </c>
      <c r="E36" s="10" t="s">
        <v>108</v>
      </c>
      <c r="F36" s="9" t="s">
        <v>127</v>
      </c>
      <c r="G36" s="9"/>
    </row>
    <row r="37" spans="3:7" ht="18" customHeight="1" x14ac:dyDescent="0.5">
      <c r="C37" s="8">
        <v>13</v>
      </c>
      <c r="D37" s="9" t="s">
        <v>285</v>
      </c>
      <c r="E37" s="10" t="s">
        <v>109</v>
      </c>
      <c r="F37" s="9" t="s">
        <v>128</v>
      </c>
      <c r="G37" s="9"/>
    </row>
    <row r="38" spans="3:7" ht="18" customHeight="1" x14ac:dyDescent="0.5">
      <c r="C38" s="8">
        <v>14</v>
      </c>
      <c r="D38" s="9" t="s">
        <v>286</v>
      </c>
      <c r="E38" s="10" t="s">
        <v>110</v>
      </c>
      <c r="F38" s="9" t="s">
        <v>124</v>
      </c>
      <c r="G38" s="9"/>
    </row>
    <row r="39" spans="3:7" ht="18" customHeight="1" x14ac:dyDescent="0.5">
      <c r="C39" s="8">
        <v>15</v>
      </c>
      <c r="D39" s="9" t="s">
        <v>287</v>
      </c>
      <c r="E39" s="10" t="s">
        <v>119</v>
      </c>
      <c r="F39" s="9" t="s">
        <v>258</v>
      </c>
      <c r="G39" s="9"/>
    </row>
    <row r="40" spans="3:7" ht="18" customHeight="1" x14ac:dyDescent="0.5">
      <c r="C40" s="8">
        <v>16</v>
      </c>
      <c r="D40" s="9" t="s">
        <v>100</v>
      </c>
      <c r="E40" s="10" t="s">
        <v>104</v>
      </c>
      <c r="F40" s="9" t="s">
        <v>265</v>
      </c>
      <c r="G40" s="9"/>
    </row>
    <row r="41" spans="3:7" ht="18" customHeight="1" x14ac:dyDescent="0.5">
      <c r="C41" s="8">
        <v>17</v>
      </c>
      <c r="D41" s="9" t="s">
        <v>143</v>
      </c>
      <c r="E41" s="10" t="s">
        <v>144</v>
      </c>
      <c r="F41" s="9" t="s">
        <v>266</v>
      </c>
      <c r="G41" s="9"/>
    </row>
    <row r="42" spans="3:7" ht="18" customHeight="1" x14ac:dyDescent="0.5">
      <c r="C42" s="8">
        <v>18</v>
      </c>
      <c r="D42" s="9" t="s">
        <v>146</v>
      </c>
      <c r="E42" s="10" t="s">
        <v>147</v>
      </c>
      <c r="F42" s="9" t="s">
        <v>267</v>
      </c>
      <c r="G42" s="9"/>
    </row>
    <row r="43" spans="3:7" ht="18" customHeight="1" x14ac:dyDescent="0.5">
      <c r="C43" s="8">
        <v>19</v>
      </c>
      <c r="D43" s="9" t="s">
        <v>218</v>
      </c>
      <c r="E43" s="10" t="s">
        <v>149</v>
      </c>
      <c r="F43" s="9" t="s">
        <v>268</v>
      </c>
      <c r="G43" s="9"/>
    </row>
    <row r="44" spans="3:7" ht="18" customHeight="1" x14ac:dyDescent="0.5">
      <c r="C44" s="8">
        <v>20</v>
      </c>
      <c r="D44" s="9" t="s">
        <v>151</v>
      </c>
      <c r="E44" s="10" t="s">
        <v>152</v>
      </c>
      <c r="F44" s="9" t="s">
        <v>269</v>
      </c>
      <c r="G44" s="9"/>
    </row>
    <row r="45" spans="3:7" ht="18" customHeight="1" x14ac:dyDescent="0.5">
      <c r="C45" s="8">
        <v>21</v>
      </c>
      <c r="D45" s="9" t="s">
        <v>154</v>
      </c>
      <c r="E45" s="10" t="s">
        <v>155</v>
      </c>
      <c r="F45" s="9" t="s">
        <v>270</v>
      </c>
      <c r="G45" s="9"/>
    </row>
    <row r="46" spans="3:7" ht="18" customHeight="1" x14ac:dyDescent="0.5">
      <c r="C46" s="8">
        <v>22</v>
      </c>
      <c r="D46" s="9" t="s">
        <v>157</v>
      </c>
      <c r="E46" s="10" t="s">
        <v>256</v>
      </c>
      <c r="F46" s="9" t="s">
        <v>271</v>
      </c>
      <c r="G46" s="9"/>
    </row>
    <row r="47" spans="3:7" ht="18" customHeight="1" x14ac:dyDescent="0.5">
      <c r="D47" s="4" t="s">
        <v>272</v>
      </c>
    </row>
    <row r="48" spans="3:7" ht="18" customHeight="1" x14ac:dyDescent="0.5">
      <c r="D48" s="4" t="s">
        <v>273</v>
      </c>
    </row>
    <row r="49" spans="4:4" ht="18" customHeight="1" x14ac:dyDescent="0.5">
      <c r="D49" s="4" t="s">
        <v>288</v>
      </c>
    </row>
    <row r="50" spans="4:4" ht="18" customHeight="1" x14ac:dyDescent="0.5">
      <c r="D50" s="4" t="s">
        <v>289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3" orientation="portrait" r:id="rId1"/>
  <rowBreaks count="1" manualBreakCount="1">
    <brk id="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6A1D-D303-4DDE-8F2D-5145062EA05F}">
  <sheetPr>
    <tabColor theme="4" tint="0.79998168889431442"/>
  </sheetPr>
  <dimension ref="B2:Q16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K22" sqref="K22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359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357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360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196</v>
      </c>
      <c r="D6" s="25" t="s">
        <v>164</v>
      </c>
      <c r="E6" s="24" t="s">
        <v>174</v>
      </c>
      <c r="F6" s="26" t="s">
        <v>311</v>
      </c>
      <c r="G6" s="24" t="s">
        <v>292</v>
      </c>
      <c r="H6" s="24"/>
      <c r="I6" s="27" t="s">
        <v>114</v>
      </c>
      <c r="J6" s="27"/>
      <c r="K6" s="24"/>
      <c r="M6" s="40"/>
      <c r="N6" s="42"/>
      <c r="O6" s="45" t="s">
        <v>349</v>
      </c>
      <c r="P6" s="43" t="str">
        <f t="shared" ref="P6:P16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243</v>
      </c>
      <c r="D7" s="25" t="s">
        <v>361</v>
      </c>
      <c r="E7" s="24" t="s">
        <v>177</v>
      </c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453</v>
      </c>
      <c r="D8" s="25" t="s">
        <v>454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198</v>
      </c>
      <c r="D9" s="25" t="s">
        <v>68</v>
      </c>
      <c r="E9" s="24" t="s">
        <v>173</v>
      </c>
      <c r="F9" s="26" t="s">
        <v>405</v>
      </c>
      <c r="G9" s="24"/>
      <c r="H9" s="46" t="s">
        <v>406</v>
      </c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225</v>
      </c>
      <c r="D10" s="25" t="s">
        <v>19</v>
      </c>
      <c r="E10" s="24" t="s">
        <v>177</v>
      </c>
      <c r="F10" s="26"/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451</v>
      </c>
      <c r="D11" s="25" t="s">
        <v>430</v>
      </c>
      <c r="E11" s="24" t="s">
        <v>26</v>
      </c>
      <c r="F11" s="26">
        <v>20</v>
      </c>
      <c r="G11" s="24" t="s">
        <v>43</v>
      </c>
      <c r="H11" s="24"/>
      <c r="I11" s="27"/>
      <c r="J11" s="27"/>
      <c r="K11" s="24" t="s">
        <v>458</v>
      </c>
      <c r="M11" s="40" t="s">
        <v>434</v>
      </c>
      <c r="N11" s="42"/>
      <c r="O11" s="45" t="s">
        <v>349</v>
      </c>
      <c r="P11" s="43" t="str">
        <f t="shared" si="0"/>
        <v>ALTER TABLE c_m_group DROP FOREIGN KEY IF EXISTS c_m_group_root_group_id; ALTER TABLE c_m_group ADD CONSTRAINT c_m_group_root_group_id FOREIGN KEY (root_group_id) REFERENCES c_m_group(id);</v>
      </c>
    </row>
    <row r="12" spans="2:17" ht="18.75" customHeight="1" x14ac:dyDescent="0.4">
      <c r="B12" s="23" t="s">
        <v>36</v>
      </c>
      <c r="C12" s="24" t="s">
        <v>309</v>
      </c>
      <c r="D12" s="25" t="s">
        <v>76</v>
      </c>
      <c r="E12" s="24" t="s">
        <v>173</v>
      </c>
      <c r="F12" s="26" t="s">
        <v>168</v>
      </c>
      <c r="G12" s="24"/>
      <c r="H12" s="24" t="s">
        <v>241</v>
      </c>
      <c r="I12" s="27" t="s">
        <v>114</v>
      </c>
      <c r="J12" s="27"/>
      <c r="K12" s="24" t="s">
        <v>80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30" t="s">
        <v>211</v>
      </c>
      <c r="D13" s="31" t="s">
        <v>161</v>
      </c>
      <c r="E13" s="30" t="s">
        <v>26</v>
      </c>
      <c r="F13" s="32">
        <v>20</v>
      </c>
      <c r="G13" s="30" t="s">
        <v>43</v>
      </c>
      <c r="H13" s="30" t="s">
        <v>168</v>
      </c>
      <c r="I13" s="33" t="s">
        <v>114</v>
      </c>
      <c r="J13" s="33"/>
      <c r="K13" s="30" t="s">
        <v>163</v>
      </c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30" t="s">
        <v>212</v>
      </c>
      <c r="D14" s="31" t="s">
        <v>44</v>
      </c>
      <c r="E14" s="30" t="s">
        <v>42</v>
      </c>
      <c r="F14" s="32"/>
      <c r="G14" s="30"/>
      <c r="H14" s="30" t="s">
        <v>113</v>
      </c>
      <c r="I14" s="33" t="s">
        <v>114</v>
      </c>
      <c r="J14" s="33"/>
      <c r="K14" s="30" t="s">
        <v>163</v>
      </c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30" t="s">
        <v>213</v>
      </c>
      <c r="D15" s="31" t="s">
        <v>162</v>
      </c>
      <c r="E15" s="30" t="s">
        <v>26</v>
      </c>
      <c r="F15" s="32">
        <v>20</v>
      </c>
      <c r="G15" s="30" t="s">
        <v>43</v>
      </c>
      <c r="H15" s="30" t="s">
        <v>168</v>
      </c>
      <c r="I15" s="33" t="s">
        <v>114</v>
      </c>
      <c r="J15" s="33"/>
      <c r="K15" s="30" t="s">
        <v>163</v>
      </c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46</v>
      </c>
      <c r="C16" s="30" t="s">
        <v>214</v>
      </c>
      <c r="D16" s="31" t="s">
        <v>45</v>
      </c>
      <c r="E16" s="30" t="s">
        <v>42</v>
      </c>
      <c r="F16" s="32"/>
      <c r="G16" s="30"/>
      <c r="H16" s="30" t="s">
        <v>113</v>
      </c>
      <c r="I16" s="33" t="s">
        <v>114</v>
      </c>
      <c r="J16" s="33"/>
      <c r="K16" s="30" t="s">
        <v>163</v>
      </c>
      <c r="M16" s="40"/>
      <c r="N16" s="42"/>
      <c r="O16" s="45" t="s">
        <v>349</v>
      </c>
      <c r="P16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8410-2846-4B8D-930B-35576642F307}">
  <sheetPr>
    <tabColor theme="4" tint="0.79998168889431442"/>
  </sheetPr>
  <dimension ref="B2:Q9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I5" sqref="I5:I9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387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389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425</v>
      </c>
      <c r="D5" s="25" t="s">
        <v>428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442</v>
      </c>
      <c r="M5" s="40" t="s">
        <v>362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c_r_grp_construction DROP FOREIGN KEY IF EXISTS c_r_grp_construction_ancestor_id; ALTER TABLE c_r_grp_construction ADD CONSTRAINT c_r_grp_construction_ancestor_id FOREIGN KEY (ancestor_id) REFERENCES c_m_group(id);</v>
      </c>
    </row>
    <row r="6" spans="2:17" ht="18.75" customHeight="1" x14ac:dyDescent="0.4">
      <c r="B6" s="23" t="s">
        <v>30</v>
      </c>
      <c r="C6" s="24" t="s">
        <v>424</v>
      </c>
      <c r="D6" s="25" t="s">
        <v>429</v>
      </c>
      <c r="E6" s="24" t="s">
        <v>26</v>
      </c>
      <c r="F6" s="26">
        <v>20</v>
      </c>
      <c r="G6" s="24" t="s">
        <v>43</v>
      </c>
      <c r="H6" s="24"/>
      <c r="I6" s="27" t="s">
        <v>114</v>
      </c>
      <c r="J6" s="27" t="s">
        <v>171</v>
      </c>
      <c r="K6" s="24" t="s">
        <v>442</v>
      </c>
      <c r="M6" s="40" t="s">
        <v>362</v>
      </c>
      <c r="N6" s="42"/>
      <c r="O6" s="45" t="s">
        <v>349</v>
      </c>
      <c r="P6" s="43" t="str">
        <f t="shared" ref="P6:P9" si="0">IF(M6&lt;&gt;"",SUBSTITUTE(SUBSTITUTE(SUBSTITUTE(SUBSTITUTE($P$4,"%TABLE%", $D$2),"%COLUMN%", C6),"%REFERENCES%", M6),"%OPTION%", N6),"")</f>
        <v>ALTER TABLE c_r_grp_construction DROP FOREIGN KEY IF EXISTS c_r_grp_construction_descendant_id; ALTER TABLE c_r_grp_construction ADD CONSTRAINT c_r_grp_construction_descendant_id FOREIGN KEY (descendant_id) REFERENCES c_m_group(id);</v>
      </c>
    </row>
    <row r="7" spans="2:17" ht="18.75" customHeight="1" x14ac:dyDescent="0.4">
      <c r="B7" s="23" t="s">
        <v>31</v>
      </c>
      <c r="C7" s="24" t="s">
        <v>423</v>
      </c>
      <c r="D7" s="25" t="s">
        <v>420</v>
      </c>
      <c r="E7" s="24" t="s">
        <v>179</v>
      </c>
      <c r="F7" s="26" t="s">
        <v>411</v>
      </c>
      <c r="G7" s="24"/>
      <c r="H7" s="24" t="s">
        <v>421</v>
      </c>
      <c r="I7" s="27" t="s">
        <v>114</v>
      </c>
      <c r="J7" s="27"/>
      <c r="K7" s="24" t="s">
        <v>422</v>
      </c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30" t="s">
        <v>211</v>
      </c>
      <c r="D8" s="31" t="s">
        <v>161</v>
      </c>
      <c r="E8" s="30" t="s">
        <v>26</v>
      </c>
      <c r="F8" s="32">
        <v>20</v>
      </c>
      <c r="G8" s="30" t="s">
        <v>43</v>
      </c>
      <c r="H8" s="30" t="s">
        <v>168</v>
      </c>
      <c r="I8" s="33" t="s">
        <v>114</v>
      </c>
      <c r="J8" s="33"/>
      <c r="K8" s="30" t="s">
        <v>163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212</v>
      </c>
      <c r="D9" s="31" t="s">
        <v>44</v>
      </c>
      <c r="E9" s="30" t="s">
        <v>42</v>
      </c>
      <c r="F9" s="32"/>
      <c r="G9" s="30"/>
      <c r="H9" s="30" t="s">
        <v>113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48F8-A6D7-4055-A0B2-54BEE83C1878}">
  <sheetPr>
    <tabColor theme="4" tint="0.79998168889431442"/>
  </sheetPr>
  <dimension ref="B2:Q13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N7" sqref="N7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390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391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401</v>
      </c>
      <c r="D5" s="25" t="s">
        <v>403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442</v>
      </c>
      <c r="M5" s="40" t="s">
        <v>362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c_r_grp_account DROP FOREIGN KEY IF EXISTS c_r_grp_account_group_id; ALTER TABLE c_r_grp_account ADD CONSTRAINT c_r_grp_account_group_id FOREIGN KEY (group_id) REFERENCES c_m_group(id);</v>
      </c>
    </row>
    <row r="6" spans="2:17" ht="18.75" customHeight="1" x14ac:dyDescent="0.4">
      <c r="B6" s="23" t="s">
        <v>30</v>
      </c>
      <c r="C6" s="24" t="s">
        <v>112</v>
      </c>
      <c r="D6" s="25" t="s">
        <v>216</v>
      </c>
      <c r="E6" s="24" t="s">
        <v>26</v>
      </c>
      <c r="F6" s="26">
        <v>20</v>
      </c>
      <c r="G6" s="24" t="s">
        <v>43</v>
      </c>
      <c r="H6" s="24"/>
      <c r="I6" s="27" t="s">
        <v>114</v>
      </c>
      <c r="J6" s="27" t="s">
        <v>171</v>
      </c>
      <c r="K6" s="24" t="s">
        <v>440</v>
      </c>
      <c r="M6" s="40" t="s">
        <v>441</v>
      </c>
      <c r="N6" s="42"/>
      <c r="O6" s="45" t="s">
        <v>349</v>
      </c>
      <c r="P6" s="43" t="str">
        <f t="shared" ref="P6:P13" si="0">IF(M6&lt;&gt;"",SUBSTITUTE(SUBSTITUTE(SUBSTITUTE(SUBSTITUTE($P$4,"%TABLE%", $D$2),"%COLUMN%", C6),"%REFERENCES%", M6),"%OPTION%", N6),"")</f>
        <v>ALTER TABLE c_r_grp_account DROP FOREIGN KEY IF EXISTS c_r_grp_account_account_id; ALTER TABLE c_r_grp_account ADD CONSTRAINT c_r_grp_account_account_id FOREIGN KEY (account_id) REFERENCES c_m_account(id);</v>
      </c>
    </row>
    <row r="7" spans="2:17" ht="18.75" customHeight="1" x14ac:dyDescent="0.4">
      <c r="B7" s="23" t="s">
        <v>31</v>
      </c>
      <c r="C7" s="24" t="s">
        <v>88</v>
      </c>
      <c r="D7" s="25" t="s">
        <v>73</v>
      </c>
      <c r="E7" s="24" t="s">
        <v>179</v>
      </c>
      <c r="F7" s="26" t="s">
        <v>411</v>
      </c>
      <c r="G7" s="24"/>
      <c r="H7" s="24" t="s">
        <v>168</v>
      </c>
      <c r="I7" s="27" t="s">
        <v>114</v>
      </c>
      <c r="J7" s="27"/>
      <c r="K7" s="24" t="s">
        <v>208</v>
      </c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455</v>
      </c>
      <c r="D8" s="25" t="s">
        <v>457</v>
      </c>
      <c r="E8" s="24" t="s">
        <v>179</v>
      </c>
      <c r="F8" s="26" t="s">
        <v>411</v>
      </c>
      <c r="G8" s="24"/>
      <c r="H8" s="24" t="s">
        <v>168</v>
      </c>
      <c r="I8" s="27" t="s">
        <v>114</v>
      </c>
      <c r="J8" s="27"/>
      <c r="K8" s="24" t="s">
        <v>456</v>
      </c>
      <c r="M8" s="40"/>
      <c r="N8" s="42"/>
      <c r="O8" s="45" t="s">
        <v>349</v>
      </c>
      <c r="P8" s="43" t="str">
        <f t="shared" ref="P8" si="1">IF(M8&lt;&gt;"",SUBSTITUTE(SUBSTITUTE(SUBSTITUTE(SUBSTITUTE($P$4,"%TABLE%", $D$2),"%COLUMN%", C8),"%REFERENCES%", M8),"%OPTION%", N8),"")</f>
        <v/>
      </c>
    </row>
    <row r="9" spans="2:17" ht="18.75" customHeight="1" x14ac:dyDescent="0.4">
      <c r="B9" s="23" t="s">
        <v>33</v>
      </c>
      <c r="C9" s="24" t="s">
        <v>402</v>
      </c>
      <c r="D9" s="25" t="s">
        <v>404</v>
      </c>
      <c r="E9" s="24" t="s">
        <v>26</v>
      </c>
      <c r="F9" s="26">
        <v>20</v>
      </c>
      <c r="G9" s="24" t="s">
        <v>43</v>
      </c>
      <c r="H9" s="24"/>
      <c r="I9" s="27"/>
      <c r="J9" s="27"/>
      <c r="K9" s="24" t="s">
        <v>432</v>
      </c>
      <c r="M9" s="40" t="s">
        <v>433</v>
      </c>
      <c r="N9" s="42"/>
      <c r="O9" s="45" t="s">
        <v>349</v>
      </c>
      <c r="P9" s="43" t="str">
        <f t="shared" si="0"/>
        <v>ALTER TABLE c_r_grp_account DROP FOREIGN KEY IF EXISTS c_r_grp_account_group_authority_id; ALTER TABLE c_r_grp_account ADD CONSTRAINT c_r_grp_account_group_authority_id FOREIGN KEY (group_authority_id) REFERENCES c_m_authority(id);</v>
      </c>
    </row>
    <row r="10" spans="2:17" ht="18.75" customHeight="1" x14ac:dyDescent="0.4">
      <c r="B10" s="23" t="s">
        <v>34</v>
      </c>
      <c r="C10" s="24" t="s">
        <v>225</v>
      </c>
      <c r="D10" s="25" t="s">
        <v>19</v>
      </c>
      <c r="E10" s="24" t="s">
        <v>177</v>
      </c>
      <c r="F10" s="26"/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309</v>
      </c>
      <c r="D11" s="25" t="s">
        <v>76</v>
      </c>
      <c r="E11" s="24" t="s">
        <v>173</v>
      </c>
      <c r="F11" s="26" t="s">
        <v>168</v>
      </c>
      <c r="G11" s="24"/>
      <c r="H11" s="24" t="s">
        <v>241</v>
      </c>
      <c r="I11" s="27" t="s">
        <v>114</v>
      </c>
      <c r="J11" s="27"/>
      <c r="K11" s="24" t="s">
        <v>80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211</v>
      </c>
      <c r="D12" s="31" t="s">
        <v>161</v>
      </c>
      <c r="E12" s="30" t="s">
        <v>26</v>
      </c>
      <c r="F12" s="32">
        <v>20</v>
      </c>
      <c r="G12" s="30" t="s">
        <v>43</v>
      </c>
      <c r="H12" s="30" t="s">
        <v>168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30" t="s">
        <v>212</v>
      </c>
      <c r="D13" s="31" t="s">
        <v>44</v>
      </c>
      <c r="E13" s="30" t="s">
        <v>42</v>
      </c>
      <c r="F13" s="32"/>
      <c r="G13" s="30"/>
      <c r="H13" s="30" t="s">
        <v>113</v>
      </c>
      <c r="I13" s="33" t="s">
        <v>114</v>
      </c>
      <c r="J13" s="33"/>
      <c r="K13" s="30" t="s">
        <v>163</v>
      </c>
      <c r="M13" s="40"/>
      <c r="N13" s="42"/>
      <c r="O13" s="45" t="s">
        <v>349</v>
      </c>
      <c r="P13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00A7-2F65-441E-A022-4D2A69734C55}">
  <sheetPr>
    <tabColor theme="4" tint="0.79998168889431442"/>
  </sheetPr>
  <dimension ref="B2:Q17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P5" sqref="P5:P17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328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102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220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226</v>
      </c>
      <c r="D6" s="25" t="s">
        <v>58</v>
      </c>
      <c r="E6" s="24" t="s">
        <v>177</v>
      </c>
      <c r="F6" s="26"/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ref="P6:P17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227</v>
      </c>
      <c r="D7" s="25" t="s">
        <v>59</v>
      </c>
      <c r="E7" s="24" t="s">
        <v>177</v>
      </c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228</v>
      </c>
      <c r="D8" s="25" t="s">
        <v>60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229</v>
      </c>
      <c r="D9" s="25" t="s">
        <v>61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230</v>
      </c>
      <c r="D10" s="25" t="s">
        <v>158</v>
      </c>
      <c r="E10" s="24" t="s">
        <v>177</v>
      </c>
      <c r="F10" s="26"/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231</v>
      </c>
      <c r="D11" s="25" t="s">
        <v>159</v>
      </c>
      <c r="E11" s="24" t="s">
        <v>177</v>
      </c>
      <c r="F11" s="26"/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 t="s">
        <v>232</v>
      </c>
      <c r="D12" s="25" t="s">
        <v>233</v>
      </c>
      <c r="E12" s="24" t="s">
        <v>177</v>
      </c>
      <c r="F12" s="26"/>
      <c r="G12" s="24"/>
      <c r="H12" s="24"/>
      <c r="I12" s="27"/>
      <c r="J12" s="27"/>
      <c r="K12" s="24"/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24" t="s">
        <v>234</v>
      </c>
      <c r="D13" s="25" t="s">
        <v>94</v>
      </c>
      <c r="E13" s="24" t="s">
        <v>173</v>
      </c>
      <c r="F13" s="26" t="s">
        <v>168</v>
      </c>
      <c r="G13" s="24"/>
      <c r="H13" s="24" t="s">
        <v>66</v>
      </c>
      <c r="I13" s="27"/>
      <c r="J13" s="27"/>
      <c r="K13" s="24" t="s">
        <v>95</v>
      </c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24" t="s">
        <v>235</v>
      </c>
      <c r="D14" s="25" t="s">
        <v>93</v>
      </c>
      <c r="E14" s="24" t="s">
        <v>184</v>
      </c>
      <c r="F14" s="26"/>
      <c r="G14" s="24"/>
      <c r="H14" s="24"/>
      <c r="I14" s="27"/>
      <c r="J14" s="27"/>
      <c r="K14" s="24"/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24" t="s">
        <v>236</v>
      </c>
      <c r="D15" s="25" t="s">
        <v>237</v>
      </c>
      <c r="E15" s="24" t="s">
        <v>174</v>
      </c>
      <c r="F15" s="26" t="s">
        <v>40</v>
      </c>
      <c r="G15" s="24"/>
      <c r="H15" s="24"/>
      <c r="I15" s="27"/>
      <c r="J15" s="27"/>
      <c r="K15" s="24"/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46</v>
      </c>
      <c r="C16" s="30" t="s">
        <v>211</v>
      </c>
      <c r="D16" s="31" t="s">
        <v>161</v>
      </c>
      <c r="E16" s="30" t="s">
        <v>26</v>
      </c>
      <c r="F16" s="32">
        <v>20</v>
      </c>
      <c r="G16" s="30" t="s">
        <v>43</v>
      </c>
      <c r="H16" s="30" t="s">
        <v>168</v>
      </c>
      <c r="I16" s="33" t="s">
        <v>114</v>
      </c>
      <c r="J16" s="33"/>
      <c r="K16" s="30"/>
      <c r="M16" s="40"/>
      <c r="N16" s="42"/>
      <c r="O16" s="45" t="s">
        <v>349</v>
      </c>
      <c r="P16" s="43" t="str">
        <f t="shared" si="0"/>
        <v/>
      </c>
    </row>
    <row r="17" spans="2:16" ht="18.75" customHeight="1" x14ac:dyDescent="0.4">
      <c r="B17" s="23" t="s">
        <v>47</v>
      </c>
      <c r="C17" s="30" t="s">
        <v>212</v>
      </c>
      <c r="D17" s="31" t="s">
        <v>44</v>
      </c>
      <c r="E17" s="30" t="s">
        <v>42</v>
      </c>
      <c r="F17" s="32"/>
      <c r="G17" s="30"/>
      <c r="H17" s="30" t="s">
        <v>113</v>
      </c>
      <c r="I17" s="33" t="s">
        <v>114</v>
      </c>
      <c r="J17" s="33"/>
      <c r="K17" s="30"/>
      <c r="M17" s="40"/>
      <c r="N17" s="42"/>
      <c r="O17" s="45" t="s">
        <v>349</v>
      </c>
      <c r="P17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D854-E735-43ED-9B22-D061273B85EF}">
  <sheetPr>
    <tabColor theme="4" tint="0.79998168889431442"/>
  </sheetPr>
  <dimension ref="B2:Q11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P5" sqref="P5:P11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312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96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166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238</v>
      </c>
      <c r="D6" s="25" t="s">
        <v>62</v>
      </c>
      <c r="E6" s="24" t="s">
        <v>173</v>
      </c>
      <c r="F6" s="26" t="s">
        <v>35</v>
      </c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ref="P6:P11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239</v>
      </c>
      <c r="D7" s="25" t="s">
        <v>117</v>
      </c>
      <c r="E7" s="24" t="s">
        <v>177</v>
      </c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240</v>
      </c>
      <c r="D8" s="25" t="s">
        <v>118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64</v>
      </c>
      <c r="D9" s="25" t="s">
        <v>63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211</v>
      </c>
      <c r="D10" s="31" t="s">
        <v>161</v>
      </c>
      <c r="E10" s="30" t="s">
        <v>26</v>
      </c>
      <c r="F10" s="32">
        <v>20</v>
      </c>
      <c r="G10" s="30" t="s">
        <v>43</v>
      </c>
      <c r="H10" s="30" t="s">
        <v>168</v>
      </c>
      <c r="I10" s="33" t="s">
        <v>114</v>
      </c>
      <c r="J10" s="33"/>
      <c r="K10" s="30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212</v>
      </c>
      <c r="D11" s="31" t="s">
        <v>44</v>
      </c>
      <c r="E11" s="30" t="s">
        <v>42</v>
      </c>
      <c r="F11" s="32"/>
      <c r="G11" s="30"/>
      <c r="H11" s="30" t="s">
        <v>113</v>
      </c>
      <c r="I11" s="33" t="s">
        <v>114</v>
      </c>
      <c r="J11" s="33"/>
      <c r="K11" s="30"/>
      <c r="M11" s="40"/>
      <c r="N11" s="42"/>
      <c r="O11" s="45" t="s">
        <v>349</v>
      </c>
      <c r="P11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492F-0EE4-40A3-BC35-CCC4C9B04824}">
  <sheetPr>
    <tabColor theme="4" tint="0.79998168889431442"/>
  </sheetPr>
  <dimension ref="B2:Q8"/>
  <sheetViews>
    <sheetView zoomScale="70" zoomScaleNormal="70" zoomScaleSheetLayoutView="80" workbookViewId="0">
      <pane ySplit="4" topLeftCell="A5" activePane="bottomLeft" state="frozen"/>
      <selection activeCell="P30" sqref="P30"/>
      <selection pane="bottomLeft" activeCell="P5" sqref="P5:P8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285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97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313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314</v>
      </c>
      <c r="D6" s="25" t="s">
        <v>65</v>
      </c>
      <c r="E6" s="24" t="s">
        <v>174</v>
      </c>
      <c r="F6" s="26" t="s">
        <v>40</v>
      </c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ref="P6:P8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30" t="s">
        <v>211</v>
      </c>
      <c r="D7" s="31" t="s">
        <v>161</v>
      </c>
      <c r="E7" s="30" t="s">
        <v>26</v>
      </c>
      <c r="F7" s="32">
        <v>20</v>
      </c>
      <c r="G7" s="30" t="s">
        <v>43</v>
      </c>
      <c r="H7" s="30" t="s">
        <v>168</v>
      </c>
      <c r="I7" s="33" t="s">
        <v>114</v>
      </c>
      <c r="J7" s="33"/>
      <c r="K7" s="30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30" t="s">
        <v>212</v>
      </c>
      <c r="D8" s="31" t="s">
        <v>44</v>
      </c>
      <c r="E8" s="30" t="s">
        <v>42</v>
      </c>
      <c r="F8" s="32"/>
      <c r="G8" s="30"/>
      <c r="H8" s="30" t="s">
        <v>113</v>
      </c>
      <c r="I8" s="33" t="s">
        <v>114</v>
      </c>
      <c r="J8" s="33"/>
      <c r="K8" s="30"/>
      <c r="M8" s="40"/>
      <c r="N8" s="42"/>
      <c r="O8" s="45" t="s">
        <v>349</v>
      </c>
      <c r="P8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F34D-5585-4E98-B599-C5F614A9FC40}">
  <sheetPr>
    <tabColor theme="4" tint="0.79998168889431442"/>
  </sheetPr>
  <dimension ref="B2:Q8"/>
  <sheetViews>
    <sheetView zoomScale="70" zoomScaleNormal="70" zoomScaleSheetLayoutView="80" workbookViewId="0">
      <pane ySplit="4" topLeftCell="A5" activePane="bottomLeft" state="frozen"/>
      <selection activeCell="P30" sqref="P30"/>
      <selection pane="bottomLeft" activeCell="P5" sqref="P5:P8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286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110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167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315</v>
      </c>
      <c r="D6" s="25" t="s">
        <v>316</v>
      </c>
      <c r="E6" s="24" t="s">
        <v>174</v>
      </c>
      <c r="F6" s="26" t="s">
        <v>210</v>
      </c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ref="P6:P8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30" t="s">
        <v>211</v>
      </c>
      <c r="D7" s="31" t="s">
        <v>161</v>
      </c>
      <c r="E7" s="30" t="s">
        <v>26</v>
      </c>
      <c r="F7" s="32">
        <v>20</v>
      </c>
      <c r="G7" s="30" t="s">
        <v>43</v>
      </c>
      <c r="H7" s="30" t="s">
        <v>168</v>
      </c>
      <c r="I7" s="33" t="s">
        <v>114</v>
      </c>
      <c r="J7" s="33"/>
      <c r="K7" s="30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30" t="s">
        <v>212</v>
      </c>
      <c r="D8" s="31" t="s">
        <v>44</v>
      </c>
      <c r="E8" s="30" t="s">
        <v>42</v>
      </c>
      <c r="F8" s="32"/>
      <c r="G8" s="30"/>
      <c r="H8" s="30" t="s">
        <v>113</v>
      </c>
      <c r="I8" s="33" t="s">
        <v>114</v>
      </c>
      <c r="J8" s="33"/>
      <c r="K8" s="30"/>
      <c r="M8" s="40"/>
      <c r="N8" s="42"/>
      <c r="O8" s="45" t="s">
        <v>349</v>
      </c>
      <c r="P8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FDE1-A586-4DE4-B252-1F21457C0C26}">
  <sheetPr>
    <tabColor theme="4" tint="0.79998168889431442"/>
  </sheetPr>
  <dimension ref="B2:Q11"/>
  <sheetViews>
    <sheetView zoomScale="70" zoomScaleNormal="70" zoomScaleSheetLayoutView="80" workbookViewId="0">
      <pane ySplit="4" topLeftCell="A5" activePane="bottomLeft" state="frozen"/>
      <selection activeCell="P30" sqref="P30"/>
      <selection pane="bottomLeft" activeCell="P5" sqref="P5:P11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287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120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198</v>
      </c>
      <c r="D5" s="25" t="s">
        <v>68</v>
      </c>
      <c r="E5" s="24" t="s">
        <v>174</v>
      </c>
      <c r="F5" s="26" t="s">
        <v>36</v>
      </c>
      <c r="G5" s="24"/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32</v>
      </c>
      <c r="G6" s="24"/>
      <c r="H6" s="24" t="s">
        <v>241</v>
      </c>
      <c r="I6" s="27" t="s">
        <v>114</v>
      </c>
      <c r="J6" s="27" t="s">
        <v>171</v>
      </c>
      <c r="K6" s="24" t="s">
        <v>242</v>
      </c>
      <c r="M6" s="40"/>
      <c r="N6" s="42"/>
      <c r="O6" s="45" t="s">
        <v>349</v>
      </c>
      <c r="P6" s="43" t="str">
        <f t="shared" ref="P6:P11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196</v>
      </c>
      <c r="D7" s="25" t="s">
        <v>197</v>
      </c>
      <c r="E7" s="24" t="s">
        <v>174</v>
      </c>
      <c r="F7" s="26" t="s">
        <v>38</v>
      </c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243</v>
      </c>
      <c r="D8" s="25" t="s">
        <v>121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225</v>
      </c>
      <c r="D9" s="25" t="s">
        <v>19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211</v>
      </c>
      <c r="D10" s="31" t="s">
        <v>161</v>
      </c>
      <c r="E10" s="30" t="s">
        <v>26</v>
      </c>
      <c r="F10" s="32">
        <v>20</v>
      </c>
      <c r="G10" s="30" t="s">
        <v>43</v>
      </c>
      <c r="H10" s="30" t="s">
        <v>168</v>
      </c>
      <c r="I10" s="33" t="s">
        <v>114</v>
      </c>
      <c r="J10" s="33"/>
      <c r="K10" s="30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212</v>
      </c>
      <c r="D11" s="31" t="s">
        <v>44</v>
      </c>
      <c r="E11" s="30" t="s">
        <v>42</v>
      </c>
      <c r="F11" s="32"/>
      <c r="G11" s="30"/>
      <c r="H11" s="30" t="s">
        <v>113</v>
      </c>
      <c r="I11" s="33" t="s">
        <v>114</v>
      </c>
      <c r="J11" s="33"/>
      <c r="K11" s="30"/>
      <c r="M11" s="40"/>
      <c r="N11" s="42"/>
      <c r="O11" s="45" t="s">
        <v>349</v>
      </c>
      <c r="P11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4C79-EC9D-442F-8BF8-16E95313FB24}">
  <dimension ref="B2:Q20"/>
  <sheetViews>
    <sheetView topLeftCell="C1" zoomScale="70" zoomScaleNormal="70" zoomScaleSheetLayoutView="70" workbookViewId="0">
      <pane ySplit="4" topLeftCell="A5" activePane="bottomLeft" state="frozen"/>
      <selection activeCell="M26" sqref="M26"/>
      <selection pane="bottomLeft" activeCell="P5" sqref="P5:P20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327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81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426</v>
      </c>
      <c r="D5" s="25" t="s">
        <v>87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 t="shared" ref="P5:P20" si="0"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317</v>
      </c>
      <c r="D6" s="25" t="s">
        <v>82</v>
      </c>
      <c r="E6" s="24" t="s">
        <v>174</v>
      </c>
      <c r="F6" s="26" t="s">
        <v>397</v>
      </c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 t="s">
        <v>103</v>
      </c>
      <c r="D7" s="25" t="s">
        <v>220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449</v>
      </c>
      <c r="M7" s="40" t="s">
        <v>355</v>
      </c>
      <c r="N7" s="42"/>
      <c r="O7" s="45" t="s">
        <v>349</v>
      </c>
      <c r="P7" s="43" t="str">
        <f t="shared" si="0"/>
        <v>ALTER TABLE m_employee DROP FOREIGN KEY IF EXISTS m_employee_personal_id; ALTER TABLE m_employee ADD CONSTRAINT m_employee_personal_id FOREIGN KEY (personal_id) REFERENCES c_g_personal(id);</v>
      </c>
    </row>
    <row r="8" spans="2:17" ht="18.75" customHeight="1" x14ac:dyDescent="0.4">
      <c r="B8" s="23" t="s">
        <v>32</v>
      </c>
      <c r="C8" s="24" t="s">
        <v>254</v>
      </c>
      <c r="D8" s="25" t="s">
        <v>83</v>
      </c>
      <c r="E8" s="24" t="s">
        <v>173</v>
      </c>
      <c r="F8" s="26" t="s">
        <v>30</v>
      </c>
      <c r="G8" s="24"/>
      <c r="H8" s="24"/>
      <c r="I8" s="27" t="s">
        <v>114</v>
      </c>
      <c r="J8" s="27"/>
      <c r="K8" s="24" t="s">
        <v>122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318</v>
      </c>
      <c r="D9" s="25" t="s">
        <v>319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320</v>
      </c>
      <c r="D10" s="25" t="s">
        <v>84</v>
      </c>
      <c r="E10" s="24" t="s">
        <v>184</v>
      </c>
      <c r="F10" s="26"/>
      <c r="G10" s="24"/>
      <c r="H10" s="24"/>
      <c r="I10" s="27" t="s">
        <v>114</v>
      </c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321</v>
      </c>
      <c r="D11" s="25" t="s">
        <v>85</v>
      </c>
      <c r="E11" s="24" t="s">
        <v>184</v>
      </c>
      <c r="F11" s="26"/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 t="s">
        <v>322</v>
      </c>
      <c r="D12" s="25" t="s">
        <v>67</v>
      </c>
      <c r="E12" s="24" t="s">
        <v>184</v>
      </c>
      <c r="F12" s="26"/>
      <c r="G12" s="24"/>
      <c r="H12" s="24"/>
      <c r="I12" s="27"/>
      <c r="J12" s="27"/>
      <c r="K12" s="24"/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24" t="s">
        <v>323</v>
      </c>
      <c r="D13" s="25" t="s">
        <v>324</v>
      </c>
      <c r="E13" s="24" t="s">
        <v>174</v>
      </c>
      <c r="F13" s="26" t="s">
        <v>40</v>
      </c>
      <c r="G13" s="24"/>
      <c r="H13" s="24"/>
      <c r="I13" s="27"/>
      <c r="J13" s="27"/>
      <c r="K13" s="24"/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24" t="s">
        <v>325</v>
      </c>
      <c r="D14" s="25" t="s">
        <v>326</v>
      </c>
      <c r="E14" s="24" t="s">
        <v>174</v>
      </c>
      <c r="F14" s="26" t="s">
        <v>40</v>
      </c>
      <c r="G14" s="24"/>
      <c r="H14" s="24"/>
      <c r="I14" s="27"/>
      <c r="J14" s="27"/>
      <c r="K14" s="24"/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24" t="s">
        <v>393</v>
      </c>
      <c r="D15" s="25" t="s">
        <v>394</v>
      </c>
      <c r="E15" s="24" t="s">
        <v>26</v>
      </c>
      <c r="F15" s="26">
        <v>20</v>
      </c>
      <c r="G15" s="24" t="s">
        <v>43</v>
      </c>
      <c r="H15" s="24"/>
      <c r="I15" s="27"/>
      <c r="J15" s="27"/>
      <c r="K15" s="24" t="s">
        <v>442</v>
      </c>
      <c r="M15" s="40" t="s">
        <v>362</v>
      </c>
      <c r="N15" s="42"/>
      <c r="O15" s="45" t="s">
        <v>349</v>
      </c>
      <c r="P15" s="43" t="str">
        <f t="shared" si="0"/>
        <v>ALTER TABLE m_employee DROP FOREIGN KEY IF EXISTS m_employee_default_group_id; ALTER TABLE m_employee ADD CONSTRAINT m_employee_default_group_id FOREIGN KEY (default_group_id) REFERENCES c_m_group(id);</v>
      </c>
    </row>
    <row r="16" spans="2:17" ht="18.75" customHeight="1" x14ac:dyDescent="0.4">
      <c r="B16" s="23" t="s">
        <v>46</v>
      </c>
      <c r="C16" s="24" t="s">
        <v>112</v>
      </c>
      <c r="D16" s="25" t="s">
        <v>216</v>
      </c>
      <c r="E16" s="24" t="s">
        <v>26</v>
      </c>
      <c r="F16" s="26">
        <v>20</v>
      </c>
      <c r="G16" s="24" t="s">
        <v>43</v>
      </c>
      <c r="H16" s="24"/>
      <c r="I16" s="27"/>
      <c r="J16" s="27"/>
      <c r="K16" s="24" t="s">
        <v>440</v>
      </c>
      <c r="M16" s="40" t="s">
        <v>441</v>
      </c>
      <c r="N16" s="42"/>
      <c r="O16" s="45" t="s">
        <v>349</v>
      </c>
      <c r="P16" s="43" t="str">
        <f t="shared" si="0"/>
        <v>ALTER TABLE m_employee DROP FOREIGN KEY IF EXISTS m_employee_account_id; ALTER TABLE m_employee ADD CONSTRAINT m_employee_account_id FOREIGN KEY (account_id) REFERENCES c_m_account(id);</v>
      </c>
    </row>
    <row r="17" spans="2:16" ht="18.75" customHeight="1" x14ac:dyDescent="0.4">
      <c r="B17" s="23" t="s">
        <v>47</v>
      </c>
      <c r="C17" s="30" t="s">
        <v>211</v>
      </c>
      <c r="D17" s="31" t="s">
        <v>161</v>
      </c>
      <c r="E17" s="30" t="s">
        <v>26</v>
      </c>
      <c r="F17" s="32">
        <v>20</v>
      </c>
      <c r="G17" s="30" t="s">
        <v>43</v>
      </c>
      <c r="H17" s="30" t="s">
        <v>168</v>
      </c>
      <c r="I17" s="33" t="s">
        <v>114</v>
      </c>
      <c r="J17" s="33"/>
      <c r="K17" s="30" t="s">
        <v>163</v>
      </c>
      <c r="M17" s="40"/>
      <c r="N17" s="42"/>
      <c r="O17" s="45" t="s">
        <v>349</v>
      </c>
      <c r="P17" s="43" t="str">
        <f t="shared" si="0"/>
        <v/>
      </c>
    </row>
    <row r="18" spans="2:16" ht="18.75" customHeight="1" x14ac:dyDescent="0.4">
      <c r="B18" s="23" t="s">
        <v>48</v>
      </c>
      <c r="C18" s="30" t="s">
        <v>212</v>
      </c>
      <c r="D18" s="31" t="s">
        <v>44</v>
      </c>
      <c r="E18" s="30" t="s">
        <v>42</v>
      </c>
      <c r="F18" s="32"/>
      <c r="G18" s="30"/>
      <c r="H18" s="30" t="s">
        <v>113</v>
      </c>
      <c r="I18" s="33" t="s">
        <v>114</v>
      </c>
      <c r="J18" s="33"/>
      <c r="K18" s="30" t="s">
        <v>163</v>
      </c>
      <c r="M18" s="40"/>
      <c r="N18" s="42"/>
      <c r="O18" s="45" t="s">
        <v>349</v>
      </c>
      <c r="P18" s="43" t="str">
        <f t="shared" si="0"/>
        <v/>
      </c>
    </row>
    <row r="19" spans="2:16" ht="18.75" customHeight="1" x14ac:dyDescent="0.4">
      <c r="B19" s="23" t="s">
        <v>49</v>
      </c>
      <c r="C19" s="30" t="s">
        <v>213</v>
      </c>
      <c r="D19" s="31" t="s">
        <v>162</v>
      </c>
      <c r="E19" s="30" t="s">
        <v>26</v>
      </c>
      <c r="F19" s="32">
        <v>20</v>
      </c>
      <c r="G19" s="30" t="s">
        <v>43</v>
      </c>
      <c r="H19" s="30" t="s">
        <v>168</v>
      </c>
      <c r="I19" s="33" t="s">
        <v>114</v>
      </c>
      <c r="J19" s="33"/>
      <c r="K19" s="30" t="s">
        <v>163</v>
      </c>
      <c r="M19" s="40"/>
      <c r="N19" s="42"/>
      <c r="O19" s="45" t="s">
        <v>349</v>
      </c>
      <c r="P19" s="43" t="str">
        <f t="shared" si="0"/>
        <v/>
      </c>
    </row>
    <row r="20" spans="2:16" ht="18.75" customHeight="1" x14ac:dyDescent="0.4">
      <c r="B20" s="23" t="s">
        <v>50</v>
      </c>
      <c r="C20" s="30" t="s">
        <v>214</v>
      </c>
      <c r="D20" s="31" t="s">
        <v>45</v>
      </c>
      <c r="E20" s="30" t="s">
        <v>42</v>
      </c>
      <c r="F20" s="32"/>
      <c r="G20" s="30"/>
      <c r="H20" s="30" t="s">
        <v>113</v>
      </c>
      <c r="I20" s="33" t="s">
        <v>114</v>
      </c>
      <c r="J20" s="33"/>
      <c r="K20" s="30" t="s">
        <v>163</v>
      </c>
      <c r="M20" s="40"/>
      <c r="N20" s="42"/>
      <c r="O20" s="45" t="s">
        <v>349</v>
      </c>
      <c r="P20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F020-D43A-4B14-B3D0-D45EE45863C8}">
  <dimension ref="B2:Q12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P5" sqref="P5:P12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329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145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86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s_emp_addr DROP FOREIGN KEY IF EXISTS s_emp_addr_employee_id; ALTER TABLE s_emp_addr ADD CONSTRAINT s_emp_addr_employee_id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2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221</v>
      </c>
      <c r="D7" s="25" t="s">
        <v>89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446</v>
      </c>
      <c r="M7" s="40" t="s">
        <v>351</v>
      </c>
      <c r="N7" s="42"/>
      <c r="O7" s="45" t="s">
        <v>349</v>
      </c>
      <c r="P7" s="43" t="str">
        <f t="shared" si="0"/>
        <v>ALTER TABLE s_emp_addr DROP FOREIGN KEY IF EXISTS s_emp_addr_addr_id; ALTER TABLE s_emp_addr ADD CONSTRAINT s_emp_addr_addr_id FOREIGN KEY (addr_id) REFERENCES c_g_addr(id);</v>
      </c>
    </row>
    <row r="8" spans="2:17" ht="18.75" customHeight="1" x14ac:dyDescent="0.4">
      <c r="B8" s="23" t="s">
        <v>32</v>
      </c>
      <c r="C8" s="24" t="s">
        <v>225</v>
      </c>
      <c r="D8" s="25" t="s">
        <v>19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213</v>
      </c>
      <c r="D11" s="31" t="s">
        <v>162</v>
      </c>
      <c r="E11" s="30" t="s">
        <v>26</v>
      </c>
      <c r="F11" s="32">
        <v>20</v>
      </c>
      <c r="G11" s="30" t="s">
        <v>43</v>
      </c>
      <c r="H11" s="30" t="s">
        <v>168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214</v>
      </c>
      <c r="D12" s="31" t="s">
        <v>45</v>
      </c>
      <c r="E12" s="30" t="s">
        <v>42</v>
      </c>
      <c r="F12" s="32"/>
      <c r="G12" s="30"/>
      <c r="H12" s="30" t="s">
        <v>113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A505-BDEC-4133-BA83-AE4529971689}">
  <dimension ref="A1:L153"/>
  <sheetViews>
    <sheetView view="pageBreakPreview" zoomScale="70" zoomScaleNormal="50" zoomScaleSheetLayoutView="70" workbookViewId="0">
      <selection activeCell="AD44" sqref="AD44"/>
    </sheetView>
  </sheetViews>
  <sheetFormatPr defaultColWidth="5" defaultRowHeight="18" customHeight="1" x14ac:dyDescent="0.5"/>
  <cols>
    <col min="1" max="1" width="5" style="5"/>
    <col min="2" max="2" width="5" style="2"/>
    <col min="3" max="4" width="5" style="3"/>
    <col min="5" max="16384" width="5" style="4"/>
  </cols>
  <sheetData>
    <row r="1" spans="1:2" ht="22.5" x14ac:dyDescent="0.45">
      <c r="A1" s="1" t="s">
        <v>275</v>
      </c>
    </row>
    <row r="3" spans="1:2" ht="18" customHeight="1" x14ac:dyDescent="0.5">
      <c r="B3" s="2" t="s">
        <v>276</v>
      </c>
    </row>
    <row r="38" spans="2:12" ht="18" customHeight="1" x14ac:dyDescent="0.5">
      <c r="B38" s="2" t="s">
        <v>363</v>
      </c>
    </row>
    <row r="46" spans="2:12" ht="18" customHeight="1" x14ac:dyDescent="0.5">
      <c r="L46" s="4" t="s">
        <v>431</v>
      </c>
    </row>
    <row r="47" spans="2:12" ht="18" customHeight="1" x14ac:dyDescent="0.5">
      <c r="B47" s="4"/>
    </row>
    <row r="48" spans="2:12" ht="18" customHeight="1" x14ac:dyDescent="0.5">
      <c r="C48" s="4"/>
    </row>
    <row r="74" spans="2:4" ht="18" customHeight="1" x14ac:dyDescent="0.5">
      <c r="B74" s="2" t="s">
        <v>277</v>
      </c>
    </row>
    <row r="75" spans="2:4" ht="18" customHeight="1" x14ac:dyDescent="0.5">
      <c r="C75" s="4"/>
      <c r="D75" s="4"/>
    </row>
    <row r="76" spans="2:4" ht="18" customHeight="1" x14ac:dyDescent="0.5">
      <c r="C76" s="4"/>
      <c r="D76" s="4"/>
    </row>
    <row r="77" spans="2:4" ht="18" customHeight="1" x14ac:dyDescent="0.5">
      <c r="C77" s="4"/>
      <c r="D77" s="4"/>
    </row>
    <row r="78" spans="2:4" ht="18" customHeight="1" x14ac:dyDescent="0.5">
      <c r="C78" s="4"/>
      <c r="D78" s="4"/>
    </row>
    <row r="79" spans="2:4" ht="18" customHeight="1" x14ac:dyDescent="0.5">
      <c r="C79" s="4"/>
      <c r="D79" s="4"/>
    </row>
    <row r="80" spans="2:4" ht="18" customHeight="1" x14ac:dyDescent="0.5">
      <c r="C80" s="4"/>
      <c r="D80" s="4"/>
    </row>
    <row r="81" spans="3:4" ht="18" customHeight="1" x14ac:dyDescent="0.5">
      <c r="C81" s="4"/>
      <c r="D81" s="4"/>
    </row>
    <row r="82" spans="3:4" ht="18" customHeight="1" x14ac:dyDescent="0.5">
      <c r="C82" s="4"/>
      <c r="D82" s="4"/>
    </row>
    <row r="83" spans="3:4" ht="18" customHeight="1" x14ac:dyDescent="0.5">
      <c r="C83" s="4"/>
      <c r="D83" s="4"/>
    </row>
    <row r="84" spans="3:4" ht="18" customHeight="1" x14ac:dyDescent="0.5">
      <c r="C84" s="4"/>
      <c r="D84" s="4"/>
    </row>
    <row r="85" spans="3:4" ht="18" customHeight="1" x14ac:dyDescent="0.5">
      <c r="C85" s="4"/>
      <c r="D85" s="4"/>
    </row>
    <row r="86" spans="3:4" ht="18" customHeight="1" x14ac:dyDescent="0.5">
      <c r="C86" s="4"/>
      <c r="D86" s="4"/>
    </row>
    <row r="87" spans="3:4" ht="18" customHeight="1" x14ac:dyDescent="0.5">
      <c r="C87" s="4"/>
      <c r="D87" s="4"/>
    </row>
    <row r="88" spans="3:4" ht="18" customHeight="1" x14ac:dyDescent="0.5">
      <c r="C88" s="4"/>
      <c r="D88" s="4"/>
    </row>
    <row r="89" spans="3:4" ht="18" customHeight="1" x14ac:dyDescent="0.5">
      <c r="C89" s="4"/>
      <c r="D89" s="4"/>
    </row>
    <row r="90" spans="3:4" ht="18" customHeight="1" x14ac:dyDescent="0.5">
      <c r="C90" s="4"/>
      <c r="D90" s="4"/>
    </row>
    <row r="91" spans="3:4" ht="18" customHeight="1" x14ac:dyDescent="0.5">
      <c r="C91" s="4"/>
      <c r="D91" s="4"/>
    </row>
    <row r="92" spans="3:4" ht="18" customHeight="1" x14ac:dyDescent="0.5">
      <c r="C92" s="4"/>
      <c r="D92" s="4"/>
    </row>
    <row r="93" spans="3:4" ht="18" customHeight="1" x14ac:dyDescent="0.5">
      <c r="C93" s="4"/>
      <c r="D93" s="4"/>
    </row>
    <row r="94" spans="3:4" ht="18" customHeight="1" x14ac:dyDescent="0.5">
      <c r="C94" s="4"/>
      <c r="D94" s="4"/>
    </row>
    <row r="95" spans="3:4" ht="18" customHeight="1" x14ac:dyDescent="0.5">
      <c r="C95" s="4"/>
      <c r="D95" s="4"/>
    </row>
    <row r="96" spans="3:4" ht="18" customHeight="1" x14ac:dyDescent="0.5">
      <c r="C96" s="4"/>
      <c r="D96" s="4"/>
    </row>
    <row r="97" spans="3:4" ht="18" customHeight="1" x14ac:dyDescent="0.5">
      <c r="C97" s="4"/>
      <c r="D97" s="4"/>
    </row>
    <row r="98" spans="3:4" ht="18" customHeight="1" x14ac:dyDescent="0.5">
      <c r="C98" s="4"/>
      <c r="D98" s="4"/>
    </row>
    <row r="99" spans="3:4" ht="18" customHeight="1" x14ac:dyDescent="0.5">
      <c r="C99" s="4"/>
      <c r="D99" s="4"/>
    </row>
    <row r="100" spans="3:4" ht="18" customHeight="1" x14ac:dyDescent="0.5">
      <c r="C100" s="4"/>
      <c r="D100" s="4"/>
    </row>
    <row r="101" spans="3:4" ht="18" customHeight="1" x14ac:dyDescent="0.5">
      <c r="C101" s="4"/>
      <c r="D101" s="4"/>
    </row>
    <row r="102" spans="3:4" ht="18" customHeight="1" x14ac:dyDescent="0.5">
      <c r="C102" s="4"/>
      <c r="D102" s="4"/>
    </row>
    <row r="103" spans="3:4" ht="18" customHeight="1" x14ac:dyDescent="0.5">
      <c r="C103" s="4"/>
      <c r="D103" s="4"/>
    </row>
    <row r="104" spans="3:4" ht="18" customHeight="1" x14ac:dyDescent="0.5">
      <c r="C104" s="4"/>
      <c r="D104" s="4"/>
    </row>
    <row r="105" spans="3:4" ht="18" customHeight="1" x14ac:dyDescent="0.5">
      <c r="C105" s="4"/>
      <c r="D105" s="4"/>
    </row>
    <row r="106" spans="3:4" ht="18" customHeight="1" x14ac:dyDescent="0.5">
      <c r="C106" s="4"/>
      <c r="D106" s="4"/>
    </row>
    <row r="107" spans="3:4" ht="18" customHeight="1" x14ac:dyDescent="0.5">
      <c r="C107" s="4"/>
      <c r="D107" s="4"/>
    </row>
    <row r="108" spans="3:4" ht="18" customHeight="1" x14ac:dyDescent="0.5">
      <c r="C108" s="4"/>
      <c r="D108" s="4"/>
    </row>
    <row r="109" spans="3:4" ht="18" customHeight="1" x14ac:dyDescent="0.5">
      <c r="C109" s="4"/>
      <c r="D109" s="4"/>
    </row>
    <row r="110" spans="3:4" ht="18" customHeight="1" x14ac:dyDescent="0.5">
      <c r="C110" s="4"/>
      <c r="D110" s="4"/>
    </row>
    <row r="111" spans="3:4" ht="18" customHeight="1" x14ac:dyDescent="0.5">
      <c r="C111" s="4"/>
      <c r="D111" s="4"/>
    </row>
    <row r="112" spans="3:4" ht="18" customHeight="1" x14ac:dyDescent="0.5">
      <c r="C112" s="4"/>
      <c r="D112" s="4"/>
    </row>
    <row r="113" spans="3:4" ht="18" customHeight="1" x14ac:dyDescent="0.5">
      <c r="C113" s="4"/>
      <c r="D113" s="4"/>
    </row>
    <row r="114" spans="3:4" ht="18" customHeight="1" x14ac:dyDescent="0.5">
      <c r="C114" s="4"/>
      <c r="D114" s="4"/>
    </row>
    <row r="115" spans="3:4" ht="18" customHeight="1" x14ac:dyDescent="0.5">
      <c r="C115" s="4"/>
      <c r="D115" s="4"/>
    </row>
    <row r="116" spans="3:4" ht="18" customHeight="1" x14ac:dyDescent="0.5">
      <c r="C116" s="4"/>
      <c r="D116" s="4"/>
    </row>
    <row r="117" spans="3:4" ht="18" customHeight="1" x14ac:dyDescent="0.5">
      <c r="C117" s="4"/>
      <c r="D117" s="4"/>
    </row>
    <row r="118" spans="3:4" ht="18" customHeight="1" x14ac:dyDescent="0.5">
      <c r="C118" s="4"/>
      <c r="D118" s="4"/>
    </row>
    <row r="119" spans="3:4" ht="18" customHeight="1" x14ac:dyDescent="0.5">
      <c r="C119" s="4"/>
      <c r="D119" s="4"/>
    </row>
    <row r="120" spans="3:4" ht="18" customHeight="1" x14ac:dyDescent="0.5">
      <c r="C120" s="4"/>
      <c r="D120" s="4"/>
    </row>
    <row r="121" spans="3:4" ht="18" customHeight="1" x14ac:dyDescent="0.5">
      <c r="C121" s="4"/>
      <c r="D121" s="4"/>
    </row>
    <row r="122" spans="3:4" ht="18" customHeight="1" x14ac:dyDescent="0.5">
      <c r="C122" s="4"/>
      <c r="D122" s="4"/>
    </row>
    <row r="123" spans="3:4" ht="18" customHeight="1" x14ac:dyDescent="0.5">
      <c r="C123" s="4"/>
      <c r="D123" s="4"/>
    </row>
    <row r="124" spans="3:4" ht="18" customHeight="1" x14ac:dyDescent="0.5">
      <c r="C124" s="4"/>
      <c r="D124" s="4"/>
    </row>
    <row r="125" spans="3:4" ht="18" customHeight="1" x14ac:dyDescent="0.5">
      <c r="C125" s="4"/>
      <c r="D125" s="4"/>
    </row>
    <row r="126" spans="3:4" ht="18" customHeight="1" x14ac:dyDescent="0.5">
      <c r="C126" s="4"/>
      <c r="D126" s="4"/>
    </row>
    <row r="127" spans="3:4" ht="18" customHeight="1" x14ac:dyDescent="0.5">
      <c r="C127" s="4"/>
      <c r="D127" s="4"/>
    </row>
    <row r="128" spans="3:4" ht="18" customHeight="1" x14ac:dyDescent="0.5">
      <c r="C128" s="4"/>
      <c r="D128" s="4"/>
    </row>
    <row r="129" spans="3:4" ht="18" customHeight="1" x14ac:dyDescent="0.5">
      <c r="C129" s="4"/>
      <c r="D129" s="4"/>
    </row>
    <row r="130" spans="3:4" ht="18" customHeight="1" x14ac:dyDescent="0.5">
      <c r="C130" s="4"/>
      <c r="D130" s="4"/>
    </row>
    <row r="131" spans="3:4" ht="18" customHeight="1" x14ac:dyDescent="0.5">
      <c r="C131" s="4"/>
      <c r="D131" s="4"/>
    </row>
    <row r="132" spans="3:4" ht="18" customHeight="1" x14ac:dyDescent="0.5">
      <c r="C132" s="4"/>
      <c r="D132" s="4"/>
    </row>
    <row r="133" spans="3:4" ht="18" customHeight="1" x14ac:dyDescent="0.5">
      <c r="C133" s="4"/>
      <c r="D133" s="4"/>
    </row>
    <row r="134" spans="3:4" ht="18" customHeight="1" x14ac:dyDescent="0.5">
      <c r="C134" s="4"/>
      <c r="D134" s="4"/>
    </row>
    <row r="135" spans="3:4" ht="18" customHeight="1" x14ac:dyDescent="0.5">
      <c r="C135" s="4"/>
      <c r="D135" s="4"/>
    </row>
    <row r="136" spans="3:4" ht="18" customHeight="1" x14ac:dyDescent="0.5">
      <c r="C136" s="4"/>
      <c r="D136" s="4"/>
    </row>
    <row r="137" spans="3:4" ht="18" customHeight="1" x14ac:dyDescent="0.5">
      <c r="C137" s="4"/>
      <c r="D137" s="4"/>
    </row>
    <row r="138" spans="3:4" ht="18" customHeight="1" x14ac:dyDescent="0.5">
      <c r="C138" s="4"/>
      <c r="D138" s="4"/>
    </row>
    <row r="139" spans="3:4" ht="18" customHeight="1" x14ac:dyDescent="0.5">
      <c r="C139" s="4"/>
      <c r="D139" s="4"/>
    </row>
    <row r="140" spans="3:4" ht="18" customHeight="1" x14ac:dyDescent="0.5">
      <c r="C140" s="4"/>
      <c r="D140" s="4"/>
    </row>
    <row r="141" spans="3:4" ht="18" customHeight="1" x14ac:dyDescent="0.5">
      <c r="C141" s="4"/>
      <c r="D141" s="4"/>
    </row>
    <row r="142" spans="3:4" ht="18" customHeight="1" x14ac:dyDescent="0.5">
      <c r="C142" s="4"/>
      <c r="D142" s="4"/>
    </row>
    <row r="143" spans="3:4" ht="18" customHeight="1" x14ac:dyDescent="0.5">
      <c r="C143" s="4"/>
      <c r="D143" s="4"/>
    </row>
    <row r="144" spans="3:4" ht="18" customHeight="1" x14ac:dyDescent="0.5">
      <c r="C144" s="4"/>
      <c r="D144" s="4"/>
    </row>
    <row r="145" spans="3:4" ht="18" customHeight="1" x14ac:dyDescent="0.5">
      <c r="C145" s="4"/>
      <c r="D145" s="4"/>
    </row>
    <row r="146" spans="3:4" ht="18" customHeight="1" x14ac:dyDescent="0.5">
      <c r="C146" s="4"/>
      <c r="D146" s="4"/>
    </row>
    <row r="147" spans="3:4" ht="18" customHeight="1" x14ac:dyDescent="0.5">
      <c r="C147" s="4"/>
      <c r="D147" s="4"/>
    </row>
    <row r="148" spans="3:4" ht="18" customHeight="1" x14ac:dyDescent="0.5">
      <c r="C148" s="4"/>
      <c r="D148" s="4"/>
    </row>
    <row r="149" spans="3:4" ht="18" customHeight="1" x14ac:dyDescent="0.5">
      <c r="C149" s="4"/>
      <c r="D149" s="4"/>
    </row>
    <row r="150" spans="3:4" ht="18" customHeight="1" x14ac:dyDescent="0.5">
      <c r="C150" s="4"/>
      <c r="D150" s="4"/>
    </row>
    <row r="151" spans="3:4" ht="18" customHeight="1" x14ac:dyDescent="0.5">
      <c r="C151" s="4"/>
      <c r="D151" s="4"/>
    </row>
    <row r="152" spans="3:4" ht="18" customHeight="1" x14ac:dyDescent="0.5">
      <c r="C152" s="4"/>
      <c r="D152" s="4"/>
    </row>
    <row r="153" spans="3:4" ht="18" customHeight="1" x14ac:dyDescent="0.5">
      <c r="C153" s="4"/>
      <c r="D153" s="4"/>
    </row>
  </sheetData>
  <phoneticPr fontId="1"/>
  <pageMargins left="0.70866141732283472" right="0.70866141732283472" top="0.74803149606299213" bottom="0.74803149606299213" header="0.31496062992125984" footer="0.31496062992125984"/>
  <pageSetup paperSize="9" scale="65" orientation="landscape" r:id="rId1"/>
  <rowBreaks count="3" manualBreakCount="3">
    <brk id="37" max="16383" man="1"/>
    <brk id="73" max="16383" man="1"/>
    <brk id="113" max="16383" man="1"/>
  </rowBreaks>
  <colBreaks count="2" manualBreakCount="2">
    <brk id="37" max="146" man="1"/>
    <brk id="45" max="147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3CF1-FD87-451C-A766-606E67922BF5}">
  <dimension ref="B2:Q12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P5" sqref="P5:P12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330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148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217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s_emp_tel DROP FOREIGN KEY IF EXISTS s_emp_tel_employee_id; ALTER TABLE s_emp_tel ADD CONSTRAINT s_emp_tel_employee_id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2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223</v>
      </c>
      <c r="D7" s="25" t="s">
        <v>90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447</v>
      </c>
      <c r="M7" s="40" t="s">
        <v>352</v>
      </c>
      <c r="N7" s="42"/>
      <c r="O7" s="45" t="s">
        <v>349</v>
      </c>
      <c r="P7" s="43" t="str">
        <f t="shared" si="0"/>
        <v>ALTER TABLE s_emp_tel DROP FOREIGN KEY IF EXISTS s_emp_tel_tel_id; ALTER TABLE s_emp_tel ADD CONSTRAINT s_emp_tel_tel_id FOREIGN KEY (tel_id) REFERENCES c_g_tel(id);</v>
      </c>
    </row>
    <row r="8" spans="2:17" ht="18.75" customHeight="1" x14ac:dyDescent="0.4">
      <c r="B8" s="23" t="s">
        <v>32</v>
      </c>
      <c r="C8" s="24" t="s">
        <v>225</v>
      </c>
      <c r="D8" s="25" t="s">
        <v>19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213</v>
      </c>
      <c r="D11" s="31" t="s">
        <v>162</v>
      </c>
      <c r="E11" s="30" t="s">
        <v>26</v>
      </c>
      <c r="F11" s="32">
        <v>20</v>
      </c>
      <c r="G11" s="30" t="s">
        <v>43</v>
      </c>
      <c r="H11" s="30" t="s">
        <v>168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214</v>
      </c>
      <c r="D12" s="31" t="s">
        <v>45</v>
      </c>
      <c r="E12" s="30" t="s">
        <v>42</v>
      </c>
      <c r="F12" s="32"/>
      <c r="G12" s="30"/>
      <c r="H12" s="30" t="s">
        <v>113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555-0C8A-4517-ABDA-F2CC03B5DCE8}">
  <dimension ref="B2:Q12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P5" sqref="P5:P12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331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150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217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s_emp_email DROP FOREIGN KEY IF EXISTS s_emp_email_employee_id; ALTER TABLE s_emp_email ADD CONSTRAINT s_emp_email_employee_id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2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222</v>
      </c>
      <c r="D7" s="25" t="s">
        <v>167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448</v>
      </c>
      <c r="M7" s="40" t="s">
        <v>353</v>
      </c>
      <c r="N7" s="42"/>
      <c r="O7" s="45" t="s">
        <v>349</v>
      </c>
      <c r="P7" s="43" t="str">
        <f t="shared" si="0"/>
        <v>ALTER TABLE s_emp_email DROP FOREIGN KEY IF EXISTS s_emp_email_email_id; ALTER TABLE s_emp_email ADD CONSTRAINT s_emp_email_email_id FOREIGN KEY (email_id) REFERENCES c_g_email(id);</v>
      </c>
    </row>
    <row r="8" spans="2:17" ht="18.75" customHeight="1" x14ac:dyDescent="0.4">
      <c r="B8" s="23" t="s">
        <v>32</v>
      </c>
      <c r="C8" s="24" t="s">
        <v>225</v>
      </c>
      <c r="D8" s="25" t="s">
        <v>19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213</v>
      </c>
      <c r="D11" s="31" t="s">
        <v>162</v>
      </c>
      <c r="E11" s="30" t="s">
        <v>26</v>
      </c>
      <c r="F11" s="32">
        <v>20</v>
      </c>
      <c r="G11" s="30" t="s">
        <v>43</v>
      </c>
      <c r="H11" s="30" t="s">
        <v>168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214</v>
      </c>
      <c r="D12" s="31" t="s">
        <v>45</v>
      </c>
      <c r="E12" s="30" t="s">
        <v>42</v>
      </c>
      <c r="F12" s="32"/>
      <c r="G12" s="30"/>
      <c r="H12" s="30" t="s">
        <v>113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386B-8E0E-4207-BBFC-D3857054CE46}">
  <dimension ref="B2:Q17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G33" sqref="G33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332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153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217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s_emp_family DROP FOREIGN KEY IF EXISTS s_emp_family_employee_id; ALTER TABLE s_emp_family ADD CONSTRAINT s_emp_family_employee_id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7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92</v>
      </c>
      <c r="D7" s="25" t="s">
        <v>91</v>
      </c>
      <c r="E7" s="24" t="s">
        <v>177</v>
      </c>
      <c r="F7" s="26"/>
      <c r="G7" s="24"/>
      <c r="H7" s="24"/>
      <c r="I7" s="27" t="s">
        <v>114</v>
      </c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219</v>
      </c>
      <c r="D8" s="25" t="s">
        <v>220</v>
      </c>
      <c r="E8" s="24" t="s">
        <v>26</v>
      </c>
      <c r="F8" s="26">
        <v>20</v>
      </c>
      <c r="G8" s="24" t="s">
        <v>43</v>
      </c>
      <c r="H8" s="24"/>
      <c r="I8" s="27" t="s">
        <v>114</v>
      </c>
      <c r="J8" s="27"/>
      <c r="K8" s="24" t="s">
        <v>449</v>
      </c>
      <c r="M8" s="40" t="s">
        <v>355</v>
      </c>
      <c r="N8" s="42"/>
      <c r="O8" s="45" t="s">
        <v>349</v>
      </c>
      <c r="P8" s="43" t="str">
        <f t="shared" si="0"/>
        <v>ALTER TABLE s_emp_family DROP FOREIGN KEY IF EXISTS s_emp_family_personal_id; ALTER TABLE s_emp_family ADD CONSTRAINT s_emp_family_personal_id FOREIGN KEY (personal_id) REFERENCES c_g_personal(id);</v>
      </c>
    </row>
    <row r="9" spans="2:17" ht="18.75" customHeight="1" x14ac:dyDescent="0.4">
      <c r="B9" s="23" t="s">
        <v>33</v>
      </c>
      <c r="C9" s="24" t="s">
        <v>221</v>
      </c>
      <c r="D9" s="25" t="s">
        <v>89</v>
      </c>
      <c r="E9" s="24" t="s">
        <v>26</v>
      </c>
      <c r="F9" s="26">
        <v>20</v>
      </c>
      <c r="G9" s="24" t="s">
        <v>43</v>
      </c>
      <c r="H9" s="24"/>
      <c r="I9" s="27"/>
      <c r="J9" s="27"/>
      <c r="K9" s="24" t="s">
        <v>446</v>
      </c>
      <c r="M9" s="40" t="s">
        <v>351</v>
      </c>
      <c r="N9" s="42"/>
      <c r="O9" s="45" t="s">
        <v>349</v>
      </c>
      <c r="P9" s="43" t="str">
        <f t="shared" si="0"/>
        <v>ALTER TABLE s_emp_family DROP FOREIGN KEY IF EXISTS s_emp_family_addr_id; ALTER TABLE s_emp_family ADD CONSTRAINT s_emp_family_addr_id FOREIGN KEY (addr_id) REFERENCES c_g_addr(id);</v>
      </c>
    </row>
    <row r="10" spans="2:17" ht="18.75" customHeight="1" x14ac:dyDescent="0.4">
      <c r="B10" s="23" t="s">
        <v>34</v>
      </c>
      <c r="C10" s="24" t="s">
        <v>223</v>
      </c>
      <c r="D10" s="25" t="s">
        <v>90</v>
      </c>
      <c r="E10" s="24" t="s">
        <v>26</v>
      </c>
      <c r="F10" s="26">
        <v>20</v>
      </c>
      <c r="G10" s="24" t="s">
        <v>43</v>
      </c>
      <c r="H10" s="24"/>
      <c r="I10" s="27"/>
      <c r="J10" s="27"/>
      <c r="K10" s="24" t="s">
        <v>447</v>
      </c>
      <c r="M10" s="40" t="s">
        <v>352</v>
      </c>
      <c r="N10" s="42"/>
      <c r="O10" s="45" t="s">
        <v>349</v>
      </c>
      <c r="P10" s="43" t="str">
        <f t="shared" si="0"/>
        <v>ALTER TABLE s_emp_family DROP FOREIGN KEY IF EXISTS s_emp_family_tel_id; ALTER TABLE s_emp_family ADD CONSTRAINT s_emp_family_tel_id FOREIGN KEY (tel_id) REFERENCES c_g_tel(id);</v>
      </c>
    </row>
    <row r="11" spans="2:17" ht="18.75" customHeight="1" x14ac:dyDescent="0.4">
      <c r="B11" s="23" t="s">
        <v>35</v>
      </c>
      <c r="C11" s="24" t="s">
        <v>222</v>
      </c>
      <c r="D11" s="25" t="s">
        <v>167</v>
      </c>
      <c r="E11" s="24" t="s">
        <v>26</v>
      </c>
      <c r="F11" s="26">
        <v>20</v>
      </c>
      <c r="G11" s="24" t="s">
        <v>43</v>
      </c>
      <c r="H11" s="24"/>
      <c r="I11" s="27"/>
      <c r="J11" s="27"/>
      <c r="K11" s="24" t="s">
        <v>448</v>
      </c>
      <c r="M11" s="40" t="s">
        <v>353</v>
      </c>
      <c r="N11" s="42"/>
      <c r="O11" s="45" t="s">
        <v>349</v>
      </c>
      <c r="P11" s="43" t="str">
        <f t="shared" si="0"/>
        <v>ALTER TABLE s_emp_family DROP FOREIGN KEY IF EXISTS s_emp_family_email_id; ALTER TABLE s_emp_family ADD CONSTRAINT s_emp_family_email_id FOREIGN KEY (email_id) REFERENCES c_g_email(id);</v>
      </c>
    </row>
    <row r="12" spans="2:17" ht="18.75" customHeight="1" x14ac:dyDescent="0.4">
      <c r="B12" s="23" t="s">
        <v>36</v>
      </c>
      <c r="C12" s="24" t="s">
        <v>224</v>
      </c>
      <c r="D12" s="25" t="s">
        <v>99</v>
      </c>
      <c r="E12" s="24" t="s">
        <v>173</v>
      </c>
      <c r="F12" s="26" t="s">
        <v>168</v>
      </c>
      <c r="G12" s="24"/>
      <c r="H12" s="24"/>
      <c r="I12" s="27"/>
      <c r="J12" s="27"/>
      <c r="K12" s="24" t="s">
        <v>98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24" t="s">
        <v>225</v>
      </c>
      <c r="D13" s="25" t="s">
        <v>19</v>
      </c>
      <c r="E13" s="24" t="s">
        <v>177</v>
      </c>
      <c r="F13" s="26"/>
      <c r="G13" s="24"/>
      <c r="H13" s="24"/>
      <c r="I13" s="27"/>
      <c r="J13" s="27"/>
      <c r="K13" s="24"/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30" t="s">
        <v>211</v>
      </c>
      <c r="D14" s="31" t="s">
        <v>161</v>
      </c>
      <c r="E14" s="30" t="s">
        <v>26</v>
      </c>
      <c r="F14" s="32">
        <v>20</v>
      </c>
      <c r="G14" s="30" t="s">
        <v>43</v>
      </c>
      <c r="H14" s="30" t="s">
        <v>168</v>
      </c>
      <c r="I14" s="33" t="s">
        <v>114</v>
      </c>
      <c r="J14" s="33"/>
      <c r="K14" s="30" t="s">
        <v>163</v>
      </c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30" t="s">
        <v>212</v>
      </c>
      <c r="D15" s="31" t="s">
        <v>44</v>
      </c>
      <c r="E15" s="30" t="s">
        <v>42</v>
      </c>
      <c r="F15" s="32"/>
      <c r="G15" s="30"/>
      <c r="H15" s="30" t="s">
        <v>113</v>
      </c>
      <c r="I15" s="33" t="s">
        <v>114</v>
      </c>
      <c r="J15" s="33"/>
      <c r="K15" s="30" t="s">
        <v>163</v>
      </c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46</v>
      </c>
      <c r="C16" s="30" t="s">
        <v>213</v>
      </c>
      <c r="D16" s="31" t="s">
        <v>162</v>
      </c>
      <c r="E16" s="30" t="s">
        <v>26</v>
      </c>
      <c r="F16" s="32">
        <v>20</v>
      </c>
      <c r="G16" s="30" t="s">
        <v>43</v>
      </c>
      <c r="H16" s="30" t="s">
        <v>168</v>
      </c>
      <c r="I16" s="33" t="s">
        <v>114</v>
      </c>
      <c r="J16" s="33"/>
      <c r="K16" s="30" t="s">
        <v>163</v>
      </c>
      <c r="M16" s="40"/>
      <c r="N16" s="42"/>
      <c r="O16" s="45" t="s">
        <v>349</v>
      </c>
      <c r="P16" s="43" t="str">
        <f t="shared" si="0"/>
        <v/>
      </c>
    </row>
    <row r="17" spans="2:16" ht="18.75" customHeight="1" x14ac:dyDescent="0.4">
      <c r="B17" s="23" t="s">
        <v>47</v>
      </c>
      <c r="C17" s="30" t="s">
        <v>214</v>
      </c>
      <c r="D17" s="31" t="s">
        <v>45</v>
      </c>
      <c r="E17" s="30" t="s">
        <v>42</v>
      </c>
      <c r="F17" s="32"/>
      <c r="G17" s="30"/>
      <c r="H17" s="30" t="s">
        <v>113</v>
      </c>
      <c r="I17" s="33" t="s">
        <v>114</v>
      </c>
      <c r="J17" s="33"/>
      <c r="K17" s="30" t="s">
        <v>163</v>
      </c>
      <c r="M17" s="40"/>
      <c r="N17" s="42"/>
      <c r="O17" s="45" t="s">
        <v>349</v>
      </c>
      <c r="P17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EFF5-944F-4B38-BCB6-2D990A8FA605}">
  <dimension ref="B2:Q15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P5" sqref="P5:P15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333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156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217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s_emp_emergency DROP FOREIGN KEY IF EXISTS s_emp_emergency_employee_id; ALTER TABLE s_emp_emergency ADD CONSTRAINT s_emp_emergency_employee_id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5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219</v>
      </c>
      <c r="D7" s="25" t="s">
        <v>220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449</v>
      </c>
      <c r="M7" s="40" t="s">
        <v>355</v>
      </c>
      <c r="N7" s="42"/>
      <c r="O7" s="45" t="s">
        <v>349</v>
      </c>
      <c r="P7" s="43" t="str">
        <f t="shared" si="0"/>
        <v>ALTER TABLE s_emp_emergency DROP FOREIGN KEY IF EXISTS s_emp_emergency_personal_id; ALTER TABLE s_emp_emergency ADD CONSTRAINT s_emp_emergency_personal_id FOREIGN KEY (personal_id) REFERENCES c_g_personal(id);</v>
      </c>
    </row>
    <row r="8" spans="2:17" ht="18.75" customHeight="1" x14ac:dyDescent="0.4">
      <c r="B8" s="23" t="s">
        <v>32</v>
      </c>
      <c r="C8" s="24" t="s">
        <v>221</v>
      </c>
      <c r="D8" s="25" t="s">
        <v>89</v>
      </c>
      <c r="E8" s="24" t="s">
        <v>26</v>
      </c>
      <c r="F8" s="26">
        <v>20</v>
      </c>
      <c r="G8" s="24" t="s">
        <v>43</v>
      </c>
      <c r="H8" s="24"/>
      <c r="I8" s="27"/>
      <c r="J8" s="27"/>
      <c r="K8" s="24" t="s">
        <v>446</v>
      </c>
      <c r="M8" s="40" t="s">
        <v>351</v>
      </c>
      <c r="N8" s="42"/>
      <c r="O8" s="45" t="s">
        <v>349</v>
      </c>
      <c r="P8" s="43" t="str">
        <f t="shared" si="0"/>
        <v>ALTER TABLE s_emp_emergency DROP FOREIGN KEY IF EXISTS s_emp_emergency_addr_id; ALTER TABLE s_emp_emergency ADD CONSTRAINT s_emp_emergency_addr_id FOREIGN KEY (addr_id) REFERENCES c_g_addr(id);</v>
      </c>
    </row>
    <row r="9" spans="2:17" ht="18.75" customHeight="1" x14ac:dyDescent="0.4">
      <c r="B9" s="23" t="s">
        <v>33</v>
      </c>
      <c r="C9" s="24" t="s">
        <v>223</v>
      </c>
      <c r="D9" s="25" t="s">
        <v>90</v>
      </c>
      <c r="E9" s="24" t="s">
        <v>26</v>
      </c>
      <c r="F9" s="26">
        <v>20</v>
      </c>
      <c r="G9" s="24" t="s">
        <v>43</v>
      </c>
      <c r="H9" s="24"/>
      <c r="I9" s="27"/>
      <c r="J9" s="27"/>
      <c r="K9" s="24" t="s">
        <v>447</v>
      </c>
      <c r="M9" s="40" t="s">
        <v>352</v>
      </c>
      <c r="N9" s="42"/>
      <c r="O9" s="45" t="s">
        <v>349</v>
      </c>
      <c r="P9" s="43" t="str">
        <f t="shared" si="0"/>
        <v>ALTER TABLE s_emp_emergency DROP FOREIGN KEY IF EXISTS s_emp_emergency_tel_id; ALTER TABLE s_emp_emergency ADD CONSTRAINT s_emp_emergency_tel_id FOREIGN KEY (tel_id) REFERENCES c_g_tel(id);</v>
      </c>
    </row>
    <row r="10" spans="2:17" ht="18.75" customHeight="1" x14ac:dyDescent="0.4">
      <c r="B10" s="23" t="s">
        <v>34</v>
      </c>
      <c r="C10" s="24" t="s">
        <v>222</v>
      </c>
      <c r="D10" s="25" t="s">
        <v>167</v>
      </c>
      <c r="E10" s="24" t="s">
        <v>26</v>
      </c>
      <c r="F10" s="26">
        <v>20</v>
      </c>
      <c r="G10" s="24" t="s">
        <v>43</v>
      </c>
      <c r="H10" s="24"/>
      <c r="I10" s="27"/>
      <c r="J10" s="27"/>
      <c r="K10" s="24" t="s">
        <v>448</v>
      </c>
      <c r="M10" s="40" t="s">
        <v>353</v>
      </c>
      <c r="N10" s="42"/>
      <c r="O10" s="45" t="s">
        <v>349</v>
      </c>
      <c r="P10" s="43" t="str">
        <f t="shared" si="0"/>
        <v>ALTER TABLE s_emp_emergency DROP FOREIGN KEY IF EXISTS s_emp_emergency_email_id; ALTER TABLE s_emp_emergency ADD CONSTRAINT s_emp_emergency_email_id FOREIGN KEY (email_id) REFERENCES c_g_email(id);</v>
      </c>
    </row>
    <row r="11" spans="2:17" ht="18.75" customHeight="1" x14ac:dyDescent="0.4">
      <c r="B11" s="23" t="s">
        <v>35</v>
      </c>
      <c r="C11" s="24" t="s">
        <v>225</v>
      </c>
      <c r="D11" s="25" t="s">
        <v>19</v>
      </c>
      <c r="E11" s="24" t="s">
        <v>177</v>
      </c>
      <c r="F11" s="26"/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211</v>
      </c>
      <c r="D12" s="31" t="s">
        <v>161</v>
      </c>
      <c r="E12" s="30" t="s">
        <v>26</v>
      </c>
      <c r="F12" s="32">
        <v>20</v>
      </c>
      <c r="G12" s="30" t="s">
        <v>43</v>
      </c>
      <c r="H12" s="30" t="s">
        <v>168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30" t="s">
        <v>212</v>
      </c>
      <c r="D13" s="31" t="s">
        <v>44</v>
      </c>
      <c r="E13" s="30" t="s">
        <v>42</v>
      </c>
      <c r="F13" s="32"/>
      <c r="G13" s="30"/>
      <c r="H13" s="30" t="s">
        <v>113</v>
      </c>
      <c r="I13" s="33" t="s">
        <v>114</v>
      </c>
      <c r="J13" s="33"/>
      <c r="K13" s="30" t="s">
        <v>163</v>
      </c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30" t="s">
        <v>213</v>
      </c>
      <c r="D14" s="31" t="s">
        <v>162</v>
      </c>
      <c r="E14" s="30" t="s">
        <v>26</v>
      </c>
      <c r="F14" s="32">
        <v>20</v>
      </c>
      <c r="G14" s="30" t="s">
        <v>43</v>
      </c>
      <c r="H14" s="30" t="s">
        <v>168</v>
      </c>
      <c r="I14" s="33" t="s">
        <v>114</v>
      </c>
      <c r="J14" s="33"/>
      <c r="K14" s="30" t="s">
        <v>163</v>
      </c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30" t="s">
        <v>214</v>
      </c>
      <c r="D15" s="31" t="s">
        <v>45</v>
      </c>
      <c r="E15" s="30" t="s">
        <v>42</v>
      </c>
      <c r="F15" s="32"/>
      <c r="G15" s="30"/>
      <c r="H15" s="30" t="s">
        <v>113</v>
      </c>
      <c r="I15" s="33" t="s">
        <v>114</v>
      </c>
      <c r="J15" s="33"/>
      <c r="K15" s="30" t="s">
        <v>163</v>
      </c>
      <c r="M15" s="40"/>
      <c r="N15" s="42"/>
      <c r="O15" s="45" t="s">
        <v>349</v>
      </c>
      <c r="P15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2C53-A90C-4A7A-B504-3BAAE28E5BF5}">
  <dimension ref="B2:Q11"/>
  <sheetViews>
    <sheetView zoomScale="70" zoomScaleNormal="70" zoomScaleSheetLayoutView="80" workbookViewId="0">
      <pane ySplit="4" topLeftCell="A5" activePane="bottomLeft" state="frozen"/>
      <selection activeCell="M26" sqref="M26"/>
      <selection pane="bottomLeft" activeCell="P5" sqref="P5:P11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334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160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217</v>
      </c>
      <c r="D5" s="25" t="s">
        <v>87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450</v>
      </c>
      <c r="M5" s="40" t="s">
        <v>354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s_emp_memo DROP FOREIGN KEY IF EXISTS s_emp_memo_employee_id; ALTER TABLE s_emp_memo ADD CONSTRAINT s_emp_memo_employee_id FOREIGN KEY (employee_id) REFERENCES m_employee(id);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ref="P6:P11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225</v>
      </c>
      <c r="D7" s="25" t="s">
        <v>105</v>
      </c>
      <c r="E7" s="24" t="s">
        <v>177</v>
      </c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30" t="s">
        <v>211</v>
      </c>
      <c r="D8" s="31" t="s">
        <v>161</v>
      </c>
      <c r="E8" s="30" t="s">
        <v>26</v>
      </c>
      <c r="F8" s="32">
        <v>20</v>
      </c>
      <c r="G8" s="30" t="s">
        <v>43</v>
      </c>
      <c r="H8" s="30" t="s">
        <v>168</v>
      </c>
      <c r="I8" s="33" t="s">
        <v>114</v>
      </c>
      <c r="J8" s="33"/>
      <c r="K8" s="30" t="s">
        <v>163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212</v>
      </c>
      <c r="D9" s="31" t="s">
        <v>44</v>
      </c>
      <c r="E9" s="30" t="s">
        <v>42</v>
      </c>
      <c r="F9" s="32"/>
      <c r="G9" s="30"/>
      <c r="H9" s="30" t="s">
        <v>113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213</v>
      </c>
      <c r="D10" s="31" t="s">
        <v>162</v>
      </c>
      <c r="E10" s="30" t="s">
        <v>26</v>
      </c>
      <c r="F10" s="32">
        <v>20</v>
      </c>
      <c r="G10" s="30" t="s">
        <v>43</v>
      </c>
      <c r="H10" s="30" t="s">
        <v>168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214</v>
      </c>
      <c r="D11" s="31" t="s">
        <v>45</v>
      </c>
      <c r="E11" s="30" t="s">
        <v>42</v>
      </c>
      <c r="F11" s="32"/>
      <c r="G11" s="30"/>
      <c r="H11" s="30" t="s">
        <v>113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4331-001D-498E-B087-8689598A8936}">
  <sheetPr>
    <tabColor theme="0" tint="-0.499984740745262"/>
  </sheetPr>
  <dimension ref="B2:Q45"/>
  <sheetViews>
    <sheetView view="pageBreakPreview" zoomScale="70" zoomScaleNormal="80" zoomScaleSheetLayoutView="70" workbookViewId="0">
      <pane ySplit="4" topLeftCell="A5" activePane="bottomLeft" state="frozen"/>
      <selection activeCell="M10" sqref="M10"/>
      <selection pane="bottomLeft" activeCell="C9" sqref="C9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344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345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20</v>
      </c>
      <c r="C4" s="21" t="s">
        <v>1</v>
      </c>
      <c r="D4" s="13" t="s">
        <v>3</v>
      </c>
      <c r="E4" s="21" t="s">
        <v>4</v>
      </c>
      <c r="F4" s="20" t="s">
        <v>5</v>
      </c>
      <c r="G4" s="21" t="s">
        <v>6</v>
      </c>
      <c r="H4" s="21" t="s">
        <v>23</v>
      </c>
      <c r="I4" s="22" t="s">
        <v>21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29</v>
      </c>
      <c r="C5" s="24" t="s">
        <v>169</v>
      </c>
      <c r="D5" s="25" t="s">
        <v>165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 t="shared" ref="P5:P24" si="0"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172</v>
      </c>
      <c r="D6" s="25" t="s">
        <v>9</v>
      </c>
      <c r="E6" s="24" t="s">
        <v>173</v>
      </c>
      <c r="F6" s="26" t="s">
        <v>30</v>
      </c>
      <c r="G6" s="24"/>
      <c r="H6" s="24"/>
      <c r="I6" s="27" t="s">
        <v>114</v>
      </c>
      <c r="J6" s="27"/>
      <c r="K6" s="24"/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 t="s">
        <v>7</v>
      </c>
      <c r="D7" s="25" t="s">
        <v>10</v>
      </c>
      <c r="E7" s="24" t="s">
        <v>174</v>
      </c>
      <c r="F7" s="26" t="s">
        <v>175</v>
      </c>
      <c r="G7" s="24"/>
      <c r="H7" s="24"/>
      <c r="I7" s="27" t="s">
        <v>114</v>
      </c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176</v>
      </c>
      <c r="D8" s="25" t="s">
        <v>11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178</v>
      </c>
      <c r="D9" s="25" t="s">
        <v>12</v>
      </c>
      <c r="E9" s="24" t="s">
        <v>179</v>
      </c>
      <c r="F9" s="26">
        <v>10</v>
      </c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24</v>
      </c>
      <c r="D10" s="25" t="s">
        <v>25</v>
      </c>
      <c r="E10" s="24" t="s">
        <v>26</v>
      </c>
      <c r="F10" s="26" t="s">
        <v>40</v>
      </c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180</v>
      </c>
      <c r="D11" s="25" t="s">
        <v>13</v>
      </c>
      <c r="E11" s="24" t="s">
        <v>181</v>
      </c>
      <c r="F11" s="26" t="s">
        <v>182</v>
      </c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 t="s">
        <v>183</v>
      </c>
      <c r="D12" s="25" t="s">
        <v>16</v>
      </c>
      <c r="E12" s="24" t="s">
        <v>184</v>
      </c>
      <c r="F12" s="26"/>
      <c r="G12" s="24"/>
      <c r="H12" s="24"/>
      <c r="I12" s="27"/>
      <c r="J12" s="27"/>
      <c r="K12" s="24"/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24" t="s">
        <v>185</v>
      </c>
      <c r="D13" s="25" t="s">
        <v>17</v>
      </c>
      <c r="E13" s="24" t="s">
        <v>186</v>
      </c>
      <c r="F13" s="26"/>
      <c r="G13" s="24"/>
      <c r="H13" s="24"/>
      <c r="I13" s="27"/>
      <c r="J13" s="27"/>
      <c r="K13" s="24"/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24" t="s">
        <v>187</v>
      </c>
      <c r="D14" s="25" t="s">
        <v>18</v>
      </c>
      <c r="E14" s="24" t="s">
        <v>42</v>
      </c>
      <c r="F14" s="26"/>
      <c r="G14" s="24"/>
      <c r="H14" s="24"/>
      <c r="I14" s="27"/>
      <c r="J14" s="27"/>
      <c r="K14" s="24"/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24" t="s">
        <v>188</v>
      </c>
      <c r="D15" s="25" t="s">
        <v>27</v>
      </c>
      <c r="E15" s="24" t="s">
        <v>189</v>
      </c>
      <c r="F15" s="26"/>
      <c r="G15" s="24"/>
      <c r="H15" s="24"/>
      <c r="I15" s="27"/>
      <c r="J15" s="27"/>
      <c r="K15" s="24"/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46</v>
      </c>
      <c r="C16" s="24" t="s">
        <v>190</v>
      </c>
      <c r="D16" s="25" t="s">
        <v>28</v>
      </c>
      <c r="E16" s="24" t="s">
        <v>191</v>
      </c>
      <c r="F16" s="26"/>
      <c r="G16" s="24"/>
      <c r="H16" s="24"/>
      <c r="I16" s="27"/>
      <c r="J16" s="27"/>
      <c r="K16" s="24"/>
      <c r="M16" s="40"/>
      <c r="N16" s="42"/>
      <c r="O16" s="45" t="s">
        <v>349</v>
      </c>
      <c r="P16" s="43" t="str">
        <f t="shared" si="0"/>
        <v/>
      </c>
    </row>
    <row r="17" spans="2:16" ht="18.75" customHeight="1" x14ac:dyDescent="0.4">
      <c r="B17" s="23" t="s">
        <v>47</v>
      </c>
      <c r="C17" s="24" t="s">
        <v>192</v>
      </c>
      <c r="D17" s="25" t="s">
        <v>14</v>
      </c>
      <c r="E17" s="24" t="s">
        <v>193</v>
      </c>
      <c r="F17" s="26" t="s">
        <v>194</v>
      </c>
      <c r="G17" s="24"/>
      <c r="H17" s="24"/>
      <c r="I17" s="27"/>
      <c r="J17" s="27"/>
      <c r="K17" s="24"/>
      <c r="M17" s="40"/>
      <c r="N17" s="42"/>
      <c r="O17" s="45" t="s">
        <v>349</v>
      </c>
      <c r="P17" s="43" t="str">
        <f t="shared" si="0"/>
        <v/>
      </c>
    </row>
    <row r="18" spans="2:16" ht="18.75" customHeight="1" x14ac:dyDescent="0.4">
      <c r="B18" s="23" t="s">
        <v>48</v>
      </c>
      <c r="C18" s="24" t="s">
        <v>195</v>
      </c>
      <c r="D18" s="25" t="s">
        <v>15</v>
      </c>
      <c r="E18" s="24" t="s">
        <v>8</v>
      </c>
      <c r="F18" s="26" t="s">
        <v>194</v>
      </c>
      <c r="G18" s="24"/>
      <c r="H18" s="24"/>
      <c r="I18" s="27"/>
      <c r="J18" s="27"/>
      <c r="K18" s="24"/>
      <c r="M18" s="40"/>
      <c r="N18" s="42"/>
      <c r="O18" s="45" t="s">
        <v>349</v>
      </c>
      <c r="P18" s="43" t="str">
        <f t="shared" si="0"/>
        <v/>
      </c>
    </row>
    <row r="19" spans="2:16" ht="18.75" customHeight="1" x14ac:dyDescent="0.4">
      <c r="B19" s="23" t="s">
        <v>49</v>
      </c>
      <c r="C19" s="30" t="s">
        <v>211</v>
      </c>
      <c r="D19" s="31" t="s">
        <v>161</v>
      </c>
      <c r="E19" s="30" t="s">
        <v>26</v>
      </c>
      <c r="F19" s="32">
        <v>20</v>
      </c>
      <c r="G19" s="30" t="s">
        <v>43</v>
      </c>
      <c r="H19" s="30" t="s">
        <v>168</v>
      </c>
      <c r="I19" s="33" t="s">
        <v>114</v>
      </c>
      <c r="J19" s="33"/>
      <c r="K19" s="30" t="s">
        <v>163</v>
      </c>
      <c r="M19" s="40"/>
      <c r="N19" s="42"/>
      <c r="O19" s="45" t="s">
        <v>349</v>
      </c>
      <c r="P19" s="43" t="str">
        <f t="shared" si="0"/>
        <v/>
      </c>
    </row>
    <row r="20" spans="2:16" ht="18.75" customHeight="1" x14ac:dyDescent="0.4">
      <c r="B20" s="23" t="s">
        <v>50</v>
      </c>
      <c r="C20" s="30" t="s">
        <v>212</v>
      </c>
      <c r="D20" s="31" t="s">
        <v>44</v>
      </c>
      <c r="E20" s="30" t="s">
        <v>42</v>
      </c>
      <c r="F20" s="32"/>
      <c r="G20" s="30"/>
      <c r="H20" s="30" t="s">
        <v>113</v>
      </c>
      <c r="I20" s="33" t="s">
        <v>114</v>
      </c>
      <c r="J20" s="33"/>
      <c r="K20" s="30" t="s">
        <v>163</v>
      </c>
      <c r="M20" s="40"/>
      <c r="N20" s="42"/>
      <c r="O20" s="45" t="s">
        <v>349</v>
      </c>
      <c r="P20" s="43" t="str">
        <f t="shared" si="0"/>
        <v/>
      </c>
    </row>
    <row r="21" spans="2:16" ht="18.75" customHeight="1" x14ac:dyDescent="0.4">
      <c r="B21" s="23" t="s">
        <v>51</v>
      </c>
      <c r="C21" s="30" t="s">
        <v>213</v>
      </c>
      <c r="D21" s="31" t="s">
        <v>162</v>
      </c>
      <c r="E21" s="30" t="s">
        <v>26</v>
      </c>
      <c r="F21" s="32">
        <v>20</v>
      </c>
      <c r="G21" s="30" t="s">
        <v>43</v>
      </c>
      <c r="H21" s="30" t="s">
        <v>168</v>
      </c>
      <c r="I21" s="33" t="s">
        <v>114</v>
      </c>
      <c r="J21" s="33"/>
      <c r="K21" s="30" t="s">
        <v>163</v>
      </c>
      <c r="M21" s="40"/>
      <c r="N21" s="42"/>
      <c r="O21" s="45" t="s">
        <v>349</v>
      </c>
      <c r="P21" s="43" t="str">
        <f t="shared" si="0"/>
        <v/>
      </c>
    </row>
    <row r="22" spans="2:16" ht="18.75" customHeight="1" x14ac:dyDescent="0.4">
      <c r="B22" s="23" t="s">
        <v>52</v>
      </c>
      <c r="C22" s="30" t="s">
        <v>214</v>
      </c>
      <c r="D22" s="31" t="s">
        <v>45</v>
      </c>
      <c r="E22" s="30" t="s">
        <v>42</v>
      </c>
      <c r="F22" s="32"/>
      <c r="G22" s="30"/>
      <c r="H22" s="30" t="s">
        <v>113</v>
      </c>
      <c r="I22" s="33" t="s">
        <v>114</v>
      </c>
      <c r="J22" s="33"/>
      <c r="K22" s="30" t="s">
        <v>163</v>
      </c>
      <c r="M22" s="40"/>
      <c r="N22" s="42"/>
      <c r="O22" s="45" t="s">
        <v>349</v>
      </c>
      <c r="P22" s="43" t="str">
        <f t="shared" si="0"/>
        <v/>
      </c>
    </row>
    <row r="23" spans="2:16" ht="18.75" customHeight="1" x14ac:dyDescent="0.4">
      <c r="B23" s="23"/>
      <c r="C23" s="24"/>
      <c r="D23" s="25"/>
      <c r="E23" s="24"/>
      <c r="F23" s="26"/>
      <c r="G23" s="24"/>
      <c r="H23" s="24"/>
      <c r="I23" s="27"/>
      <c r="J23" s="27"/>
      <c r="K23" s="24"/>
      <c r="M23" s="40"/>
      <c r="N23" s="42"/>
      <c r="O23" s="45" t="s">
        <v>349</v>
      </c>
      <c r="P23" s="43" t="str">
        <f t="shared" si="0"/>
        <v/>
      </c>
    </row>
    <row r="24" spans="2:16" ht="18.75" customHeight="1" x14ac:dyDescent="0.4">
      <c r="B24" s="23"/>
      <c r="C24" s="24"/>
      <c r="D24" s="25"/>
      <c r="E24" s="24"/>
      <c r="F24" s="26"/>
      <c r="G24" s="24"/>
      <c r="H24" s="24"/>
      <c r="I24" s="27"/>
      <c r="J24" s="27"/>
      <c r="K24" s="24"/>
      <c r="M24" s="40"/>
      <c r="N24" s="42"/>
      <c r="O24" s="45" t="s">
        <v>349</v>
      </c>
      <c r="P24" s="43" t="str">
        <f t="shared" si="0"/>
        <v/>
      </c>
    </row>
    <row r="25" spans="2:16" ht="18.75" customHeight="1" x14ac:dyDescent="0.4">
      <c r="B25" s="23"/>
      <c r="C25" s="24" t="s">
        <v>245</v>
      </c>
      <c r="D25" s="25"/>
      <c r="E25" s="24"/>
      <c r="F25" s="26"/>
      <c r="G25" s="24"/>
      <c r="H25" s="24"/>
      <c r="I25" s="27"/>
      <c r="J25" s="27"/>
      <c r="K25" s="24"/>
      <c r="M25" s="40"/>
      <c r="N25" s="42"/>
      <c r="O25" s="45" t="s">
        <v>349</v>
      </c>
      <c r="P25" s="43" t="str">
        <f t="shared" ref="P25:P45" si="1">IF(M25&lt;&gt;"",SUBSTITUTE(SUBSTITUTE(SUBSTITUTE(SUBSTITUTE($P$4,"%TABLE%", $D$2),"%COLUMN%", C25),"%REFERENCES%", M25),"%OPTION%", N25),"")</f>
        <v/>
      </c>
    </row>
    <row r="26" spans="2:16" ht="18.75" customHeight="1" x14ac:dyDescent="0.4">
      <c r="B26" s="23"/>
      <c r="C26" s="24" t="s">
        <v>169</v>
      </c>
      <c r="D26" s="25" t="s">
        <v>165</v>
      </c>
      <c r="E26" s="24" t="s">
        <v>26</v>
      </c>
      <c r="F26" s="26">
        <v>20</v>
      </c>
      <c r="G26" s="24" t="s">
        <v>170</v>
      </c>
      <c r="H26" s="24"/>
      <c r="I26" s="27"/>
      <c r="J26" s="27"/>
      <c r="K26" s="24" t="s">
        <v>248</v>
      </c>
      <c r="M26" s="40"/>
      <c r="N26" s="42"/>
      <c r="O26" s="45" t="s">
        <v>349</v>
      </c>
      <c r="P26" s="43" t="str">
        <f t="shared" si="1"/>
        <v/>
      </c>
    </row>
    <row r="27" spans="2:16" ht="18.75" customHeight="1" x14ac:dyDescent="0.4">
      <c r="B27" s="23"/>
      <c r="C27" s="24" t="s">
        <v>196</v>
      </c>
      <c r="D27" s="25" t="s">
        <v>246</v>
      </c>
      <c r="E27" s="24" t="s">
        <v>174</v>
      </c>
      <c r="F27" s="26" t="s">
        <v>125</v>
      </c>
      <c r="G27" s="24" t="s">
        <v>292</v>
      </c>
      <c r="H27" s="24"/>
      <c r="I27" s="27"/>
      <c r="J27" s="27"/>
      <c r="K27" s="24" t="s">
        <v>247</v>
      </c>
      <c r="M27" s="40"/>
      <c r="N27" s="42"/>
      <c r="O27" s="45" t="s">
        <v>349</v>
      </c>
      <c r="P27" s="43" t="str">
        <f t="shared" si="1"/>
        <v/>
      </c>
    </row>
    <row r="28" spans="2:16" ht="18.75" customHeight="1" x14ac:dyDescent="0.4">
      <c r="B28" s="23"/>
      <c r="C28" s="24" t="s">
        <v>346</v>
      </c>
      <c r="D28" s="25" t="s">
        <v>293</v>
      </c>
      <c r="E28" s="24" t="s">
        <v>26</v>
      </c>
      <c r="F28" s="26">
        <v>20</v>
      </c>
      <c r="G28" s="24" t="s">
        <v>43</v>
      </c>
      <c r="H28" s="24"/>
      <c r="I28" s="27"/>
      <c r="J28" s="27"/>
      <c r="K28" s="24" t="s">
        <v>249</v>
      </c>
      <c r="M28" s="40"/>
      <c r="N28" s="42"/>
      <c r="O28" s="45" t="s">
        <v>349</v>
      </c>
      <c r="P28" s="43" t="str">
        <f t="shared" si="1"/>
        <v/>
      </c>
    </row>
    <row r="29" spans="2:16" ht="18.75" customHeight="1" x14ac:dyDescent="0.4">
      <c r="B29" s="23"/>
      <c r="C29" s="24" t="s">
        <v>243</v>
      </c>
      <c r="D29" s="25" t="s">
        <v>121</v>
      </c>
      <c r="E29" s="24" t="s">
        <v>177</v>
      </c>
      <c r="F29" s="26"/>
      <c r="G29" s="24"/>
      <c r="H29" s="24"/>
      <c r="I29" s="27"/>
      <c r="J29" s="27"/>
      <c r="K29" s="24" t="s">
        <v>250</v>
      </c>
      <c r="M29" s="40"/>
      <c r="N29" s="42"/>
      <c r="O29" s="45" t="s">
        <v>349</v>
      </c>
      <c r="P29" s="43" t="str">
        <f t="shared" si="1"/>
        <v/>
      </c>
    </row>
    <row r="30" spans="2:16" ht="18.75" customHeight="1" x14ac:dyDescent="0.4">
      <c r="B30" s="23"/>
      <c r="C30" s="24" t="s">
        <v>342</v>
      </c>
      <c r="D30" s="25" t="s">
        <v>340</v>
      </c>
      <c r="E30" s="24" t="s">
        <v>26</v>
      </c>
      <c r="F30" s="26">
        <v>20</v>
      </c>
      <c r="G30" s="24" t="s">
        <v>43</v>
      </c>
      <c r="H30" s="24"/>
      <c r="I30" s="27"/>
      <c r="J30" s="27"/>
      <c r="K30" s="24" t="s">
        <v>340</v>
      </c>
      <c r="M30" s="40" t="s">
        <v>343</v>
      </c>
      <c r="N30" s="42" t="s">
        <v>347</v>
      </c>
      <c r="O30" s="45" t="s">
        <v>349</v>
      </c>
      <c r="P30" s="43" t="str">
        <f t="shared" si="1"/>
        <v>ALTER TABLE test DROP FOREIGN KEY IF EXISTS test_test_id; ALTER TABLE test ADD CONSTRAINT test_test_id FOREIGN KEY (test_id,add1,add2) REFERENCES test(id);</v>
      </c>
    </row>
    <row r="31" spans="2:16" ht="18.75" customHeight="1" x14ac:dyDescent="0.4">
      <c r="B31" s="23"/>
      <c r="C31" s="24"/>
      <c r="D31" s="25"/>
      <c r="E31" s="24"/>
      <c r="F31" s="26"/>
      <c r="G31" s="24"/>
      <c r="H31" s="24"/>
      <c r="I31" s="27"/>
      <c r="J31" s="27"/>
      <c r="K31" s="24" t="s">
        <v>341</v>
      </c>
      <c r="M31" s="40"/>
      <c r="N31" s="42"/>
      <c r="O31" s="45" t="s">
        <v>349</v>
      </c>
      <c r="P31" s="43" t="str">
        <f t="shared" si="1"/>
        <v/>
      </c>
    </row>
    <row r="32" spans="2:16" ht="18.75" customHeight="1" x14ac:dyDescent="0.4">
      <c r="B32" s="23"/>
      <c r="C32" s="24" t="s">
        <v>71</v>
      </c>
      <c r="D32" s="25"/>
      <c r="E32" s="24"/>
      <c r="F32" s="26"/>
      <c r="G32" s="24"/>
      <c r="H32" s="24"/>
      <c r="I32" s="27"/>
      <c r="J32" s="27"/>
      <c r="K32" s="24"/>
      <c r="M32" s="40"/>
      <c r="N32" s="42"/>
      <c r="O32" s="45" t="s">
        <v>349</v>
      </c>
      <c r="P32" s="43" t="str">
        <f t="shared" si="1"/>
        <v/>
      </c>
    </row>
    <row r="33" spans="2:16" ht="18.75" customHeight="1" x14ac:dyDescent="0.4">
      <c r="B33" s="23"/>
      <c r="C33" s="24" t="s">
        <v>196</v>
      </c>
      <c r="D33" s="25" t="s">
        <v>197</v>
      </c>
      <c r="E33" s="24"/>
      <c r="F33" s="26"/>
      <c r="G33" s="24"/>
      <c r="H33" s="24"/>
      <c r="I33" s="27"/>
      <c r="J33" s="27"/>
      <c r="K33" s="24"/>
      <c r="M33" s="40"/>
      <c r="N33" s="42"/>
      <c r="O33" s="45" t="s">
        <v>349</v>
      </c>
      <c r="P33" s="43" t="str">
        <f t="shared" si="1"/>
        <v/>
      </c>
    </row>
    <row r="34" spans="2:16" ht="18.75" customHeight="1" x14ac:dyDescent="0.4">
      <c r="B34" s="23"/>
      <c r="C34" s="24" t="s">
        <v>198</v>
      </c>
      <c r="D34" s="25" t="s">
        <v>68</v>
      </c>
      <c r="E34" s="24"/>
      <c r="F34" s="26"/>
      <c r="G34" s="24"/>
      <c r="H34" s="24"/>
      <c r="I34" s="27"/>
      <c r="J34" s="27"/>
      <c r="K34" s="24"/>
      <c r="M34" s="40"/>
      <c r="N34" s="42"/>
      <c r="O34" s="45" t="s">
        <v>349</v>
      </c>
      <c r="P34" s="43" t="str">
        <f t="shared" si="1"/>
        <v/>
      </c>
    </row>
    <row r="35" spans="2:16" ht="18.75" customHeight="1" x14ac:dyDescent="0.4">
      <c r="B35" s="23"/>
      <c r="C35" s="24" t="s">
        <v>199</v>
      </c>
      <c r="D35" s="25" t="s">
        <v>69</v>
      </c>
      <c r="E35" s="24"/>
      <c r="F35" s="26"/>
      <c r="G35" s="24"/>
      <c r="H35" s="24"/>
      <c r="I35" s="27"/>
      <c r="J35" s="27"/>
      <c r="K35" s="24"/>
      <c r="M35" s="40"/>
      <c r="N35" s="42"/>
      <c r="O35" s="45" t="s">
        <v>349</v>
      </c>
      <c r="P35" s="43" t="str">
        <f t="shared" ref="P35" si="2">IF(M35&lt;&gt;"",SUBSTITUTE(SUBSTITUTE(SUBSTITUTE(SUBSTITUTE($P$4,"%TABLE%", $D$2),"%COLUMN%", C35),"%REFERENCES%", M35),"%OPTION%", N35),"")</f>
        <v/>
      </c>
    </row>
    <row r="36" spans="2:16" ht="18.75" customHeight="1" x14ac:dyDescent="0.4">
      <c r="B36" s="23"/>
      <c r="C36" s="24" t="s">
        <v>437</v>
      </c>
      <c r="D36" s="25" t="s">
        <v>438</v>
      </c>
      <c r="E36" s="24"/>
      <c r="F36" s="26"/>
      <c r="G36" s="24"/>
      <c r="H36" s="24"/>
      <c r="I36" s="27"/>
      <c r="J36" s="27"/>
      <c r="K36" s="24"/>
      <c r="M36" s="40"/>
      <c r="N36" s="42"/>
      <c r="O36" s="45" t="s">
        <v>349</v>
      </c>
      <c r="P36" s="43" t="str">
        <f t="shared" si="1"/>
        <v/>
      </c>
    </row>
    <row r="37" spans="2:16" ht="18.75" customHeight="1" x14ac:dyDescent="0.4">
      <c r="B37" s="23"/>
      <c r="C37" s="24" t="s">
        <v>200</v>
      </c>
      <c r="D37" s="25" t="s">
        <v>70</v>
      </c>
      <c r="E37" s="24"/>
      <c r="F37" s="26"/>
      <c r="G37" s="24"/>
      <c r="H37" s="24"/>
      <c r="I37" s="27"/>
      <c r="J37" s="27"/>
      <c r="K37" s="24"/>
      <c r="M37" s="40"/>
      <c r="N37" s="42"/>
      <c r="O37" s="45" t="s">
        <v>349</v>
      </c>
      <c r="P37" s="43" t="str">
        <f t="shared" si="1"/>
        <v/>
      </c>
    </row>
    <row r="38" spans="2:16" ht="18.75" customHeight="1" x14ac:dyDescent="0.4">
      <c r="B38" s="23"/>
      <c r="C38" s="24" t="s">
        <v>201</v>
      </c>
      <c r="D38" s="25" t="s">
        <v>72</v>
      </c>
      <c r="E38" s="24"/>
      <c r="F38" s="26"/>
      <c r="G38" s="24"/>
      <c r="H38" s="24"/>
      <c r="I38" s="27"/>
      <c r="J38" s="27"/>
      <c r="K38" s="24"/>
      <c r="M38" s="40"/>
      <c r="N38" s="42"/>
      <c r="O38" s="45" t="s">
        <v>349</v>
      </c>
      <c r="P38" s="43" t="str">
        <f t="shared" si="1"/>
        <v/>
      </c>
    </row>
    <row r="39" spans="2:16" ht="18.75" customHeight="1" x14ac:dyDescent="0.4">
      <c r="B39" s="23"/>
      <c r="C39" s="24" t="s">
        <v>88</v>
      </c>
      <c r="D39" s="25" t="s">
        <v>73</v>
      </c>
      <c r="E39" s="24"/>
      <c r="F39" s="26"/>
      <c r="G39" s="24"/>
      <c r="H39" s="24"/>
      <c r="I39" s="27"/>
      <c r="J39" s="27"/>
      <c r="K39" s="24"/>
      <c r="M39" s="40"/>
      <c r="N39" s="42"/>
      <c r="O39" s="45" t="s">
        <v>349</v>
      </c>
      <c r="P39" s="43" t="str">
        <f t="shared" si="1"/>
        <v/>
      </c>
    </row>
    <row r="40" spans="2:16" ht="18.75" customHeight="1" x14ac:dyDescent="0.4">
      <c r="B40" s="23"/>
      <c r="C40" s="24" t="s">
        <v>202</v>
      </c>
      <c r="D40" s="25" t="s">
        <v>74</v>
      </c>
      <c r="E40" s="24"/>
      <c r="F40" s="26"/>
      <c r="G40" s="24"/>
      <c r="H40" s="24"/>
      <c r="I40" s="27"/>
      <c r="J40" s="27"/>
      <c r="K40" s="24"/>
      <c r="M40" s="40"/>
      <c r="N40" s="42"/>
      <c r="O40" s="45" t="s">
        <v>349</v>
      </c>
      <c r="P40" s="43" t="str">
        <f t="shared" si="1"/>
        <v/>
      </c>
    </row>
    <row r="41" spans="2:16" ht="18.75" customHeight="1" x14ac:dyDescent="0.4">
      <c r="B41" s="23"/>
      <c r="C41" s="24" t="s">
        <v>203</v>
      </c>
      <c r="D41" s="25" t="s">
        <v>204</v>
      </c>
      <c r="E41" s="24"/>
      <c r="F41" s="26"/>
      <c r="G41" s="24"/>
      <c r="H41" s="24"/>
      <c r="I41" s="27"/>
      <c r="J41" s="27"/>
      <c r="K41" s="24"/>
      <c r="M41" s="40"/>
      <c r="N41" s="42"/>
      <c r="O41" s="45" t="s">
        <v>349</v>
      </c>
      <c r="P41" s="43" t="str">
        <f t="shared" si="1"/>
        <v/>
      </c>
    </row>
    <row r="42" spans="2:16" ht="18.75" customHeight="1" x14ac:dyDescent="0.4">
      <c r="B42" s="23"/>
      <c r="C42" s="24" t="s">
        <v>205</v>
      </c>
      <c r="D42" s="25" t="s">
        <v>75</v>
      </c>
      <c r="E42" s="24"/>
      <c r="F42" s="26"/>
      <c r="G42" s="24"/>
      <c r="H42" s="24"/>
      <c r="I42" s="27"/>
      <c r="J42" s="27"/>
      <c r="K42" s="24"/>
      <c r="M42" s="40"/>
      <c r="N42" s="42"/>
      <c r="O42" s="45" t="s">
        <v>349</v>
      </c>
      <c r="P42" s="43" t="str">
        <f t="shared" si="1"/>
        <v/>
      </c>
    </row>
    <row r="43" spans="2:16" ht="18.75" customHeight="1" x14ac:dyDescent="0.4">
      <c r="B43" s="23"/>
      <c r="C43" s="24" t="s">
        <v>436</v>
      </c>
      <c r="D43" s="25" t="s">
        <v>111</v>
      </c>
      <c r="E43" s="24"/>
      <c r="F43" s="26"/>
      <c r="G43" s="24"/>
      <c r="H43" s="24"/>
      <c r="I43" s="27"/>
      <c r="J43" s="27"/>
      <c r="K43" s="24"/>
      <c r="M43" s="40"/>
      <c r="N43" s="42"/>
      <c r="O43" s="45" t="s">
        <v>349</v>
      </c>
      <c r="P43" s="43" t="str">
        <f t="shared" si="1"/>
        <v/>
      </c>
    </row>
    <row r="44" spans="2:16" ht="18.75" customHeight="1" x14ac:dyDescent="0.4">
      <c r="B44" s="23"/>
      <c r="C44" s="24"/>
      <c r="D44" s="25"/>
      <c r="E44" s="24"/>
      <c r="F44" s="26"/>
      <c r="G44" s="24"/>
      <c r="H44" s="24"/>
      <c r="I44" s="27"/>
      <c r="J44" s="27"/>
      <c r="K44" s="24"/>
      <c r="M44" s="40"/>
      <c r="N44" s="42"/>
      <c r="O44" s="45" t="s">
        <v>349</v>
      </c>
      <c r="P44" s="43" t="str">
        <f t="shared" si="1"/>
        <v/>
      </c>
    </row>
    <row r="45" spans="2:16" ht="18.75" customHeight="1" x14ac:dyDescent="0.4">
      <c r="B45" s="23"/>
      <c r="C45" s="24"/>
      <c r="D45" s="25"/>
      <c r="E45" s="24"/>
      <c r="F45" s="26"/>
      <c r="G45" s="24"/>
      <c r="H45" s="24"/>
      <c r="I45" s="27"/>
      <c r="J45" s="27"/>
      <c r="K45" s="24"/>
      <c r="M45" s="40"/>
      <c r="N45" s="42"/>
      <c r="O45" s="45" t="s">
        <v>349</v>
      </c>
      <c r="P45" s="43" t="str">
        <f t="shared" si="1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</sheetPr>
  <dimension ref="B2:Q24"/>
  <sheetViews>
    <sheetView view="pageBreakPreview" zoomScale="70" zoomScaleNormal="80" zoomScaleSheetLayoutView="70" workbookViewId="0">
      <pane ySplit="4" topLeftCell="A5" activePane="bottomLeft" state="frozen"/>
      <selection activeCell="M16" sqref="M16"/>
      <selection pane="bottomLeft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/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/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20</v>
      </c>
      <c r="C4" s="21" t="s">
        <v>1</v>
      </c>
      <c r="D4" s="13" t="s">
        <v>3</v>
      </c>
      <c r="E4" s="21" t="s">
        <v>4</v>
      </c>
      <c r="F4" s="20" t="s">
        <v>5</v>
      </c>
      <c r="G4" s="21" t="s">
        <v>6</v>
      </c>
      <c r="H4" s="21" t="s">
        <v>23</v>
      </c>
      <c r="I4" s="22" t="s">
        <v>21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29</v>
      </c>
      <c r="C5" s="24"/>
      <c r="D5" s="25"/>
      <c r="E5" s="24"/>
      <c r="F5" s="26"/>
      <c r="G5" s="24"/>
      <c r="H5" s="24"/>
      <c r="I5" s="27"/>
      <c r="J5" s="27"/>
      <c r="K5" s="24"/>
      <c r="M5" s="40"/>
      <c r="N5" s="42"/>
      <c r="O5" s="45" t="s">
        <v>349</v>
      </c>
      <c r="P5" s="43" t="str">
        <f t="shared" ref="P5:P24" si="0"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/>
      <c r="D6" s="25"/>
      <c r="E6" s="24"/>
      <c r="F6" s="26"/>
      <c r="G6" s="24"/>
      <c r="H6" s="24"/>
      <c r="I6" s="27"/>
      <c r="J6" s="27"/>
      <c r="K6" s="24"/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/>
      <c r="D7" s="25"/>
      <c r="E7" s="24"/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/>
      <c r="D8" s="25"/>
      <c r="E8" s="24"/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/>
      <c r="D9" s="25"/>
      <c r="E9" s="24"/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/>
      <c r="D10" s="25"/>
      <c r="E10" s="24"/>
      <c r="F10" s="26"/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/>
      <c r="D11" s="25"/>
      <c r="E11" s="24"/>
      <c r="F11" s="26"/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/>
      <c r="D12" s="25"/>
      <c r="E12" s="24"/>
      <c r="F12" s="26"/>
      <c r="G12" s="24"/>
      <c r="H12" s="24"/>
      <c r="I12" s="27"/>
      <c r="J12" s="27"/>
      <c r="K12" s="24"/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24"/>
      <c r="D13" s="25"/>
      <c r="E13" s="24"/>
      <c r="F13" s="26"/>
      <c r="G13" s="24"/>
      <c r="H13" s="24"/>
      <c r="I13" s="27"/>
      <c r="J13" s="27"/>
      <c r="K13" s="24"/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24"/>
      <c r="D14" s="25"/>
      <c r="E14" s="24"/>
      <c r="F14" s="26"/>
      <c r="G14" s="24"/>
      <c r="H14" s="24"/>
      <c r="I14" s="27"/>
      <c r="J14" s="27"/>
      <c r="K14" s="24"/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24"/>
      <c r="D15" s="25"/>
      <c r="E15" s="24"/>
      <c r="F15" s="26"/>
      <c r="G15" s="24"/>
      <c r="H15" s="24"/>
      <c r="I15" s="27"/>
      <c r="J15" s="27"/>
      <c r="K15" s="24"/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46</v>
      </c>
      <c r="C16" s="24"/>
      <c r="D16" s="25"/>
      <c r="E16" s="24"/>
      <c r="F16" s="26"/>
      <c r="G16" s="24"/>
      <c r="H16" s="24"/>
      <c r="I16" s="27"/>
      <c r="J16" s="27"/>
      <c r="K16" s="24"/>
      <c r="M16" s="40"/>
      <c r="N16" s="42"/>
      <c r="O16" s="45" t="s">
        <v>349</v>
      </c>
      <c r="P16" s="43" t="str">
        <f t="shared" si="0"/>
        <v/>
      </c>
    </row>
    <row r="17" spans="2:16" ht="18.75" customHeight="1" x14ac:dyDescent="0.4">
      <c r="B17" s="23" t="s">
        <v>47</v>
      </c>
      <c r="C17" s="24"/>
      <c r="D17" s="25"/>
      <c r="E17" s="24"/>
      <c r="F17" s="26"/>
      <c r="G17" s="24"/>
      <c r="H17" s="24"/>
      <c r="I17" s="27"/>
      <c r="J17" s="27"/>
      <c r="K17" s="24"/>
      <c r="M17" s="40"/>
      <c r="N17" s="42"/>
      <c r="O17" s="45" t="s">
        <v>349</v>
      </c>
      <c r="P17" s="43" t="str">
        <f t="shared" si="0"/>
        <v/>
      </c>
    </row>
    <row r="18" spans="2:16" ht="18.75" customHeight="1" x14ac:dyDescent="0.4">
      <c r="B18" s="23" t="s">
        <v>48</v>
      </c>
      <c r="C18" s="24"/>
      <c r="D18" s="25"/>
      <c r="E18" s="24"/>
      <c r="F18" s="26"/>
      <c r="G18" s="24"/>
      <c r="H18" s="24"/>
      <c r="I18" s="27"/>
      <c r="J18" s="27"/>
      <c r="K18" s="24"/>
      <c r="M18" s="40"/>
      <c r="N18" s="42"/>
      <c r="O18" s="45" t="s">
        <v>349</v>
      </c>
      <c r="P18" s="43" t="str">
        <f t="shared" si="0"/>
        <v/>
      </c>
    </row>
    <row r="19" spans="2:16" ht="18.75" customHeight="1" x14ac:dyDescent="0.4">
      <c r="B19" s="23" t="s">
        <v>49</v>
      </c>
      <c r="C19" s="24"/>
      <c r="D19" s="25"/>
      <c r="E19" s="24"/>
      <c r="F19" s="26"/>
      <c r="G19" s="24"/>
      <c r="H19" s="24"/>
      <c r="I19" s="27"/>
      <c r="J19" s="27"/>
      <c r="K19" s="24"/>
      <c r="M19" s="40"/>
      <c r="N19" s="42"/>
      <c r="O19" s="45" t="s">
        <v>349</v>
      </c>
      <c r="P19" s="43" t="str">
        <f t="shared" si="0"/>
        <v/>
      </c>
    </row>
    <row r="20" spans="2:16" ht="18.75" customHeight="1" x14ac:dyDescent="0.4">
      <c r="B20" s="23" t="s">
        <v>50</v>
      </c>
      <c r="C20" s="24"/>
      <c r="D20" s="25"/>
      <c r="E20" s="24"/>
      <c r="F20" s="26"/>
      <c r="G20" s="24"/>
      <c r="H20" s="24"/>
      <c r="I20" s="27"/>
      <c r="J20" s="27"/>
      <c r="K20" s="24"/>
      <c r="M20" s="40"/>
      <c r="N20" s="42"/>
      <c r="O20" s="45" t="s">
        <v>349</v>
      </c>
      <c r="P20" s="43" t="str">
        <f t="shared" si="0"/>
        <v/>
      </c>
    </row>
    <row r="21" spans="2:16" ht="18.75" customHeight="1" x14ac:dyDescent="0.4">
      <c r="B21" s="23" t="s">
        <v>51</v>
      </c>
      <c r="C21" s="24"/>
      <c r="D21" s="25"/>
      <c r="E21" s="24"/>
      <c r="F21" s="26"/>
      <c r="G21" s="24"/>
      <c r="H21" s="24"/>
      <c r="I21" s="27"/>
      <c r="J21" s="27"/>
      <c r="K21" s="24"/>
      <c r="M21" s="40"/>
      <c r="N21" s="42"/>
      <c r="O21" s="45" t="s">
        <v>349</v>
      </c>
      <c r="P21" s="43" t="str">
        <f t="shared" si="0"/>
        <v/>
      </c>
    </row>
    <row r="22" spans="2:16" ht="18.75" customHeight="1" x14ac:dyDescent="0.4">
      <c r="B22" s="23" t="s">
        <v>52</v>
      </c>
      <c r="C22" s="24"/>
      <c r="D22" s="25"/>
      <c r="E22" s="24"/>
      <c r="F22" s="26"/>
      <c r="G22" s="24"/>
      <c r="H22" s="24"/>
      <c r="I22" s="27"/>
      <c r="J22" s="27"/>
      <c r="K22" s="24"/>
      <c r="M22" s="40"/>
      <c r="N22" s="42"/>
      <c r="O22" s="45" t="s">
        <v>349</v>
      </c>
      <c r="P22" s="43" t="str">
        <f t="shared" si="0"/>
        <v/>
      </c>
    </row>
    <row r="23" spans="2:16" ht="18.75" customHeight="1" x14ac:dyDescent="0.4">
      <c r="B23" s="23" t="s">
        <v>53</v>
      </c>
      <c r="C23" s="24"/>
      <c r="D23" s="25"/>
      <c r="E23" s="24"/>
      <c r="F23" s="26"/>
      <c r="G23" s="24"/>
      <c r="H23" s="24"/>
      <c r="I23" s="27"/>
      <c r="J23" s="27"/>
      <c r="K23" s="24"/>
      <c r="M23" s="40"/>
      <c r="N23" s="42"/>
      <c r="O23" s="45" t="s">
        <v>349</v>
      </c>
      <c r="P23" s="43" t="str">
        <f t="shared" si="0"/>
        <v/>
      </c>
    </row>
    <row r="24" spans="2:16" ht="18.75" customHeight="1" x14ac:dyDescent="0.4">
      <c r="B24" s="23" t="s">
        <v>40</v>
      </c>
      <c r="C24" s="24"/>
      <c r="D24" s="25"/>
      <c r="E24" s="24"/>
      <c r="F24" s="26"/>
      <c r="G24" s="24"/>
      <c r="H24" s="24"/>
      <c r="I24" s="27"/>
      <c r="J24" s="27"/>
      <c r="K24" s="24"/>
      <c r="M24" s="40"/>
      <c r="N24" s="42"/>
      <c r="O24" s="45" t="s">
        <v>349</v>
      </c>
      <c r="P24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3AF9-5D52-4353-AD79-721E5CCC0079}">
  <sheetPr>
    <tabColor theme="4" tint="0.79998168889431442"/>
  </sheetPr>
  <dimension ref="B2:Q17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D8" sqref="D8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290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106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216</v>
      </c>
      <c r="E5" s="24" t="s">
        <v>26</v>
      </c>
      <c r="F5" s="26">
        <v>20</v>
      </c>
      <c r="G5" s="24" t="s">
        <v>380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 t="shared" ref="P5:P17" si="0"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298</v>
      </c>
      <c r="D6" s="25" t="s">
        <v>460</v>
      </c>
      <c r="E6" s="24" t="s">
        <v>174</v>
      </c>
      <c r="F6" s="26" t="s">
        <v>125</v>
      </c>
      <c r="G6" s="24" t="s">
        <v>369</v>
      </c>
      <c r="H6" s="24"/>
      <c r="I6" s="27" t="s">
        <v>114</v>
      </c>
      <c r="J6" s="27"/>
      <c r="K6" s="24"/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 t="s">
        <v>243</v>
      </c>
      <c r="D7" s="25" t="s">
        <v>41</v>
      </c>
      <c r="E7" s="24" t="s">
        <v>177</v>
      </c>
      <c r="F7" s="26"/>
      <c r="G7" s="24"/>
      <c r="H7" s="24"/>
      <c r="I7" s="27" t="s">
        <v>114</v>
      </c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453</v>
      </c>
      <c r="D8" s="25" t="s">
        <v>452</v>
      </c>
      <c r="E8" s="24" t="s">
        <v>177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ref="P8" si="1">IF(M8&lt;&gt;"",SUBSTITUTE(SUBSTITUTE(SUBSTITUTE(SUBSTITUTE($P$4,"%TABLE%", $D$2),"%COLUMN%", C8),"%REFERENCES%", M8),"%OPTION%", N8),"")</f>
        <v/>
      </c>
    </row>
    <row r="9" spans="2:17" ht="18.75" customHeight="1" x14ac:dyDescent="0.4">
      <c r="B9" s="23" t="s">
        <v>33</v>
      </c>
      <c r="C9" s="24" t="s">
        <v>400</v>
      </c>
      <c r="D9" s="25" t="s">
        <v>407</v>
      </c>
      <c r="E9" s="24" t="s">
        <v>26</v>
      </c>
      <c r="F9" s="26">
        <v>20</v>
      </c>
      <c r="G9" s="24" t="s">
        <v>43</v>
      </c>
      <c r="H9" s="24"/>
      <c r="I9" s="27" t="s">
        <v>114</v>
      </c>
      <c r="J9" s="27"/>
      <c r="K9" s="24" t="s">
        <v>432</v>
      </c>
      <c r="M9" s="40" t="s">
        <v>433</v>
      </c>
      <c r="N9" s="42"/>
      <c r="O9" s="45" t="s">
        <v>349</v>
      </c>
      <c r="P9" s="43" t="str">
        <f t="shared" si="0"/>
        <v>ALTER TABLE c_m_account DROP FOREIGN KEY IF EXISTS c_m_account_default_authority_id; ALTER TABLE c_m_account ADD CONSTRAINT c_m_account_default_authority_id FOREIGN KEY (default_authority_id) REFERENCES c_m_authority(id);</v>
      </c>
    </row>
    <row r="10" spans="2:17" ht="18.75" customHeight="1" x14ac:dyDescent="0.4">
      <c r="B10" s="23" t="s">
        <v>34</v>
      </c>
      <c r="C10" s="24" t="s">
        <v>435</v>
      </c>
      <c r="D10" s="25" t="s">
        <v>77</v>
      </c>
      <c r="E10" s="24" t="s">
        <v>184</v>
      </c>
      <c r="F10" s="26"/>
      <c r="G10" s="24"/>
      <c r="H10" s="24"/>
      <c r="I10" s="27" t="s">
        <v>114</v>
      </c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299</v>
      </c>
      <c r="D11" s="25" t="s">
        <v>78</v>
      </c>
      <c r="E11" s="24" t="s">
        <v>184</v>
      </c>
      <c r="F11" s="26"/>
      <c r="G11" s="24"/>
      <c r="H11" s="24"/>
      <c r="I11" s="27"/>
      <c r="J11" s="27"/>
      <c r="K11" s="24"/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 t="s">
        <v>396</v>
      </c>
      <c r="D12" s="25" t="s">
        <v>398</v>
      </c>
      <c r="E12" s="24" t="s">
        <v>174</v>
      </c>
      <c r="F12" s="26" t="s">
        <v>399</v>
      </c>
      <c r="G12" s="24"/>
      <c r="H12" s="24"/>
      <c r="I12" s="27" t="s">
        <v>114</v>
      </c>
      <c r="J12" s="27"/>
      <c r="K12" s="24"/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38</v>
      </c>
      <c r="C13" s="24" t="s">
        <v>253</v>
      </c>
      <c r="D13" s="25" t="s">
        <v>459</v>
      </c>
      <c r="E13" s="24" t="s">
        <v>173</v>
      </c>
      <c r="F13" s="26" t="s">
        <v>30</v>
      </c>
      <c r="G13" s="24"/>
      <c r="H13" s="24" t="s">
        <v>241</v>
      </c>
      <c r="I13" s="27" t="s">
        <v>114</v>
      </c>
      <c r="J13" s="27"/>
      <c r="K13" s="24" t="s">
        <v>255</v>
      </c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39</v>
      </c>
      <c r="C14" s="30" t="s">
        <v>211</v>
      </c>
      <c r="D14" s="31" t="s">
        <v>161</v>
      </c>
      <c r="E14" s="30" t="s">
        <v>26</v>
      </c>
      <c r="F14" s="32">
        <v>20</v>
      </c>
      <c r="G14" s="30" t="s">
        <v>43</v>
      </c>
      <c r="H14" s="30" t="s">
        <v>168</v>
      </c>
      <c r="I14" s="33" t="s">
        <v>114</v>
      </c>
      <c r="J14" s="33"/>
      <c r="K14" s="30" t="s">
        <v>163</v>
      </c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46</v>
      </c>
      <c r="C15" s="30" t="s">
        <v>212</v>
      </c>
      <c r="D15" s="31" t="s">
        <v>44</v>
      </c>
      <c r="E15" s="30" t="s">
        <v>42</v>
      </c>
      <c r="F15" s="32"/>
      <c r="G15" s="30"/>
      <c r="H15" s="30" t="s">
        <v>113</v>
      </c>
      <c r="I15" s="33" t="s">
        <v>114</v>
      </c>
      <c r="J15" s="33"/>
      <c r="K15" s="30" t="s">
        <v>163</v>
      </c>
      <c r="M15" s="40"/>
      <c r="N15" s="42"/>
      <c r="O15" s="45" t="s">
        <v>349</v>
      </c>
      <c r="P15" s="43" t="str">
        <f t="shared" si="0"/>
        <v/>
      </c>
    </row>
    <row r="16" spans="2:17" ht="18.75" customHeight="1" x14ac:dyDescent="0.4">
      <c r="B16" s="23" t="s">
        <v>47</v>
      </c>
      <c r="C16" s="30" t="s">
        <v>213</v>
      </c>
      <c r="D16" s="31" t="s">
        <v>162</v>
      </c>
      <c r="E16" s="30" t="s">
        <v>26</v>
      </c>
      <c r="F16" s="32">
        <v>20</v>
      </c>
      <c r="G16" s="30" t="s">
        <v>43</v>
      </c>
      <c r="H16" s="30" t="s">
        <v>168</v>
      </c>
      <c r="I16" s="33" t="s">
        <v>114</v>
      </c>
      <c r="J16" s="33"/>
      <c r="K16" s="30" t="s">
        <v>163</v>
      </c>
      <c r="M16" s="40"/>
      <c r="N16" s="42"/>
      <c r="O16" s="45" t="s">
        <v>349</v>
      </c>
      <c r="P16" s="43" t="str">
        <f t="shared" si="0"/>
        <v/>
      </c>
    </row>
    <row r="17" spans="2:16" ht="18.75" customHeight="1" x14ac:dyDescent="0.4">
      <c r="B17" s="23" t="s">
        <v>48</v>
      </c>
      <c r="C17" s="30" t="s">
        <v>214</v>
      </c>
      <c r="D17" s="31" t="s">
        <v>45</v>
      </c>
      <c r="E17" s="30" t="s">
        <v>42</v>
      </c>
      <c r="F17" s="32"/>
      <c r="G17" s="30"/>
      <c r="H17" s="30" t="s">
        <v>113</v>
      </c>
      <c r="I17" s="33" t="s">
        <v>114</v>
      </c>
      <c r="J17" s="33"/>
      <c r="K17" s="30" t="s">
        <v>163</v>
      </c>
      <c r="M17" s="40"/>
      <c r="N17" s="42"/>
      <c r="O17" s="45" t="s">
        <v>349</v>
      </c>
      <c r="P17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282C-DD8C-45ED-962D-30E580EF6F3F}">
  <sheetPr>
    <tabColor theme="4" tint="0.79998168889431442"/>
  </sheetPr>
  <dimension ref="B2:Q12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G30" sqref="G30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305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137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215</v>
      </c>
      <c r="D5" s="25" t="s">
        <v>216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440</v>
      </c>
      <c r="M5" s="40" t="s">
        <v>441</v>
      </c>
      <c r="N5" s="42"/>
      <c r="O5" s="45" t="s">
        <v>349</v>
      </c>
      <c r="P5" s="43" t="str">
        <f t="shared" ref="P5:P12" si="0">IF(M5&lt;&gt;"",SUBSTITUTE(SUBSTITUTE(SUBSTITUTE(SUBSTITUTE($P$4,"%TABLE%", $D$2),"%COLUMN%", C5),"%REFERENCES%", M5),"%OPTION%", N5),"")</f>
        <v>ALTER TABLE c_s_acct_key DROP FOREIGN KEY IF EXISTS c_s_acct_key_account_id; ALTER TABLE c_s_acct_key ADD CONSTRAINT c_s_acct_key_account_id FOREIGN KEY (account_id) REFERENCES c_m_account(id);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 t="s">
        <v>209</v>
      </c>
      <c r="D7" s="25" t="s">
        <v>304</v>
      </c>
      <c r="E7" s="24" t="s">
        <v>174</v>
      </c>
      <c r="F7" s="26" t="s">
        <v>419</v>
      </c>
      <c r="G7" s="24"/>
      <c r="H7" s="24"/>
      <c r="I7" s="27" t="s">
        <v>114</v>
      </c>
      <c r="J7" s="27"/>
      <c r="K7" s="24" t="s">
        <v>79</v>
      </c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370</v>
      </c>
      <c r="D8" s="25" t="s">
        <v>126</v>
      </c>
      <c r="E8" s="24" t="s">
        <v>42</v>
      </c>
      <c r="F8" s="26"/>
      <c r="G8" s="24"/>
      <c r="H8" s="24"/>
      <c r="I8" s="27"/>
      <c r="J8" s="27"/>
      <c r="K8" s="24"/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213</v>
      </c>
      <c r="D11" s="31" t="s">
        <v>162</v>
      </c>
      <c r="E11" s="30" t="s">
        <v>26</v>
      </c>
      <c r="F11" s="32">
        <v>20</v>
      </c>
      <c r="G11" s="30" t="s">
        <v>43</v>
      </c>
      <c r="H11" s="30" t="s">
        <v>168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214</v>
      </c>
      <c r="D12" s="31" t="s">
        <v>45</v>
      </c>
      <c r="E12" s="30" t="s">
        <v>42</v>
      </c>
      <c r="F12" s="32"/>
      <c r="G12" s="30"/>
      <c r="H12" s="30" t="s">
        <v>113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AFC3-F35E-42D8-BA98-B81DE1782081}">
  <sheetPr>
    <tabColor theme="4" tint="0.79998168889431442"/>
  </sheetPr>
  <dimension ref="B2:Q13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G39" sqref="G39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303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136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112</v>
      </c>
      <c r="D5" s="25" t="s">
        <v>216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440</v>
      </c>
      <c r="M5" s="40" t="s">
        <v>441</v>
      </c>
      <c r="N5" s="42"/>
      <c r="O5" s="45" t="s">
        <v>349</v>
      </c>
      <c r="P5" s="43" t="str">
        <f t="shared" ref="P5:P13" si="0">IF(M5&lt;&gt;"",SUBSTITUTE(SUBSTITUTE(SUBSTITUTE(SUBSTITUTE($P$4,"%TABLE%", $D$2),"%COLUMN%", C5),"%REFERENCES%", M5),"%OPTION%", N5),"")</f>
        <v>ALTER TABLE c_s_acct_contact DROP FOREIGN KEY IF EXISTS c_s_acct_contact_account_id; ALTER TABLE c_s_acct_contact ADD CONSTRAINT c_s_acct_contact_account_id FOREIGN KEY (account_id) REFERENCES c_m_account(id);</v>
      </c>
    </row>
    <row r="6" spans="2:17" ht="18.75" customHeight="1" x14ac:dyDescent="0.4">
      <c r="B6" s="23" t="s">
        <v>30</v>
      </c>
      <c r="C6" s="24" t="s">
        <v>88</v>
      </c>
      <c r="D6" s="25" t="s">
        <v>73</v>
      </c>
      <c r="E6" s="24" t="s">
        <v>179</v>
      </c>
      <c r="F6" s="26" t="s">
        <v>411</v>
      </c>
      <c r="G6" s="24"/>
      <c r="H6" s="24" t="s">
        <v>168</v>
      </c>
      <c r="I6" s="27" t="s">
        <v>114</v>
      </c>
      <c r="J6" s="27" t="s">
        <v>171</v>
      </c>
      <c r="K6" s="24" t="s">
        <v>208</v>
      </c>
      <c r="M6" s="40"/>
      <c r="N6" s="42"/>
      <c r="O6" s="45" t="s">
        <v>349</v>
      </c>
      <c r="P6" s="43" t="str">
        <f t="shared" si="0"/>
        <v/>
      </c>
    </row>
    <row r="7" spans="2:17" ht="18.75" customHeight="1" x14ac:dyDescent="0.4">
      <c r="B7" s="23" t="s">
        <v>31</v>
      </c>
      <c r="C7" s="24" t="s">
        <v>300</v>
      </c>
      <c r="D7" s="25" t="s">
        <v>133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134</v>
      </c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198</v>
      </c>
      <c r="D8" s="25" t="s">
        <v>68</v>
      </c>
      <c r="E8" s="24" t="s">
        <v>173</v>
      </c>
      <c r="F8" s="26" t="s">
        <v>30</v>
      </c>
      <c r="G8" s="24"/>
      <c r="H8" s="24" t="s">
        <v>301</v>
      </c>
      <c r="I8" s="27" t="s">
        <v>114</v>
      </c>
      <c r="J8" s="27"/>
      <c r="K8" s="24" t="s">
        <v>302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24" t="s">
        <v>225</v>
      </c>
      <c r="D9" s="25" t="s">
        <v>19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211</v>
      </c>
      <c r="D10" s="31" t="s">
        <v>161</v>
      </c>
      <c r="E10" s="30" t="s">
        <v>26</v>
      </c>
      <c r="F10" s="32">
        <v>20</v>
      </c>
      <c r="G10" s="30" t="s">
        <v>43</v>
      </c>
      <c r="H10" s="30" t="s">
        <v>168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212</v>
      </c>
      <c r="D11" s="31" t="s">
        <v>44</v>
      </c>
      <c r="E11" s="30" t="s">
        <v>42</v>
      </c>
      <c r="F11" s="32"/>
      <c r="G11" s="30"/>
      <c r="H11" s="30" t="s">
        <v>113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213</v>
      </c>
      <c r="D12" s="31" t="s">
        <v>162</v>
      </c>
      <c r="E12" s="30" t="s">
        <v>26</v>
      </c>
      <c r="F12" s="32">
        <v>20</v>
      </c>
      <c r="G12" s="30" t="s">
        <v>43</v>
      </c>
      <c r="H12" s="30" t="s">
        <v>168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30" t="s">
        <v>214</v>
      </c>
      <c r="D13" s="31" t="s">
        <v>45</v>
      </c>
      <c r="E13" s="30" t="s">
        <v>42</v>
      </c>
      <c r="F13" s="32"/>
      <c r="G13" s="30"/>
      <c r="H13" s="30" t="s">
        <v>113</v>
      </c>
      <c r="I13" s="33" t="s">
        <v>114</v>
      </c>
      <c r="J13" s="33"/>
      <c r="K13" s="30" t="s">
        <v>163</v>
      </c>
      <c r="M13" s="40"/>
      <c r="N13" s="42"/>
      <c r="O13" s="45" t="s">
        <v>349</v>
      </c>
      <c r="P13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BE4D-687A-43FD-BDD1-AF058187A18A}">
  <sheetPr>
    <tabColor theme="4" tint="0.79998168889431442"/>
  </sheetPr>
  <dimension ref="B2:Q12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H36" sqref="H36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307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56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367</v>
      </c>
      <c r="D5" s="25" t="s">
        <v>55</v>
      </c>
      <c r="E5" s="24" t="s">
        <v>174</v>
      </c>
      <c r="F5" s="26" t="s">
        <v>125</v>
      </c>
      <c r="G5" s="24" t="s">
        <v>292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198</v>
      </c>
      <c r="D6" s="25" t="s">
        <v>68</v>
      </c>
      <c r="E6" s="24" t="s">
        <v>173</v>
      </c>
      <c r="F6" s="26" t="s">
        <v>30</v>
      </c>
      <c r="G6" s="24"/>
      <c r="H6" s="24" t="s">
        <v>301</v>
      </c>
      <c r="I6" s="27" t="s">
        <v>114</v>
      </c>
      <c r="J6" s="27"/>
      <c r="K6" s="24" t="s">
        <v>395</v>
      </c>
      <c r="M6" s="40"/>
      <c r="N6" s="42"/>
      <c r="O6" s="45" t="s">
        <v>349</v>
      </c>
      <c r="P6" s="43" t="str">
        <f t="shared" ref="P6:P12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418</v>
      </c>
      <c r="D7" s="25" t="s">
        <v>216</v>
      </c>
      <c r="E7" s="24" t="s">
        <v>26</v>
      </c>
      <c r="F7" s="26">
        <v>20</v>
      </c>
      <c r="G7" s="24" t="s">
        <v>43</v>
      </c>
      <c r="H7" s="24"/>
      <c r="I7" s="27" t="s">
        <v>114</v>
      </c>
      <c r="J7" s="27"/>
      <c r="K7" s="24" t="s">
        <v>440</v>
      </c>
      <c r="M7" s="40" t="s">
        <v>441</v>
      </c>
      <c r="N7" s="42"/>
      <c r="O7" s="45" t="s">
        <v>349</v>
      </c>
      <c r="P7" s="43" t="str">
        <f t="shared" si="0"/>
        <v>ALTER TABLE c_t_login DROP FOREIGN KEY IF EXISTS c_t_login_account_id; ALTER TABLE c_t_login ADD CONSTRAINT c_t_login_account_id FOREIGN KEY (account_id) REFERENCES c_m_account(id);</v>
      </c>
    </row>
    <row r="8" spans="2:17" ht="18.75" customHeight="1" x14ac:dyDescent="0.4">
      <c r="B8" s="23" t="s">
        <v>32</v>
      </c>
      <c r="C8" s="24" t="s">
        <v>413</v>
      </c>
      <c r="D8" s="25" t="s">
        <v>414</v>
      </c>
      <c r="E8" s="24" t="s">
        <v>26</v>
      </c>
      <c r="F8" s="26">
        <v>20</v>
      </c>
      <c r="G8" s="24" t="s">
        <v>43</v>
      </c>
      <c r="H8" s="24"/>
      <c r="I8" s="27"/>
      <c r="J8" s="27"/>
      <c r="K8" s="24" t="s">
        <v>442</v>
      </c>
      <c r="M8" s="40" t="s">
        <v>434</v>
      </c>
      <c r="N8" s="42"/>
      <c r="O8" s="45" t="s">
        <v>349</v>
      </c>
      <c r="P8" s="43" t="str">
        <f t="shared" si="0"/>
        <v>ALTER TABLE c_t_login DROP FOREIGN KEY IF EXISTS c_t_login_selected_group_id; ALTER TABLE c_t_login ADD CONSTRAINT c_t_login_selected_group_id FOREIGN KEY (selected_group_id) REFERENCES c_m_group(id);</v>
      </c>
    </row>
    <row r="9" spans="2:17" ht="18.75" customHeight="1" x14ac:dyDescent="0.4">
      <c r="B9" s="23" t="s">
        <v>33</v>
      </c>
      <c r="C9" s="24" t="s">
        <v>439</v>
      </c>
      <c r="D9" s="25" t="s">
        <v>54</v>
      </c>
      <c r="E9" s="24" t="s">
        <v>42</v>
      </c>
      <c r="F9" s="26"/>
      <c r="G9" s="24"/>
      <c r="H9" s="24" t="s">
        <v>113</v>
      </c>
      <c r="I9" s="27" t="s">
        <v>114</v>
      </c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370</v>
      </c>
      <c r="D10" s="25" t="s">
        <v>126</v>
      </c>
      <c r="E10" s="24" t="s">
        <v>42</v>
      </c>
      <c r="F10" s="26"/>
      <c r="G10" s="24"/>
      <c r="H10" s="24"/>
      <c r="I10" s="27" t="s">
        <v>114</v>
      </c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415</v>
      </c>
      <c r="D11" s="25" t="s">
        <v>416</v>
      </c>
      <c r="E11" s="24" t="s">
        <v>173</v>
      </c>
      <c r="F11" s="26" t="s">
        <v>168</v>
      </c>
      <c r="G11" s="24"/>
      <c r="H11" s="24" t="s">
        <v>241</v>
      </c>
      <c r="I11" s="27"/>
      <c r="J11" s="27"/>
      <c r="K11" s="24" t="s">
        <v>417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24" t="s">
        <v>306</v>
      </c>
      <c r="D12" s="25" t="s">
        <v>57</v>
      </c>
      <c r="E12" s="24" t="s">
        <v>177</v>
      </c>
      <c r="F12" s="26"/>
      <c r="G12" s="24"/>
      <c r="H12" s="24"/>
      <c r="I12" s="27"/>
      <c r="J12" s="27"/>
      <c r="K12" s="24"/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4CBF-3900-47CB-A577-3AF299363EE7}">
  <sheetPr>
    <tabColor theme="4" tint="0.79998168889431442"/>
  </sheetPr>
  <dimension ref="B2:Q15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K34" sqref="K34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310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252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443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209</v>
      </c>
      <c r="D6" s="25" t="s">
        <v>308</v>
      </c>
      <c r="E6" s="24" t="s">
        <v>174</v>
      </c>
      <c r="F6" s="26" t="s">
        <v>125</v>
      </c>
      <c r="G6" s="24" t="s">
        <v>292</v>
      </c>
      <c r="H6" s="24"/>
      <c r="I6" s="27"/>
      <c r="J6" s="27"/>
      <c r="K6" s="24"/>
      <c r="M6" s="40"/>
      <c r="N6" s="42"/>
      <c r="O6" s="45" t="s">
        <v>349</v>
      </c>
      <c r="P6" s="43" t="str">
        <f t="shared" ref="P6:P15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373</v>
      </c>
      <c r="D7" s="25" t="s">
        <v>372</v>
      </c>
      <c r="E7" s="24" t="s">
        <v>174</v>
      </c>
      <c r="F7" s="26" t="s">
        <v>371</v>
      </c>
      <c r="G7" s="24"/>
      <c r="H7" s="24"/>
      <c r="I7" s="27"/>
      <c r="J7" s="27"/>
      <c r="K7" s="24"/>
      <c r="M7" s="40"/>
      <c r="N7" s="42"/>
      <c r="O7" s="45"/>
      <c r="P7" s="43" t="str">
        <f t="shared" si="0"/>
        <v/>
      </c>
    </row>
    <row r="8" spans="2:17" ht="18.75" customHeight="1" x14ac:dyDescent="0.4">
      <c r="B8" s="23" t="s">
        <v>32</v>
      </c>
      <c r="C8" s="24" t="s">
        <v>378</v>
      </c>
      <c r="D8" s="25" t="s">
        <v>383</v>
      </c>
      <c r="E8" s="24" t="s">
        <v>379</v>
      </c>
      <c r="F8" s="26" t="s">
        <v>382</v>
      </c>
      <c r="G8" s="24" t="s">
        <v>381</v>
      </c>
      <c r="H8" s="24"/>
      <c r="I8" s="27"/>
      <c r="J8" s="27"/>
      <c r="K8" s="24" t="s">
        <v>384</v>
      </c>
      <c r="M8" s="40"/>
      <c r="N8" s="42"/>
      <c r="O8" s="45"/>
      <c r="P8" s="43" t="str">
        <f t="shared" si="0"/>
        <v/>
      </c>
    </row>
    <row r="9" spans="2:17" ht="18.75" customHeight="1" x14ac:dyDescent="0.4">
      <c r="B9" s="23" t="s">
        <v>33</v>
      </c>
      <c r="C9" s="24" t="s">
        <v>243</v>
      </c>
      <c r="D9" s="25" t="s">
        <v>121</v>
      </c>
      <c r="E9" s="24" t="s">
        <v>177</v>
      </c>
      <c r="F9" s="26"/>
      <c r="G9" s="24"/>
      <c r="H9" s="24"/>
      <c r="I9" s="27"/>
      <c r="J9" s="27"/>
      <c r="K9" s="24"/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24" t="s">
        <v>225</v>
      </c>
      <c r="D10" s="25" t="s">
        <v>19</v>
      </c>
      <c r="E10" s="24" t="s">
        <v>177</v>
      </c>
      <c r="F10" s="26"/>
      <c r="G10" s="24"/>
      <c r="H10" s="24"/>
      <c r="I10" s="27"/>
      <c r="J10" s="27"/>
      <c r="K10" s="24"/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24" t="s">
        <v>309</v>
      </c>
      <c r="D11" s="25" t="s">
        <v>76</v>
      </c>
      <c r="E11" s="24" t="s">
        <v>173</v>
      </c>
      <c r="F11" s="26" t="s">
        <v>168</v>
      </c>
      <c r="G11" s="24"/>
      <c r="H11" s="24" t="s">
        <v>241</v>
      </c>
      <c r="I11" s="27" t="s">
        <v>114</v>
      </c>
      <c r="J11" s="27"/>
      <c r="K11" s="24" t="s">
        <v>80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211</v>
      </c>
      <c r="D12" s="31" t="s">
        <v>161</v>
      </c>
      <c r="E12" s="30" t="s">
        <v>26</v>
      </c>
      <c r="F12" s="32">
        <v>20</v>
      </c>
      <c r="G12" s="30" t="s">
        <v>43</v>
      </c>
      <c r="H12" s="30" t="s">
        <v>168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  <row r="13" spans="2:17" ht="18.75" customHeight="1" x14ac:dyDescent="0.4">
      <c r="B13" s="23" t="s">
        <v>37</v>
      </c>
      <c r="C13" s="30" t="s">
        <v>385</v>
      </c>
      <c r="D13" s="31" t="s">
        <v>44</v>
      </c>
      <c r="E13" s="30" t="s">
        <v>42</v>
      </c>
      <c r="F13" s="32"/>
      <c r="G13" s="30"/>
      <c r="H13" s="30" t="s">
        <v>113</v>
      </c>
      <c r="I13" s="33" t="s">
        <v>114</v>
      </c>
      <c r="J13" s="33"/>
      <c r="K13" s="30" t="s">
        <v>163</v>
      </c>
      <c r="M13" s="40"/>
      <c r="N13" s="42"/>
      <c r="O13" s="45" t="s">
        <v>349</v>
      </c>
      <c r="P13" s="43" t="str">
        <f t="shared" si="0"/>
        <v/>
      </c>
    </row>
    <row r="14" spans="2:17" ht="18.75" customHeight="1" x14ac:dyDescent="0.4">
      <c r="B14" s="23" t="s">
        <v>38</v>
      </c>
      <c r="C14" s="30" t="s">
        <v>213</v>
      </c>
      <c r="D14" s="31" t="s">
        <v>162</v>
      </c>
      <c r="E14" s="30" t="s">
        <v>26</v>
      </c>
      <c r="F14" s="32">
        <v>20</v>
      </c>
      <c r="G14" s="30" t="s">
        <v>43</v>
      </c>
      <c r="H14" s="30" t="s">
        <v>168</v>
      </c>
      <c r="I14" s="33" t="s">
        <v>114</v>
      </c>
      <c r="J14" s="33"/>
      <c r="K14" s="30" t="s">
        <v>163</v>
      </c>
      <c r="M14" s="40"/>
      <c r="N14" s="42"/>
      <c r="O14" s="45" t="s">
        <v>349</v>
      </c>
      <c r="P14" s="43" t="str">
        <f t="shared" si="0"/>
        <v/>
      </c>
    </row>
    <row r="15" spans="2:17" ht="18.75" customHeight="1" x14ac:dyDescent="0.4">
      <c r="B15" s="23" t="s">
        <v>39</v>
      </c>
      <c r="C15" s="30" t="s">
        <v>214</v>
      </c>
      <c r="D15" s="31" t="s">
        <v>45</v>
      </c>
      <c r="E15" s="30" t="s">
        <v>42</v>
      </c>
      <c r="F15" s="32"/>
      <c r="G15" s="30"/>
      <c r="H15" s="30" t="s">
        <v>113</v>
      </c>
      <c r="I15" s="33" t="s">
        <v>114</v>
      </c>
      <c r="J15" s="33"/>
      <c r="K15" s="30" t="s">
        <v>163</v>
      </c>
      <c r="M15" s="40"/>
      <c r="N15" s="42"/>
      <c r="O15" s="45" t="s">
        <v>349</v>
      </c>
      <c r="P15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7DC4-75EA-4F5D-BC7D-FBB06855747A}">
  <sheetPr>
    <tabColor theme="4" tint="0.79998168889431442"/>
  </sheetPr>
  <dimension ref="B2:Q12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K39" sqref="K39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366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139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169</v>
      </c>
      <c r="D5" s="25" t="s">
        <v>207</v>
      </c>
      <c r="E5" s="24" t="s">
        <v>26</v>
      </c>
      <c r="F5" s="26">
        <v>20</v>
      </c>
      <c r="G5" s="24" t="s">
        <v>170</v>
      </c>
      <c r="H5" s="24"/>
      <c r="I5" s="27" t="s">
        <v>114</v>
      </c>
      <c r="J5" s="27" t="s">
        <v>171</v>
      </c>
      <c r="K5" s="24"/>
      <c r="M5" s="40"/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/>
      </c>
    </row>
    <row r="6" spans="2:17" ht="18.75" customHeight="1" x14ac:dyDescent="0.4">
      <c r="B6" s="23" t="s">
        <v>30</v>
      </c>
      <c r="C6" s="24" t="s">
        <v>243</v>
      </c>
      <c r="D6" s="25" t="s">
        <v>121</v>
      </c>
      <c r="E6" s="24" t="s">
        <v>177</v>
      </c>
      <c r="F6" s="26"/>
      <c r="G6" s="24"/>
      <c r="H6" s="24"/>
      <c r="I6" s="27" t="s">
        <v>114</v>
      </c>
      <c r="J6" s="27"/>
      <c r="K6" s="24"/>
      <c r="M6" s="40"/>
      <c r="N6" s="42"/>
      <c r="O6" s="45" t="s">
        <v>349</v>
      </c>
      <c r="P6" s="43" t="str">
        <f t="shared" ref="P6:P12" si="0">IF(M6&lt;&gt;"",SUBSTITUTE(SUBSTITUTE(SUBSTITUTE(SUBSTITUTE($P$4,"%TABLE%", $D$2),"%COLUMN%", C6),"%REFERENCES%", M6),"%OPTION%", N6),"")</f>
        <v/>
      </c>
    </row>
    <row r="7" spans="2:17" ht="18.75" customHeight="1" x14ac:dyDescent="0.4">
      <c r="B7" s="23" t="s">
        <v>31</v>
      </c>
      <c r="C7" s="24" t="s">
        <v>225</v>
      </c>
      <c r="D7" s="25" t="s">
        <v>19</v>
      </c>
      <c r="E7" s="24" t="s">
        <v>177</v>
      </c>
      <c r="F7" s="26"/>
      <c r="G7" s="24"/>
      <c r="H7" s="24"/>
      <c r="I7" s="27"/>
      <c r="J7" s="27"/>
      <c r="K7" s="24"/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374</v>
      </c>
      <c r="D8" s="25" t="s">
        <v>76</v>
      </c>
      <c r="E8" s="24" t="s">
        <v>173</v>
      </c>
      <c r="F8" s="26" t="s">
        <v>168</v>
      </c>
      <c r="G8" s="24"/>
      <c r="H8" s="24" t="s">
        <v>241</v>
      </c>
      <c r="I8" s="27" t="s">
        <v>114</v>
      </c>
      <c r="J8" s="27"/>
      <c r="K8" s="24" t="s">
        <v>80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33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34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  <row r="11" spans="2:17" ht="18.75" customHeight="1" x14ac:dyDescent="0.4">
      <c r="B11" s="23" t="s">
        <v>35</v>
      </c>
      <c r="C11" s="30" t="s">
        <v>213</v>
      </c>
      <c r="D11" s="31" t="s">
        <v>162</v>
      </c>
      <c r="E11" s="30" t="s">
        <v>26</v>
      </c>
      <c r="F11" s="32">
        <v>20</v>
      </c>
      <c r="G11" s="30" t="s">
        <v>43</v>
      </c>
      <c r="H11" s="30" t="s">
        <v>168</v>
      </c>
      <c r="I11" s="33" t="s">
        <v>114</v>
      </c>
      <c r="J11" s="33"/>
      <c r="K11" s="30" t="s">
        <v>163</v>
      </c>
      <c r="M11" s="40"/>
      <c r="N11" s="42"/>
      <c r="O11" s="45" t="s">
        <v>349</v>
      </c>
      <c r="P11" s="43" t="str">
        <f t="shared" si="0"/>
        <v/>
      </c>
    </row>
    <row r="12" spans="2:17" ht="18.75" customHeight="1" x14ac:dyDescent="0.4">
      <c r="B12" s="23" t="s">
        <v>36</v>
      </c>
      <c r="C12" s="30" t="s">
        <v>214</v>
      </c>
      <c r="D12" s="31" t="s">
        <v>45</v>
      </c>
      <c r="E12" s="30" t="s">
        <v>42</v>
      </c>
      <c r="F12" s="32"/>
      <c r="G12" s="30"/>
      <c r="H12" s="30" t="s">
        <v>113</v>
      </c>
      <c r="I12" s="33" t="s">
        <v>114</v>
      </c>
      <c r="J12" s="33"/>
      <c r="K12" s="30" t="s">
        <v>163</v>
      </c>
      <c r="M12" s="40"/>
      <c r="N12" s="42"/>
      <c r="O12" s="45" t="s">
        <v>349</v>
      </c>
      <c r="P12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9F90-6E51-4C32-BABD-2C410EE32FC9}">
  <sheetPr>
    <tabColor theme="4" tint="0.79998168889431442"/>
  </sheetPr>
  <dimension ref="B2:Q10"/>
  <sheetViews>
    <sheetView zoomScale="70" zoomScaleNormal="70" zoomScaleSheetLayoutView="80" workbookViewId="0">
      <pane ySplit="4" topLeftCell="A5" activePane="bottomLeft" state="frozen"/>
      <selection activeCell="P28" sqref="P28"/>
      <selection pane="bottomLeft" activeCell="M33" sqref="M33"/>
    </sheetView>
  </sheetViews>
  <sheetFormatPr defaultRowHeight="16.5" x14ac:dyDescent="0.4"/>
  <cols>
    <col min="1" max="1" width="2.625" style="19" customWidth="1"/>
    <col min="2" max="2" width="5.375" style="28" customWidth="1"/>
    <col min="3" max="3" width="31.875" style="19" customWidth="1"/>
    <col min="4" max="4" width="25" style="11" customWidth="1"/>
    <col min="5" max="5" width="11.5" style="11" bestFit="1" customWidth="1"/>
    <col min="6" max="6" width="6.625" style="28" bestFit="1" customWidth="1"/>
    <col min="7" max="7" width="25" style="11" customWidth="1"/>
    <col min="8" max="8" width="11.75" style="11" bestFit="1" customWidth="1"/>
    <col min="9" max="9" width="9.5" style="29" bestFit="1" customWidth="1"/>
    <col min="10" max="10" width="11.75" style="29" bestFit="1" customWidth="1"/>
    <col min="11" max="11" width="31.875" style="11" customWidth="1"/>
    <col min="12" max="12" width="2.25" style="19" customWidth="1"/>
    <col min="13" max="14" width="15" style="34" customWidth="1"/>
    <col min="15" max="15" width="2.25" style="34" customWidth="1"/>
    <col min="16" max="16" width="62.5" style="34" customWidth="1"/>
    <col min="17" max="17" width="2.25" style="19" customWidth="1"/>
    <col min="18" max="16384" width="9" style="19"/>
  </cols>
  <sheetData>
    <row r="2" spans="2:17" x14ac:dyDescent="0.4">
      <c r="B2" s="12"/>
      <c r="C2" s="13" t="s">
        <v>0</v>
      </c>
      <c r="D2" s="14" t="s">
        <v>408</v>
      </c>
      <c r="E2" s="15"/>
      <c r="F2" s="16"/>
      <c r="G2" s="15"/>
      <c r="H2" s="15"/>
      <c r="I2" s="17"/>
      <c r="J2" s="17"/>
      <c r="K2" s="18"/>
    </row>
    <row r="3" spans="2:17" x14ac:dyDescent="0.4">
      <c r="B3" s="12"/>
      <c r="C3" s="13" t="s">
        <v>2</v>
      </c>
      <c r="D3" s="14" t="s">
        <v>410</v>
      </c>
      <c r="E3" s="15"/>
      <c r="F3" s="16"/>
      <c r="G3" s="15"/>
      <c r="H3" s="15"/>
      <c r="I3" s="17"/>
      <c r="J3" s="17"/>
      <c r="K3" s="18"/>
      <c r="M3" s="41" t="s">
        <v>291</v>
      </c>
      <c r="N3" s="35"/>
      <c r="O3" s="44"/>
      <c r="P3" s="36" t="s">
        <v>339</v>
      </c>
      <c r="Q3" s="19" t="s">
        <v>348</v>
      </c>
    </row>
    <row r="4" spans="2:17" x14ac:dyDescent="0.4">
      <c r="B4" s="20" t="s">
        <v>294</v>
      </c>
      <c r="C4" s="21" t="s">
        <v>1</v>
      </c>
      <c r="D4" s="13" t="s">
        <v>3</v>
      </c>
      <c r="E4" s="21" t="s">
        <v>4</v>
      </c>
      <c r="F4" s="20" t="s">
        <v>295</v>
      </c>
      <c r="G4" s="21" t="s">
        <v>296</v>
      </c>
      <c r="H4" s="21" t="s">
        <v>23</v>
      </c>
      <c r="I4" s="22" t="s">
        <v>297</v>
      </c>
      <c r="J4" s="22" t="s">
        <v>22</v>
      </c>
      <c r="K4" s="21" t="s">
        <v>19</v>
      </c>
      <c r="M4" s="37" t="s">
        <v>336</v>
      </c>
      <c r="N4" s="38" t="s">
        <v>337</v>
      </c>
      <c r="O4" s="44" t="s">
        <v>350</v>
      </c>
      <c r="P4" s="39" t="s">
        <v>338</v>
      </c>
      <c r="Q4" s="19" t="s">
        <v>348</v>
      </c>
    </row>
    <row r="5" spans="2:17" ht="18.75" customHeight="1" x14ac:dyDescent="0.4">
      <c r="B5" s="23" t="s">
        <v>168</v>
      </c>
      <c r="C5" s="24" t="s">
        <v>206</v>
      </c>
      <c r="D5" s="25" t="s">
        <v>207</v>
      </c>
      <c r="E5" s="24" t="s">
        <v>26</v>
      </c>
      <c r="F5" s="26">
        <v>20</v>
      </c>
      <c r="G5" s="24" t="s">
        <v>43</v>
      </c>
      <c r="H5" s="24"/>
      <c r="I5" s="27" t="s">
        <v>114</v>
      </c>
      <c r="J5" s="27" t="s">
        <v>171</v>
      </c>
      <c r="K5" s="24" t="s">
        <v>432</v>
      </c>
      <c r="M5" s="40" t="s">
        <v>433</v>
      </c>
      <c r="N5" s="42"/>
      <c r="O5" s="45" t="s">
        <v>349</v>
      </c>
      <c r="P5" s="43" t="str">
        <f>IF(M5&lt;&gt;"",SUBSTITUTE(SUBSTITUTE(SUBSTITUTE(SUBSTITUTE($P$4,"%TABLE%", $D$2),"%COLUMN%", C5),"%REFERENCES%", M5),"%OPTION%", N5),"")</f>
        <v>ALTER TABLE c_r_auth_grant DROP FOREIGN KEY IF EXISTS c_r_auth_grant_authority_id; ALTER TABLE c_r_auth_grant ADD CONSTRAINT c_r_auth_grant_authority_id FOREIGN KEY (authority_id) REFERENCES c_m_authority(id);</v>
      </c>
    </row>
    <row r="6" spans="2:17" ht="18.75" customHeight="1" x14ac:dyDescent="0.4">
      <c r="B6" s="23" t="s">
        <v>30</v>
      </c>
      <c r="C6" s="24" t="s">
        <v>375</v>
      </c>
      <c r="D6" s="25" t="s">
        <v>443</v>
      </c>
      <c r="E6" s="24" t="s">
        <v>26</v>
      </c>
      <c r="F6" s="26">
        <v>20</v>
      </c>
      <c r="G6" s="24" t="s">
        <v>43</v>
      </c>
      <c r="H6" s="24"/>
      <c r="I6" s="27" t="s">
        <v>114</v>
      </c>
      <c r="J6" s="27" t="s">
        <v>171</v>
      </c>
      <c r="K6" s="24" t="s">
        <v>444</v>
      </c>
      <c r="M6" s="40" t="s">
        <v>445</v>
      </c>
      <c r="N6" s="42"/>
      <c r="O6" s="45" t="s">
        <v>349</v>
      </c>
      <c r="P6" s="43" t="str">
        <f t="shared" ref="P6:P10" si="0">IF(M6&lt;&gt;"",SUBSTITUTE(SUBSTITUTE(SUBSTITUTE(SUBSTITUTE($P$4,"%TABLE%", $D$2),"%COLUMN%", C6),"%REFERENCES%", M6),"%OPTION%", N6),"")</f>
        <v>ALTER TABLE c_r_auth_grant DROP FOREIGN KEY IF EXISTS c_r_auth_grant_permission_id; ALTER TABLE c_r_auth_grant ADD CONSTRAINT c_r_auth_grant_permission_id FOREIGN KEY (permission_id) REFERENCES c_m_permission(id);</v>
      </c>
    </row>
    <row r="7" spans="2:17" ht="18.75" customHeight="1" x14ac:dyDescent="0.4">
      <c r="B7" s="23" t="s">
        <v>31</v>
      </c>
      <c r="C7" s="24" t="s">
        <v>376</v>
      </c>
      <c r="D7" s="25" t="s">
        <v>73</v>
      </c>
      <c r="E7" s="24" t="s">
        <v>179</v>
      </c>
      <c r="F7" s="26" t="s">
        <v>411</v>
      </c>
      <c r="G7" s="24"/>
      <c r="H7" s="24" t="s">
        <v>168</v>
      </c>
      <c r="I7" s="27" t="s">
        <v>114</v>
      </c>
      <c r="J7" s="27"/>
      <c r="K7" s="24" t="s">
        <v>208</v>
      </c>
      <c r="M7" s="40"/>
      <c r="N7" s="42"/>
      <c r="O7" s="45" t="s">
        <v>349</v>
      </c>
      <c r="P7" s="43" t="str">
        <f t="shared" si="0"/>
        <v/>
      </c>
    </row>
    <row r="8" spans="2:17" ht="18.75" customHeight="1" x14ac:dyDescent="0.4">
      <c r="B8" s="23" t="s">
        <v>32</v>
      </c>
      <c r="C8" s="24" t="s">
        <v>377</v>
      </c>
      <c r="D8" s="25" t="s">
        <v>68</v>
      </c>
      <c r="E8" s="24" t="s">
        <v>173</v>
      </c>
      <c r="F8" s="26" t="s">
        <v>168</v>
      </c>
      <c r="G8" s="24"/>
      <c r="H8" s="24" t="s">
        <v>241</v>
      </c>
      <c r="I8" s="27" t="s">
        <v>114</v>
      </c>
      <c r="J8" s="27"/>
      <c r="K8" s="24" t="s">
        <v>244</v>
      </c>
      <c r="M8" s="40"/>
      <c r="N8" s="42"/>
      <c r="O8" s="45" t="s">
        <v>349</v>
      </c>
      <c r="P8" s="43" t="str">
        <f t="shared" si="0"/>
        <v/>
      </c>
    </row>
    <row r="9" spans="2:17" ht="18.75" customHeight="1" x14ac:dyDescent="0.4">
      <c r="B9" s="23" t="s">
        <v>34</v>
      </c>
      <c r="C9" s="30" t="s">
        <v>211</v>
      </c>
      <c r="D9" s="31" t="s">
        <v>161</v>
      </c>
      <c r="E9" s="30" t="s">
        <v>26</v>
      </c>
      <c r="F9" s="32">
        <v>20</v>
      </c>
      <c r="G9" s="30" t="s">
        <v>43</v>
      </c>
      <c r="H9" s="30" t="s">
        <v>168</v>
      </c>
      <c r="I9" s="33" t="s">
        <v>114</v>
      </c>
      <c r="J9" s="33"/>
      <c r="K9" s="30" t="s">
        <v>163</v>
      </c>
      <c r="M9" s="40"/>
      <c r="N9" s="42"/>
      <c r="O9" s="45" t="s">
        <v>349</v>
      </c>
      <c r="P9" s="43" t="str">
        <f t="shared" si="0"/>
        <v/>
      </c>
    </row>
    <row r="10" spans="2:17" ht="18.75" customHeight="1" x14ac:dyDescent="0.4">
      <c r="B10" s="23" t="s">
        <v>35</v>
      </c>
      <c r="C10" s="30" t="s">
        <v>212</v>
      </c>
      <c r="D10" s="31" t="s">
        <v>44</v>
      </c>
      <c r="E10" s="30" t="s">
        <v>42</v>
      </c>
      <c r="F10" s="32"/>
      <c r="G10" s="30"/>
      <c r="H10" s="30" t="s">
        <v>113</v>
      </c>
      <c r="I10" s="33" t="s">
        <v>114</v>
      </c>
      <c r="J10" s="33"/>
      <c r="K10" s="30" t="s">
        <v>163</v>
      </c>
      <c r="M10" s="40"/>
      <c r="N10" s="42"/>
      <c r="O10" s="45" t="s">
        <v>349</v>
      </c>
      <c r="P10" s="43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28</vt:i4>
      </vt:variant>
    </vt:vector>
  </HeadingPairs>
  <TitlesOfParts>
    <vt:vector size="54" baseType="lpstr">
      <vt:lpstr>データベース情報</vt:lpstr>
      <vt:lpstr>ER図</vt:lpstr>
      <vt:lpstr>c_m_account</vt:lpstr>
      <vt:lpstr>c_s_acct_key</vt:lpstr>
      <vt:lpstr>c_s_acct_contact</vt:lpstr>
      <vt:lpstr>c_t_login</vt:lpstr>
      <vt:lpstr>c_m_permission</vt:lpstr>
      <vt:lpstr>c_m_authority</vt:lpstr>
      <vt:lpstr>c_r_auth_grant</vt:lpstr>
      <vt:lpstr>c_m_group</vt:lpstr>
      <vt:lpstr>c_r_grp_construction</vt:lpstr>
      <vt:lpstr>c_r_grp_account</vt:lpstr>
      <vt:lpstr>c_g_personal</vt:lpstr>
      <vt:lpstr>c_g_addr</vt:lpstr>
      <vt:lpstr>c_g_tel</vt:lpstr>
      <vt:lpstr>c_g_email</vt:lpstr>
      <vt:lpstr>c_g_kind</vt:lpstr>
      <vt:lpstr>m_employee</vt:lpstr>
      <vt:lpstr>s_emp_addr</vt:lpstr>
      <vt:lpstr>s_emp_tel</vt:lpstr>
      <vt:lpstr>s_emp_email</vt:lpstr>
      <vt:lpstr>s_emp_family</vt:lpstr>
      <vt:lpstr>s_emp_emergency</vt:lpstr>
      <vt:lpstr>s_emp_memo</vt:lpstr>
      <vt:lpstr>sample</vt:lpstr>
      <vt:lpstr>templateTable</vt:lpstr>
      <vt:lpstr>c_g_addr!Print_Area</vt:lpstr>
      <vt:lpstr>c_g_email!Print_Area</vt:lpstr>
      <vt:lpstr>c_g_kind!Print_Area</vt:lpstr>
      <vt:lpstr>c_g_personal!Print_Area</vt:lpstr>
      <vt:lpstr>c_g_tel!Print_Area</vt:lpstr>
      <vt:lpstr>c_m_account!Print_Area</vt:lpstr>
      <vt:lpstr>c_m_authority!Print_Area</vt:lpstr>
      <vt:lpstr>c_m_group!Print_Area</vt:lpstr>
      <vt:lpstr>c_m_permission!Print_Area</vt:lpstr>
      <vt:lpstr>c_r_auth_grant!Print_Area</vt:lpstr>
      <vt:lpstr>c_r_grp_account!Print_Area</vt:lpstr>
      <vt:lpstr>c_r_grp_construction!Print_Area</vt:lpstr>
      <vt:lpstr>c_s_acct_contact!Print_Area</vt:lpstr>
      <vt:lpstr>c_s_acct_key!Print_Area</vt:lpstr>
      <vt:lpstr>c_t_login!Print_Area</vt:lpstr>
      <vt:lpstr>ER図!Print_Area</vt:lpstr>
      <vt:lpstr>m_employee!Print_Area</vt:lpstr>
      <vt:lpstr>s_emp_addr!Print_Area</vt:lpstr>
      <vt:lpstr>s_emp_email!Print_Area</vt:lpstr>
      <vt:lpstr>s_emp_emergency!Print_Area</vt:lpstr>
      <vt:lpstr>s_emp_family!Print_Area</vt:lpstr>
      <vt:lpstr>s_emp_memo!Print_Area</vt:lpstr>
      <vt:lpstr>s_emp_tel!Print_Area</vt:lpstr>
      <vt:lpstr>sample!Print_Area</vt:lpstr>
      <vt:lpstr>templateTable!Print_Area</vt:lpstr>
      <vt:lpstr>データベース情報!Print_Area</vt:lpstr>
      <vt:lpstr>ER図!Print_Titles</vt:lpstr>
      <vt:lpstr>データベース情報!Print_Titles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restart</cp:lastModifiedBy>
  <cp:lastPrinted>2017-12-22T06:03:14Z</cp:lastPrinted>
  <dcterms:created xsi:type="dcterms:W3CDTF">2015-06-05T18:19:34Z</dcterms:created>
  <dcterms:modified xsi:type="dcterms:W3CDTF">2018-01-23T10:45:49Z</dcterms:modified>
</cp:coreProperties>
</file>