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C:\Users\beats\Downloads\"/>
    </mc:Choice>
  </mc:AlternateContent>
  <bookViews>
    <workbookView xWindow="0" yWindow="0" windowWidth="19200" windowHeight="6585" tabRatio="987" activeTab="3"/>
  </bookViews>
  <sheets>
    <sheet name="Product_Backlog" sheetId="1" r:id="rId1"/>
    <sheet name="Sprint_1_Backlog" sheetId="5" r:id="rId2"/>
    <sheet name="Sprint_2_Backlog" sheetId="6" r:id="rId3"/>
    <sheet name="Sprint_3_Backlog" sheetId="7" r:id="rId4"/>
  </sheets>
  <definedNames>
    <definedName name="_xlnm._FilterDatabase" localSheetId="0" hidden="1">Product_Backlog!$A$1:$H$1</definedName>
    <definedName name="_xlnm._FilterDatabase" localSheetId="1" hidden="1">Sprint_1_Backlog!$A$1:$H$1</definedName>
    <definedName name="_xlnm._FilterDatabase" localSheetId="2" hidden="1">Sprint_2_Backlog!$A$1:$H$1</definedName>
    <definedName name="_xlnm._FilterDatabase" localSheetId="3" hidden="1">Sprint_3_Backlog!$A$1:$H$1</definedName>
  </definedNames>
  <calcPr calcId="171027"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CalcA1"/>
    </ext>
  </extLst>
</workbook>
</file>

<file path=xl/calcChain.xml><?xml version="1.0" encoding="utf-8"?>
<calcChain xmlns="http://schemas.openxmlformats.org/spreadsheetml/2006/main">
  <c r="E11" i="1" l="1"/>
  <c r="L2" i="6"/>
  <c r="M2" i="6"/>
  <c r="M6" i="6"/>
  <c r="M9" i="6"/>
  <c r="M14" i="6"/>
  <c r="M15" i="6"/>
  <c r="L6" i="6"/>
  <c r="L9" i="6"/>
  <c r="L14" i="6"/>
  <c r="L15" i="6"/>
  <c r="M15" i="5"/>
  <c r="M8" i="5"/>
  <c r="M4" i="5"/>
  <c r="L15" i="5"/>
  <c r="L8" i="5"/>
  <c r="L4" i="5"/>
  <c r="M16" i="5"/>
  <c r="L16" i="5"/>
</calcChain>
</file>

<file path=xl/comments1.xml><?xml version="1.0" encoding="utf-8"?>
<comments xmlns="http://schemas.openxmlformats.org/spreadsheetml/2006/main">
  <authors>
    <author>Dario Furigo</author>
  </authors>
  <commentList>
    <comment ref="I2" authorId="0" shapeId="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3" authorId="0" shapeId="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4" authorId="0" shapeId="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5" authorId="0" shapeId="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6" authorId="0" shapeId="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9" authorId="0" shapeId="0">
      <text>
        <r>
          <rPr>
            <b/>
            <sz val="9"/>
            <color indexed="81"/>
            <rFont val="Tahoma"/>
            <family val="2"/>
          </rPr>
          <t>Dario Furigo:</t>
        </r>
        <r>
          <rPr>
            <sz val="9"/>
            <color indexed="81"/>
            <rFont val="Tahoma"/>
            <family val="2"/>
          </rPr>
          <t xml:space="preserve">
Da bekannt wurde, dass wir nur den Angehörigen Teil machen, wurde der Effort angepasst</t>
        </r>
      </text>
    </comment>
  </commentList>
</comments>
</file>

<file path=xl/comments2.xml><?xml version="1.0" encoding="utf-8"?>
<comments xmlns="http://schemas.openxmlformats.org/spreadsheetml/2006/main">
  <authors>
    <author>Dario Furigo</author>
  </authors>
  <commentList>
    <comment ref="I5" authorId="0" shapeId="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6" authorId="0" shapeId="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7" authorId="0" shapeId="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8" authorId="0" shapeId="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9" authorId="0" shapeId="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10" authorId="0" shapeId="0">
      <text>
        <r>
          <rPr>
            <b/>
            <sz val="9"/>
            <color indexed="81"/>
            <rFont val="Tahoma"/>
            <family val="2"/>
          </rPr>
          <t>Dario Furigo:</t>
        </r>
        <r>
          <rPr>
            <sz val="9"/>
            <color indexed="81"/>
            <rFont val="Tahoma"/>
            <family val="2"/>
          </rPr>
          <t xml:space="preserve">
Da bekannt wurde, dass wir nur den Angehörigen Teil machen, wurde der Effort angepasst</t>
        </r>
      </text>
    </comment>
  </commentList>
</comments>
</file>

<file path=xl/sharedStrings.xml><?xml version="1.0" encoding="utf-8"?>
<sst xmlns="http://schemas.openxmlformats.org/spreadsheetml/2006/main" count="252" uniqueCount="94">
  <si>
    <t>ID</t>
  </si>
  <si>
    <t>Story Name</t>
  </si>
  <si>
    <t>Description</t>
  </si>
  <si>
    <t>Priority</t>
  </si>
  <si>
    <t>Effort Plan Original in h</t>
  </si>
  <si>
    <t>Effort Plan Updated in h</t>
  </si>
  <si>
    <t>Effort Actual in h</t>
  </si>
  <si>
    <t>Status</t>
  </si>
  <si>
    <t>Patient: Patiententagebuch</t>
  </si>
  <si>
    <t>Als Patient will ich Zugriff auf die Medikamentenverschreibungen und sonstige Instruktionen des Arztes via Patiententagebuch. Weiter will ich eigene Einträge über meinen momentanen Status und meine Entwicklung festhalten, ändern und löschen können um dem Arzt die Behandlung zu erleichtern.</t>
  </si>
  <si>
    <t>Arzt: Patiententagebuch</t>
  </si>
  <si>
    <t>Als Arzt will ich meine Instruktionen und Medikamentenverschreibungen für den Patienten im Patiententagebuch festhalten und verwalten können, damit dieser sie einfach abrufen kann. Weiter will ich Zugriff auf die Einträge des Patienten um meine Behandlung entsprechend Anpassen zu können.</t>
  </si>
  <si>
    <t>Angehöriger: Angehörigentagebuch</t>
  </si>
  <si>
    <t>Als Angehöriger will ich meine täglichen Beobachtungen des Patienten dem Arzt per Angehörigentagebuch zur Verfügung stellen können. Die Einträge sollen angepasst oder auch gelöscht werden können. Weiter will ich dem Arzt Fragen stellen können.</t>
  </si>
  <si>
    <t>WIP</t>
  </si>
  <si>
    <t>Arzt: Angehörigentagebuch</t>
  </si>
  <si>
    <t>Als Arzt will ich über das Angehörigentagebuch mit den Angehörigen des Patienten Informationen austauschen können.</t>
  </si>
  <si>
    <t>Patient: Zielvereinbarung</t>
  </si>
  <si>
    <t>Als Patient will ich auf die Ziele, welche die Angehörigen und Ärzte für mich festgelegt haben, zugreifen können.</t>
  </si>
  <si>
    <t>Arzt: Zielvereinbarung</t>
  </si>
  <si>
    <t>Angehöriger: Zielvereinbarung</t>
  </si>
  <si>
    <t>Als Angehöriger will ich eigene Ziele für den Patienten definieren können. Diese sollen aber in einer eigenen Sektion aufgeführt werden um sie klar von denen des Arztes zu trennen.</t>
  </si>
  <si>
    <t>Components</t>
  </si>
  <si>
    <t>Owner</t>
  </si>
  <si>
    <t>Reviewer</t>
  </si>
  <si>
    <t>Grundfunktionalitäten der Applikation</t>
  </si>
  <si>
    <t>Sprint</t>
  </si>
  <si>
    <t>Dario</t>
  </si>
  <si>
    <t>Ivo</t>
  </si>
  <si>
    <t>Als Nutzer der Applikation (ungeachtet der Rolle) will ich mittels eines intuitiven Menü's durch die verschiedenen GUI's navigieren</t>
  </si>
  <si>
    <t>Als Nutzer der Applikation (ungeachtet der Rolle) will ich mich über eine GUI mittels persönlichem PW und Accountname einloggen</t>
  </si>
  <si>
    <t>Andi</t>
  </si>
  <si>
    <t>Ohran</t>
  </si>
  <si>
    <t>Database</t>
  </si>
  <si>
    <t xml:space="preserve">Die Applikation benötigt eine Datenablage zur Speicherung aller  Nutzerdaten, Tagebucheinträge etc. </t>
  </si>
  <si>
    <t>Die Applikation benötigt ein Rollengebundenes Berechtigungsmodell</t>
  </si>
  <si>
    <t>Die Applikation benötigt  eine Grundstuktur nach MVP</t>
  </si>
  <si>
    <t>Model</t>
  </si>
  <si>
    <t>UI, Presenter, Model</t>
  </si>
  <si>
    <t>Presenter, UI, Model</t>
  </si>
  <si>
    <t>Database, UI, Model, Presenter</t>
  </si>
  <si>
    <t>Presenter</t>
  </si>
  <si>
    <t>Total effort for each ID in Sprint</t>
  </si>
  <si>
    <t>in Dev</t>
  </si>
  <si>
    <t>Nik</t>
  </si>
  <si>
    <t xml:space="preserve">Total effort done for each ID </t>
  </si>
  <si>
    <t>Done</t>
  </si>
  <si>
    <t>NIk</t>
  </si>
  <si>
    <t>Als Angehöriger will ich meine Beobachtungen zum Patient über eine GUI im Angehörigentagebuch erfassen können</t>
  </si>
  <si>
    <t>Als Angehöriger will ich über eine GUI meine Einträge im Angehörigentagebuch jederzeit Löschen können</t>
  </si>
  <si>
    <t>Als Angehöriger will ich über eine GUI meine Einträge im Angehörigentagebuch jederzeit Ändern können</t>
  </si>
  <si>
    <t>Der behandelnde Arzt soll Angehörigentagebucheinträge kommentieren können</t>
  </si>
  <si>
    <t>Als Angehöriger will ich über die Einträge im Angehörigentagebuch mit dem Arzt kommunizieren können</t>
  </si>
  <si>
    <t>Die Kommentare im Angehörigetagebuch sollen vom jeweiligen Verfasser jederzeit geändert werden können</t>
  </si>
  <si>
    <t>Die Kommentare im Angehörigetagebuch sollen vom jeweiligen Verfasser jederzeit gelöscht werden können</t>
  </si>
  <si>
    <t>Testdaten in Datenablage generieren</t>
  </si>
  <si>
    <t>Beat</t>
  </si>
  <si>
    <t>Dashboard (mit Zusammenfassung der wichtigsten Informationen)</t>
  </si>
  <si>
    <t>Login, Datenablage, Grundaufbau der Applikation (GUI Struktur), Berechtigungsmodell, Testdaten, Sessionmanagement, Navigation, Dashboard</t>
  </si>
  <si>
    <t>Ohran, Nik</t>
  </si>
  <si>
    <t>done</t>
  </si>
  <si>
    <t>Ivo, Ohran</t>
  </si>
  <si>
    <t>Jannick, Ohran</t>
  </si>
  <si>
    <t>UI</t>
  </si>
  <si>
    <t>Als Arzt will ich dem Patienten im Zielvereinbarungssystem Ziele setzen, ändern, löschen und deren Status anpassen können. Weiter will ich auch die gesetzten Ziele der Angehörigen löschen können.</t>
  </si>
  <si>
    <t>Presenter, UI, Model, Database</t>
  </si>
  <si>
    <t>UI, Presenter</t>
  </si>
  <si>
    <t>Presenter, UI</t>
  </si>
  <si>
    <t>waiting</t>
  </si>
  <si>
    <t>Janick</t>
  </si>
  <si>
    <t>ivo, Ohran</t>
  </si>
  <si>
    <t>Als Patient möchte ich Zugriff auf die Ziele welche mir der Arzt gesetzt hat.</t>
  </si>
  <si>
    <t>Als Arzt will ich neue Ziele für die Patienten, für welche ich zuständig bin, erfassen können.</t>
  </si>
  <si>
    <t>Als Arzt will ich die von mir erfassten Ziele anpassen oder löschen können.</t>
  </si>
  <si>
    <t xml:space="preserve">Alle Ziele haben einen Status, welcher nur vom Arzt angepasst werden kann. </t>
  </si>
  <si>
    <t>Als Arzt will ich Ziele, welche durch die Angehörigen meines Patienten erfasst wurden, löschen können.</t>
  </si>
  <si>
    <t>Als Angehöriger möchte ich Ziele für den betroffenen Patienten erfassen können.</t>
  </si>
  <si>
    <t>Als Angehöriger will ich meine Ziele editieren und löschen können.</t>
  </si>
  <si>
    <t>Die Ziele der Angehörigen sind klar von den Zielen des Arztes zu trennen, da diese des Arztes natürlich von hörerer Bedeutung sind.</t>
  </si>
  <si>
    <t>Als Nutzer der Applikation (ungeachtet der Rolle) will ich mittels eines intuitiven Menüs durch die verschiedenen GUI's navigieren können.</t>
  </si>
  <si>
    <t>Die Applikation benötigt ein rollengebundenes Berechtigungsmodell. Dies beinhaltet die Berechtigungen welche beim Erfassen, Editieren oder Löschen vorhanden sind.</t>
  </si>
  <si>
    <t>Als Nutzer der Applikation will ich ein Dashboard welches die wichtigsten Funktionen zentral zusammenfasst und zugänglich macht.</t>
  </si>
  <si>
    <t>Das Design der Applikation soll einheitlich sein.</t>
  </si>
  <si>
    <t>Als Patient will ich die Medikamentenverschreibungen und die Instruktionen des Arztes im Patiententagebuch lesend abrufen können.</t>
  </si>
  <si>
    <t>Als Patient möchte ich eigene Einträge meiner Entwicklung festhalten können.</t>
  </si>
  <si>
    <t>Als Patient will ich meine erstellten Einträge ändern und löschen können.</t>
  </si>
  <si>
    <t>Andreas</t>
  </si>
  <si>
    <t>Als Arzt will ich im Patiententagebuch Medikamentenverschreibungen und Instruktionen für meine Patienten festhalten können.</t>
  </si>
  <si>
    <t>Als Arzt will ich erstellte Einträge im Patiententagebuch verändern und löschen können.</t>
  </si>
  <si>
    <t>Als Arzt will ich auf die Einträge meiner Patienten lesend zugreifen können.</t>
  </si>
  <si>
    <t>(From Sprint 2) 1</t>
  </si>
  <si>
    <t>Angehöriger: Patiententagebuch</t>
  </si>
  <si>
    <t>Als Angehöriger will ich lesenden Zugriff auf das Patiententagebuch. Dies allerdings nur wenn es durch den Patienten so gewünscht und entsprechend im Programm so ausgewählt wurde.</t>
  </si>
  <si>
    <t>Als Angehöriger will ich, falls dies durch den Patienten so gesetzt wurde, lesenden Zugriff auf das Patiententagebuch.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</si>
</sst>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amily val="2"/>
    </font>
    <font>
      <b/>
      <sz val="10"/>
      <name val="Arial"/>
      <family val="2"/>
    </font>
    <font>
      <b/>
      <sz val="12"/>
      <color theme="0"/>
      <name val="Arial"/>
      <family val="2"/>
    </font>
    <font>
      <b/>
      <sz val="14"/>
      <color theme="0"/>
      <name val="Arial"/>
      <family val="2"/>
    </font>
    <font>
      <b/>
      <sz val="14"/>
      <name val="Arial"/>
      <family val="2"/>
    </font>
    <font>
      <sz val="11"/>
      <name val="Arial"/>
      <family val="2"/>
    </font>
    <font>
      <b/>
      <sz val="11"/>
      <name val="Arial"/>
      <family val="2"/>
    </font>
    <font>
      <b/>
      <sz val="12"/>
      <name val="Arial"/>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theme="6" tint="-0.249977111117893"/>
        <bgColor indexed="64"/>
      </patternFill>
    </fill>
    <fill>
      <patternFill patternType="solid">
        <fgColor theme="0"/>
        <bgColor indexed="64"/>
      </patternFill>
    </fill>
  </fills>
  <borders count="20">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thick">
        <color auto="1"/>
      </right>
      <top style="thin">
        <color auto="1"/>
      </top>
      <bottom style="medium">
        <color auto="1"/>
      </bottom>
      <diagonal/>
    </border>
  </borders>
  <cellStyleXfs count="1">
    <xf numFmtId="0" fontId="0" fillId="0" borderId="0"/>
  </cellStyleXfs>
  <cellXfs count="51">
    <xf numFmtId="0" fontId="0" fillId="0" borderId="0" xfId="0"/>
    <xf numFmtId="0" fontId="2" fillId="2" borderId="0" xfId="0" applyFont="1" applyFill="1" applyAlignment="1">
      <alignment horizontal="left" vertical="center" wrapText="1"/>
    </xf>
    <xf numFmtId="0" fontId="0" fillId="0" borderId="0" xfId="0" applyAlignment="1">
      <alignment wrapText="1"/>
    </xf>
    <xf numFmtId="0" fontId="2" fillId="2" borderId="0" xfId="0" applyFont="1" applyFill="1" applyAlignment="1">
      <alignment horizontal="center"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1" fillId="0" borderId="0" xfId="0" applyFont="1" applyAlignment="1">
      <alignment wrapText="1"/>
    </xf>
    <xf numFmtId="0" fontId="3" fillId="2" borderId="3"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0" xfId="0" applyFont="1" applyAlignment="1">
      <alignment horizontal="center" vertical="center" wrapText="1"/>
    </xf>
    <xf numFmtId="0" fontId="1" fillId="0" borderId="1" xfId="0" applyFont="1" applyBorder="1" applyAlignment="1">
      <alignment vertical="center" wrapText="1"/>
    </xf>
    <xf numFmtId="0" fontId="1" fillId="0" borderId="8" xfId="0" applyFont="1" applyBorder="1" applyAlignment="1">
      <alignment vertical="center" wrapText="1"/>
    </xf>
    <xf numFmtId="0" fontId="5" fillId="0" borderId="1" xfId="0" applyFont="1" applyBorder="1" applyAlignment="1">
      <alignment wrapText="1"/>
    </xf>
    <xf numFmtId="0" fontId="5" fillId="0" borderId="8" xfId="0" applyFont="1" applyBorder="1" applyAlignment="1">
      <alignment wrapText="1"/>
    </xf>
    <xf numFmtId="0" fontId="6" fillId="0" borderId="1" xfId="0" applyFont="1" applyBorder="1" applyAlignment="1">
      <alignment horizontal="center" wrapText="1"/>
    </xf>
    <xf numFmtId="0" fontId="6" fillId="0" borderId="6" xfId="0" applyFont="1" applyBorder="1" applyAlignment="1">
      <alignment horizontal="center" vertical="center" wrapText="1"/>
    </xf>
    <xf numFmtId="0" fontId="5"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7" xfId="0" applyFont="1" applyBorder="1" applyAlignment="1">
      <alignment horizontal="center" wrapText="1"/>
    </xf>
    <xf numFmtId="0" fontId="6" fillId="0" borderId="8" xfId="0" applyFont="1" applyBorder="1" applyAlignment="1">
      <alignment horizontal="center" wrapText="1"/>
    </xf>
    <xf numFmtId="0" fontId="6" fillId="0" borderId="1" xfId="0" applyFont="1" applyBorder="1" applyAlignment="1">
      <alignment vertical="center" wrapText="1"/>
    </xf>
    <xf numFmtId="0" fontId="6" fillId="0" borderId="9" xfId="0" applyFont="1" applyBorder="1" applyAlignment="1">
      <alignment vertical="center" wrapText="1"/>
    </xf>
    <xf numFmtId="0" fontId="6" fillId="0" borderId="11" xfId="0" applyFont="1" applyBorder="1" applyAlignment="1">
      <alignment vertical="center" wrapText="1"/>
    </xf>
    <xf numFmtId="0" fontId="6" fillId="0" borderId="12" xfId="0" applyFont="1" applyBorder="1" applyAlignment="1">
      <alignment vertical="center" wrapText="1"/>
    </xf>
    <xf numFmtId="0" fontId="6" fillId="0" borderId="13" xfId="0" applyFont="1" applyBorder="1" applyAlignment="1">
      <alignment vertical="center" wrapText="1"/>
    </xf>
    <xf numFmtId="0" fontId="2" fillId="2" borderId="10" xfId="0" applyFont="1" applyFill="1" applyBorder="1" applyAlignment="1">
      <alignment horizontal="center" vertical="center" wrapText="1"/>
    </xf>
    <xf numFmtId="0" fontId="0" fillId="0" borderId="14" xfId="0" applyBorder="1" applyAlignment="1">
      <alignment wrapText="1"/>
    </xf>
    <xf numFmtId="0" fontId="7" fillId="0" borderId="2" xfId="0" applyFont="1" applyBorder="1" applyAlignment="1">
      <alignment wrapText="1"/>
    </xf>
    <xf numFmtId="0" fontId="6" fillId="3" borderId="1" xfId="0" applyFont="1" applyFill="1" applyBorder="1" applyAlignment="1">
      <alignment vertical="center" wrapText="1"/>
    </xf>
    <xf numFmtId="0" fontId="6" fillId="0" borderId="15" xfId="0" applyFont="1" applyBorder="1" applyAlignment="1">
      <alignment vertical="center" wrapText="1"/>
    </xf>
    <xf numFmtId="0" fontId="6" fillId="0" borderId="1" xfId="0" applyFont="1" applyBorder="1" applyAlignment="1">
      <alignment wrapText="1"/>
    </xf>
    <xf numFmtId="0" fontId="1" fillId="0" borderId="0" xfId="0" applyFont="1" applyAlignment="1">
      <alignment vertical="center" wrapText="1"/>
    </xf>
    <xf numFmtId="0" fontId="0" fillId="0" borderId="0" xfId="0" applyBorder="1" applyAlignment="1">
      <alignment wrapText="1"/>
    </xf>
    <xf numFmtId="0" fontId="1" fillId="0" borderId="0" xfId="0" applyFont="1" applyBorder="1" applyAlignment="1">
      <alignment vertical="center" wrapText="1"/>
    </xf>
    <xf numFmtId="0" fontId="1" fillId="0" borderId="0" xfId="0" applyFont="1" applyBorder="1" applyAlignment="1">
      <alignment wrapText="1"/>
    </xf>
    <xf numFmtId="0" fontId="4" fillId="0" borderId="0" xfId="0" applyFont="1" applyBorder="1" applyAlignment="1">
      <alignment horizontal="center" vertical="center" wrapText="1"/>
    </xf>
    <xf numFmtId="0" fontId="5" fillId="0" borderId="0" xfId="0" applyFont="1" applyBorder="1" applyAlignment="1">
      <alignment wrapText="1"/>
    </xf>
    <xf numFmtId="0" fontId="6" fillId="0" borderId="0" xfId="0" applyFont="1" applyBorder="1" applyAlignment="1">
      <alignment horizontal="center" wrapText="1"/>
    </xf>
    <xf numFmtId="0" fontId="6" fillId="0" borderId="0" xfId="0" applyFont="1" applyBorder="1" applyAlignment="1">
      <alignment horizontal="center" vertical="center" wrapText="1"/>
    </xf>
    <xf numFmtId="0" fontId="4" fillId="0" borderId="16" xfId="0" applyFont="1" applyBorder="1" applyAlignment="1">
      <alignment horizontal="center" vertical="center" wrapText="1"/>
    </xf>
    <xf numFmtId="0" fontId="1" fillId="0" borderId="10" xfId="0" applyFont="1" applyBorder="1" applyAlignment="1">
      <alignment vertical="center" wrapText="1"/>
    </xf>
    <xf numFmtId="0" fontId="5" fillId="0" borderId="10" xfId="0" applyFont="1" applyBorder="1" applyAlignment="1">
      <alignment wrapText="1"/>
    </xf>
    <xf numFmtId="0" fontId="6" fillId="0" borderId="10" xfId="0" applyFont="1" applyBorder="1" applyAlignment="1">
      <alignment horizontal="center" wrapText="1"/>
    </xf>
    <xf numFmtId="0" fontId="6" fillId="0" borderId="17" xfId="0" applyFont="1" applyBorder="1" applyAlignment="1">
      <alignment horizontal="center" wrapText="1"/>
    </xf>
    <xf numFmtId="0" fontId="4" fillId="0" borderId="18" xfId="0" applyFont="1" applyBorder="1" applyAlignment="1">
      <alignment horizontal="center" vertical="center" wrapText="1"/>
    </xf>
    <xf numFmtId="0" fontId="0" fillId="0" borderId="18" xfId="0" applyBorder="1" applyAlignment="1">
      <alignment wrapText="1"/>
    </xf>
    <xf numFmtId="0" fontId="1" fillId="0" borderId="18" xfId="0" applyFont="1" applyBorder="1" applyAlignment="1">
      <alignment wrapText="1"/>
    </xf>
    <xf numFmtId="0" fontId="4" fillId="0" borderId="8" xfId="0" applyFont="1" applyBorder="1" applyAlignment="1">
      <alignment horizontal="center" vertical="center" wrapText="1"/>
    </xf>
    <xf numFmtId="0" fontId="6" fillId="0" borderId="19" xfId="0" applyFont="1" applyBorder="1" applyAlignment="1">
      <alignment horizontal="center" wrapText="1"/>
    </xf>
    <xf numFmtId="0" fontId="5" fillId="0" borderId="0" xfId="0" applyFont="1" applyAlignment="1">
      <alignment wrapText="1"/>
    </xf>
  </cellXfs>
  <cellStyles count="1">
    <cellStyle name="Standard" xfId="0" builtinId="0"/>
  </cellStyles>
  <dxfs count="69">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zoomScale="66" zoomScaleNormal="75" workbookViewId="0">
      <selection activeCell="H11" sqref="H11"/>
    </sheetView>
  </sheetViews>
  <sheetFormatPr baseColWidth="10" defaultColWidth="25.46484375" defaultRowHeight="408" customHeight="1" x14ac:dyDescent="0.35"/>
  <cols>
    <col min="1" max="1" width="25.46484375" style="10"/>
    <col min="2" max="2" width="25.46484375" style="2"/>
    <col min="3" max="3" width="70.46484375" style="2" customWidth="1"/>
    <col min="4" max="16384" width="25.46484375" style="2"/>
  </cols>
  <sheetData>
    <row r="1" spans="1:8" s="1" customFormat="1" ht="17.649999999999999" x14ac:dyDescent="0.35">
      <c r="A1" s="8" t="s">
        <v>0</v>
      </c>
      <c r="B1" s="4" t="s">
        <v>1</v>
      </c>
      <c r="C1" s="4" t="s">
        <v>2</v>
      </c>
      <c r="D1" s="4" t="s">
        <v>3</v>
      </c>
      <c r="E1" s="4" t="s">
        <v>4</v>
      </c>
      <c r="F1" s="4" t="s">
        <v>5</v>
      </c>
      <c r="G1" s="4" t="s">
        <v>6</v>
      </c>
      <c r="H1" s="5" t="s">
        <v>7</v>
      </c>
    </row>
    <row r="2" spans="1:8" ht="54.4" x14ac:dyDescent="0.4">
      <c r="A2" s="9">
        <v>3</v>
      </c>
      <c r="B2" s="11" t="s">
        <v>12</v>
      </c>
      <c r="C2" s="13" t="s">
        <v>13</v>
      </c>
      <c r="D2" s="15">
        <v>1</v>
      </c>
      <c r="E2" s="15">
        <v>20</v>
      </c>
      <c r="F2" s="15"/>
      <c r="G2" s="15"/>
      <c r="H2" s="19" t="s">
        <v>60</v>
      </c>
    </row>
    <row r="3" spans="1:8" ht="27.4" x14ac:dyDescent="0.4">
      <c r="A3" s="9">
        <v>4</v>
      </c>
      <c r="B3" s="11" t="s">
        <v>15</v>
      </c>
      <c r="C3" s="13" t="s">
        <v>16</v>
      </c>
      <c r="D3" s="15">
        <v>1</v>
      </c>
      <c r="E3" s="15">
        <v>15</v>
      </c>
      <c r="F3" s="15"/>
      <c r="G3" s="15"/>
      <c r="H3" s="19" t="s">
        <v>60</v>
      </c>
    </row>
    <row r="4" spans="1:8" ht="27.4" x14ac:dyDescent="0.4">
      <c r="A4" s="9">
        <v>8</v>
      </c>
      <c r="B4" s="11" t="s">
        <v>25</v>
      </c>
      <c r="C4" s="13" t="s">
        <v>58</v>
      </c>
      <c r="D4" s="15">
        <v>0</v>
      </c>
      <c r="E4" s="15">
        <v>45</v>
      </c>
      <c r="F4" s="15"/>
      <c r="G4" s="15"/>
      <c r="H4" s="19" t="s">
        <v>14</v>
      </c>
    </row>
    <row r="5" spans="1:8" ht="27.4" x14ac:dyDescent="0.4">
      <c r="A5" s="9">
        <v>5</v>
      </c>
      <c r="B5" s="11" t="s">
        <v>17</v>
      </c>
      <c r="C5" s="13" t="s">
        <v>18</v>
      </c>
      <c r="D5" s="15">
        <v>2</v>
      </c>
      <c r="E5" s="15">
        <v>8</v>
      </c>
      <c r="F5" s="15"/>
      <c r="G5" s="15"/>
      <c r="H5" s="19" t="s">
        <v>60</v>
      </c>
    </row>
    <row r="6" spans="1:8" ht="40.9" x14ac:dyDescent="0.4">
      <c r="A6" s="9">
        <v>6</v>
      </c>
      <c r="B6" s="11" t="s">
        <v>19</v>
      </c>
      <c r="C6" s="13" t="s">
        <v>64</v>
      </c>
      <c r="D6" s="15">
        <v>2</v>
      </c>
      <c r="E6" s="15">
        <v>15</v>
      </c>
      <c r="F6" s="15"/>
      <c r="G6" s="15"/>
      <c r="H6" s="19" t="s">
        <v>60</v>
      </c>
    </row>
    <row r="7" spans="1:8" ht="40.9" x14ac:dyDescent="0.4">
      <c r="A7" s="9">
        <v>7</v>
      </c>
      <c r="B7" s="11" t="s">
        <v>20</v>
      </c>
      <c r="C7" s="13" t="s">
        <v>21</v>
      </c>
      <c r="D7" s="15">
        <v>2</v>
      </c>
      <c r="E7" s="15">
        <v>15</v>
      </c>
      <c r="F7" s="15"/>
      <c r="G7" s="15"/>
      <c r="H7" s="19" t="s">
        <v>14</v>
      </c>
    </row>
    <row r="8" spans="1:8" ht="54.4" x14ac:dyDescent="0.4">
      <c r="A8" s="9">
        <v>1</v>
      </c>
      <c r="B8" s="11" t="s">
        <v>8</v>
      </c>
      <c r="C8" s="13" t="s">
        <v>9</v>
      </c>
      <c r="D8" s="15">
        <v>3</v>
      </c>
      <c r="E8" s="15">
        <v>20</v>
      </c>
      <c r="F8" s="15"/>
      <c r="G8" s="15"/>
      <c r="H8" s="19" t="s">
        <v>60</v>
      </c>
    </row>
    <row r="9" spans="1:8" ht="54.4" x14ac:dyDescent="0.4">
      <c r="A9" s="40">
        <v>2</v>
      </c>
      <c r="B9" s="41" t="s">
        <v>10</v>
      </c>
      <c r="C9" s="42" t="s">
        <v>11</v>
      </c>
      <c r="D9" s="43">
        <v>3</v>
      </c>
      <c r="E9" s="43">
        <v>20</v>
      </c>
      <c r="F9" s="43"/>
      <c r="G9" s="43"/>
      <c r="H9" s="44" t="s">
        <v>60</v>
      </c>
    </row>
    <row r="10" spans="1:8" ht="41.25" thickBot="1" x14ac:dyDescent="0.45">
      <c r="A10" s="48">
        <v>9</v>
      </c>
      <c r="B10" s="12" t="s">
        <v>91</v>
      </c>
      <c r="C10" s="14" t="s">
        <v>92</v>
      </c>
      <c r="D10" s="20">
        <v>3</v>
      </c>
      <c r="E10" s="20">
        <v>15</v>
      </c>
      <c r="F10" s="20"/>
      <c r="G10" s="20"/>
      <c r="H10" s="49" t="s">
        <v>14</v>
      </c>
    </row>
    <row r="11" spans="1:8" ht="17.649999999999999" x14ac:dyDescent="0.4">
      <c r="A11" s="45"/>
      <c r="B11" s="46"/>
      <c r="C11" s="46"/>
      <c r="D11" s="46"/>
      <c r="E11" s="47">
        <f>SUM(E2:E10)</f>
        <v>173</v>
      </c>
      <c r="F11" s="46"/>
      <c r="G11" s="46"/>
      <c r="H11" s="46"/>
    </row>
  </sheetData>
  <autoFilter ref="A1:H1">
    <sortState ref="A2:H9">
      <sortCondition ref="D1"/>
    </sortState>
  </autoFilter>
  <conditionalFormatting sqref="E11">
    <cfRule type="cellIs" dxfId="62" priority="1" operator="lessThan">
      <formula>210</formula>
    </cfRule>
    <cfRule type="cellIs" dxfId="61" priority="2" operator="equal">
      <formula>210</formula>
    </cfRule>
    <cfRule type="cellIs" dxfId="60" priority="3" operator="greaterThan">
      <formula>210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zoomScale="60" zoomScaleNormal="60" workbookViewId="0">
      <selection activeCell="C7" sqref="C7"/>
    </sheetView>
  </sheetViews>
  <sheetFormatPr baseColWidth="10" defaultColWidth="17.46484375" defaultRowHeight="12.75" x14ac:dyDescent="0.35"/>
  <cols>
    <col min="1" max="2" width="17.46484375" style="2"/>
    <col min="3" max="3" width="45" style="2" customWidth="1"/>
    <col min="4" max="16384" width="17.46484375" style="2"/>
  </cols>
  <sheetData>
    <row r="1" spans="1:13" s="3" customFormat="1" ht="45.4" thickBot="1" x14ac:dyDescent="0.4">
      <c r="A1" s="6" t="s">
        <v>0</v>
      </c>
      <c r="B1" s="6" t="s">
        <v>26</v>
      </c>
      <c r="C1" s="6" t="s">
        <v>2</v>
      </c>
      <c r="D1" s="6" t="s">
        <v>22</v>
      </c>
      <c r="E1" s="6" t="s">
        <v>23</v>
      </c>
      <c r="F1" s="6" t="s">
        <v>24</v>
      </c>
      <c r="G1" s="6" t="s">
        <v>3</v>
      </c>
      <c r="H1" s="6" t="s">
        <v>4</v>
      </c>
      <c r="I1" s="6" t="s">
        <v>5</v>
      </c>
      <c r="J1" s="6" t="s">
        <v>6</v>
      </c>
      <c r="K1" s="6" t="s">
        <v>7</v>
      </c>
      <c r="L1" s="26" t="s">
        <v>42</v>
      </c>
      <c r="M1" s="3" t="s">
        <v>45</v>
      </c>
    </row>
    <row r="2" spans="1:13" ht="40.5" x14ac:dyDescent="0.35">
      <c r="A2" s="16">
        <v>3.1</v>
      </c>
      <c r="B2" s="18">
        <v>1</v>
      </c>
      <c r="C2" s="17" t="s">
        <v>48</v>
      </c>
      <c r="D2" s="13" t="s">
        <v>40</v>
      </c>
      <c r="E2" s="21" t="s">
        <v>59</v>
      </c>
      <c r="F2" s="21" t="s">
        <v>56</v>
      </c>
      <c r="G2" s="21">
        <v>2</v>
      </c>
      <c r="H2" s="21">
        <v>14</v>
      </c>
      <c r="I2" s="21"/>
      <c r="J2" s="21">
        <v>10</v>
      </c>
      <c r="K2" s="22" t="s">
        <v>46</v>
      </c>
      <c r="L2" s="23"/>
    </row>
    <row r="3" spans="1:13" ht="40.5" x14ac:dyDescent="0.35">
      <c r="A3" s="18">
        <v>3.2</v>
      </c>
      <c r="B3" s="18">
        <v>1</v>
      </c>
      <c r="C3" s="17" t="s">
        <v>49</v>
      </c>
      <c r="D3" s="13" t="s">
        <v>40</v>
      </c>
      <c r="E3" s="21" t="s">
        <v>62</v>
      </c>
      <c r="F3" s="21" t="s">
        <v>31</v>
      </c>
      <c r="G3" s="21">
        <v>2</v>
      </c>
      <c r="H3" s="21">
        <v>2</v>
      </c>
      <c r="I3" s="21"/>
      <c r="J3" s="21">
        <v>2</v>
      </c>
      <c r="K3" s="22" t="s">
        <v>46</v>
      </c>
      <c r="L3" s="24"/>
    </row>
    <row r="4" spans="1:13" ht="40.9" thickBot="1" x14ac:dyDescent="0.4">
      <c r="A4" s="18">
        <v>3.3</v>
      </c>
      <c r="B4" s="18">
        <v>1</v>
      </c>
      <c r="C4" s="17" t="s">
        <v>50</v>
      </c>
      <c r="D4" s="13" t="s">
        <v>41</v>
      </c>
      <c r="E4" s="21" t="s">
        <v>44</v>
      </c>
      <c r="F4" s="21" t="s">
        <v>27</v>
      </c>
      <c r="G4" s="21">
        <v>2</v>
      </c>
      <c r="H4" s="21">
        <v>2</v>
      </c>
      <c r="I4" s="21">
        <v>3</v>
      </c>
      <c r="J4" s="21">
        <v>4</v>
      </c>
      <c r="K4" s="22" t="s">
        <v>46</v>
      </c>
      <c r="L4" s="25">
        <f>SUM(H2:H4)</f>
        <v>18</v>
      </c>
      <c r="M4" s="25">
        <f>SUM(J2:J4)</f>
        <v>16</v>
      </c>
    </row>
    <row r="5" spans="1:13" ht="40.5" x14ac:dyDescent="0.35">
      <c r="A5" s="18">
        <v>4.0999999999999996</v>
      </c>
      <c r="B5" s="18">
        <v>1</v>
      </c>
      <c r="C5" s="17" t="s">
        <v>51</v>
      </c>
      <c r="D5" s="13" t="s">
        <v>33</v>
      </c>
      <c r="E5" s="21" t="s">
        <v>27</v>
      </c>
      <c r="F5" s="21" t="s">
        <v>28</v>
      </c>
      <c r="G5" s="21">
        <v>2</v>
      </c>
      <c r="H5" s="21">
        <v>4</v>
      </c>
      <c r="I5" s="21">
        <v>2</v>
      </c>
      <c r="J5" s="21">
        <v>4</v>
      </c>
      <c r="K5" s="22" t="s">
        <v>46</v>
      </c>
      <c r="L5" s="23"/>
    </row>
    <row r="6" spans="1:13" ht="40.5" x14ac:dyDescent="0.35">
      <c r="A6" s="18">
        <v>4.2</v>
      </c>
      <c r="B6" s="18">
        <v>1</v>
      </c>
      <c r="C6" s="17" t="s">
        <v>52</v>
      </c>
      <c r="D6" s="13" t="s">
        <v>40</v>
      </c>
      <c r="E6" s="21" t="s">
        <v>27</v>
      </c>
      <c r="F6" s="21" t="s">
        <v>44</v>
      </c>
      <c r="G6" s="21">
        <v>3</v>
      </c>
      <c r="H6" s="21">
        <v>4</v>
      </c>
      <c r="I6" s="21"/>
      <c r="J6" s="21">
        <v>3</v>
      </c>
      <c r="K6" s="22" t="s">
        <v>46</v>
      </c>
      <c r="L6" s="27"/>
    </row>
    <row r="7" spans="1:13" ht="40.5" x14ac:dyDescent="0.35">
      <c r="A7" s="18">
        <v>4.3</v>
      </c>
      <c r="B7" s="18">
        <v>1</v>
      </c>
      <c r="C7" s="17" t="s">
        <v>53</v>
      </c>
      <c r="D7" s="13" t="s">
        <v>40</v>
      </c>
      <c r="E7" s="21" t="s">
        <v>27</v>
      </c>
      <c r="F7" s="21" t="s">
        <v>56</v>
      </c>
      <c r="G7" s="29">
        <v>2</v>
      </c>
      <c r="H7" s="21">
        <v>3</v>
      </c>
      <c r="I7" s="21"/>
      <c r="J7" s="21">
        <v>3</v>
      </c>
      <c r="K7" s="22" t="s">
        <v>46</v>
      </c>
      <c r="L7" s="27"/>
    </row>
    <row r="8" spans="1:13" ht="40.9" thickBot="1" x14ac:dyDescent="0.4">
      <c r="A8" s="18">
        <v>4.4000000000000004</v>
      </c>
      <c r="B8" s="18">
        <v>1</v>
      </c>
      <c r="C8" s="17" t="s">
        <v>54</v>
      </c>
      <c r="D8" s="13" t="s">
        <v>40</v>
      </c>
      <c r="E8" s="21" t="s">
        <v>27</v>
      </c>
      <c r="F8" s="21" t="s">
        <v>28</v>
      </c>
      <c r="G8" s="21">
        <v>2</v>
      </c>
      <c r="H8" s="21">
        <v>3</v>
      </c>
      <c r="I8" s="21">
        <v>2</v>
      </c>
      <c r="J8" s="21">
        <v>2</v>
      </c>
      <c r="K8" s="22" t="s">
        <v>46</v>
      </c>
      <c r="L8" s="25">
        <f>SUM(H5:H8)</f>
        <v>14</v>
      </c>
      <c r="M8" s="25">
        <f>SUM(J5:J8)</f>
        <v>12</v>
      </c>
    </row>
    <row r="9" spans="1:13" ht="40.5" x14ac:dyDescent="0.35">
      <c r="A9" s="18">
        <v>8.1</v>
      </c>
      <c r="B9" s="18">
        <v>1</v>
      </c>
      <c r="C9" s="17" t="s">
        <v>30</v>
      </c>
      <c r="D9" s="13" t="s">
        <v>40</v>
      </c>
      <c r="E9" s="21" t="s">
        <v>44</v>
      </c>
      <c r="F9" s="21" t="s">
        <v>32</v>
      </c>
      <c r="G9" s="21">
        <v>1</v>
      </c>
      <c r="H9" s="21">
        <v>5</v>
      </c>
      <c r="I9" s="21"/>
      <c r="J9" s="21">
        <v>4</v>
      </c>
      <c r="K9" s="22" t="s">
        <v>46</v>
      </c>
      <c r="L9" s="23"/>
    </row>
    <row r="10" spans="1:13" ht="40.5" x14ac:dyDescent="0.35">
      <c r="A10" s="18">
        <v>8.1999999999999993</v>
      </c>
      <c r="B10" s="18">
        <v>1</v>
      </c>
      <c r="C10" s="17" t="s">
        <v>29</v>
      </c>
      <c r="D10" s="13" t="s">
        <v>39</v>
      </c>
      <c r="E10" s="21" t="s">
        <v>61</v>
      </c>
      <c r="F10" s="21" t="s">
        <v>28</v>
      </c>
      <c r="G10" s="21">
        <v>1</v>
      </c>
      <c r="H10" s="21">
        <v>3</v>
      </c>
      <c r="I10" s="21"/>
      <c r="J10" s="21">
        <v>3</v>
      </c>
      <c r="K10" s="22" t="s">
        <v>43</v>
      </c>
      <c r="L10" s="24"/>
    </row>
    <row r="11" spans="1:13" ht="40.5" x14ac:dyDescent="0.35">
      <c r="A11" s="18">
        <v>8.3000000000000007</v>
      </c>
      <c r="B11" s="18">
        <v>1</v>
      </c>
      <c r="C11" s="17" t="s">
        <v>34</v>
      </c>
      <c r="D11" s="13" t="s">
        <v>33</v>
      </c>
      <c r="E11" s="21" t="s">
        <v>44</v>
      </c>
      <c r="F11" s="21" t="s">
        <v>27</v>
      </c>
      <c r="G11" s="21">
        <v>0</v>
      </c>
      <c r="H11" s="21">
        <v>5</v>
      </c>
      <c r="I11" s="21"/>
      <c r="J11" s="21">
        <v>7</v>
      </c>
      <c r="K11" s="22" t="s">
        <v>46</v>
      </c>
      <c r="L11" s="24"/>
    </row>
    <row r="12" spans="1:13" ht="13.9" x14ac:dyDescent="0.35">
      <c r="A12" s="18">
        <v>8.4</v>
      </c>
      <c r="B12" s="18">
        <v>1</v>
      </c>
      <c r="C12" s="17" t="s">
        <v>55</v>
      </c>
      <c r="D12" s="13" t="s">
        <v>33</v>
      </c>
      <c r="E12" s="21" t="s">
        <v>31</v>
      </c>
      <c r="F12" s="21" t="s">
        <v>27</v>
      </c>
      <c r="G12" s="21">
        <v>1</v>
      </c>
      <c r="H12" s="21">
        <v>3</v>
      </c>
      <c r="I12" s="21"/>
      <c r="J12" s="21">
        <v>3</v>
      </c>
      <c r="K12" s="22" t="s">
        <v>46</v>
      </c>
      <c r="L12" s="24"/>
    </row>
    <row r="13" spans="1:13" ht="27" x14ac:dyDescent="0.35">
      <c r="A13" s="18">
        <v>8.5</v>
      </c>
      <c r="B13" s="18">
        <v>1</v>
      </c>
      <c r="C13" s="17" t="s">
        <v>35</v>
      </c>
      <c r="D13" s="13" t="s">
        <v>37</v>
      </c>
      <c r="E13" s="21" t="s">
        <v>47</v>
      </c>
      <c r="F13" s="21" t="s">
        <v>31</v>
      </c>
      <c r="G13" s="21">
        <v>0</v>
      </c>
      <c r="H13" s="21">
        <v>7</v>
      </c>
      <c r="I13" s="21"/>
      <c r="J13" s="21">
        <v>6</v>
      </c>
      <c r="K13" s="22" t="s">
        <v>43</v>
      </c>
      <c r="L13" s="24"/>
    </row>
    <row r="14" spans="1:13" ht="27" x14ac:dyDescent="0.35">
      <c r="A14" s="18">
        <v>8.6</v>
      </c>
      <c r="B14" s="18">
        <v>1</v>
      </c>
      <c r="C14" s="17" t="s">
        <v>57</v>
      </c>
      <c r="D14" s="13" t="s">
        <v>38</v>
      </c>
      <c r="E14" s="21" t="s">
        <v>56</v>
      </c>
      <c r="F14" s="21" t="s">
        <v>32</v>
      </c>
      <c r="G14" s="21">
        <v>0</v>
      </c>
      <c r="H14" s="21">
        <v>6</v>
      </c>
      <c r="I14" s="21"/>
      <c r="J14" s="21"/>
      <c r="K14" s="22" t="s">
        <v>68</v>
      </c>
      <c r="L14" s="30"/>
    </row>
    <row r="15" spans="1:13" ht="27.4" thickBot="1" x14ac:dyDescent="0.4">
      <c r="A15" s="18">
        <v>8.6999999999999993</v>
      </c>
      <c r="B15" s="18">
        <v>1</v>
      </c>
      <c r="C15" s="17" t="s">
        <v>36</v>
      </c>
      <c r="D15" s="13" t="s">
        <v>38</v>
      </c>
      <c r="E15" s="21" t="s">
        <v>31</v>
      </c>
      <c r="F15" s="21" t="s">
        <v>44</v>
      </c>
      <c r="G15" s="21">
        <v>0</v>
      </c>
      <c r="H15" s="21">
        <v>5</v>
      </c>
      <c r="I15" s="21"/>
      <c r="J15" s="21">
        <v>4</v>
      </c>
      <c r="K15" s="22" t="s">
        <v>46</v>
      </c>
      <c r="L15" s="25">
        <f>SUM(H9:H15)</f>
        <v>34</v>
      </c>
      <c r="M15" s="25">
        <f>SUM(J9:J15)</f>
        <v>27</v>
      </c>
    </row>
    <row r="16" spans="1:13" ht="15.4" thickBot="1" x14ac:dyDescent="0.45">
      <c r="L16" s="28">
        <f>SUM(L2:L15)</f>
        <v>66</v>
      </c>
      <c r="M16" s="28">
        <f>SUM(M2:M15)</f>
        <v>55</v>
      </c>
    </row>
  </sheetData>
  <autoFilter ref="A1:H1">
    <sortState ref="A2:H16">
      <sortCondition ref="A1"/>
    </sortState>
  </autoFilter>
  <conditionalFormatting sqref="L4:M4">
    <cfRule type="cellIs" dxfId="59" priority="24" operator="lessThan">
      <formula>35</formula>
    </cfRule>
    <cfRule type="cellIs" dxfId="58" priority="25" operator="lessThan">
      <formula>15</formula>
    </cfRule>
  </conditionalFormatting>
  <conditionalFormatting sqref="L15:M15">
    <cfRule type="cellIs" dxfId="57" priority="5" operator="lessThan">
      <formula>45</formula>
    </cfRule>
    <cfRule type="cellIs" dxfId="56" priority="6" operator="greaterThan">
      <formula>45</formula>
    </cfRule>
    <cfRule type="cellIs" dxfId="55" priority="7" operator="equal">
      <formula>45</formula>
    </cfRule>
    <cfRule type="cellIs" dxfId="54" priority="8" operator="lessThan">
      <formula>45</formula>
    </cfRule>
    <cfRule type="cellIs" dxfId="53" priority="9" operator="equal">
      <formula>45</formula>
    </cfRule>
    <cfRule type="cellIs" dxfId="52" priority="10" operator="lessThan">
      <formula>45</formula>
    </cfRule>
    <cfRule type="cellIs" dxfId="51" priority="11" operator="greaterThan">
      <formula>45</formula>
    </cfRule>
    <cfRule type="cellIs" dxfId="50" priority="19" operator="equal">
      <formula>45</formula>
    </cfRule>
    <cfRule type="cellIs" dxfId="49" priority="20" operator="greaterThan">
      <formula>45</formula>
    </cfRule>
    <cfRule type="cellIs" dxfId="48" priority="21" operator="lessThan">
      <formula>45</formula>
    </cfRule>
    <cfRule type="cellIs" dxfId="47" priority="23" operator="lessThan">
      <formula>45</formula>
    </cfRule>
  </conditionalFormatting>
  <conditionalFormatting sqref="L8:M8">
    <cfRule type="cellIs" dxfId="46" priority="18" operator="lessThan">
      <formula>20</formula>
    </cfRule>
    <cfRule type="cellIs" dxfId="45" priority="22" operator="lessThan">
      <formula>20</formula>
    </cfRule>
  </conditionalFormatting>
  <conditionalFormatting sqref="L16:M16">
    <cfRule type="cellIs" dxfId="44" priority="2" operator="equal">
      <formula>63</formula>
    </cfRule>
    <cfRule type="cellIs" dxfId="43" priority="3" operator="greaterThan">
      <formula>63</formula>
    </cfRule>
    <cfRule type="cellIs" dxfId="42" priority="4" operator="lessThan">
      <formula>63</formula>
    </cfRule>
  </conditionalFormatting>
  <conditionalFormatting sqref="G2:G6">
    <cfRule type="cellIs" dxfId="41" priority="1" operator="lessThan">
      <formula>2</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extLst>
    <ext xmlns:x14="http://schemas.microsoft.com/office/spreadsheetml/2009/9/main" uri="{78C0D931-6437-407d-A8EE-F0AAD7539E65}">
      <x14:conditionalFormattings>
        <x14:conditionalFormatting xmlns:xm="http://schemas.microsoft.com/office/excel/2006/main">
          <x14:cfRule type="cellIs" priority="15" operator="equal" id="{8D1A8E41-E55A-4D5C-BA18-5E57E8713084}">
            <xm:f>Product_Backlog!$E$2</xm:f>
            <x14:dxf>
              <font>
                <color rgb="FF9C5700"/>
              </font>
              <fill>
                <patternFill>
                  <bgColor rgb="FFFFEB9C"/>
                </patternFill>
              </fill>
            </x14:dxf>
          </x14:cfRule>
          <x14:cfRule type="cellIs" priority="16" operator="lessThan" id="{441D3EDF-B8E2-4BA6-B9BE-7A4A737D8032}">
            <xm:f>Product_Backlog!$E$2</xm:f>
            <x14:dxf>
              <font>
                <color rgb="FF006100"/>
              </font>
              <fill>
                <patternFill>
                  <bgColor rgb="FFC6EFCE"/>
                </patternFill>
              </fill>
            </x14:dxf>
          </x14:cfRule>
          <x14:cfRule type="cellIs" priority="17" operator="greaterThan" id="{635E2CEE-ED27-427B-AD79-41DFB49C9180}">
            <xm:f>Product_Backlog!$E$2</xm:f>
            <x14:dxf>
              <font>
                <color rgb="FF9C0006"/>
              </font>
              <fill>
                <patternFill>
                  <bgColor rgb="FFFFC7CE"/>
                </patternFill>
              </fill>
            </x14:dxf>
          </x14:cfRule>
          <xm:sqref>L4:M4</xm:sqref>
        </x14:conditionalFormatting>
        <x14:conditionalFormatting xmlns:xm="http://schemas.microsoft.com/office/excel/2006/main">
          <x14:cfRule type="cellIs" priority="12" operator="equal" id="{BCFA70E4-82A5-4C26-A7AA-9C79C4CEDDC1}">
            <xm:f>Product_Backlog!$E$3</xm:f>
            <x14:dxf>
              <font>
                <color rgb="FF9C5700"/>
              </font>
              <fill>
                <patternFill>
                  <bgColor rgb="FFFFEB9C"/>
                </patternFill>
              </fill>
            </x14:dxf>
          </x14:cfRule>
          <x14:cfRule type="cellIs" priority="13" operator="lessThan" id="{002BDAF6-3F2F-4A7F-989E-80A07A30C979}">
            <xm:f>Product_Backlog!$E$3</xm:f>
            <x14:dxf>
              <font>
                <color rgb="FF006100"/>
              </font>
              <fill>
                <patternFill>
                  <bgColor rgb="FFC6EFCE"/>
                </patternFill>
              </fill>
            </x14:dxf>
          </x14:cfRule>
          <x14:cfRule type="cellIs" priority="14" operator="greaterThan" id="{94C6A8E7-1440-4949-88E4-D44DE9A5ED4D}">
            <xm:f>Product_Backlog!$E$3</xm:f>
            <x14:dxf>
              <font>
                <color rgb="FF9C0006"/>
              </font>
              <fill>
                <patternFill>
                  <bgColor rgb="FFFFC7CE"/>
                </patternFill>
              </fill>
            </x14:dxf>
          </x14:cfRule>
          <xm:sqref>L8:M8</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5"/>
  <sheetViews>
    <sheetView zoomScale="60" zoomScaleNormal="60" workbookViewId="0">
      <selection activeCell="E20" sqref="E20"/>
    </sheetView>
  </sheetViews>
  <sheetFormatPr baseColWidth="10" defaultColWidth="17.46484375" defaultRowHeight="12.75" x14ac:dyDescent="0.35"/>
  <cols>
    <col min="1" max="2" width="17.46484375" style="2"/>
    <col min="3" max="3" width="49.33203125" style="2" customWidth="1"/>
    <col min="4" max="16384" width="17.46484375" style="2"/>
  </cols>
  <sheetData>
    <row r="1" spans="1:13" s="3" customFormat="1" ht="45" x14ac:dyDescent="0.35">
      <c r="A1" s="6" t="s">
        <v>0</v>
      </c>
      <c r="B1" s="6" t="s">
        <v>26</v>
      </c>
      <c r="C1" s="6" t="s">
        <v>2</v>
      </c>
      <c r="D1" s="6" t="s">
        <v>22</v>
      </c>
      <c r="E1" s="6" t="s">
        <v>23</v>
      </c>
      <c r="F1" s="6" t="s">
        <v>24</v>
      </c>
      <c r="G1" s="6" t="s">
        <v>3</v>
      </c>
      <c r="H1" s="6" t="s">
        <v>4</v>
      </c>
      <c r="I1" s="6" t="s">
        <v>5</v>
      </c>
      <c r="J1" s="6" t="s">
        <v>6</v>
      </c>
      <c r="K1" s="6" t="s">
        <v>7</v>
      </c>
      <c r="L1" s="26" t="s">
        <v>42</v>
      </c>
      <c r="M1" s="3" t="s">
        <v>45</v>
      </c>
    </row>
    <row r="2" spans="1:13" ht="27.4" thickBot="1" x14ac:dyDescent="0.4">
      <c r="A2" s="18">
        <v>5.0999999999999996</v>
      </c>
      <c r="B2" s="18">
        <v>2</v>
      </c>
      <c r="C2" s="17" t="s">
        <v>71</v>
      </c>
      <c r="D2" s="13" t="s">
        <v>67</v>
      </c>
      <c r="E2" s="21" t="s">
        <v>44</v>
      </c>
      <c r="F2" s="21" t="s">
        <v>27</v>
      </c>
      <c r="G2" s="21">
        <v>1</v>
      </c>
      <c r="H2" s="21">
        <v>4</v>
      </c>
      <c r="I2" s="21">
        <v>1</v>
      </c>
      <c r="J2" s="21">
        <v>1</v>
      </c>
      <c r="K2" s="22" t="s">
        <v>60</v>
      </c>
      <c r="L2" s="25">
        <f>SUM(H2:H2)</f>
        <v>4</v>
      </c>
      <c r="M2" s="25">
        <f>SUM(J2:J2)</f>
        <v>1</v>
      </c>
    </row>
    <row r="3" spans="1:13" ht="27" x14ac:dyDescent="0.35">
      <c r="A3" s="18">
        <v>6.1</v>
      </c>
      <c r="B3" s="18">
        <v>2</v>
      </c>
      <c r="C3" s="17" t="s">
        <v>72</v>
      </c>
      <c r="D3" s="13" t="s">
        <v>65</v>
      </c>
      <c r="E3" s="21" t="s">
        <v>31</v>
      </c>
      <c r="F3" s="21" t="s">
        <v>27</v>
      </c>
      <c r="G3" s="21">
        <v>1</v>
      </c>
      <c r="H3" s="21">
        <v>4</v>
      </c>
      <c r="I3" s="21">
        <v>1</v>
      </c>
      <c r="J3" s="21">
        <v>1</v>
      </c>
      <c r="K3" s="22" t="s">
        <v>60</v>
      </c>
      <c r="L3" s="23"/>
    </row>
    <row r="4" spans="1:13" ht="27" x14ac:dyDescent="0.35">
      <c r="A4" s="18">
        <v>6.2</v>
      </c>
      <c r="B4" s="18">
        <v>2</v>
      </c>
      <c r="C4" s="17" t="s">
        <v>73</v>
      </c>
      <c r="D4" s="13" t="s">
        <v>65</v>
      </c>
      <c r="E4" s="21" t="s">
        <v>31</v>
      </c>
      <c r="F4" s="21" t="s">
        <v>44</v>
      </c>
      <c r="G4" s="21">
        <v>2</v>
      </c>
      <c r="H4" s="21">
        <v>2</v>
      </c>
      <c r="I4" s="21">
        <v>1</v>
      </c>
      <c r="J4" s="21">
        <v>1</v>
      </c>
      <c r="K4" s="22" t="s">
        <v>60</v>
      </c>
      <c r="L4" s="27"/>
    </row>
    <row r="5" spans="1:13" ht="27" x14ac:dyDescent="0.35">
      <c r="A5" s="18">
        <v>6.3</v>
      </c>
      <c r="B5" s="18">
        <v>2</v>
      </c>
      <c r="C5" s="17" t="s">
        <v>74</v>
      </c>
      <c r="D5" s="13" t="s">
        <v>65</v>
      </c>
      <c r="E5" s="21" t="s">
        <v>44</v>
      </c>
      <c r="F5" s="21" t="s">
        <v>27</v>
      </c>
      <c r="G5" s="21">
        <v>1</v>
      </c>
      <c r="H5" s="21">
        <v>4</v>
      </c>
      <c r="I5" s="21">
        <v>1</v>
      </c>
      <c r="J5" s="21">
        <v>1</v>
      </c>
      <c r="K5" s="22" t="s">
        <v>60</v>
      </c>
      <c r="L5" s="27"/>
    </row>
    <row r="6" spans="1:13" ht="27.4" thickBot="1" x14ac:dyDescent="0.4">
      <c r="A6" s="18">
        <v>6.4</v>
      </c>
      <c r="B6" s="18">
        <v>2</v>
      </c>
      <c r="C6" s="17" t="s">
        <v>75</v>
      </c>
      <c r="D6" s="13" t="s">
        <v>65</v>
      </c>
      <c r="E6" s="21" t="s">
        <v>31</v>
      </c>
      <c r="F6" s="21" t="s">
        <v>44</v>
      </c>
      <c r="G6" s="29">
        <v>2</v>
      </c>
      <c r="H6" s="21">
        <v>2</v>
      </c>
      <c r="I6" s="21">
        <v>1</v>
      </c>
      <c r="J6" s="21">
        <v>1</v>
      </c>
      <c r="K6" s="22" t="s">
        <v>60</v>
      </c>
      <c r="L6" s="25">
        <f>SUM(H3:H6)</f>
        <v>12</v>
      </c>
      <c r="M6" s="25">
        <f>SUM(J3:J6)</f>
        <v>4</v>
      </c>
    </row>
    <row r="7" spans="1:13" ht="27" x14ac:dyDescent="0.35">
      <c r="A7" s="18">
        <v>7.1</v>
      </c>
      <c r="B7" s="18">
        <v>2</v>
      </c>
      <c r="C7" s="17" t="s">
        <v>76</v>
      </c>
      <c r="D7" s="13" t="s">
        <v>65</v>
      </c>
      <c r="E7" s="21" t="s">
        <v>69</v>
      </c>
      <c r="F7" s="21" t="s">
        <v>56</v>
      </c>
      <c r="G7" s="21">
        <v>1</v>
      </c>
      <c r="H7" s="21">
        <v>5</v>
      </c>
      <c r="I7" s="21"/>
      <c r="J7" s="21">
        <v>1</v>
      </c>
      <c r="K7" s="22" t="s">
        <v>43</v>
      </c>
      <c r="L7" s="23"/>
    </row>
    <row r="8" spans="1:13" ht="27" x14ac:dyDescent="0.35">
      <c r="A8" s="18">
        <v>7.2</v>
      </c>
      <c r="B8" s="18">
        <v>2</v>
      </c>
      <c r="C8" s="17" t="s">
        <v>77</v>
      </c>
      <c r="D8" s="13" t="s">
        <v>39</v>
      </c>
      <c r="E8" s="21" t="s">
        <v>69</v>
      </c>
      <c r="F8" s="21" t="s">
        <v>28</v>
      </c>
      <c r="G8" s="21">
        <v>2</v>
      </c>
      <c r="H8" s="21">
        <v>4</v>
      </c>
      <c r="I8" s="21"/>
      <c r="J8" s="21">
        <v>1</v>
      </c>
      <c r="K8" s="22" t="s">
        <v>43</v>
      </c>
      <c r="L8" s="27"/>
    </row>
    <row r="9" spans="1:13" ht="40.9" thickBot="1" x14ac:dyDescent="0.4">
      <c r="A9" s="18">
        <v>7.3</v>
      </c>
      <c r="B9" s="18">
        <v>2</v>
      </c>
      <c r="C9" s="17" t="s">
        <v>78</v>
      </c>
      <c r="D9" s="13" t="s">
        <v>66</v>
      </c>
      <c r="E9" s="21" t="s">
        <v>70</v>
      </c>
      <c r="F9" s="21" t="s">
        <v>69</v>
      </c>
      <c r="G9" s="21">
        <v>1</v>
      </c>
      <c r="H9" s="21">
        <v>5</v>
      </c>
      <c r="I9" s="21">
        <v>1</v>
      </c>
      <c r="J9" s="21">
        <v>1</v>
      </c>
      <c r="K9" s="22" t="s">
        <v>60</v>
      </c>
      <c r="L9" s="25">
        <f>SUM(H7:H9)</f>
        <v>14</v>
      </c>
      <c r="M9" s="25">
        <f>SUM(J7:J9)</f>
        <v>3</v>
      </c>
    </row>
    <row r="10" spans="1:13" ht="40.5" x14ac:dyDescent="0.35">
      <c r="A10" s="18">
        <v>8.1999999999999993</v>
      </c>
      <c r="B10" s="18">
        <v>2</v>
      </c>
      <c r="C10" s="17" t="s">
        <v>79</v>
      </c>
      <c r="D10" s="13" t="s">
        <v>67</v>
      </c>
      <c r="E10" s="21" t="s">
        <v>61</v>
      </c>
      <c r="F10" s="21" t="s">
        <v>28</v>
      </c>
      <c r="G10" s="21">
        <v>0</v>
      </c>
      <c r="H10" s="21">
        <v>3</v>
      </c>
      <c r="I10" s="21">
        <v>6</v>
      </c>
      <c r="J10" s="21">
        <v>8</v>
      </c>
      <c r="K10" s="22" t="s">
        <v>60</v>
      </c>
      <c r="L10" s="24"/>
    </row>
    <row r="11" spans="1:13" ht="54" x14ac:dyDescent="0.35">
      <c r="A11" s="18">
        <v>8.5</v>
      </c>
      <c r="B11" s="18">
        <v>2</v>
      </c>
      <c r="C11" s="17" t="s">
        <v>80</v>
      </c>
      <c r="D11" s="13" t="s">
        <v>37</v>
      </c>
      <c r="E11" s="21" t="s">
        <v>27</v>
      </c>
      <c r="F11" s="21" t="s">
        <v>31</v>
      </c>
      <c r="G11" s="21">
        <v>0</v>
      </c>
      <c r="H11" s="21">
        <v>7</v>
      </c>
      <c r="I11" s="21">
        <v>10</v>
      </c>
      <c r="J11" s="21">
        <v>14</v>
      </c>
      <c r="K11" s="22" t="s">
        <v>60</v>
      </c>
      <c r="L11" s="24"/>
    </row>
    <row r="12" spans="1:13" ht="40.5" x14ac:dyDescent="0.35">
      <c r="A12" s="18">
        <v>8.6</v>
      </c>
      <c r="B12" s="18">
        <v>2</v>
      </c>
      <c r="C12" s="17" t="s">
        <v>81</v>
      </c>
      <c r="D12" s="13" t="s">
        <v>38</v>
      </c>
      <c r="E12" s="21"/>
      <c r="F12" s="21"/>
      <c r="G12" s="21">
        <v>0</v>
      </c>
      <c r="H12" s="21">
        <v>6</v>
      </c>
      <c r="I12" s="21"/>
      <c r="J12" s="21">
        <v>6</v>
      </c>
      <c r="K12" s="22" t="s">
        <v>60</v>
      </c>
      <c r="L12" s="30"/>
    </row>
    <row r="13" spans="1:13" ht="13.9" x14ac:dyDescent="0.35">
      <c r="A13" s="18">
        <v>8.8000000000000007</v>
      </c>
      <c r="B13" s="18">
        <v>2</v>
      </c>
      <c r="C13" s="17" t="s">
        <v>82</v>
      </c>
      <c r="D13" s="13" t="s">
        <v>63</v>
      </c>
      <c r="E13" s="21" t="s">
        <v>61</v>
      </c>
      <c r="F13" s="21" t="s">
        <v>44</v>
      </c>
      <c r="G13" s="21">
        <v>0</v>
      </c>
      <c r="H13" s="21">
        <v>10</v>
      </c>
      <c r="I13" s="21"/>
      <c r="J13" s="21"/>
      <c r="K13" s="22" t="s">
        <v>43</v>
      </c>
      <c r="L13" s="30"/>
    </row>
    <row r="14" spans="1:13" ht="14.25" thickBot="1" x14ac:dyDescent="0.4">
      <c r="L14" s="25">
        <f>SUM(H10:H13)</f>
        <v>26</v>
      </c>
      <c r="M14" s="25">
        <f>SUM(J10:J13)</f>
        <v>28</v>
      </c>
    </row>
    <row r="15" spans="1:13" ht="15.4" thickBot="1" x14ac:dyDescent="0.45">
      <c r="L15" s="28">
        <f>SUM(L2:L14)</f>
        <v>56</v>
      </c>
      <c r="M15" s="28">
        <f>SUM(M2:M14)</f>
        <v>36</v>
      </c>
    </row>
  </sheetData>
  <autoFilter ref="A1:H1">
    <sortState ref="A2:H8">
      <sortCondition ref="D1"/>
    </sortState>
  </autoFilter>
  <conditionalFormatting sqref="L2:M2">
    <cfRule type="cellIs" dxfId="34" priority="29" operator="lessThan">
      <formula>35</formula>
    </cfRule>
    <cfRule type="cellIs" dxfId="33" priority="30" operator="lessThan">
      <formula>15</formula>
    </cfRule>
  </conditionalFormatting>
  <conditionalFormatting sqref="L14:M14">
    <cfRule type="cellIs" dxfId="32" priority="10" operator="lessThan">
      <formula>45</formula>
    </cfRule>
    <cfRule type="cellIs" dxfId="31" priority="11" operator="greaterThan">
      <formula>45</formula>
    </cfRule>
    <cfRule type="cellIs" dxfId="30" priority="12" operator="equal">
      <formula>45</formula>
    </cfRule>
    <cfRule type="cellIs" dxfId="29" priority="13" operator="lessThan">
      <formula>45</formula>
    </cfRule>
    <cfRule type="cellIs" dxfId="28" priority="14" operator="equal">
      <formula>45</formula>
    </cfRule>
    <cfRule type="cellIs" dxfId="27" priority="15" operator="lessThan">
      <formula>45</formula>
    </cfRule>
    <cfRule type="cellIs" dxfId="26" priority="16" operator="greaterThan">
      <formula>45</formula>
    </cfRule>
    <cfRule type="cellIs" dxfId="25" priority="24" operator="equal">
      <formula>45</formula>
    </cfRule>
    <cfRule type="cellIs" dxfId="24" priority="25" operator="greaterThan">
      <formula>45</formula>
    </cfRule>
    <cfRule type="cellIs" dxfId="23" priority="26" operator="lessThan">
      <formula>45</formula>
    </cfRule>
    <cfRule type="cellIs" dxfId="22" priority="28" operator="lessThan">
      <formula>45</formula>
    </cfRule>
  </conditionalFormatting>
  <conditionalFormatting sqref="L6:M6">
    <cfRule type="cellIs" dxfId="21" priority="23" operator="lessThan">
      <formula>20</formula>
    </cfRule>
    <cfRule type="cellIs" dxfId="20" priority="27" operator="lessThan">
      <formula>20</formula>
    </cfRule>
  </conditionalFormatting>
  <conditionalFormatting sqref="L15:M15">
    <cfRule type="cellIs" dxfId="19" priority="7" operator="equal">
      <formula>63</formula>
    </cfRule>
    <cfRule type="cellIs" dxfId="18" priority="8" operator="greaterThan">
      <formula>63</formula>
    </cfRule>
    <cfRule type="cellIs" dxfId="17" priority="9" operator="lessThan">
      <formula>63</formula>
    </cfRule>
  </conditionalFormatting>
  <conditionalFormatting sqref="L9:M9">
    <cfRule type="cellIs" dxfId="16" priority="4" operator="lessThan">
      <formula>20</formula>
    </cfRule>
    <cfRule type="cellIs" dxfId="15" priority="5" operator="lessThan">
      <formula>20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20" operator="equal" id="{88B4FAA8-B600-4875-BB90-4AC99CF189E6}">
            <xm:f>Product_Backlog!$E$2</xm:f>
            <x14:dxf>
              <font>
                <color rgb="FF9C5700"/>
              </font>
              <fill>
                <patternFill>
                  <bgColor rgb="FFFFEB9C"/>
                </patternFill>
              </fill>
            </x14:dxf>
          </x14:cfRule>
          <x14:cfRule type="cellIs" priority="21" operator="lessThan" id="{A812D1EB-8274-46AB-B041-802CB7979354}">
            <xm:f>Product_Backlog!$E$2</xm:f>
            <x14:dxf>
              <font>
                <color rgb="FF006100"/>
              </font>
              <fill>
                <patternFill>
                  <bgColor rgb="FFC6EFCE"/>
                </patternFill>
              </fill>
            </x14:dxf>
          </x14:cfRule>
          <x14:cfRule type="cellIs" priority="22" operator="greaterThan" id="{A84D29D2-3C73-45C7-8D46-2BC5EDC94A0B}">
            <xm:f>Product_Backlog!$E$2</xm:f>
            <x14:dxf>
              <font>
                <color rgb="FF9C0006"/>
              </font>
              <fill>
                <patternFill>
                  <bgColor rgb="FFFFC7CE"/>
                </patternFill>
              </fill>
            </x14:dxf>
          </x14:cfRule>
          <xm:sqref>L2:M2</xm:sqref>
        </x14:conditionalFormatting>
        <x14:conditionalFormatting xmlns:xm="http://schemas.microsoft.com/office/excel/2006/main">
          <x14:cfRule type="cellIs" priority="17" operator="equal" id="{A177FD7B-4FB2-4F5A-A956-DDAD15E6C2C4}">
            <xm:f>Product_Backlog!$E$3</xm:f>
            <x14:dxf>
              <font>
                <color rgb="FF9C5700"/>
              </font>
              <fill>
                <patternFill>
                  <bgColor rgb="FFFFEB9C"/>
                </patternFill>
              </fill>
            </x14:dxf>
          </x14:cfRule>
          <x14:cfRule type="cellIs" priority="18" operator="lessThan" id="{C83CA9CF-B5FB-4543-9FAF-4D48A9B0A310}">
            <xm:f>Product_Backlog!$E$3</xm:f>
            <x14:dxf>
              <font>
                <color rgb="FF006100"/>
              </font>
              <fill>
                <patternFill>
                  <bgColor rgb="FFC6EFCE"/>
                </patternFill>
              </fill>
            </x14:dxf>
          </x14:cfRule>
          <x14:cfRule type="cellIs" priority="19" operator="greaterThan" id="{B86509CA-A92F-42F3-9507-5E981866ABC5}">
            <xm:f>Product_Backlog!$E$3</xm:f>
            <x14:dxf>
              <font>
                <color rgb="FF9C0006"/>
              </font>
              <fill>
                <patternFill>
                  <bgColor rgb="FFFFC7CE"/>
                </patternFill>
              </fill>
            </x14:dxf>
          </x14:cfRule>
          <xm:sqref>L6:M6</xm:sqref>
        </x14:conditionalFormatting>
        <x14:conditionalFormatting xmlns:xm="http://schemas.microsoft.com/office/excel/2006/main">
          <x14:cfRule type="cellIs" priority="1" operator="equal" id="{6D3660A7-6951-4A8E-8004-B3EBA33FED2E}">
            <xm:f>Product_Backlog!$E$3</xm:f>
            <x14:dxf>
              <font>
                <color rgb="FF9C5700"/>
              </font>
              <fill>
                <patternFill>
                  <bgColor rgb="FFFFEB9C"/>
                </patternFill>
              </fill>
            </x14:dxf>
          </x14:cfRule>
          <x14:cfRule type="cellIs" priority="2" operator="lessThan" id="{9967B790-8D87-4854-900D-570277680986}">
            <xm:f>Product_Backlog!$E$3</xm:f>
            <x14:dxf>
              <font>
                <color rgb="FF006100"/>
              </font>
              <fill>
                <patternFill>
                  <bgColor rgb="FFC6EFCE"/>
                </patternFill>
              </fill>
            </x14:dxf>
          </x14:cfRule>
          <x14:cfRule type="cellIs" priority="3" operator="greaterThan" id="{1EC6FCCA-132A-41F1-898A-42859382829A}">
            <xm:f>Product_Backlog!$E$3</xm:f>
            <x14:dxf>
              <font>
                <color rgb="FF9C0006"/>
              </font>
              <fill>
                <patternFill>
                  <bgColor rgb="FFFFC7CE"/>
                </patternFill>
              </fill>
            </x14:dxf>
          </x14:cfRule>
          <xm:sqref>L9:M9</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2"/>
  <sheetViews>
    <sheetView tabSelected="1" topLeftCell="A3" zoomScale="60" zoomScaleNormal="60" workbookViewId="0">
      <selection activeCell="C12" sqref="C12"/>
    </sheetView>
  </sheetViews>
  <sheetFormatPr baseColWidth="10" defaultColWidth="17.46484375" defaultRowHeight="13.15" x14ac:dyDescent="0.4"/>
  <cols>
    <col min="1" max="2" width="17.46484375" style="2"/>
    <col min="3" max="3" width="29.06640625" style="2" bestFit="1" customWidth="1"/>
    <col min="4" max="4" width="17.46484375" style="2"/>
    <col min="5" max="6" width="17.46484375" style="32"/>
    <col min="7" max="11" width="17.46484375" style="7"/>
    <col min="12" max="16384" width="17.46484375" style="2"/>
  </cols>
  <sheetData>
    <row r="1" spans="1:11" s="3" customFormat="1" ht="47" customHeight="1" x14ac:dyDescent="0.35">
      <c r="A1" s="6" t="s">
        <v>0</v>
      </c>
      <c r="B1" s="6" t="s">
        <v>26</v>
      </c>
      <c r="C1" s="6" t="s">
        <v>2</v>
      </c>
      <c r="D1" s="6" t="s">
        <v>22</v>
      </c>
      <c r="E1" s="6" t="s">
        <v>23</v>
      </c>
      <c r="F1" s="6" t="s">
        <v>24</v>
      </c>
      <c r="G1" s="6" t="s">
        <v>3</v>
      </c>
      <c r="H1" s="6" t="s">
        <v>4</v>
      </c>
      <c r="I1" s="6" t="s">
        <v>5</v>
      </c>
      <c r="J1" s="6" t="s">
        <v>6</v>
      </c>
      <c r="K1" s="6" t="s">
        <v>7</v>
      </c>
    </row>
    <row r="2" spans="1:11" ht="40.5" x14ac:dyDescent="0.35">
      <c r="A2" s="18">
        <v>7.1</v>
      </c>
      <c r="B2" s="18">
        <v>3</v>
      </c>
      <c r="C2" s="17" t="s">
        <v>76</v>
      </c>
      <c r="D2" s="13" t="s">
        <v>65</v>
      </c>
      <c r="E2" s="21" t="s">
        <v>69</v>
      </c>
      <c r="F2" s="21" t="s">
        <v>56</v>
      </c>
      <c r="G2" s="21">
        <v>1</v>
      </c>
      <c r="H2" s="21">
        <v>5</v>
      </c>
      <c r="I2" s="21"/>
      <c r="J2" s="21" t="s">
        <v>90</v>
      </c>
      <c r="K2" s="22" t="s">
        <v>43</v>
      </c>
    </row>
    <row r="3" spans="1:11" ht="40.5" x14ac:dyDescent="0.35">
      <c r="A3" s="18">
        <v>7.2</v>
      </c>
      <c r="B3" s="18">
        <v>3</v>
      </c>
      <c r="C3" s="17" t="s">
        <v>77</v>
      </c>
      <c r="D3" s="13" t="s">
        <v>39</v>
      </c>
      <c r="E3" s="21" t="s">
        <v>69</v>
      </c>
      <c r="F3" s="21" t="s">
        <v>28</v>
      </c>
      <c r="G3" s="21">
        <v>2</v>
      </c>
      <c r="H3" s="21">
        <v>4</v>
      </c>
      <c r="I3" s="21"/>
      <c r="J3" s="21" t="s">
        <v>90</v>
      </c>
      <c r="K3" s="22" t="s">
        <v>43</v>
      </c>
    </row>
    <row r="4" spans="1:11" ht="27" x14ac:dyDescent="0.35">
      <c r="A4" s="18">
        <v>8.8000000000000007</v>
      </c>
      <c r="B4" s="18">
        <v>3</v>
      </c>
      <c r="C4" s="17" t="s">
        <v>82</v>
      </c>
      <c r="D4" s="13" t="s">
        <v>63</v>
      </c>
      <c r="E4" s="21" t="s">
        <v>32</v>
      </c>
      <c r="F4" s="21" t="s">
        <v>44</v>
      </c>
      <c r="G4" s="21">
        <v>0</v>
      </c>
      <c r="H4" s="21">
        <v>10</v>
      </c>
      <c r="I4" s="21"/>
      <c r="J4" s="21"/>
      <c r="K4" s="22" t="s">
        <v>43</v>
      </c>
    </row>
    <row r="5" spans="1:11" ht="67.900000000000006" x14ac:dyDescent="0.4">
      <c r="A5" s="18">
        <v>1.1000000000000001</v>
      </c>
      <c r="B5" s="18">
        <v>3</v>
      </c>
      <c r="C5" s="13" t="s">
        <v>83</v>
      </c>
      <c r="D5" s="13" t="s">
        <v>39</v>
      </c>
      <c r="E5" s="21" t="s">
        <v>56</v>
      </c>
      <c r="F5" s="21" t="s">
        <v>44</v>
      </c>
      <c r="G5" s="31">
        <v>3</v>
      </c>
      <c r="H5" s="31">
        <v>5</v>
      </c>
      <c r="I5" s="21">
        <v>1</v>
      </c>
      <c r="J5" s="31">
        <v>1</v>
      </c>
      <c r="K5" s="31" t="s">
        <v>60</v>
      </c>
    </row>
    <row r="6" spans="1:11" ht="40.9" x14ac:dyDescent="0.4">
      <c r="A6" s="18">
        <v>1.2</v>
      </c>
      <c r="B6" s="18">
        <v>3</v>
      </c>
      <c r="C6" s="13" t="s">
        <v>84</v>
      </c>
      <c r="D6" s="13" t="s">
        <v>39</v>
      </c>
      <c r="E6" s="21" t="s">
        <v>32</v>
      </c>
      <c r="F6" s="21" t="s">
        <v>27</v>
      </c>
      <c r="G6" s="31">
        <v>3</v>
      </c>
      <c r="H6" s="31">
        <v>10</v>
      </c>
      <c r="I6" s="21">
        <v>1</v>
      </c>
      <c r="J6" s="31">
        <v>1</v>
      </c>
      <c r="K6" s="31" t="s">
        <v>60</v>
      </c>
    </row>
    <row r="7" spans="1:11" ht="40.9" x14ac:dyDescent="0.4">
      <c r="A7" s="18">
        <v>1.3</v>
      </c>
      <c r="B7" s="18">
        <v>3</v>
      </c>
      <c r="C7" s="13" t="s">
        <v>85</v>
      </c>
      <c r="D7" s="13" t="s">
        <v>39</v>
      </c>
      <c r="E7" s="21" t="s">
        <v>86</v>
      </c>
      <c r="F7" s="21" t="s">
        <v>69</v>
      </c>
      <c r="G7" s="31">
        <v>3</v>
      </c>
      <c r="H7" s="31">
        <v>5</v>
      </c>
      <c r="I7" s="21">
        <v>1</v>
      </c>
      <c r="J7" s="31">
        <v>1</v>
      </c>
      <c r="K7" s="31" t="s">
        <v>60</v>
      </c>
    </row>
    <row r="8" spans="1:11" ht="67.900000000000006" x14ac:dyDescent="0.4">
      <c r="A8" s="18">
        <v>2.1</v>
      </c>
      <c r="B8" s="18">
        <v>3</v>
      </c>
      <c r="C8" s="13" t="s">
        <v>87</v>
      </c>
      <c r="D8" s="13" t="s">
        <v>39</v>
      </c>
      <c r="E8" s="21" t="s">
        <v>44</v>
      </c>
      <c r="F8" s="21" t="s">
        <v>86</v>
      </c>
      <c r="G8" s="31">
        <v>3</v>
      </c>
      <c r="H8" s="31">
        <v>10</v>
      </c>
      <c r="I8" s="21">
        <v>1</v>
      </c>
      <c r="J8" s="31">
        <v>1</v>
      </c>
      <c r="K8" s="31" t="s">
        <v>60</v>
      </c>
    </row>
    <row r="9" spans="1:11" ht="40.9" x14ac:dyDescent="0.4">
      <c r="A9" s="18">
        <v>2.2000000000000002</v>
      </c>
      <c r="B9" s="18">
        <v>3</v>
      </c>
      <c r="C9" s="13" t="s">
        <v>88</v>
      </c>
      <c r="D9" s="13" t="s">
        <v>39</v>
      </c>
      <c r="E9" s="21" t="s">
        <v>28</v>
      </c>
      <c r="F9" s="21" t="s">
        <v>86</v>
      </c>
      <c r="G9" s="31">
        <v>3</v>
      </c>
      <c r="H9" s="31">
        <v>5</v>
      </c>
      <c r="I9" s="21">
        <v>1</v>
      </c>
      <c r="J9" s="31">
        <v>1</v>
      </c>
      <c r="K9" s="31" t="s">
        <v>60</v>
      </c>
    </row>
    <row r="10" spans="1:11" ht="40.9" x14ac:dyDescent="0.4">
      <c r="A10" s="18">
        <v>2.2999999999999998</v>
      </c>
      <c r="B10" s="18">
        <v>3</v>
      </c>
      <c r="C10" s="13" t="s">
        <v>89</v>
      </c>
      <c r="D10" s="13" t="s">
        <v>39</v>
      </c>
      <c r="E10" s="21" t="s">
        <v>56</v>
      </c>
      <c r="F10" s="21" t="s">
        <v>32</v>
      </c>
      <c r="G10" s="31">
        <v>3</v>
      </c>
      <c r="H10" s="31">
        <v>5</v>
      </c>
      <c r="I10" s="21">
        <v>1</v>
      </c>
      <c r="J10" s="31">
        <v>1</v>
      </c>
      <c r="K10" s="31" t="s">
        <v>60</v>
      </c>
    </row>
    <row r="11" spans="1:11" s="50" customFormat="1" ht="54.4" x14ac:dyDescent="0.4">
      <c r="A11" s="18">
        <v>9.1</v>
      </c>
      <c r="B11" s="18">
        <v>3</v>
      </c>
      <c r="C11" s="13" t="s">
        <v>93</v>
      </c>
      <c r="D11" s="13" t="s">
        <v>39</v>
      </c>
      <c r="E11" s="21" t="s">
        <v>86</v>
      </c>
      <c r="F11" s="21" t="s">
        <v>56</v>
      </c>
      <c r="G11" s="31">
        <v>3</v>
      </c>
      <c r="H11" s="31">
        <v>15</v>
      </c>
      <c r="I11" s="31"/>
      <c r="J11" s="31"/>
      <c r="K11" s="31" t="s">
        <v>43</v>
      </c>
    </row>
    <row r="13" spans="1:11" x14ac:dyDescent="0.4">
      <c r="A13" s="33"/>
      <c r="B13" s="33"/>
      <c r="C13" s="33"/>
      <c r="D13" s="33"/>
      <c r="E13" s="34"/>
      <c r="F13" s="34"/>
      <c r="G13" s="35"/>
    </row>
    <row r="14" spans="1:11" ht="17.649999999999999" x14ac:dyDescent="0.4">
      <c r="A14" s="36"/>
      <c r="B14" s="34"/>
      <c r="C14" s="37"/>
      <c r="D14" s="38"/>
      <c r="E14" s="39"/>
      <c r="F14" s="34"/>
      <c r="G14" s="35"/>
    </row>
    <row r="15" spans="1:11" ht="17.649999999999999" x14ac:dyDescent="0.4">
      <c r="A15" s="36"/>
      <c r="B15" s="34"/>
      <c r="C15" s="37"/>
      <c r="D15" s="38"/>
      <c r="E15" s="39"/>
      <c r="F15" s="34"/>
      <c r="G15" s="35"/>
    </row>
    <row r="16" spans="1:11" x14ac:dyDescent="0.4">
      <c r="A16" s="33"/>
      <c r="B16" s="33"/>
      <c r="C16" s="33"/>
      <c r="D16" s="33"/>
      <c r="E16" s="34"/>
      <c r="F16" s="34"/>
      <c r="G16" s="35"/>
    </row>
    <row r="17" spans="1:7" x14ac:dyDescent="0.4">
      <c r="A17" s="33"/>
      <c r="B17" s="33"/>
      <c r="C17" s="33"/>
      <c r="D17" s="33"/>
      <c r="E17" s="34"/>
      <c r="F17" s="34"/>
      <c r="G17" s="35"/>
    </row>
    <row r="18" spans="1:7" x14ac:dyDescent="0.4">
      <c r="A18" s="33"/>
      <c r="B18" s="33"/>
      <c r="C18" s="33"/>
      <c r="D18" s="33"/>
      <c r="E18" s="34"/>
      <c r="F18" s="34"/>
      <c r="G18" s="35"/>
    </row>
    <row r="19" spans="1:7" x14ac:dyDescent="0.4">
      <c r="A19" s="33"/>
      <c r="B19" s="33"/>
      <c r="C19" s="33"/>
      <c r="D19" s="33"/>
      <c r="E19" s="34"/>
      <c r="F19" s="34"/>
      <c r="G19" s="35"/>
    </row>
    <row r="20" spans="1:7" x14ac:dyDescent="0.4">
      <c r="A20" s="33"/>
      <c r="B20" s="33"/>
      <c r="C20" s="33"/>
      <c r="D20" s="33"/>
      <c r="E20" s="34"/>
      <c r="F20" s="34"/>
      <c r="G20" s="35"/>
    </row>
    <row r="21" spans="1:7" x14ac:dyDescent="0.4">
      <c r="A21" s="33"/>
      <c r="B21" s="33"/>
      <c r="C21" s="33"/>
      <c r="D21" s="33"/>
      <c r="E21" s="34"/>
      <c r="F21" s="34"/>
      <c r="G21" s="35"/>
    </row>
    <row r="22" spans="1:7" x14ac:dyDescent="0.4">
      <c r="A22" s="33"/>
      <c r="B22" s="33"/>
      <c r="C22" s="33"/>
      <c r="D22" s="33"/>
      <c r="E22" s="34"/>
      <c r="F22" s="34"/>
      <c r="G22" s="35"/>
    </row>
  </sheetData>
  <autoFilter ref="A1:H1">
    <sortState ref="A2:H8">
      <sortCondition ref="D1"/>
    </sortState>
  </autoFilter>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Product_Backlog</vt:lpstr>
      <vt:lpstr>Sprint_1_Backlog</vt:lpstr>
      <vt:lpstr>Sprint_2_Backlog</vt:lpstr>
      <vt:lpstr>Sprint_3_Backlog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JAL</dc:creator>
  <dc:description/>
  <cp:lastModifiedBy>Beat Schärz</cp:lastModifiedBy>
  <cp:revision>13</cp:revision>
  <dcterms:created xsi:type="dcterms:W3CDTF">2018-04-30T17:46:20Z</dcterms:created>
  <dcterms:modified xsi:type="dcterms:W3CDTF">2018-06-01T07:55:42Z</dcterms:modified>
  <dc:language>de-CH</dc:language>
</cp:coreProperties>
</file>