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8C388FB3-F8A2-49C1-960A-98EABEC7F43D}" xr6:coauthVersionLast="47" xr6:coauthVersionMax="47" xr10:uidLastSave="{00000000-0000-0000-0000-000000000000}"/>
  <bookViews>
    <workbookView xWindow="31380" yWindow="1335" windowWidth="24765" windowHeight="13335" xr2:uid="{BB5B2B8E-421E-4F23-82A9-C171D1080EF6}"/>
  </bookViews>
  <sheets>
    <sheet name="Sheet1" sheetId="1" r:id="rId1"/>
  </sheets>
  <definedNames>
    <definedName name="_xlnm._FilterDatabase" localSheetId="0" hidden="1">Sheet1!$A$1:$I$3756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E22" i="1" s="1"/>
  <c r="D23" i="1"/>
  <c r="E23" i="1" s="1"/>
  <c r="D24" i="1"/>
  <c r="E24" i="1" s="1"/>
  <c r="D25" i="1"/>
  <c r="E25" i="1"/>
  <c r="F25" i="1" s="1" a="1"/>
  <c r="F25" i="1" s="1"/>
  <c r="D26" i="1"/>
  <c r="E26" i="1"/>
  <c r="F26" i="1" s="1" a="1"/>
  <c r="F26" i="1" s="1"/>
  <c r="D27" i="1"/>
  <c r="E27" i="1"/>
  <c r="F27" i="1" s="1" a="1"/>
  <c r="F27" i="1" s="1"/>
  <c r="D28" i="1"/>
  <c r="E28" i="1"/>
  <c r="F28" i="1" s="1" a="1"/>
  <c r="F28" i="1" s="1"/>
  <c r="D29" i="1"/>
  <c r="E29" i="1" s="1"/>
  <c r="D30" i="1"/>
  <c r="E30" i="1" s="1"/>
  <c r="D31" i="1"/>
  <c r="E31" i="1" s="1"/>
  <c r="D32" i="1"/>
  <c r="E32" i="1" s="1"/>
  <c r="D33" i="1"/>
  <c r="E33" i="1"/>
  <c r="F33" i="1" s="1" a="1"/>
  <c r="F33" i="1" s="1"/>
  <c r="D34" i="1"/>
  <c r="E34" i="1"/>
  <c r="F34" i="1" s="1" a="1"/>
  <c r="F34" i="1" s="1"/>
  <c r="D35" i="1"/>
  <c r="E35" i="1"/>
  <c r="F35" i="1" s="1" a="1"/>
  <c r="F35" i="1" s="1"/>
  <c r="D36" i="1"/>
  <c r="E36" i="1"/>
  <c r="F36" i="1" s="1" a="1"/>
  <c r="F36" i="1" s="1"/>
  <c r="D37" i="1"/>
  <c r="E37" i="1" s="1"/>
  <c r="D38" i="1"/>
  <c r="E38" i="1" s="1"/>
  <c r="D39" i="1"/>
  <c r="E39" i="1" s="1"/>
  <c r="D40" i="1"/>
  <c r="E40" i="1" s="1"/>
  <c r="D41" i="1"/>
  <c r="E41" i="1"/>
  <c r="F41" i="1" s="1" a="1"/>
  <c r="F41" i="1" s="1"/>
  <c r="D42" i="1"/>
  <c r="E42" i="1"/>
  <c r="F42" i="1" s="1" a="1"/>
  <c r="F42" i="1" s="1"/>
  <c r="D43" i="1"/>
  <c r="E43" i="1"/>
  <c r="F43" i="1" s="1" a="1"/>
  <c r="F43" i="1" s="1"/>
  <c r="D44" i="1"/>
  <c r="E44" i="1"/>
  <c r="F44" i="1" s="1" a="1"/>
  <c r="F44" i="1" s="1"/>
  <c r="D45" i="1"/>
  <c r="E45" i="1" s="1"/>
  <c r="D46" i="1"/>
  <c r="E46" i="1" s="1"/>
  <c r="D47" i="1"/>
  <c r="E47" i="1" s="1"/>
  <c r="D48" i="1"/>
  <c r="E48" i="1" s="1"/>
  <c r="D49" i="1"/>
  <c r="E49" i="1"/>
  <c r="F49" i="1" s="1" a="1"/>
  <c r="F49" i="1" s="1"/>
  <c r="D50" i="1"/>
  <c r="E50" i="1"/>
  <c r="F50" i="1" s="1" a="1"/>
  <c r="F50" i="1" s="1"/>
  <c r="D51" i="1"/>
  <c r="E51" i="1"/>
  <c r="F51" i="1" s="1" a="1"/>
  <c r="F51" i="1" s="1"/>
  <c r="D52" i="1"/>
  <c r="E52" i="1"/>
  <c r="F52" i="1" s="1" a="1"/>
  <c r="F52" i="1" s="1"/>
  <c r="D53" i="1"/>
  <c r="E53" i="1" s="1"/>
  <c r="D54" i="1"/>
  <c r="E54" i="1" s="1"/>
  <c r="D55" i="1"/>
  <c r="E55" i="1" s="1"/>
  <c r="D56" i="1"/>
  <c r="E56" i="1" s="1"/>
  <c r="D57" i="1"/>
  <c r="E57" i="1"/>
  <c r="F57" i="1" s="1" a="1"/>
  <c r="F57" i="1" s="1"/>
  <c r="D58" i="1"/>
  <c r="E58" i="1"/>
  <c r="F58" i="1" s="1" a="1"/>
  <c r="F58" i="1" s="1"/>
  <c r="D59" i="1"/>
  <c r="E59" i="1"/>
  <c r="F59" i="1" s="1" a="1"/>
  <c r="F59" i="1" s="1"/>
  <c r="D60" i="1"/>
  <c r="E60" i="1"/>
  <c r="F60" i="1" s="1" a="1"/>
  <c r="F60" i="1" s="1"/>
  <c r="D61" i="1"/>
  <c r="E61" i="1" s="1"/>
  <c r="D62" i="1"/>
  <c r="E62" i="1" s="1"/>
  <c r="D63" i="1"/>
  <c r="E63" i="1" s="1"/>
  <c r="D64" i="1"/>
  <c r="E64" i="1" s="1"/>
  <c r="D65" i="1"/>
  <c r="E65" i="1"/>
  <c r="F65" i="1" s="1" a="1"/>
  <c r="F65" i="1" s="1"/>
  <c r="D66" i="1"/>
  <c r="E66" i="1"/>
  <c r="F66" i="1" s="1" a="1"/>
  <c r="F66" i="1" s="1"/>
  <c r="D67" i="1"/>
  <c r="E67" i="1"/>
  <c r="F67" i="1" s="1" a="1"/>
  <c r="F67" i="1" s="1"/>
  <c r="D68" i="1"/>
  <c r="E68" i="1"/>
  <c r="F68" i="1" s="1" a="1"/>
  <c r="F68" i="1" s="1"/>
  <c r="D69" i="1"/>
  <c r="E69" i="1" s="1"/>
  <c r="D70" i="1"/>
  <c r="E70" i="1" s="1"/>
  <c r="D71" i="1"/>
  <c r="E71" i="1" s="1"/>
  <c r="D72" i="1"/>
  <c r="E72" i="1" s="1"/>
  <c r="D73" i="1"/>
  <c r="E73" i="1"/>
  <c r="F73" i="1" s="1" a="1"/>
  <c r="F73" i="1" s="1"/>
  <c r="D74" i="1"/>
  <c r="E74" i="1"/>
  <c r="F74" i="1" s="1" a="1"/>
  <c r="F74" i="1" s="1"/>
  <c r="D75" i="1"/>
  <c r="E75" i="1"/>
  <c r="F75" i="1" s="1" a="1"/>
  <c r="F75" i="1" s="1"/>
  <c r="D76" i="1"/>
  <c r="E76" i="1"/>
  <c r="F76" i="1" s="1" a="1"/>
  <c r="F76" i="1" s="1"/>
  <c r="D77" i="1"/>
  <c r="E77" i="1" s="1"/>
  <c r="D78" i="1"/>
  <c r="E78" i="1" s="1"/>
  <c r="D79" i="1"/>
  <c r="E79" i="1" s="1"/>
  <c r="D80" i="1"/>
  <c r="E80" i="1" s="1"/>
  <c r="D81" i="1"/>
  <c r="E81" i="1"/>
  <c r="F81" i="1" s="1" a="1"/>
  <c r="F81" i="1" s="1"/>
  <c r="D82" i="1"/>
  <c r="E82" i="1"/>
  <c r="F82" i="1" s="1" a="1"/>
  <c r="F82" i="1" s="1"/>
  <c r="D83" i="1"/>
  <c r="E83" i="1"/>
  <c r="F83" i="1" s="1" a="1"/>
  <c r="F83" i="1" s="1"/>
  <c r="D84" i="1"/>
  <c r="E84" i="1"/>
  <c r="F84" i="1" s="1" a="1"/>
  <c r="F84" i="1" s="1"/>
  <c r="D85" i="1"/>
  <c r="E85" i="1" s="1"/>
  <c r="D86" i="1"/>
  <c r="E86" i="1" s="1"/>
  <c r="D87" i="1"/>
  <c r="E87" i="1" s="1"/>
  <c r="D88" i="1"/>
  <c r="E88" i="1" s="1"/>
  <c r="D89" i="1"/>
  <c r="E89" i="1"/>
  <c r="F89" i="1" s="1" a="1"/>
  <c r="F89" i="1" s="1"/>
  <c r="D90" i="1"/>
  <c r="E90" i="1"/>
  <c r="F90" i="1" s="1" a="1"/>
  <c r="F90" i="1" s="1"/>
  <c r="D91" i="1"/>
  <c r="E91" i="1"/>
  <c r="F91" i="1" s="1" a="1"/>
  <c r="F91" i="1" s="1"/>
  <c r="D92" i="1"/>
  <c r="E92" i="1"/>
  <c r="F92" i="1" s="1" a="1"/>
  <c r="F92" i="1" s="1"/>
  <c r="D93" i="1"/>
  <c r="E93" i="1" s="1"/>
  <c r="D94" i="1"/>
  <c r="E94" i="1" s="1"/>
  <c r="D95" i="1"/>
  <c r="E95" i="1" s="1"/>
  <c r="D96" i="1"/>
  <c r="E96" i="1" s="1"/>
  <c r="D97" i="1"/>
  <c r="E97" i="1"/>
  <c r="F97" i="1" s="1" a="1"/>
  <c r="F97" i="1" s="1"/>
  <c r="D98" i="1"/>
  <c r="E98" i="1"/>
  <c r="F98" i="1" s="1" a="1"/>
  <c r="F98" i="1" s="1"/>
  <c r="D99" i="1"/>
  <c r="E99" i="1"/>
  <c r="F99" i="1" s="1" a="1"/>
  <c r="F99" i="1" s="1"/>
  <c r="D100" i="1"/>
  <c r="E100" i="1"/>
  <c r="F100" i="1" s="1" a="1"/>
  <c r="F100" i="1" s="1"/>
  <c r="D101" i="1"/>
  <c r="E101" i="1" s="1"/>
  <c r="D102" i="1"/>
  <c r="E102" i="1" s="1"/>
  <c r="D103" i="1"/>
  <c r="E103" i="1" s="1"/>
  <c r="D104" i="1"/>
  <c r="E104" i="1" s="1"/>
  <c r="D105" i="1"/>
  <c r="E105" i="1"/>
  <c r="F105" i="1" s="1" a="1"/>
  <c r="F105" i="1" s="1"/>
  <c r="D106" i="1"/>
  <c r="E106" i="1"/>
  <c r="F106" i="1" s="1" a="1"/>
  <c r="F106" i="1" s="1"/>
  <c r="D107" i="1"/>
  <c r="E107" i="1"/>
  <c r="F107" i="1" s="1" a="1"/>
  <c r="F107" i="1" s="1"/>
  <c r="D108" i="1"/>
  <c r="E108" i="1"/>
  <c r="F108" i="1" s="1" a="1"/>
  <c r="F108" i="1" s="1"/>
  <c r="D109" i="1"/>
  <c r="E109" i="1" s="1"/>
  <c r="D110" i="1"/>
  <c r="E110" i="1" s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9" i="1"/>
  <c r="D9" i="1" s="1"/>
  <c r="E9" i="1" s="1"/>
  <c r="C10" i="1"/>
  <c r="D10" i="1" s="1"/>
  <c r="E10" i="1" s="1"/>
  <c r="F10" i="1" s="1" a="1"/>
  <c r="F10" i="1" s="1"/>
  <c r="C11" i="1"/>
  <c r="D11" i="1"/>
  <c r="E11" i="1" s="1"/>
  <c r="C12" i="1"/>
  <c r="D12" i="1" s="1"/>
  <c r="E12" i="1" s="1"/>
  <c r="C13" i="1"/>
  <c r="D13" i="1" s="1"/>
  <c r="E13" i="1" s="1"/>
  <c r="C14" i="1"/>
  <c r="D14" i="1"/>
  <c r="E14" i="1" s="1"/>
  <c r="C15" i="1"/>
  <c r="D15" i="1" s="1"/>
  <c r="E15" i="1" s="1"/>
  <c r="C16" i="1"/>
  <c r="D16" i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/>
  <c r="E19" i="1" s="1"/>
  <c r="F19" i="1" s="1" a="1"/>
  <c r="F19" i="1" s="1"/>
  <c r="C20" i="1"/>
  <c r="D20" i="1" s="1"/>
  <c r="E20" i="1" s="1"/>
  <c r="F20" i="1" s="1" a="1"/>
  <c r="F20" i="1" s="1"/>
  <c r="C21" i="1"/>
  <c r="D21" i="1"/>
  <c r="E21" i="1" s="1"/>
  <c r="F21" i="1" s="1" a="1"/>
  <c r="F21" i="1" s="1"/>
  <c r="C5" i="1"/>
  <c r="D5" i="1" s="1"/>
  <c r="E5" i="1" s="1"/>
  <c r="C6" i="1"/>
  <c r="D6" i="1" s="1"/>
  <c r="E6" i="1" s="1"/>
  <c r="C7" i="1"/>
  <c r="D7" i="1" s="1"/>
  <c r="E7" i="1" s="1"/>
  <c r="F7" i="1" s="1" a="1"/>
  <c r="F7" i="1" s="1"/>
  <c r="C8" i="1"/>
  <c r="D8" i="1" s="1"/>
  <c r="E8" i="1" s="1"/>
  <c r="G8" i="1" s="1" a="1"/>
  <c r="G8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53" i="1" l="1" a="1"/>
  <c r="F53" i="1" s="1"/>
  <c r="G53" i="1" a="1"/>
  <c r="G53" i="1" s="1"/>
  <c r="G32" i="1" a="1"/>
  <c r="G32" i="1" s="1"/>
  <c r="F32" i="1" a="1"/>
  <c r="F32" i="1" s="1"/>
  <c r="F95" i="1" a="1"/>
  <c r="F95" i="1" s="1"/>
  <c r="G95" i="1" a="1"/>
  <c r="G95" i="1" s="1"/>
  <c r="F63" i="1" a="1"/>
  <c r="F63" i="1" s="1"/>
  <c r="G63" i="1" a="1"/>
  <c r="G63" i="1" s="1"/>
  <c r="F31" i="1" a="1"/>
  <c r="F31" i="1" s="1"/>
  <c r="G31" i="1" a="1"/>
  <c r="G31" i="1" s="1"/>
  <c r="F85" i="1" a="1"/>
  <c r="F85" i="1" s="1"/>
  <c r="G85" i="1" a="1"/>
  <c r="G85" i="1" s="1"/>
  <c r="G96" i="1" a="1"/>
  <c r="G96" i="1" s="1"/>
  <c r="F96" i="1" a="1"/>
  <c r="F96" i="1" s="1"/>
  <c r="F30" i="1" a="1"/>
  <c r="F30" i="1" s="1"/>
  <c r="G30" i="1" a="1"/>
  <c r="G30" i="1" s="1"/>
  <c r="F37" i="1" a="1"/>
  <c r="F37" i="1" s="1"/>
  <c r="G37" i="1" a="1"/>
  <c r="G37" i="1" s="1"/>
  <c r="G64" i="1" a="1"/>
  <c r="G64" i="1" s="1"/>
  <c r="F64" i="1" a="1"/>
  <c r="F64" i="1" s="1"/>
  <c r="G40" i="1" a="1"/>
  <c r="G40" i="1" s="1"/>
  <c r="F40" i="1" a="1"/>
  <c r="F40" i="1" s="1"/>
  <c r="F94" i="1" a="1"/>
  <c r="F94" i="1" s="1"/>
  <c r="G94" i="1" a="1"/>
  <c r="G94" i="1" s="1"/>
  <c r="F61" i="1" a="1"/>
  <c r="F61" i="1" s="1"/>
  <c r="G61" i="1" a="1"/>
  <c r="G61" i="1" s="1"/>
  <c r="F39" i="1" a="1"/>
  <c r="F39" i="1" s="1"/>
  <c r="G39" i="1" a="1"/>
  <c r="G39" i="1" s="1"/>
  <c r="F69" i="1" a="1"/>
  <c r="F69" i="1" s="1"/>
  <c r="G69" i="1" a="1"/>
  <c r="G69" i="1" s="1"/>
  <c r="F110" i="1" a="1"/>
  <c r="F110" i="1" s="1"/>
  <c r="G110" i="1" a="1"/>
  <c r="G110" i="1" s="1"/>
  <c r="F78" i="1" a="1"/>
  <c r="F78" i="1" s="1"/>
  <c r="G78" i="1" a="1"/>
  <c r="G78" i="1" s="1"/>
  <c r="F46" i="1" a="1"/>
  <c r="F46" i="1" s="1"/>
  <c r="G46" i="1" a="1"/>
  <c r="G46" i="1" s="1"/>
  <c r="F93" i="1" a="1"/>
  <c r="F93" i="1" s="1"/>
  <c r="G93" i="1" a="1"/>
  <c r="G93" i="1" s="1"/>
  <c r="F103" i="1" a="1"/>
  <c r="F103" i="1" s="1"/>
  <c r="G103" i="1" a="1"/>
  <c r="G103" i="1" s="1"/>
  <c r="F38" i="1" a="1"/>
  <c r="F38" i="1" s="1"/>
  <c r="G38" i="1" a="1"/>
  <c r="G38" i="1" s="1"/>
  <c r="F79" i="1" a="1"/>
  <c r="F79" i="1" s="1"/>
  <c r="G79" i="1" a="1"/>
  <c r="G79" i="1" s="1"/>
  <c r="F109" i="1" a="1"/>
  <c r="F109" i="1" s="1"/>
  <c r="G109" i="1" a="1"/>
  <c r="G109" i="1" s="1"/>
  <c r="F77" i="1" a="1"/>
  <c r="F77" i="1" s="1"/>
  <c r="G77" i="1" a="1"/>
  <c r="G77" i="1" s="1"/>
  <c r="F45" i="1" a="1"/>
  <c r="F45" i="1" s="1"/>
  <c r="G45" i="1" a="1"/>
  <c r="G45" i="1" s="1"/>
  <c r="G72" i="1" a="1"/>
  <c r="G72" i="1" s="1"/>
  <c r="F72" i="1" a="1"/>
  <c r="F72" i="1" s="1"/>
  <c r="F101" i="1" a="1"/>
  <c r="F101" i="1" s="1"/>
  <c r="G101" i="1" a="1"/>
  <c r="G101" i="1" s="1"/>
  <c r="F47" i="1" a="1"/>
  <c r="F47" i="1" s="1"/>
  <c r="G47" i="1" a="1"/>
  <c r="G47" i="1" s="1"/>
  <c r="G88" i="1" a="1"/>
  <c r="G88" i="1" s="1"/>
  <c r="F88" i="1" a="1"/>
  <c r="F88" i="1" s="1"/>
  <c r="G56" i="1" a="1"/>
  <c r="G56" i="1" s="1"/>
  <c r="F56" i="1" a="1"/>
  <c r="F56" i="1" s="1"/>
  <c r="G24" i="1" a="1"/>
  <c r="G24" i="1" s="1"/>
  <c r="F24" i="1" a="1"/>
  <c r="F24" i="1" s="1"/>
  <c r="F62" i="1" a="1"/>
  <c r="F62" i="1" s="1"/>
  <c r="G62" i="1" a="1"/>
  <c r="G62" i="1" s="1"/>
  <c r="G104" i="1" a="1"/>
  <c r="G104" i="1" s="1"/>
  <c r="F104" i="1" a="1"/>
  <c r="F104" i="1" s="1"/>
  <c r="F70" i="1" a="1"/>
  <c r="F70" i="1" s="1"/>
  <c r="G70" i="1" a="1"/>
  <c r="G70" i="1" s="1"/>
  <c r="G80" i="1" a="1"/>
  <c r="G80" i="1" s="1"/>
  <c r="F80" i="1" a="1"/>
  <c r="F80" i="1" s="1"/>
  <c r="F87" i="1" a="1"/>
  <c r="F87" i="1" s="1"/>
  <c r="G87" i="1" a="1"/>
  <c r="G87" i="1" s="1"/>
  <c r="F55" i="1" a="1"/>
  <c r="F55" i="1" s="1"/>
  <c r="G55" i="1" a="1"/>
  <c r="G55" i="1" s="1"/>
  <c r="F23" i="1" a="1"/>
  <c r="F23" i="1" s="1"/>
  <c r="G23" i="1" a="1"/>
  <c r="G23" i="1" s="1"/>
  <c r="F29" i="1" a="1"/>
  <c r="F29" i="1" s="1"/>
  <c r="G29" i="1" a="1"/>
  <c r="G29" i="1" s="1"/>
  <c r="F71" i="1" a="1"/>
  <c r="F71" i="1" s="1"/>
  <c r="G71" i="1" a="1"/>
  <c r="G71" i="1" s="1"/>
  <c r="F102" i="1" a="1"/>
  <c r="F102" i="1" s="1"/>
  <c r="G102" i="1" a="1"/>
  <c r="G102" i="1" s="1"/>
  <c r="G48" i="1" a="1"/>
  <c r="G48" i="1" s="1"/>
  <c r="F48" i="1" a="1"/>
  <c r="F48" i="1" s="1"/>
  <c r="F86" i="1" a="1"/>
  <c r="F86" i="1" s="1"/>
  <c r="G86" i="1" a="1"/>
  <c r="G86" i="1" s="1"/>
  <c r="F54" i="1" a="1"/>
  <c r="F54" i="1" s="1"/>
  <c r="G54" i="1" a="1"/>
  <c r="G54" i="1" s="1"/>
  <c r="F22" i="1" a="1"/>
  <c r="F22" i="1" s="1"/>
  <c r="G22" i="1" a="1"/>
  <c r="G22" i="1" s="1"/>
  <c r="G106" i="1" a="1"/>
  <c r="G106" i="1" s="1"/>
  <c r="G90" i="1" a="1"/>
  <c r="G90" i="1" s="1"/>
  <c r="G74" i="1" a="1"/>
  <c r="G74" i="1" s="1"/>
  <c r="G58" i="1" a="1"/>
  <c r="G58" i="1" s="1"/>
  <c r="G50" i="1" a="1"/>
  <c r="G50" i="1" s="1"/>
  <c r="G98" i="1" a="1"/>
  <c r="G98" i="1" s="1"/>
  <c r="G82" i="1" a="1"/>
  <c r="G82" i="1" s="1"/>
  <c r="G66" i="1" a="1"/>
  <c r="G66" i="1" s="1"/>
  <c r="G42" i="1" a="1"/>
  <c r="G42" i="1" s="1"/>
  <c r="G34" i="1" a="1"/>
  <c r="G34" i="1" s="1"/>
  <c r="G26" i="1" a="1"/>
  <c r="G26" i="1" s="1"/>
  <c r="G108" i="1" a="1"/>
  <c r="G108" i="1" s="1"/>
  <c r="G100" i="1" a="1"/>
  <c r="G100" i="1" s="1"/>
  <c r="G92" i="1" a="1"/>
  <c r="G92" i="1" s="1"/>
  <c r="G84" i="1" a="1"/>
  <c r="G84" i="1" s="1"/>
  <c r="G76" i="1" a="1"/>
  <c r="G76" i="1" s="1"/>
  <c r="G68" i="1" a="1"/>
  <c r="G68" i="1" s="1"/>
  <c r="G60" i="1" a="1"/>
  <c r="G60" i="1" s="1"/>
  <c r="G52" i="1" a="1"/>
  <c r="G52" i="1" s="1"/>
  <c r="G44" i="1" a="1"/>
  <c r="G44" i="1" s="1"/>
  <c r="G36" i="1" a="1"/>
  <c r="G36" i="1" s="1"/>
  <c r="G28" i="1" a="1"/>
  <c r="G28" i="1" s="1"/>
  <c r="G105" i="1" a="1"/>
  <c r="G105" i="1" s="1"/>
  <c r="G97" i="1" a="1"/>
  <c r="G97" i="1" s="1"/>
  <c r="G89" i="1" a="1"/>
  <c r="G89" i="1" s="1"/>
  <c r="G81" i="1" a="1"/>
  <c r="G81" i="1" s="1"/>
  <c r="G73" i="1" a="1"/>
  <c r="G73" i="1" s="1"/>
  <c r="G65" i="1" a="1"/>
  <c r="G65" i="1" s="1"/>
  <c r="G57" i="1" a="1"/>
  <c r="G57" i="1" s="1"/>
  <c r="G49" i="1" a="1"/>
  <c r="G49" i="1" s="1"/>
  <c r="G41" i="1" a="1"/>
  <c r="G41" i="1" s="1"/>
  <c r="G33" i="1" a="1"/>
  <c r="G33" i="1" s="1"/>
  <c r="G25" i="1" a="1"/>
  <c r="G25" i="1" s="1"/>
  <c r="G107" i="1" a="1"/>
  <c r="G107" i="1" s="1"/>
  <c r="G91" i="1" a="1"/>
  <c r="G91" i="1" s="1"/>
  <c r="G75" i="1" a="1"/>
  <c r="G75" i="1" s="1"/>
  <c r="G59" i="1" a="1"/>
  <c r="G59" i="1" s="1"/>
  <c r="G51" i="1" a="1"/>
  <c r="G51" i="1" s="1"/>
  <c r="G43" i="1" a="1"/>
  <c r="G43" i="1" s="1"/>
  <c r="G27" i="1" a="1"/>
  <c r="G27" i="1" s="1"/>
  <c r="G99" i="1" a="1"/>
  <c r="G99" i="1" s="1"/>
  <c r="G83" i="1" a="1"/>
  <c r="G83" i="1" s="1"/>
  <c r="G67" i="1" a="1"/>
  <c r="G67" i="1" s="1"/>
  <c r="G35" i="1" a="1"/>
  <c r="G35" i="1" s="1"/>
  <c r="F16" i="1" a="1"/>
  <c r="F16" i="1" s="1"/>
  <c r="G16" i="1" a="1"/>
  <c r="G16" i="1" s="1"/>
  <c r="G13" i="1" a="1"/>
  <c r="G13" i="1" s="1"/>
  <c r="F13" i="1" a="1"/>
  <c r="F13" i="1" s="1"/>
  <c r="F14" i="1" a="1"/>
  <c r="F14" i="1" s="1"/>
  <c r="G14" i="1" a="1"/>
  <c r="G14" i="1" s="1"/>
  <c r="G15" i="1" a="1"/>
  <c r="G15" i="1" s="1"/>
  <c r="F15" i="1" a="1"/>
  <c r="F15" i="1" s="1"/>
  <c r="F18" i="1" a="1"/>
  <c r="F18" i="1" s="1"/>
  <c r="G18" i="1" a="1"/>
  <c r="G18" i="1" s="1"/>
  <c r="G11" i="1" a="1"/>
  <c r="G11" i="1" s="1"/>
  <c r="F11" i="1" a="1"/>
  <c r="F11" i="1" s="1"/>
  <c r="F12" i="1" a="1"/>
  <c r="F12" i="1" s="1"/>
  <c r="G12" i="1" a="1"/>
  <c r="G12" i="1" s="1"/>
  <c r="F9" i="1" a="1"/>
  <c r="F9" i="1" s="1"/>
  <c r="G9" i="1" a="1"/>
  <c r="G9" i="1" s="1"/>
  <c r="F17" i="1" a="1"/>
  <c r="F17" i="1" s="1"/>
  <c r="G10" i="1" a="1"/>
  <c r="G10" i="1" s="1"/>
  <c r="G19" i="1" a="1"/>
  <c r="G19" i="1" s="1"/>
  <c r="G21" i="1" a="1"/>
  <c r="G21" i="1" s="1"/>
  <c r="G20" i="1" a="1"/>
  <c r="G20" i="1" s="1"/>
  <c r="F4" i="1" a="1"/>
  <c r="F4" i="1" s="1"/>
  <c r="G4" i="1" a="1"/>
  <c r="G4" i="1" s="1"/>
  <c r="G2" i="1" a="1"/>
  <c r="G2" i="1" s="1"/>
  <c r="F8" i="1" a="1"/>
  <c r="F8" i="1" s="1"/>
  <c r="G7" i="1" a="1"/>
  <c r="G7" i="1" s="1"/>
  <c r="G6" i="1" a="1"/>
  <c r="G6" i="1" s="1"/>
  <c r="F6" i="1" a="1"/>
  <c r="F6" i="1" s="1"/>
  <c r="F5" i="1" a="1"/>
  <c r="F5" i="1" s="1"/>
  <c r="G5" i="1" a="1"/>
  <c r="G5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<sst xmlns="http://schemas.openxmlformats.org/spreadsheetml/2006/main" count="227" uniqueCount="149">
  <si>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</si>
  <si>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</si>
  <si>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</si>
  <si>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</si>
  <si>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</si>
  <si>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</si>
  <si>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</si>
  <si>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</si>
  <si>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</si>
  <si>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東京都</t>
  </si>
  <si>
    <t>神奈川県</t>
  </si>
  <si>
    <t>相模原市中央区宮下本町</t>
  </si>
  <si>
    <t>港区麻布十番</t>
  </si>
  <si>
    <t>福井県</t>
  </si>
  <si>
    <t>南条郡南越前町</t>
  </si>
  <si>
    <t>愛知県</t>
  </si>
  <si>
    <t>埼玉県</t>
  </si>
  <si>
    <t>越谷市赤山町</t>
  </si>
  <si>
    <t>横浜市新横浜</t>
  </si>
  <si>
    <t>瀬戸市</t>
  </si>
  <si>
    <t>富山県</t>
  </si>
  <si>
    <t>富山市婦中町</t>
  </si>
  <si>
    <t>入間市豊岡</t>
  </si>
  <si>
    <t>横浜市中区山下町</t>
  </si>
  <si>
    <t>川崎市宮前区菅生</t>
  </si>
  <si>
    <t>千葉県</t>
  </si>
  <si>
    <t>船橋市海神</t>
  </si>
  <si>
    <t>大阪府</t>
  </si>
  <si>
    <t>大阪市中央区鎗屋町1-2-12</t>
  </si>
  <si>
    <t>品川区</t>
  </si>
  <si>
    <t>滋賀県</t>
  </si>
  <si>
    <t>大津市皇子が丘二丁目</t>
  </si>
  <si>
    <t>福島県</t>
  </si>
  <si>
    <t>須賀川市大町</t>
  </si>
  <si>
    <t>高知県</t>
  </si>
  <si>
    <t>高知市鵜来巣</t>
  </si>
  <si>
    <t>北海道</t>
  </si>
  <si>
    <t>札幌市東区北六条東5丁目1-3-1411</t>
  </si>
  <si>
    <t>三重県</t>
  </si>
  <si>
    <t>鈴鹿市若松西</t>
  </si>
  <si>
    <t>広島県</t>
  </si>
  <si>
    <t>東広島市黒瀬町乃美尾</t>
  </si>
  <si>
    <t>栗東市安養寺</t>
  </si>
  <si>
    <t>兵庫県</t>
  </si>
  <si>
    <t>神戸市灘区水道筋</t>
  </si>
  <si>
    <t>海部郡飛島村</t>
  </si>
  <si>
    <t>京都府</t>
  </si>
  <si>
    <t>京都市中京区上一文字町</t>
  </si>
  <si>
    <t>東大和市狭山</t>
  </si>
  <si>
    <t>池田市</t>
  </si>
  <si>
    <t>大阪市此花区島屋</t>
  </si>
  <si>
    <t>吹田市千里丘北</t>
  </si>
  <si>
    <t>愛媛県</t>
  </si>
  <si>
    <t>新居浜市坂井町</t>
  </si>
  <si>
    <t>江南市赤童子町福住</t>
  </si>
  <si>
    <t>石川県</t>
  </si>
  <si>
    <t>金沢市駅西本町</t>
  </si>
  <si>
    <t>宮城県</t>
  </si>
  <si>
    <t>仙台市泉区館</t>
  </si>
  <si>
    <t>文京区本駒込</t>
  </si>
  <si>
    <t>会津若松市</t>
  </si>
  <si>
    <t>富田林市桜ケ丘町</t>
  </si>
  <si>
    <t>八潮市伊勢野215-1</t>
  </si>
  <si>
    <t>岡崎市南明大寺町</t>
  </si>
  <si>
    <t>高槻市赤大路町</t>
  </si>
  <si>
    <t>中野区南台</t>
  </si>
  <si>
    <t>上川郡清水町御影</t>
  </si>
  <si>
    <t>大阪市中央区内久宝寺町</t>
  </si>
  <si>
    <t>新宿区</t>
  </si>
  <si>
    <t>さいたま市中央区</t>
  </si>
  <si>
    <t>神戸市兵庫区菊水町10-39-18</t>
  </si>
  <si>
    <t>長野県</t>
  </si>
  <si>
    <t>上伊那郡飯島町七久保</t>
  </si>
  <si>
    <t>津市芸濃町椋本</t>
  </si>
  <si>
    <t>香川県</t>
  </si>
  <si>
    <t>小豆郡土庄町黒岩</t>
  </si>
  <si>
    <t>尾張旭市</t>
  </si>
  <si>
    <t>金沢市</t>
  </si>
  <si>
    <t>徳島県</t>
  </si>
  <si>
    <t>鳴門市大麻町市場字大畑</t>
  </si>
  <si>
    <t>沖縄県</t>
  </si>
  <si>
    <t>中頭郡北谷町砂辺</t>
  </si>
  <si>
    <t>渋谷区代々木</t>
  </si>
  <si>
    <t>那覇市宇栄原</t>
  </si>
  <si>
    <t>うるま市石川伊波</t>
  </si>
  <si>
    <t>松阪市白粉町</t>
  </si>
  <si>
    <t>宮崎県</t>
  </si>
  <si>
    <t>宮崎市吉村町中原甲</t>
  </si>
  <si>
    <t>静岡県</t>
  </si>
  <si>
    <t>浜松市中央区入野町</t>
  </si>
  <si>
    <t>横浜市鶴見区東寺尾</t>
  </si>
  <si>
    <t>相模原市南区古淵</t>
  </si>
  <si>
    <t>大阪市東成区中道</t>
  </si>
  <si>
    <t>糸満市西川町</t>
  </si>
  <si>
    <t>茨城県</t>
  </si>
  <si>
    <t>結城市結城</t>
  </si>
  <si>
    <t>山梨県</t>
  </si>
  <si>
    <t>富士吉田市大明見</t>
  </si>
  <si>
    <t>越谷市越ケ谷</t>
  </si>
  <si>
    <t>大田区蒲田</t>
  </si>
  <si>
    <t>大阪府豊中市上野西3</t>
  </si>
  <si>
    <t>知多郡阿久比町白沢西石根</t>
  </si>
  <si>
    <t>二本松市上川崎字宮ノ脇</t>
  </si>
  <si>
    <t>荒川区東日暮里</t>
  </si>
  <si>
    <t>尼崎市</t>
  </si>
  <si>
    <t>船橋市金杉台</t>
  </si>
  <si>
    <t>福岡県</t>
  </si>
  <si>
    <t>福岡市博多区比恵町</t>
  </si>
  <si>
    <t>山口県</t>
  </si>
  <si>
    <t>山口市小郡高砂町</t>
  </si>
  <si>
    <t>三島市西本町</t>
  </si>
  <si>
    <t>伊勢原市串橋</t>
  </si>
  <si>
    <t>鶴ヶ島市鶴ヶ丘</t>
  </si>
  <si>
    <t>横浜市旭区二俣川</t>
  </si>
  <si>
    <t>飯田市川路</t>
  </si>
  <si>
    <t>長岡京市泉が丘</t>
  </si>
  <si>
    <t>尼崎市大島</t>
  </si>
  <si>
    <t>和歌山県</t>
  </si>
  <si>
    <t>海南市</t>
  </si>
  <si>
    <t>江東区大島</t>
  </si>
  <si>
    <t>さいたま市見沼区蓮沼５７４－１</t>
  </si>
  <si>
    <t>富士市</t>
  </si>
  <si>
    <t>国立市西</t>
  </si>
  <si>
    <t>那覇市</t>
  </si>
  <si>
    <t>大分県</t>
  </si>
  <si>
    <t>大分市公園通り</t>
  </si>
  <si>
    <t>京田辺市</t>
  </si>
  <si>
    <t>阿南市津乃峰町</t>
  </si>
  <si>
    <t>武蔵野市八幡町</t>
  </si>
  <si>
    <t>泉南郡熊取町つばさが丘西</t>
  </si>
  <si>
    <t>岐阜県</t>
  </si>
  <si>
    <t>中津川市</t>
  </si>
  <si>
    <t>名古屋市緑区大清水</t>
  </si>
  <si>
    <t>中野区中央</t>
  </si>
  <si>
    <t>名古屋市中川区愛知町</t>
  </si>
  <si>
    <t>行田市樋上</t>
  </si>
  <si>
    <t>志木市柏町</t>
  </si>
  <si>
    <t>習志野市津田沼</t>
  </si>
  <si>
    <t>熊谷市新堀</t>
  </si>
  <si>
    <t>練馬区桜台</t>
  </si>
  <si>
    <t>奈良県</t>
  </si>
  <si>
    <t>桜井市粟殿</t>
  </si>
  <si>
    <t>宇部市文京町</t>
  </si>
  <si>
    <t>印西市</t>
  </si>
  <si>
    <t>横浜市都筑区荏田南</t>
  </si>
  <si>
    <t>豊島区東池袋</t>
  </si>
  <si>
    <t>浦添市</t>
  </si>
  <si>
    <t>平塚市南原</t>
  </si>
  <si>
    <t>尼崎市武庫川町4丁目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</si>
</sst>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workbookViewId="0">
      <selection activeCell="H2" sqref="H2:I110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43</v>
      </c>
      <c r="B2" t="s">
        <v>44</v>
      </c>
      <c r="C2" t="str">
        <f>+A2&amp;B2</f>
        <v>兵庫県神戸市灘区水道筋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http://geocode.csis.u-tokyo.ac.jp/cgi-bin/simple_geocode.cgi?charset=UTF8&amp;addr=%E5%85%B5%E5%BA%AB%E7%9C%8C%E7%A5%9E%E6%88%B8%E5%B8%82%E7%81%98%E5%8C%BA%E6%B0%B4%E9%81%93%E7%AD%8B</v>
      </c>
      <c r="E2" t="str">
        <f xml:space="preserve"> _xlfn.WEBSERVICE(D2)</f>
        <v xml:space="preserve">&lt;?xml version="1.0" encoding="UTF-8" ?&gt;
&lt;results&gt;
&lt;query&gt;兵庫県神戸市灘区水道筋&lt;/query&gt;
&lt;geodetic&gt;wgs1984&lt;/geodetic&gt;
&lt;iConf&gt;5&lt;/iConf&gt;
&lt;converted&gt;兵庫県神戸市灘区水道筋&lt;/converted&gt;
&lt;candidate&gt;
&lt;address&gt;兵庫県/神戸市/灘区/水道筋&lt;/address&gt;
&lt;longitude&gt;135.227188&lt;/longitude&gt;
&lt;latitude&gt;34.713982&lt;/latitude&gt;
&lt;iLvl&gt;5&lt;/iLvl&gt;
&lt;/candidate&gt;
&lt;/results&gt;
</v>
      </c>
      <c r="F2" cm="1">
        <f t="array" ref="F2">INDEX(_xlfn.FILTERXML(E2,"//latitude"),1)</f>
        <v>34.713982000000001</v>
      </c>
      <c r="G2" cm="1">
        <f t="array" ref="G2">INDEX(_xlfn.FILTERXML(E2,"//longitude"),1)</f>
        <v>135.22718800000001</v>
      </c>
      <c r="H2">
        <v>34.713982000000001</v>
      </c>
      <c r="I2">
        <v>135.22718800000001</v>
      </c>
    </row>
    <row r="3" spans="1:9" x14ac:dyDescent="0.4">
      <c r="A3" t="s">
        <v>30</v>
      </c>
      <c r="B3" t="s">
        <v>42</v>
      </c>
      <c r="C3" t="str">
        <f t="shared" ref="C3:C8" si="0">+A3&amp;B3</f>
        <v>滋賀県栗東市安養寺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http://geocode.csis.u-tokyo.ac.jp/cgi-bin/simple_geocode.cgi?charset=UTF8&amp;addr=%E6%BB%8B%E8%B3%80%E7%9C%8C%E6%A0%97%E6%9D%B1%E5%B8%82%E5%AE%89%E9%A4%8A%E5%AF%BA</v>
      </c>
      <c r="E3" t="str">
        <f t="shared" ref="E3:E8" si="2" xml:space="preserve"> _xlfn.WEBSERVICE(D3)</f>
        <v xml:space="preserve">&lt;?xml version="1.0" encoding="UTF-8" ?&gt;
&lt;results&gt;
&lt;query&gt;滋賀県栗東市安養寺&lt;/query&gt;
&lt;geodetic&gt;wgs1984&lt;/geodetic&gt;
&lt;iConf&gt;5&lt;/iConf&gt;
&lt;converted&gt;滋賀県栗東市安養寺&lt;/converted&gt;
&lt;candidate&gt;
&lt;address&gt;滋賀県/栗東市/安養寺&lt;/address&gt;
&lt;longitude&gt;136.002060&lt;/longitude&gt;
&lt;latitude&gt;35.014442&lt;/latitude&gt;
&lt;iLvl&gt;5&lt;/iLvl&gt;
&lt;/candidate&gt;
&lt;/results&gt;
</v>
      </c>
      <c r="F3" cm="1">
        <f t="array" ref="F3">INDEX(_xlfn.FILTERXML(E3,"//latitude"),1)</f>
        <v>35.014442000000003</v>
      </c>
      <c r="G3" cm="1">
        <f t="array" ref="G3">INDEX(_xlfn.FILTERXML(E3,"//longitude"),1)</f>
        <v>136.00206</v>
      </c>
      <c r="H3">
        <v>35.014442000000003</v>
      </c>
      <c r="I3">
        <v>136.00206</v>
      </c>
    </row>
    <row r="4" spans="1:9" x14ac:dyDescent="0.4">
      <c r="A4" t="s">
        <v>15</v>
      </c>
      <c r="B4" t="s">
        <v>45</v>
      </c>
      <c r="C4" t="str">
        <f t="shared" si="0"/>
        <v>愛知県海部郡飛島村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http://geocode.csis.u-tokyo.ac.jp/cgi-bin/simple_geocode.cgi?charset=UTF8&amp;addr=%E6%84%9B%E7%9F%A5%E7%9C%8C%E6%B5%B7%E9%83%A8%E9%83%A1%E9%A3%9B%E5%B3%B6%E6%9D%91</v>
      </c>
      <c r="E4" t="str">
        <f t="shared" si="2"/>
        <v xml:space="preserve">&lt;?xml version="1.0" encoding="UTF-8" ?&gt;
&lt;results&gt;
&lt;query&gt;愛知県海部郡飛島村&lt;/query&gt;
&lt;geodetic&gt;wgs1984&lt;/geodetic&gt;
&lt;iConf&gt;5&lt;/iConf&gt;
&lt;converted&gt;愛知県海部郡飛島村&lt;/converted&gt;
&lt;candidate&gt;
&lt;address&gt;愛知県/海部郡/飛島村&lt;/address&gt;
&lt;longitude&gt;136.791153&lt;/longitude&gt;
&lt;latitude&gt;35.078804&lt;/latitude&gt;
&lt;iLvl&gt;3&lt;/iLvl&gt;
&lt;/candidate&gt;
&lt;/results&gt;
</v>
      </c>
      <c r="F4" cm="1">
        <f t="array" ref="F4">INDEX(_xlfn.FILTERXML(E4,"//latitude"),1)</f>
        <v>35.078803999999998</v>
      </c>
      <c r="G4" cm="1">
        <f t="array" ref="G4">INDEX(_xlfn.FILTERXML(E4,"//longitude"),1)</f>
        <v>136.79115300000001</v>
      </c>
      <c r="H4">
        <v>35.078803999999998</v>
      </c>
      <c r="I4">
        <v>136.79115300000001</v>
      </c>
    </row>
    <row r="5" spans="1:9" x14ac:dyDescent="0.4">
      <c r="A5" t="s">
        <v>16</v>
      </c>
      <c r="B5" t="s">
        <v>17</v>
      </c>
      <c r="C5" t="str">
        <f t="shared" si="0"/>
        <v>埼玉県越谷市赤山町</v>
      </c>
      <c r="D5" s="2" t="str">
        <f t="shared" ref="D5:D8" si="3" xml:space="preserve"> "http://geocode.csis.u-tokyo.ac.jp/cgi-bin/simple_geocode.cgi?charset=UTF8&amp;addr=" &amp; _xlfn.ENCODEURL(C5)</f>
        <v>http://geocode.csis.u-tokyo.ac.jp/cgi-bin/simple_geocode.cgi?charset=UTF8&amp;addr=%E5%9F%BC%E7%8E%89%E7%9C%8C%E8%B6%8A%E8%B0%B7%E5%B8%82%E8%B5%A4%E5%B1%B1%E7%94%BA</v>
      </c>
      <c r="E5" t="str">
        <f t="shared" si="2"/>
        <v xml:space="preserve">&lt;?xml version="1.0" encoding="UTF-8" ?&gt;
&lt;results&gt;
&lt;query&gt;埼玉県越谷市赤山町&lt;/query&gt;
&lt;geodetic&gt;wgs1984&lt;/geodetic&gt;
&lt;iConf&gt;5&lt;/iConf&gt;
&lt;converted&gt;埼玉県越谷市赤山町&lt;/converted&gt;
&lt;candidate&gt;
&lt;address&gt;埼玉県/越谷市/赤山町&lt;/address&gt;
&lt;longitude&gt;139.782089&lt;/longitude&gt;
&lt;latitude&gt;35.888950&lt;/latitude&gt;
&lt;iLvl&gt;5&lt;/iLvl&gt;
&lt;/candidate&gt;
&lt;/results&gt;
</v>
      </c>
      <c r="F5" cm="1">
        <f t="array" ref="F5">INDEX(_xlfn.FILTERXML(E5,"//latitude"),1)</f>
        <v>35.888950000000001</v>
      </c>
      <c r="G5" cm="1">
        <f t="array" ref="G5">INDEX(_xlfn.FILTERXML(E5,"//longitude"),1)</f>
        <v>139.78208900000001</v>
      </c>
      <c r="H5">
        <v>35.888950000000001</v>
      </c>
      <c r="I5">
        <v>139.78208900000001</v>
      </c>
    </row>
    <row r="6" spans="1:9" x14ac:dyDescent="0.4">
      <c r="A6" t="s">
        <v>10</v>
      </c>
      <c r="B6" t="s">
        <v>18</v>
      </c>
      <c r="C6" t="str">
        <f t="shared" si="0"/>
        <v>神奈川県横浜市新横浜</v>
      </c>
      <c r="D6" s="2" t="str">
        <f t="shared" si="3"/>
        <v>http://geocode.csis.u-tokyo.ac.jp/cgi-bin/simple_geocode.cgi?charset=UTF8&amp;addr=%E7%A5%9E%E5%A5%88%E5%B7%9D%E7%9C%8C%E6%A8%AA%E6%B5%9C%E5%B8%82%E6%96%B0%E6%A8%AA%E6%B5%9C</v>
      </c>
      <c r="E6" t="str">
        <f t="shared" si="2"/>
        <v xml:space="preserve">&lt;?xml version="1.0" encoding="UTF-8" ?&gt;
&lt;results&gt;
&lt;query&gt;神奈川県横浜市新横浜&lt;/query&gt;
&lt;geodetic&gt;wgs1984&lt;/geodetic&gt;
&lt;iConf&gt;4&lt;/iConf&gt;
&lt;converted&gt;神奈川県横浜市新&lt;/converted&gt;
&lt;candidate&gt;
&lt;address&gt;神奈川県/横浜市/新橋町&lt;/address&gt;
&lt;longitude&gt;139.510544&lt;/longitude&gt;
&lt;latitude&gt;35.436195&lt;/latitude&gt;
&lt;iLvl&gt;0&lt;/iLvl&gt;
&lt;/candidate&gt;
&lt;candidate&gt;
&lt;address&gt;神奈川県/横浜市/新石川&lt;/address&gt;
&lt;longitude&gt;139.557877&lt;/longitude&gt;
&lt;latitude&gt;35.567936&lt;/latitude&gt;
&lt;iLvl&gt;0&lt;/iLvl&gt;
&lt;/candidate&gt;
&lt;/results&gt;
</v>
      </c>
      <c r="F6" cm="1">
        <f t="array" ref="F6">INDEX(_xlfn.FILTERXML(E6,"//latitude"),1)</f>
        <v>35.436194999999998</v>
      </c>
      <c r="G6" cm="1">
        <f t="array" ref="G6">INDEX(_xlfn.FILTERXML(E6,"//longitude"),1)</f>
        <v>139.51054400000001</v>
      </c>
      <c r="H6">
        <v>35.436194999999998</v>
      </c>
      <c r="I6">
        <v>139.51054400000001</v>
      </c>
    </row>
    <row r="7" spans="1:9" x14ac:dyDescent="0.4">
      <c r="A7" t="s">
        <v>15</v>
      </c>
      <c r="B7" t="s">
        <v>19</v>
      </c>
      <c r="C7" t="str">
        <f t="shared" si="0"/>
        <v>愛知県瀬戸市</v>
      </c>
      <c r="D7" s="2" t="str">
        <f t="shared" si="3"/>
        <v>http://geocode.csis.u-tokyo.ac.jp/cgi-bin/simple_geocode.cgi?charset=UTF8&amp;addr=%E6%84%9B%E7%9F%A5%E7%9C%8C%E7%80%AC%E6%88%B8%E5%B8%82</v>
      </c>
      <c r="E7" t="str">
        <f t="shared" si="2"/>
        <v xml:space="preserve">&lt;?xml version="1.0" encoding="UTF-8" ?&gt;
&lt;results&gt;
&lt;query&gt;愛知県瀬戸市&lt;/query&gt;
&lt;geodetic&gt;wgs1984&lt;/geodetic&gt;
&lt;iConf&gt;5&lt;/iConf&gt;
&lt;converted&gt;愛知県瀬戸市&lt;/converted&gt;
&lt;candidate&gt;
&lt;address&gt;愛知県/瀬戸市&lt;/address&gt;
&lt;longitude&gt;137.084122&lt;/longitude&gt;
&lt;latitude&gt;35.223621&lt;/latitude&gt;
&lt;iLvl&gt;3&lt;/iLvl&gt;
&lt;/candidate&gt;
&lt;/results&gt;
</v>
      </c>
      <c r="F7" cm="1">
        <f t="array" ref="F7">INDEX(_xlfn.FILTERXML(E7,"//latitude"),1)</f>
        <v>35.223621000000001</v>
      </c>
      <c r="G7" cm="1">
        <f t="array" ref="G7">INDEX(_xlfn.FILTERXML(E7,"//longitude"),1)</f>
        <v>137.08412200000001</v>
      </c>
      <c r="H7">
        <v>35.223621000000001</v>
      </c>
      <c r="I7">
        <v>137.08412200000001</v>
      </c>
    </row>
    <row r="8" spans="1:9" x14ac:dyDescent="0.4">
      <c r="A8" t="s">
        <v>20</v>
      </c>
      <c r="B8" t="s">
        <v>21</v>
      </c>
      <c r="C8" t="str">
        <f t="shared" si="0"/>
        <v>富山県富山市婦中町</v>
      </c>
      <c r="D8" s="2" t="str">
        <f t="shared" si="3"/>
        <v>http://geocode.csis.u-tokyo.ac.jp/cgi-bin/simple_geocode.cgi?charset=UTF8&amp;addr=%E5%AF%8C%E5%B1%B1%E7%9C%8C%E5%AF%8C%E5%B1%B1%E5%B8%82%E5%A9%A6%E4%B8%AD%E7%94%BA</v>
      </c>
      <c r="E8" t="str">
        <f t="shared" si="2"/>
        <v xml:space="preserve">&lt;?xml version="1.0" encoding="UTF-8" ?&gt;
&lt;results&gt;
&lt;query&gt;富山県富山市婦中町&lt;/query&gt;
&lt;geodetic&gt;wgs1984&lt;/geodetic&gt;
&lt;iConf&gt;4&lt;/iConf&gt;
&lt;converted&gt;富山県富山市婦中町&lt;/converted&gt;
&lt;candidate&gt;
&lt;address&gt;富山県/富山市/婦中町千里&lt;/address&gt;
&lt;longitude&gt;137.119141&lt;/longitude&gt;
&lt;latitude&gt;36.629936&lt;/latitude&gt;
&lt;iLvl&gt;5&lt;/iLvl&gt;
&lt;/candidate&gt;
&lt;candidate&gt;
&lt;address&gt;富山県/富山市/婦中町十五丁&lt;/address&gt;
&lt;longitude&gt;137.174759&lt;/longitude&gt;
&lt;latitude&gt;36.629349&lt;/latitude&gt;
&lt;iLvl&gt;5&lt;/iLvl&gt;
&lt;/candidate&gt;
&lt;candidate&gt;
&lt;address&gt;富山県/富山市/婦中町三屋&lt;/address&gt;
&lt;longitude&gt;137.109406&lt;/longitude&gt;
&lt;latitude&gt;36.638046&lt;/latitude&gt;
&lt;iLvl&gt;5&lt;/iLvl&gt;
&lt;/candidate&gt;
&lt;candidate&gt;
&lt;address&gt;富山県/富山市/婦中町三瀬&lt;/address&gt;
&lt;longitude&gt;137.093521&lt;/longitude&gt;
&lt;latitude&gt;36.622307&lt;/latitude&gt;
&lt;iLvl&gt;5&lt;/iLvl&gt;
&lt;/candidate&gt;
&lt;candidate&gt;
&lt;address&gt;富山県/富山市/婦中町ねむの木&lt;/address&gt;
&lt;longitude&gt;137.175186&lt;/longitude&gt;
&lt;latitude&gt;36.639549&lt;/latitude&gt;
&lt;iLvl&gt;5&lt;/iLvl&gt;
&lt;/candidate&gt;
&lt;candidate&gt;
&lt;address&gt;富山県/富山市/婦中町安田&lt;/address&gt;
&lt;longitude&gt;137.156876&lt;/longitude&gt;
&lt;latitude&gt;36.682693&lt;/latitude&gt;
&lt;iLvl&gt;5&lt;/iLvl&gt;
&lt;/candidate&gt;
&lt;candidate&gt;
&lt;address&gt;富山県/富山市/婦中町為成新&lt;/address&gt;
&lt;longitude&gt;137.178757&lt;/longitude&gt;
&lt;latitude&gt;36.626282&lt;/latitude&gt;
&lt;iLvl&gt;5&lt;/iLvl&gt;
&lt;/candidate&gt;
&lt;candidate&gt;
&lt;address&gt;富山県/富山市/婦中町羽根&lt;/address&gt;
&lt;longitude&gt;137.135239&lt;/longitude&gt;
&lt;latitude&gt;36.656437&lt;/latitude&gt;
&lt;iLvl&gt;5&lt;/iLvl&gt;
&lt;/candidate&gt;
&lt;candidate&gt;
&lt;address&gt;富山県/富山市/婦中町羽根新&lt;/address&gt;
&lt;longitude&gt;137.180344&lt;/longitude&gt;
&lt;latitude&gt;36.675854&lt;/latitude&gt;
&lt;iLvl&gt;5&lt;/iLvl&gt;
&lt;/candidate&gt;
&lt;candidate&gt;
&lt;address&gt;富山県/富山市/婦中町鵜坂&lt;/address&gt;
&lt;longitude&gt;137.188492&lt;/longitude&gt;
&lt;latitude&gt;36.672291&lt;/latitude&gt;
&lt;iLvl&gt;5&lt;/iLvl&gt;
&lt;/candidate&gt;
&lt;candidate&gt;
&lt;address&gt;富山県/富山市/婦中町横野&lt;/address&gt;
&lt;longitude&gt;137.178787&lt;/longitude&gt;
&lt;latitude&gt;36.620754&lt;/latitude&gt;
&lt;iLvl&gt;5&lt;/iLvl&gt;
&lt;/candidate&gt;
&lt;candidate&gt;
&lt;address&gt;富山県/富山市/婦中町下井沢&lt;/address&gt;
&lt;longitude&gt;137.156799&lt;/longitude&gt;
&lt;latitude&gt;36.643566&lt;/latitude&gt;
&lt;iLvl&gt;5&lt;/iLvl&gt;
&lt;/candidate&gt;
&lt;candidate&gt;
&lt;address&gt;富山県/富山市/婦中町下吉川&lt;/address&gt;
&lt;longitude&gt;137.143753&lt;/longitude&gt;
&lt;latitude&gt;36.646461&lt;/latitude&gt;
&lt;iLvl&gt;5&lt;/iLvl&gt;
&lt;/candidate&gt;
&lt;candidate&gt;
&lt;address&gt;富山県/富山市/婦中町下轡田&lt;/address&gt;
&lt;longitude&gt;137.174973&lt;/longitude&gt;
&lt;latitude&gt;36.662491&lt;/latitude&gt;
&lt;iLvl&gt;5&lt;/iLvl&gt;
&lt;/candidate&gt;
&lt;candidate&gt;
&lt;address&gt;富山県/富山市/婦中町下坂倉&lt;/address&gt;
&lt;longitude&gt;137.169800&lt;/longitude&gt;
&lt;latitude&gt;36.663620&lt;/latitude&gt;
&lt;iLvl&gt;5&lt;/iLvl&gt;
&lt;/candidate&gt;
&lt;candidate&gt;
&lt;address&gt;富山県/富山市/婦中町下条&lt;/address&gt;
&lt;longitude&gt;137.150238&lt;/longitude&gt;
&lt;latitude&gt;36.670822&lt;/latitude&gt;
&lt;iLvl&gt;5&lt;/iLvl&gt;
&lt;/candidate&gt;
&lt;candidate&gt;
&lt;address&gt;富山県/富山市/婦中町下瀬&lt;/address&gt;
&lt;longitude&gt;137.104324&lt;/longitude&gt;
&lt;latitude&gt;36.636871&lt;/latitude&gt;
&lt;iLvl&gt;5&lt;/iLvl&gt;
&lt;/candidate&gt;
&lt;candidate&gt;
&lt;address&gt;富山県/富山市/婦中町下邑&lt;/address&gt;
&lt;longitude&gt;137.136597&lt;/longitude&gt;
&lt;latitude&gt;36.660519&lt;/latitude&gt;
&lt;iLvl&gt;5&lt;/iLvl&gt;
&lt;/candidate&gt;
&lt;candidate&gt;
&lt;address&gt;富山県/富山市/婦中町河原町&lt;/address&gt;
&lt;longitude&gt;137.129852&lt;/longitude&gt;
&lt;latitude&gt;36.643517&lt;/latitude&gt;
&lt;iLvl&gt;5&lt;/iLvl&gt;
&lt;/candidate&gt;
&lt;candidate&gt;
&lt;address&gt;富山県/富山市/婦中町皆杓&lt;/address&gt;
&lt;longitude&gt;137.080643&lt;/longitude&gt;
&lt;latitude&gt;36.602577&lt;/latitude&gt;
&lt;iLvl&gt;5&lt;/iLvl&gt;
&lt;/candidate&gt;
&lt;candidate&gt;
&lt;address&gt;富山県/富山市/婦中町外輪野&lt;/address&gt;
&lt;longitude&gt;137.095123&lt;/longitude&gt;
&lt;latitude&gt;36.635834&lt;/latitude&gt;
&lt;iLvl&gt;5&lt;/iLvl&gt;
&lt;/candidate&gt;
&lt;candidate&gt;
&lt;address&gt;富山県/富山市/婦中町希望ケ丘&lt;/address&gt;
&lt;longitude&gt;137.178040&lt;/longitude&gt;
&lt;latitude&gt;36.677223&lt;/latitude&gt;
&lt;iLvl&gt;5&lt;/iLvl&gt;
&lt;/candidate&gt;
&lt;candidate&gt;
&lt;address&gt;富山県/富山市/婦中町吉住&lt;/address&gt;
&lt;longitude&gt;137.089584&lt;/longitude&gt;
&lt;latitude&gt;36.637615&lt;/latitude&gt;
&lt;iLvl&gt;5&lt;/iLvl&gt;
&lt;/candidate&gt;
&lt;candidate&gt;
&lt;address&gt;富山県/富山市/婦中町吉谷&lt;/address&gt;
&lt;longitude&gt;137.073151&lt;/longitude&gt;
&lt;latitude&gt;36.634163&lt;/latitude&gt;
&lt;iLvl&gt;5&lt;/iLvl&gt;
&lt;/candidate&gt;
&lt;candidate&gt;
&lt;address&gt;富山県/富山市/婦中町宮ケ谷&lt;/address&gt;
&lt;longitude&gt;137.080597&lt;/longitude&gt;
&lt;latitude&gt;36.660297&lt;/latitude&gt;
&lt;iLvl&gt;5&lt;/iLvl&gt;
&lt;/candidate&gt;
&lt;candidate&gt;
&lt;address&gt;富山県/富山市/婦中町宮ケ島&lt;/address&gt;
&lt;longitude&gt;137.169388&lt;/longitude&gt;
&lt;latitude&gt;36.668007&lt;/latitude&gt;
&lt;iLvl&gt;5&lt;/iLvl&gt;
&lt;/candidate&gt;
&lt;candidate&gt;
&lt;address&gt;富山県/富山市/婦中町牛滑&lt;/address&gt;
&lt;longitude&gt;137.076630&lt;/longitude&gt;
&lt;latitude&gt;36.614162&lt;/latitude&gt;
&lt;iLvl&gt;5&lt;/iLvl&gt;
&lt;/candidate&gt;
&lt;candidate&gt;
&lt;address&gt;富山県/富山市/婦中町響の杜&lt;/address&gt;
&lt;longitude&gt;137.159485&lt;/longitude&gt;
&lt;latitude&gt;36.652054&lt;/latitude&gt;
&lt;iLvl&gt;5&lt;/iLvl&gt;
&lt;/candidate&gt;
&lt;candidate&gt;
&lt;address&gt;富山県/富山市/婦中町熊野道&lt;/address&gt;
&lt;longitude&gt;137.140167&lt;/longitude&gt;
&lt;latitude&gt;36.626606&lt;/latitude&gt;
&lt;iLvl&gt;5&lt;/iLvl&gt;
&lt;/candidate&gt;
&lt;candidate&gt;
&lt;address&gt;富山県/富山市/婦中町蛍川&lt;/address&gt;
&lt;longitude&gt;137.166351&lt;/longitude&gt;
&lt;latitude&gt;36.650661&lt;/latitude&gt;
&lt;iLvl&gt;5&lt;/iLvl&gt;
&lt;/candidate&gt;
&lt;candidate&gt;
&lt;address&gt;富山県/富山市/婦中町古沢&lt;/address&gt;
&lt;longitude&gt;137.138199&lt;/longitude&gt;
&lt;latitude&gt;36.676857&lt;/latitude&gt;
&lt;iLvl&gt;5&lt;/iLvl&gt;
&lt;/candidate&gt;
&lt;candidate&gt;
&lt;address&gt;富山県/富山市/婦中町広田&lt;/address&gt;
&lt;longitude&gt;137.165436&lt;/longitude&gt;
&lt;latitude&gt;36.623474&lt;/latitude&gt;
&lt;iLvl&gt;5&lt;/iLvl&gt;
&lt;/candidate&gt;
&lt;candidate&gt;
&lt;address&gt;富山県/富山市/婦中町高山&lt;/address&gt;
&lt;longitude&gt;137.086838&lt;/longitude&gt;
&lt;latitude&gt;36.617256&lt;/latitude&gt;
&lt;iLvl&gt;5&lt;/iLvl&gt;
&lt;/candidate&gt;
&lt;candidate&gt;
&lt;address&gt;富山県/富山市/婦中町高塚&lt;/address&gt;
&lt;longitude&gt;137.091797&lt;/longitude&gt;
&lt;latitude&gt;36.647987&lt;/latitude&gt;
&lt;iLvl&gt;5&lt;/iLvl&gt;
&lt;/candidate&gt;
&lt;candidate&gt;
&lt;address&gt;富山県/富山市/婦中町高田&lt;/address&gt;
&lt;longitude&gt;137.151703&lt;/longitude&gt;
&lt;latitude&gt;36.649059&lt;/latitude&gt;
&lt;iLvl&gt;5&lt;/iLvl&gt;
&lt;/candidate&gt;
&lt;candidate&gt;
&lt;address&gt;富山県/富山市/婦中町高日附&lt;/address&gt;
&lt;longitude&gt;137.139725&lt;/longitude&gt;
&lt;latitude&gt;36.634743&lt;/latitude&gt;
&lt;iLvl&gt;5&lt;/iLvl&gt;
&lt;/candidate&gt;
&lt;candidate&gt;
&lt;address&gt;富山県/富山市/婦中町砂子田&lt;/address&gt;
&lt;longitude&gt;137.162979&lt;/longitude&gt;
&lt;latitude&gt;36.653057&lt;/latitude&gt;
&lt;iLvl&gt;5&lt;/iLvl&gt;
&lt;/candidate&gt;
&lt;candidate&gt;
&lt;address&gt;富山県/富山市/婦中町笹倉&lt;/address&gt;
&lt;longitude&gt;137.157791&lt;/longitude&gt;
&lt;latitude&gt;36.667076&lt;/latitude&gt;
&lt;iLvl&gt;5&lt;/iLvl&gt;
&lt;/candidate&gt;
&lt;candidate&gt;
&lt;address&gt;富山県/富山市/婦中町持田&lt;/address&gt;
&lt;longitude&gt;137.171677&lt;/longitude&gt;
&lt;latitude&gt;36.639641&lt;/latitude&gt;
&lt;iLvl&gt;5&lt;/iLvl&gt;
&lt;/candidate&gt;
&lt;candidate&gt;
&lt;address&gt;富山県/富山市/婦中町小泉&lt;/address&gt;
&lt;longitude&gt;137.157318&lt;/longitude&gt;
&lt;latitude&gt;36.673439&lt;/latitude&gt;
&lt;iLvl&gt;5&lt;/iLvl&gt;
&lt;/candidate&gt;
&lt;candidate&gt;
&lt;address&gt;富山県/富山市/婦中町小倉&lt;/address&gt;
&lt;longitude&gt;137.134903&lt;/longitude&gt;
&lt;latitude&gt;36.628315&lt;/latitude&gt;
&lt;iLvl&gt;5&lt;/iLvl&gt;
&lt;/candidate&gt;
&lt;candidate&gt;
&lt;address&gt;富山県/富山市/婦中町小長沢&lt;/address&gt;
&lt;longitude&gt;137.130692&lt;/longitude&gt;
&lt;latitude&gt;36.665661&lt;/latitude&gt;
&lt;iLvl&gt;5&lt;/iLvl&gt;
&lt;/candidate&gt;
&lt;candidate&gt;
&lt;address&gt;富山県/富山市/婦中町小野島&lt;/address&gt;
&lt;longitude&gt;137.145416&lt;/longitude&gt;
&lt;latitude&gt;36.655609&lt;/latitude&gt;
&lt;iLvl&gt;5&lt;/iLvl&gt;
&lt;/candidate&gt;
&lt;candidate&gt;
&lt;address&gt;富山県/富山市/婦中町上井沢&lt;/address&gt;
&lt;longitude&gt;137.145737&lt;/longitude&gt;
&lt;latitude&gt;36.627987&lt;/latitude&gt;
&lt;iLvl&gt;5&lt;/iLvl&gt;
&lt;/candidate&gt;
&lt;candidate&gt;
&lt;address&gt;富山県/富山市/婦中町上吉川&lt;/address&gt;
&lt;longitude&gt;137.141098&lt;/longitude&gt;
&lt;latitude&gt;36.641449&lt;/latitude&gt;
&lt;iLvl&gt;5&lt;/iLvl&gt;
&lt;/candidate&gt;
&lt;candidate&gt;
&lt;address&gt;富山県/富山市/婦中町上轡田&lt;/address&gt;
&lt;longitude&gt;137.181763&lt;/longitude&gt;
&lt;latitude&gt;36.655369&lt;/latitude&gt;
&lt;iLvl&gt;5&lt;/iLvl&gt;
&lt;/candidate&gt;
&lt;candidate&gt;
&lt;address&gt;富山県/富山市/婦中町上新屋&lt;/address&gt;
&lt;longitude&gt;137.176483&lt;/longitude&gt;
&lt;latitude&gt;36.629066&lt;/latitude&gt;
&lt;iLvl&gt;5&lt;/iLvl&gt;
&lt;/candidate&gt;
&lt;candidate&gt;
&lt;address&gt;富山県/富山市/婦中町上瀬&lt;/address&gt;
&lt;longitude&gt;137.100266&lt;/longitude&gt;
&lt;latitude&gt;36.622623&lt;/latitude&gt;
&lt;iLvl&gt;5&lt;/iLvl&gt;
&lt;/candidate&gt;
&lt;candidate&gt;
&lt;address&gt;富山県/富山市/婦中町上田島&lt;/address&gt;
&lt;longitude&gt;137.174530&lt;/longitude&gt;
&lt;latitude&gt;36.670338&lt;/latitude&gt;
&lt;iLvl&gt;5&lt;/iLvl&gt;
&lt;/candidate&gt;
&lt;candidate&gt;
&lt;address&gt;富山県/富山市/婦中町上野&lt;/address&gt;
&lt;longitude&gt;137.088699&lt;/longitude&gt;
&lt;latitude&gt;36.602081&lt;/latitude&gt;
&lt;iLvl&gt;5&lt;/iLvl&gt;
&lt;/candidate&gt;
&lt;candidate&gt;
&lt;address&gt;富山県/富山市/婦中町新屋&lt;/address&gt;
&lt;longitude&gt;137.174591&lt;/longitude&gt;
&lt;latitude&gt;36.624866&lt;/latitude&gt;
&lt;iLvl&gt;5&lt;/iLvl&gt;
&lt;/candidate&gt;
&lt;candidate&gt;
&lt;address&gt;富山県/富山市/婦中町新町&lt;/address&gt;
&lt;longitude&gt;137.124756&lt;/longitude&gt;
&lt;latitude&gt;36.659573&lt;/latitude&gt;
&lt;iLvl&gt;5&lt;/iLvl&gt;
&lt;/candidate&gt;
&lt;candidate&gt;
&lt;address&gt;富山県/富山市/婦中町新町村西&lt;/address&gt;
&lt;longitude&gt;137.122055&lt;/longitude&gt;
&lt;latitude&gt;36.659527&lt;/latitude&gt;
&lt;iLvl&gt;5&lt;/iLvl&gt;
&lt;/candidate&gt;
&lt;candidate&gt;
&lt;address&gt;富山県/富山市/婦中町成子&lt;/address&gt;
&lt;longitude&gt;137.179260&lt;/longitude&gt;
&lt;latitude&gt;36.612167&lt;/latitude&gt;
&lt;iLvl&gt;5&lt;/iLvl&gt;
&lt;/candidate&gt;
&lt;candidate&gt;
&lt;address&gt;富山県/富山市/婦中町清水島&lt;/address&gt;
&lt;longitude&gt;137.163696&lt;/longitude&gt;
&lt;latitude&gt;36.636417&lt;/latitude&gt;
&lt;iLvl&gt;5&lt;/iLvl&gt;
&lt;/candidate&gt;
&lt;candidate&gt;
&lt;address&gt;富山県/富山市/婦中町西ヶ丘&lt;/address&gt;
&lt;longitude&gt;137.170654&lt;/longitude&gt;
&lt;latitude&gt;36.658360&lt;/latitude&gt;
&lt;iLvl&gt;5&lt;/iLvl&gt;
&lt;/candidate&gt;
&lt;candidate&gt;
&lt;address&gt;富山県/富山市/婦中町西本郷&lt;/address&gt;
&lt;longitude&gt;137.166260&lt;/longitude&gt;
&lt;latitude&gt;36.678928&lt;/latitude&gt;
&lt;iLvl&gt;5&lt;/iLvl&gt;
&lt;/candidate&gt;
&lt;candidate&gt;
&lt;address&gt;富山県/富山市/婦中町青島&lt;/address&gt;
&lt;longitude&gt;137.183258&lt;/longitude&gt;
&lt;latitude&gt;36.630848&lt;/latitude&gt;
&lt;iLvl&gt;5&lt;/iLvl&gt;
&lt;/candidate&gt;
&lt;candidate&gt;
&lt;address&gt;富山県/富山市/婦中町増田&lt;/address&gt;
&lt;longitude&gt;137.174561&lt;/longitude&gt;
&lt;latitude&gt;36.653954&lt;/latitude&gt;
&lt;iLvl&gt;5&lt;/iLvl&gt;
&lt;/candidate&gt;
&lt;candidate&gt;
&lt;address&gt;富山県/富山市/婦中町蔵島&lt;/address&gt;
&lt;longitude&gt;137.171860&lt;/longitude&gt;
&lt;latitude&gt;36.645615&lt;/latitude&gt;
&lt;iLvl&gt;5&lt;/iLvl&gt;
&lt;/candidate&gt;
&lt;candidate&gt;
&lt;address&gt;富山県/富山市/婦中町速星&lt;/address&gt;
&lt;longitude&gt;137.164124&lt;/longitude&gt;
&lt;latitude&gt;36.662090&lt;/latitude&gt;
&lt;iLvl&gt;5&lt;/iLvl&gt;
&lt;/candidate&gt;
&lt;candidate&gt;
&lt;address&gt;富山県/富山市/婦中町袋&lt;/address&gt;
&lt;longitude&gt;137.154816&lt;/longitude&gt;
&lt;latitude&gt;36.654621&lt;/latitude&gt;
&lt;iLvl&gt;5&lt;/iLvl&gt;
&lt;/candidate&gt;
&lt;candidate&gt;
&lt;address&gt;富山県/富山市/婦中町大瀬谷&lt;/address&gt;
&lt;longitude&gt;137.063370&lt;/longitude&gt;
&lt;latitude&gt;36.611118&lt;/latitude&gt;
&lt;iLvl&gt;5&lt;/iLvl&gt;
&lt;/candidate&gt;
&lt;candidate&gt;
&lt;address&gt;富山県/富山市/婦中町沢田&lt;/address&gt;
&lt;longitude&gt;137.128952&lt;/longitude&gt;
&lt;latitude&gt;36.634430&lt;/latitude&gt;
&lt;iLvl&gt;5&lt;/iLvl&gt;
&lt;/candidate&gt;
&lt;candidate&gt;
&lt;address&gt;富山県/富山市/婦中町地角&lt;/address&gt;
&lt;longitude&gt;137.168045&lt;/longitude&gt;
&lt;latitude&gt;36.631630&lt;/latitude&gt;
&lt;iLvl&gt;5&lt;/iLvl&gt;
&lt;/candidate&gt;
&lt;candidate&gt;
&lt;address&gt;富山県/富山市/婦中町中島&lt;/address&gt;
&lt;longitude&gt;137.146957&lt;/longitude&gt;
&lt;latitude&gt;36.618900&lt;/latitude&gt;
&lt;iLvl&gt;5&lt;/iLvl&gt;
&lt;/candidate&gt;
&lt;candidate&gt;
&lt;address&gt;富山県/富山市/婦中町中名&lt;/address&gt;
&lt;longitude&gt;137.166534&lt;/longitude&gt;
&lt;latitude&gt;36.643028&lt;/latitude&gt;
&lt;iLvl&gt;5&lt;/iLvl&gt;
&lt;/candidate&gt;
&lt;candidate&gt;
&lt;address&gt;富山県/富山市/婦中町長沢&lt;/address&gt;
&lt;longitude&gt;137.126373&lt;/longitude&gt;
&lt;latitude&gt;36.648869&lt;/latitude&gt;
&lt;iLvl&gt;5&lt;/iLvl&gt;
&lt;/candidate&gt;
&lt;candidate&gt;
&lt;address&gt;富山県/富山市/婦中町塚原&lt;/address&gt;
&lt;longitude&gt;137.186020&lt;/longitude&gt;
&lt;latitude&gt;36.663219&lt;/latitude&gt;
&lt;iLvl&gt;5&lt;/iLvl&gt;
&lt;/candidate&gt;
&lt;candidate&gt;
&lt;address&gt;富山県/富山市/婦中町添島&lt;/address&gt;
&lt;longitude&gt;137.178452&lt;/longitude&gt;
&lt;latitude&gt;36.644478&lt;/latitude&gt;
&lt;iLvl&gt;5&lt;/iLvl&gt;
&lt;/candidate&gt;
&lt;candidate&gt;
&lt;address&gt;富山県/富山市/婦中町田屋&lt;/address&gt;
&lt;longitude&gt;137.155411&lt;/longitude&gt;
&lt;latitude&gt;36.630165&lt;/latitude&gt;
&lt;iLvl&gt;5&lt;/iLvl&gt;
&lt;/candidate&gt;
&lt;candidate&gt;
&lt;address&gt;富山県/富山市/婦中町田島&lt;/address&gt;
&lt;longitude&gt;137.176636&lt;/longitude&gt;
&lt;latitude&gt;36.673161&lt;/latitude&gt;
&lt;iLvl&gt;5&lt;/iLvl&gt;
&lt;/candidate&gt;
&lt;candidate&gt;
&lt;address&gt;富山県/富山市/婦中町島田&lt;/address&gt;
&lt;longitude&gt;137.138000&lt;/longitude&gt;
&lt;latitude&gt;36.631538&lt;/latitude&gt;
&lt;iLvl&gt;5&lt;/iLvl&gt;
&lt;/candidate&gt;
&lt;candidate&gt;
&lt;address&gt;富山県/富山市/婦中町島本郷&lt;/address&gt;
&lt;longitude&gt;137.170975&lt;/longitude&gt;
&lt;latitude&gt;36.678421&lt;/latitude&gt;
&lt;iLvl&gt;5&lt;/iLvl&gt;
&lt;/candidate&gt;
&lt;candidate&gt;
&lt;address&gt;富山県/富山市/婦中町東谷&lt;/address&gt;
&lt;longitude&gt;137.082703&lt;/longitude&gt;
&lt;latitude&gt;36.626556&lt;/latitude&gt;
&lt;iLvl&gt;5&lt;/iLvl&gt;
&lt;/candidate&gt;
&lt;candidate&gt;
&lt;address&gt;富山県/富山市/婦中町東本郷&lt;/address&gt;
&lt;longitude&gt;137.168213&lt;/longitude&gt;
&lt;latitude&gt;36.672791&lt;/latitude&gt;
&lt;iLvl&gt;5&lt;/iLvl&gt;
&lt;/candidate&gt;
&lt;candidate&gt;
&lt;address&gt;富山県/富山市/婦中町道喜島&lt;/address&gt;
&lt;longitude&gt;137.171509&lt;/longitude&gt;
&lt;latitude&gt;36.631508&lt;/latitude&gt;
&lt;iLvl&gt;5&lt;/iLvl&gt;
&lt;/candidate&gt;
&lt;candidate&gt;
&lt;address&gt;富山県/富山市/婦中町道場&lt;/address&gt;
&lt;longitude&gt;137.159958&lt;/longitude&gt;
&lt;latitude&gt;36.645618&lt;/latitude&gt;
&lt;iLvl&gt;5&lt;/iLvl&gt;
&lt;/candidate&gt;
&lt;candidate&gt;
&lt;address&gt;富山県/富山市/婦中町道島&lt;/address&gt;
&lt;longitude&gt;137.087234&lt;/longitude&gt;
&lt;latitude&gt;36.608967&lt;/latitude&gt;
&lt;iLvl&gt;5&lt;/iLvl&gt;
&lt;/candidate&gt;
&lt;candidate&gt;
&lt;address&gt;富山県/富山市/婦中町南下瀬&lt;/address&gt;
&lt;longitude&gt;137.099396&lt;/longitude&gt;
&lt;latitude&gt;36.629498&lt;/latitude&gt;
&lt;iLvl&gt;5&lt;/iLvl&gt;
&lt;/candidate&gt;
&lt;candidate&gt;
&lt;address&gt;富山県/富山市/婦中町萩島&lt;/address&gt;
&lt;longitude&gt;137.176758&lt;/longitude&gt;
&lt;latitude&gt;36.633217&lt;/latitude&gt;
&lt;iLvl&gt;5&lt;/iLvl&gt;
&lt;/candidate&gt;
&lt;candidate&gt;
&lt;address&gt;富山県/富山市/婦中町麦島&lt;/address&gt;
&lt;longitude&gt;137.152115&lt;/longitude&gt;
&lt;latitude&gt;36.656586&lt;/latitude&gt;
&lt;iLvl&gt;5&lt;/iLvl&gt;
&lt;/candidate&gt;
&lt;candidate&gt;
&lt;address&gt;富山県/富山市/婦中町板倉&lt;/address&gt;
&lt;longitude&gt;137.169510&lt;/longitude&gt;
&lt;latitude&gt;36.652969&lt;/latitude&gt;
&lt;iLvl&gt;5&lt;/iLvl&gt;
&lt;/candidate&gt;
&lt;candidate&gt;
&lt;address&gt;富山県/富山市/婦中町板倉新&lt;/address&gt;
&lt;longitude&gt;137.175995&lt;/longitude&gt;
&lt;latitude&gt;36.648865&lt;/latitude&gt;
&lt;iLvl&gt;5&lt;/iLvl&gt;
&lt;/candidate&gt;
&lt;candidate&gt;
&lt;address&gt;富山県/富山市/婦中町浜子&lt;/address&gt;
&lt;longitude&gt;137.155945&lt;/longitude&gt;
&lt;latitude&gt;36.619576&lt;/latitude&gt;
&lt;iLvl&gt;5&lt;/iLvl&gt;
&lt;/candidate&gt;
&lt;candidate&gt;
&lt;address&gt;富山県/富山市/婦中町富崎&lt;/address&gt;
&lt;longitude&gt;137.122711&lt;/longitude&gt;
&lt;latitude&gt;36.638786&lt;/latitude&gt;
&lt;iLvl&gt;5&lt;/iLvl&gt;
&lt;/candidate&gt;
&lt;candidate&gt;
&lt;address&gt;富山県/富山市/婦中町富川&lt;/address&gt;
&lt;longitude&gt;137.147354&lt;/longitude&gt;
&lt;latitude&gt;36.651623&lt;/latitude&gt;
&lt;iLvl&gt;5&lt;/iLvl&gt;
&lt;/candidate&gt;
&lt;candidate&gt;
&lt;address&gt;富山県/富山市/婦中町分田&lt;/address&gt;
&lt;longitude&gt;137.182632&lt;/longitude&gt;
&lt;latitude&gt;36.670090&lt;/latitude&gt;
&lt;iLvl&gt;5&lt;/iLvl&gt;
&lt;/candidate&gt;
&lt;candidate&gt;
&lt;address&gt;富山県/富山市/婦中町平等&lt;/address&gt;
&lt;longitude&gt;137.068390&lt;/longitude&gt;
&lt;latitude&gt;36.647709&lt;/latitude&gt;
&lt;iLvl&gt;5&lt;/iLvl&gt;
&lt;/candidate&gt;
&lt;candidate&gt;
&lt;address&gt;富山県/富山市/婦中町鉾木&lt;/address&gt;
&lt;longitude&gt;137.121567&lt;/longitude&gt;
&lt;latitude&gt;36.630768&lt;/latitude&gt;
&lt;iLvl&gt;5&lt;/iLvl&gt;
&lt;/candidate&gt;
&lt;candidate&gt;
&lt;address&gt;富山県/富山市/婦中町北下瀬&lt;/address&gt;
&lt;longitude&gt;137.100510&lt;/longitude&gt;
&lt;latitude&gt;36.632492&lt;/latitude&gt;
&lt;iLvl&gt;5&lt;/iLvl&gt;
&lt;/candidate&gt;
&lt;candidate&gt;
&lt;address&gt;富山県/富山市/婦中町北上瀬&lt;/address&gt;
&lt;longitude&gt;137.100372&lt;/longitude&gt;
&lt;latitude&gt;36.631500&lt;/latitude&gt;
&lt;iLvl&gt;5&lt;/iLvl&gt;
&lt;/candidate&gt;
&lt;candidate&gt;
&lt;address&gt;富山県/富山市/婦中町堀&lt;/address&gt;
&lt;longitude&gt;137.168579&lt;/longitude&gt;
&lt;latitude&gt;36.636593&lt;/latitude&gt;
&lt;iLvl&gt;5&lt;/iLvl&gt;
&lt;/candidate&gt;
&lt;candidate&gt;
&lt;address&gt;富山県/富山市/婦中町夢ケ丘&lt;/address&gt;
&lt;longitude&gt;137.173782&lt;/longitude&gt;
&lt;latitude&gt;36.676422&lt;/latitude&gt;
&lt;iLvl&gt;5&lt;/iLvl&gt;
&lt;/candidate&gt;
&lt;candidate&gt;
&lt;address&gt;富山県/富山市/婦中町友坂&lt;/address&gt;
&lt;longitude&gt;137.142471&lt;/longitude&gt;
&lt;latitude&gt;36.676170&lt;/latitude&gt;
&lt;iLvl&gt;5&lt;/iLvl&gt;
&lt;/candidate&gt;
&lt;candidate&gt;
&lt;address&gt;富山県/富山市/婦中町余川&lt;/address&gt;
&lt;longitude&gt;137.154480&lt;/longitude&gt;
&lt;latitude&gt;36.639992&lt;/latitude&gt;
&lt;iLvl&gt;5&lt;/iLvl&gt;
&lt;/candidate&gt;
&lt;candidate&gt;
&lt;address&gt;富山県/富山市/婦中町葎原&lt;/address&gt;
&lt;longitude&gt;137.064453&lt;/longitude&gt;
&lt;latitude&gt;36.621445&lt;/latitude&gt;
&lt;iLvl&gt;5&lt;/iLvl&gt;
&lt;/candidate&gt;
&lt;candidate&gt;
&lt;address&gt;富山県/富山市/婦中町蓮花寺&lt;/address&gt;
&lt;longitude&gt;137.113007&lt;/longitude&gt;
&lt;latitude&gt;36.641907&lt;/latitude&gt;
&lt;iLvl&gt;5&lt;/iLvl&gt;
&lt;/candidate&gt;
&lt;candidate&gt;
&lt;address&gt;富山県/富山市/婦中町鶚谷&lt;/address&gt;
&lt;longitude&gt;137.067474&lt;/longitude&gt;
&lt;latitude&gt;36.628166&lt;/latitude&gt;
&lt;iLvl&gt;5&lt;/iLvl&gt;
&lt;/candidate&gt;
&lt;/results&gt;
</v>
      </c>
      <c r="F8" cm="1">
        <f t="array" ref="F8">INDEX(_xlfn.FILTERXML(E8,"//latitude"),1)</f>
        <v>36.629936000000001</v>
      </c>
      <c r="G8" cm="1">
        <f t="array" ref="G8">INDEX(_xlfn.FILTERXML(E8,"//longitude"),1)</f>
        <v>137.11914100000001</v>
      </c>
      <c r="H8">
        <v>36.629936000000001</v>
      </c>
      <c r="I8">
        <v>137.11914100000001</v>
      </c>
    </row>
    <row r="9" spans="1:9" x14ac:dyDescent="0.4">
      <c r="A9" t="s">
        <v>16</v>
      </c>
      <c r="B9" t="s">
        <v>22</v>
      </c>
      <c r="C9" t="str">
        <f t="shared" ref="C9:C72" si="4">+A9&amp;B9</f>
        <v>埼玉県入間市豊岡</v>
      </c>
      <c r="D9" s="2" t="str">
        <f t="shared" ref="D9:D21" si="5" xml:space="preserve"> "http://geocode.csis.u-tokyo.ac.jp/cgi-bin/simple_geocode.cgi?charset=UTF8&amp;addr=" &amp; _xlfn.ENCODEURL(C9)</f>
        <v>http://geocode.csis.u-tokyo.ac.jp/cgi-bin/simple_geocode.cgi?charset=UTF8&amp;addr=%E5%9F%BC%E7%8E%89%E7%9C%8C%E5%85%A5%E9%96%93%E5%B8%82%E8%B1%8A%E5%B2%A1</v>
      </c>
      <c r="E9" t="str">
        <f t="shared" ref="E9:E21" si="6" xml:space="preserve"> _xlfn.WEBSERVICE(D9)</f>
        <v xml:space="preserve">&lt;?xml version="1.0" encoding="UTF-8" ?&gt;
&lt;results&gt;
&lt;query&gt;埼玉県入間市豊岡&lt;/query&gt;
&lt;geodetic&gt;wgs1984&lt;/geodetic&gt;
&lt;iConf&gt;5&lt;/iConf&gt;
&lt;converted&gt;埼玉県入間市豊岡&lt;/converted&gt;
&lt;candidate&gt;
&lt;address&gt;埼玉県/入間市/豊岡&lt;/address&gt;
&lt;longitude&gt;139.388489&lt;/longitude&gt;
&lt;latitude&gt;35.838379&lt;/latitude&gt;
&lt;iLvl&gt;5&lt;/iLvl&gt;
&lt;/candidate&gt;
&lt;/results&gt;
</v>
      </c>
      <c r="F9" cm="1">
        <f t="array" ref="F9">INDEX(_xlfn.FILTERXML(E9,"//latitude"),1)</f>
        <v>35.838379000000003</v>
      </c>
      <c r="G9" cm="1">
        <f t="array" ref="G9">INDEX(_xlfn.FILTERXML(E9,"//longitude"),1)</f>
        <v>139.38848899999999</v>
      </c>
      <c r="H9">
        <v>35.838379000000003</v>
      </c>
      <c r="I9">
        <v>139.38848899999999</v>
      </c>
    </row>
    <row r="10" spans="1:9" x14ac:dyDescent="0.4">
      <c r="A10" t="s">
        <v>10</v>
      </c>
      <c r="B10" t="s">
        <v>23</v>
      </c>
      <c r="C10" t="str">
        <f t="shared" si="4"/>
        <v>神奈川県横浜市中区山下町</v>
      </c>
      <c r="D10" s="2" t="str">
        <f t="shared" si="5"/>
        <v>http://geocode.csis.u-tokyo.ac.jp/cgi-bin/simple_geocode.cgi?charset=UTF8&amp;addr=%E7%A5%9E%E5%A5%88%E5%B7%9D%E7%9C%8C%E6%A8%AA%E6%B5%9C%E5%B8%82%E4%B8%AD%E5%8C%BA%E5%B1%B1%E4%B8%8B%E7%94%BA</v>
      </c>
      <c r="E10" t="str">
        <f t="shared" si="6"/>
        <v xml:space="preserve">&lt;?xml version="1.0" encoding="UTF-8" ?&gt;
&lt;results&gt;
&lt;query&gt;神奈川県横浜市中区山下町&lt;/query&gt;
&lt;geodetic&gt;wgs1984&lt;/geodetic&gt;
&lt;iConf&gt;5&lt;/iConf&gt;
&lt;converted&gt;神奈川県横浜市中区山下町&lt;/converted&gt;
&lt;candidate&gt;
&lt;address&gt;神奈川県/横浜市/中区/山下町&lt;/address&gt;
&lt;longitude&gt;139.656952&lt;/longitude&gt;
&lt;latitude&gt;35.446007&lt;/latitude&gt;
&lt;iLvl&gt;5&lt;/iLvl&gt;
&lt;/candidate&gt;
&lt;/results&gt;
</v>
      </c>
      <c r="F10" cm="1">
        <f t="array" ref="F10">INDEX(_xlfn.FILTERXML(E10,"//latitude"),1)</f>
        <v>35.446007000000002</v>
      </c>
      <c r="G10" cm="1">
        <f t="array" ref="G10">INDEX(_xlfn.FILTERXML(E10,"//longitude"),1)</f>
        <v>139.65695199999999</v>
      </c>
      <c r="H10">
        <v>35.446007000000002</v>
      </c>
      <c r="I10">
        <v>139.65695199999999</v>
      </c>
    </row>
    <row r="11" spans="1:9" x14ac:dyDescent="0.4">
      <c r="A11" t="s">
        <v>10</v>
      </c>
      <c r="B11" t="s">
        <v>24</v>
      </c>
      <c r="C11" t="str">
        <f t="shared" si="4"/>
        <v>神奈川県川崎市宮前区菅生</v>
      </c>
      <c r="D11" s="2" t="str">
        <f t="shared" si="5"/>
        <v>http://geocode.csis.u-tokyo.ac.jp/cgi-bin/simple_geocode.cgi?charset=UTF8&amp;addr=%E7%A5%9E%E5%A5%88%E5%B7%9D%E7%9C%8C%E5%B7%9D%E5%B4%8E%E5%B8%82%E5%AE%AE%E5%89%8D%E5%8C%BA%E8%8F%85%E7%94%9F</v>
      </c>
      <c r="E11" t="str">
        <f t="shared" si="6"/>
        <v xml:space="preserve">&lt;?xml version="1.0" encoding="UTF-8" ?&gt;
&lt;results&gt;
&lt;query&gt;神奈川県川崎市宮前区菅生&lt;/query&gt;
&lt;geodetic&gt;wgs1984&lt;/geodetic&gt;
&lt;iConf&gt;5&lt;/iConf&gt;
&lt;converted&gt;神奈川県川崎市宮前区菅生&lt;/converted&gt;
&lt;candidate&gt;
&lt;address&gt;神奈川県/川崎市/宮前区/菅生&lt;/address&gt;
&lt;longitude&gt;139.555374&lt;/longitude&gt;
&lt;latitude&gt;35.599854&lt;/latitude&gt;
&lt;iLvl&gt;5&lt;/iLvl&gt;
&lt;/candidate&gt;
&lt;/results&gt;
</v>
      </c>
      <c r="F11" cm="1">
        <f t="array" ref="F11">INDEX(_xlfn.FILTERXML(E11,"//latitude"),1)</f>
        <v>35.599854000000001</v>
      </c>
      <c r="G11" cm="1">
        <f t="array" ref="G11">INDEX(_xlfn.FILTERXML(E11,"//longitude"),1)</f>
        <v>139.555374</v>
      </c>
      <c r="H11">
        <v>35.599854000000001</v>
      </c>
      <c r="I11">
        <v>139.555374</v>
      </c>
    </row>
    <row r="12" spans="1:9" x14ac:dyDescent="0.4">
      <c r="A12" t="s">
        <v>25</v>
      </c>
      <c r="B12" t="s">
        <v>26</v>
      </c>
      <c r="C12" t="str">
        <f t="shared" si="4"/>
        <v>千葉県船橋市海神</v>
      </c>
      <c r="D12" s="2" t="str">
        <f t="shared" si="5"/>
        <v>http://geocode.csis.u-tokyo.ac.jp/cgi-bin/simple_geocode.cgi?charset=UTF8&amp;addr=%E5%8D%83%E8%91%89%E7%9C%8C%E8%88%B9%E6%A9%8B%E5%B8%82%E6%B5%B7%E7%A5%9E</v>
      </c>
      <c r="E12" t="str">
        <f t="shared" si="6"/>
        <v xml:space="preserve">&lt;?xml version="1.0" encoding="UTF-8" ?&gt;
&lt;results&gt;
&lt;query&gt;千葉県船橋市海神&lt;/query&gt;
&lt;geodetic&gt;wgs1984&lt;/geodetic&gt;
&lt;iConf&gt;5&lt;/iConf&gt;
&lt;converted&gt;千葉県船橋市海神&lt;/converted&gt;
&lt;candidate&gt;
&lt;address&gt;千葉県/船橋市/海神&lt;/address&gt;
&lt;longitude&gt;139.978531&lt;/longitude&gt;
&lt;latitude&gt;35.700184&lt;/latitude&gt;
&lt;iLvl&gt;5&lt;/iLvl&gt;
&lt;/candidate&gt;
&lt;/results&gt;
</v>
      </c>
      <c r="F12" cm="1">
        <f t="array" ref="F12">INDEX(_xlfn.FILTERXML(E12,"//latitude"),1)</f>
        <v>35.700184</v>
      </c>
      <c r="G12" cm="1">
        <f t="array" ref="G12">INDEX(_xlfn.FILTERXML(E12,"//longitude"),1)</f>
        <v>139.978531</v>
      </c>
      <c r="H12">
        <v>35.700184</v>
      </c>
      <c r="I12">
        <v>139.978531</v>
      </c>
    </row>
    <row r="13" spans="1:9" x14ac:dyDescent="0.4">
      <c r="A13" t="s">
        <v>27</v>
      </c>
      <c r="B13" t="s">
        <v>28</v>
      </c>
      <c r="C13" t="str">
        <f t="shared" si="4"/>
        <v>大阪府大阪市中央区鎗屋町1-2-12</v>
      </c>
      <c r="D13" s="2" t="str">
        <f t="shared" si="5"/>
        <v>http://geocode.csis.u-tokyo.ac.jp/cgi-bin/simple_geocode.cgi?charset=UTF8&amp;addr=%E5%A4%A7%E9%98%AA%E5%BA%9C%E5%A4%A7%E9%98%AA%E5%B8%82%E4%B8%AD%E5%A4%AE%E5%8C%BA%E9%8E%97%E5%B1%8B%E7%94%BA1-2-12</v>
      </c>
      <c r="E13" t="str">
        <f t="shared" si="6"/>
        <v xml:space="preserve">&lt;?xml version="1.0" encoding="UTF-8" ?&gt;
&lt;results&gt;
&lt;query&gt;大阪府大阪市中央区鎗屋町1-2-12&lt;/query&gt;
&lt;geodetic&gt;wgs1984&lt;/geodetic&gt;
&lt;iConf&gt;5&lt;/iConf&gt;
&lt;converted&gt;大阪府大阪市中央区鎗屋町1-2-12&lt;/converted&gt;
&lt;candidate&gt;
&lt;address&gt;大阪府/大阪市/中央区/鎗屋町/一丁目/２番/１２号&lt;/address&gt;
&lt;longitude&gt;135.516769&lt;/longitude&gt;
&lt;latitude&gt;34.682697&lt;/latitude&gt;
&lt;iLvl&gt;8&lt;/iLvl&gt;
&lt;/candidate&gt;
&lt;/results&gt;
</v>
      </c>
      <c r="F13" cm="1">
        <f t="array" ref="F13">INDEX(_xlfn.FILTERXML(E13,"//latitude"),1)</f>
        <v>34.682696999999997</v>
      </c>
      <c r="G13" cm="1">
        <f t="array" ref="G13">INDEX(_xlfn.FILTERXML(E13,"//longitude"),1)</f>
        <v>135.51676900000001</v>
      </c>
      <c r="H13">
        <v>34.682696999999997</v>
      </c>
      <c r="I13">
        <v>135.51676900000001</v>
      </c>
    </row>
    <row r="14" spans="1:9" x14ac:dyDescent="0.4">
      <c r="A14" t="s">
        <v>9</v>
      </c>
      <c r="B14" t="s">
        <v>29</v>
      </c>
      <c r="C14" t="str">
        <f t="shared" si="4"/>
        <v>東京都品川区</v>
      </c>
      <c r="D14" s="2" t="str">
        <f t="shared" si="5"/>
        <v>http://geocode.csis.u-tokyo.ac.jp/cgi-bin/simple_geocode.cgi?charset=UTF8&amp;addr=%E6%9D%B1%E4%BA%AC%E9%83%BD%E5%93%81%E5%B7%9D%E5%8C%BA</v>
      </c>
      <c r="E14" t="str">
        <f t="shared" si="6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14" cm="1">
        <f t="array" ref="F14">INDEX(_xlfn.FILTERXML(E14,"//latitude"),1)</f>
        <v>35.609065999999999</v>
      </c>
      <c r="G14" cm="1">
        <f t="array" ref="G14">INDEX(_xlfn.FILTERXML(E14,"//longitude"),1)</f>
        <v>139.730255</v>
      </c>
      <c r="H14">
        <v>35.609065999999999</v>
      </c>
      <c r="I14">
        <v>139.730255</v>
      </c>
    </row>
    <row r="15" spans="1:9" x14ac:dyDescent="0.4">
      <c r="A15" t="s">
        <v>30</v>
      </c>
      <c r="B15" t="s">
        <v>31</v>
      </c>
      <c r="C15" t="str">
        <f t="shared" si="4"/>
        <v>滋賀県大津市皇子が丘二丁目</v>
      </c>
      <c r="D15" s="2" t="str">
        <f t="shared" si="5"/>
        <v>http://geocode.csis.u-tokyo.ac.jp/cgi-bin/simple_geocode.cgi?charset=UTF8&amp;addr=%E6%BB%8B%E8%B3%80%E7%9C%8C%E5%A4%A7%E6%B4%A5%E5%B8%82%E7%9A%87%E5%AD%90%E3%81%8C%E4%B8%98%E4%BA%8C%E4%B8%81%E7%9B%AE</v>
      </c>
      <c r="E15" t="str">
        <f t="shared" si="6"/>
        <v xml:space="preserve">&lt;?xml version="1.0" encoding="UTF-8" ?&gt;
&lt;results&gt;
&lt;query&gt;滋賀県大津市皇子が丘二丁目&lt;/query&gt;
&lt;geodetic&gt;wgs1984&lt;/geodetic&gt;
&lt;iConf&gt;5&lt;/iConf&gt;
&lt;converted&gt;滋賀県大津市皇子が丘二丁目&lt;/converted&gt;
&lt;candidate&gt;
&lt;address&gt;滋賀県/大津市/皇子が丘/二丁目&lt;/address&gt;
&lt;longitude&gt;135.856705&lt;/longitude&gt;
&lt;latitude&gt;35.023525&lt;/latitude&gt;
&lt;iLvl&gt;6&lt;/iLvl&gt;
&lt;/candidate&gt;
&lt;/results&gt;
</v>
      </c>
      <c r="F15" cm="1">
        <f t="array" ref="F15">INDEX(_xlfn.FILTERXML(E15,"//latitude"),1)</f>
        <v>35.023524999999999</v>
      </c>
      <c r="G15" cm="1">
        <f t="array" ref="G15">INDEX(_xlfn.FILTERXML(E15,"//longitude"),1)</f>
        <v>135.85670500000001</v>
      </c>
      <c r="H15">
        <v>35.023524999999999</v>
      </c>
      <c r="I15">
        <v>135.85670500000001</v>
      </c>
    </row>
    <row r="16" spans="1:9" x14ac:dyDescent="0.4">
      <c r="A16" t="s">
        <v>32</v>
      </c>
      <c r="B16" t="s">
        <v>33</v>
      </c>
      <c r="C16" t="str">
        <f t="shared" si="4"/>
        <v>福島県須賀川市大町</v>
      </c>
      <c r="D16" s="2" t="str">
        <f t="shared" si="5"/>
        <v>http://geocode.csis.u-tokyo.ac.jp/cgi-bin/simple_geocode.cgi?charset=UTF8&amp;addr=%E7%A6%8F%E5%B3%B6%E7%9C%8C%E9%A0%88%E8%B3%80%E5%B7%9D%E5%B8%82%E5%A4%A7%E7%94%BA</v>
      </c>
      <c r="E16" t="str">
        <f t="shared" si="6"/>
        <v xml:space="preserve">&lt;?xml version="1.0" encoding="UTF-8" ?&gt;
&lt;results&gt;
&lt;query&gt;福島県須賀川市大町&lt;/query&gt;
&lt;geodetic&gt;wgs1984&lt;/geodetic&gt;
&lt;iConf&gt;5&lt;/iConf&gt;
&lt;converted&gt;福島県須賀川市大町&lt;/converted&gt;
&lt;candidate&gt;
&lt;address&gt;福島県/須賀川市/大町&lt;/address&gt;
&lt;longitude&gt;140.376114&lt;/longitude&gt;
&lt;latitude&gt;37.283245&lt;/latitude&gt;
&lt;iLvl&gt;5&lt;/iLvl&gt;
&lt;/candidate&gt;
&lt;/results&gt;
</v>
      </c>
      <c r="F16" cm="1">
        <f t="array" ref="F16">INDEX(_xlfn.FILTERXML(E16,"//latitude"),1)</f>
        <v>37.283245000000001</v>
      </c>
      <c r="G16" cm="1">
        <f t="array" ref="G16">INDEX(_xlfn.FILTERXML(E16,"//longitude"),1)</f>
        <v>140.376114</v>
      </c>
      <c r="H16">
        <v>37.283245000000001</v>
      </c>
      <c r="I16">
        <v>140.376114</v>
      </c>
    </row>
    <row r="17" spans="1:9" x14ac:dyDescent="0.4">
      <c r="A17" t="s">
        <v>46</v>
      </c>
      <c r="B17" t="s">
        <v>47</v>
      </c>
      <c r="C17" t="str">
        <f t="shared" si="4"/>
        <v>京都府京都市中京区上一文字町</v>
      </c>
      <c r="D17" s="2" t="str">
        <f t="shared" si="5"/>
        <v>http://geocode.csis.u-tokyo.ac.jp/cgi-bin/simple_geocode.cgi?charset=UTF8&amp;addr=%E4%BA%AC%E9%83%BD%E5%BA%9C%E4%BA%AC%E9%83%BD%E5%B8%82%E4%B8%AD%E4%BA%AC%E5%8C%BA%E4%B8%8A%E4%B8%80%E6%96%87%E5%AD%97%E7%94%BA</v>
      </c>
      <c r="E17" t="str">
        <f t="shared" si="6"/>
        <v xml:space="preserve">&lt;?xml version="1.0" encoding="UTF-8" ?&gt;
&lt;results&gt;
&lt;query&gt;京都府京都市中京区上一文字町&lt;/query&gt;
&lt;geodetic&gt;wgs1984&lt;/geodetic&gt;
&lt;iConf&gt;5&lt;/iConf&gt;
&lt;converted&gt;京都府京都市中京区上一文字町&lt;/converted&gt;
&lt;candidate&gt;
&lt;address&gt;京都府/京都市/中京区/上一文字町&lt;/address&gt;
&lt;longitude&gt;135.749680&lt;/longitude&gt;
&lt;latitude&gt;35.009178&lt;/latitude&gt;
&lt;iLvl&gt;5&lt;/iLvl&gt;
&lt;/candidate&gt;
&lt;/results&gt;
</v>
      </c>
      <c r="F17" cm="1">
        <f t="array" ref="F17">INDEX(_xlfn.FILTERXML(E17,"//latitude"),1)</f>
        <v>35.009177999999999</v>
      </c>
      <c r="G17" cm="1">
        <f t="array" ref="G17">INDEX(_xlfn.FILTERXML(E17,"//longitude"),1)</f>
        <v>135.74968000000001</v>
      </c>
      <c r="H17">
        <v>35.009177999999999</v>
      </c>
      <c r="I17">
        <v>135.74968000000001</v>
      </c>
    </row>
    <row r="18" spans="1:9" x14ac:dyDescent="0.4">
      <c r="A18" t="s">
        <v>34</v>
      </c>
      <c r="B18" t="s">
        <v>35</v>
      </c>
      <c r="C18" t="str">
        <f t="shared" si="4"/>
        <v>高知県高知市鵜来巣</v>
      </c>
      <c r="D18" s="2" t="str">
        <f t="shared" si="5"/>
        <v>http://geocode.csis.u-tokyo.ac.jp/cgi-bin/simple_geocode.cgi?charset=UTF8&amp;addr=%E9%AB%98%E7%9F%A5%E7%9C%8C%E9%AB%98%E7%9F%A5%E5%B8%82%E9%B5%9C%E6%9D%A5%E5%B7%A3</v>
      </c>
      <c r="E18" t="str">
        <f t="shared" si="6"/>
        <v xml:space="preserve">&lt;?xml version="1.0" encoding="UTF-8" ?&gt;
&lt;results&gt;
&lt;query&gt;高知県高知市鵜来巣&lt;/query&gt;
&lt;geodetic&gt;wgs1984&lt;/geodetic&gt;
&lt;iConf&gt;5&lt;/iConf&gt;
&lt;converted&gt;高知県高知市鵜来巣&lt;/converted&gt;
&lt;candidate&gt;
&lt;address&gt;高知県/高知市/鵜来巣&lt;/address&gt;
&lt;longitude&gt;133.485672&lt;/longitude&gt;
&lt;latitude&gt;33.541130&lt;/latitude&gt;
&lt;iLvl&gt;5&lt;/iLvl&gt;
&lt;/candidate&gt;
&lt;/results&gt;
</v>
      </c>
      <c r="F18" cm="1">
        <f t="array" ref="F18">INDEX(_xlfn.FILTERXML(E18,"//latitude"),1)</f>
        <v>33.541130000000003</v>
      </c>
      <c r="G18" cm="1">
        <f t="array" ref="G18">INDEX(_xlfn.FILTERXML(E18,"//longitude"),1)</f>
        <v>133.48567199999999</v>
      </c>
      <c r="H18">
        <v>33.541130000000003</v>
      </c>
      <c r="I18">
        <v>133.48567199999999</v>
      </c>
    </row>
    <row r="19" spans="1:9" x14ac:dyDescent="0.4">
      <c r="A19" t="s">
        <v>36</v>
      </c>
      <c r="B19" t="s">
        <v>37</v>
      </c>
      <c r="C19" t="str">
        <f t="shared" si="4"/>
        <v>北海道札幌市東区北六条東5丁目1-3-1411</v>
      </c>
      <c r="D19" s="2" t="str">
        <f t="shared" si="5"/>
        <v>http://geocode.csis.u-tokyo.ac.jp/cgi-bin/simple_geocode.cgi?charset=UTF8&amp;addr=%E5%8C%97%E6%B5%B7%E9%81%93%E6%9C%AD%E5%B9%8C%E5%B8%82%E6%9D%B1%E5%8C%BA%E5%8C%97%E5%85%AD%E6%9D%A1%E6%9D%B15%E4%B8%81%E7%9B%AE1-3-1411</v>
      </c>
      <c r="E19" t="str">
        <f t="shared" si="6"/>
        <v xml:space="preserve">&lt;?xml version="1.0" encoding="UTF-8" ?&gt;
&lt;results&gt;
&lt;query&gt;北海道札幌市東区北六条東5丁目1-3-1411&lt;/query&gt;
&lt;geodetic&gt;wgs1984&lt;/geodetic&gt;
&lt;iConf&gt;5&lt;/iConf&gt;
&lt;converted&gt;北海道札幌市東区北六条東5丁目1-&lt;/converted&gt;
&lt;candidate&gt;
&lt;address&gt;北海道/札幌市/東区/北六条/東五丁目/１番地&lt;/address&gt;
&lt;longitude&gt;141.362259&lt;/longitude&gt;
&lt;latitude&gt;43.070110&lt;/latitude&gt;
&lt;iLvl&gt;7&lt;/iLvl&gt;
&lt;/candidate&gt;
&lt;/results&gt;
</v>
      </c>
      <c r="F19" cm="1">
        <f t="array" ref="F19">INDEX(_xlfn.FILTERXML(E19,"//latitude"),1)</f>
        <v>43.07011</v>
      </c>
      <c r="G19" cm="1">
        <f t="array" ref="G19">INDEX(_xlfn.FILTERXML(E19,"//longitude"),1)</f>
        <v>141.36225899999999</v>
      </c>
      <c r="H19">
        <v>43.07011</v>
      </c>
      <c r="I19">
        <v>141.36225899999999</v>
      </c>
    </row>
    <row r="20" spans="1:9" x14ac:dyDescent="0.4">
      <c r="A20" t="s">
        <v>38</v>
      </c>
      <c r="B20" t="s">
        <v>39</v>
      </c>
      <c r="C20" t="str">
        <f t="shared" si="4"/>
        <v>三重県鈴鹿市若松西</v>
      </c>
      <c r="D20" s="2" t="str">
        <f t="shared" si="5"/>
        <v>http://geocode.csis.u-tokyo.ac.jp/cgi-bin/simple_geocode.cgi?charset=UTF8&amp;addr=%E4%B8%89%E9%87%8D%E7%9C%8C%E9%88%B4%E9%B9%BF%E5%B8%82%E8%8B%A5%E6%9D%BE%E8%A5%BF</v>
      </c>
      <c r="E20" t="str">
        <f t="shared" si="6"/>
        <v xml:space="preserve">&lt;?xml version="1.0" encoding="UTF-8" ?&gt;
&lt;results&gt;
&lt;query&gt;三重県鈴鹿市若松西&lt;/query&gt;
&lt;geodetic&gt;wgs1984&lt;/geodetic&gt;
&lt;iConf&gt;5&lt;/iConf&gt;
&lt;converted&gt;三重県鈴鹿市若松西&lt;/converted&gt;
&lt;candidate&gt;
&lt;address&gt;三重県/鈴鹿市/若松西&lt;/address&gt;
&lt;longitude&gt;136.610168&lt;/longitude&gt;
&lt;latitude&gt;34.863064&lt;/latitude&gt;
&lt;iLvl&gt;5&lt;/iLvl&gt;
&lt;/candidate&gt;
&lt;/results&gt;
</v>
      </c>
      <c r="F20" cm="1">
        <f t="array" ref="F20">INDEX(_xlfn.FILTERXML(E20,"//latitude"),1)</f>
        <v>34.863064000000001</v>
      </c>
      <c r="G20" cm="1">
        <f t="array" ref="G20">INDEX(_xlfn.FILTERXML(E20,"//longitude"),1)</f>
        <v>136.61016799999999</v>
      </c>
      <c r="H20">
        <v>34.863064000000001</v>
      </c>
      <c r="I20">
        <v>136.61016799999999</v>
      </c>
    </row>
    <row r="21" spans="1:9" x14ac:dyDescent="0.4">
      <c r="A21" t="s">
        <v>40</v>
      </c>
      <c r="B21" t="s">
        <v>41</v>
      </c>
      <c r="C21" t="str">
        <f t="shared" si="4"/>
        <v>広島県東広島市黒瀬町乃美尾</v>
      </c>
      <c r="D21" s="2" t="str">
        <f t="shared" si="5"/>
        <v>http://geocode.csis.u-tokyo.ac.jp/cgi-bin/simple_geocode.cgi?charset=UTF8&amp;addr=%E5%BA%83%E5%B3%B6%E7%9C%8C%E6%9D%B1%E5%BA%83%E5%B3%B6%E5%B8%82%E9%BB%92%E7%80%AC%E7%94%BA%E4%B9%83%E7%BE%8E%E5%B0%BE</v>
      </c>
      <c r="E21" t="str">
        <f t="shared" si="6"/>
        <v xml:space="preserve">&lt;?xml version="1.0" encoding="UTF-8" ?&gt;
&lt;results&gt;
&lt;query&gt;広島県東広島市黒瀬町乃美尾&lt;/query&gt;
&lt;geodetic&gt;wgs1984&lt;/geodetic&gt;
&lt;iConf&gt;5&lt;/iConf&gt;
&lt;converted&gt;広島県東広島市黒瀬町乃美尾&lt;/converted&gt;
&lt;candidate&gt;
&lt;address&gt;広島県/東広島市/黒瀬町乃美尾&lt;/address&gt;
&lt;longitude&gt;132.693207&lt;/longitude&gt;
&lt;latitude&gt;34.331837&lt;/latitude&gt;
&lt;iLvl&gt;5&lt;/iLvl&gt;
&lt;/candidate&gt;
&lt;/results&gt;
</v>
      </c>
      <c r="F21" cm="1">
        <f t="array" ref="F21">INDEX(_xlfn.FILTERXML(E21,"//latitude"),1)</f>
        <v>34.331837</v>
      </c>
      <c r="G21" cm="1">
        <f t="array" ref="G21">INDEX(_xlfn.FILTERXML(E21,"//longitude"),1)</f>
        <v>132.693207</v>
      </c>
      <c r="H21">
        <v>34.331837</v>
      </c>
      <c r="I21">
        <v>132.693207</v>
      </c>
    </row>
    <row r="22" spans="1:9" x14ac:dyDescent="0.4">
      <c r="A22" t="s">
        <v>10</v>
      </c>
      <c r="B22" t="s">
        <v>11</v>
      </c>
      <c r="C22" t="str">
        <f t="shared" si="4"/>
        <v>神奈川県相模原市中央区宮下本町</v>
      </c>
      <c r="D22" s="2" t="str">
        <f t="shared" ref="D22:D85" si="7" xml:space="preserve"> "http://geocode.csis.u-tokyo.ac.jp/cgi-bin/simple_geocode.cgi?charset=UTF8&amp;addr=" &amp; _xlfn.ENCODEURL(C22)</f>
        <v>http://geocode.csis.u-tokyo.ac.jp/cgi-bin/simple_geocode.cgi?charset=UTF8&amp;addr=%E7%A5%9E%E5%A5%88%E5%B7%9D%E7%9C%8C%E7%9B%B8%E6%A8%A1%E5%8E%9F%E5%B8%82%E4%B8%AD%E5%A4%AE%E5%8C%BA%E5%AE%AE%E4%B8%8B%E6%9C%AC%E7%94%BA</v>
      </c>
      <c r="E22" t="str">
        <f t="shared" ref="E22:E85" si="8" xml:space="preserve"> _xlfn.WEBSERVICE(D22)</f>
        <v xml:space="preserve">&lt;?xml version="1.0" encoding="UTF-8" ?&gt;
&lt;results&gt;
&lt;query&gt;神奈川県相模原市中央区宮下本町&lt;/query&gt;
&lt;geodetic&gt;wgs1984&lt;/geodetic&gt;
&lt;iConf&gt;5&lt;/iConf&gt;
&lt;converted&gt;神奈川県相模原市中央区宮下本町&lt;/converted&gt;
&lt;candidate&gt;
&lt;address&gt;神奈川県/相模原市/中央区/宮下本町&lt;/address&gt;
&lt;longitude&gt;139.375534&lt;/longitude&gt;
&lt;latitude&gt;35.591080&lt;/latitude&gt;
&lt;iLvl&gt;5&lt;/iLvl&gt;
&lt;/candidate&gt;
&lt;/results&gt;
</v>
      </c>
      <c r="F22" cm="1">
        <f t="array" ref="F22">INDEX(_xlfn.FILTERXML(E22,"//latitude"),1)</f>
        <v>35.591079999999998</v>
      </c>
      <c r="G22" cm="1">
        <f t="array" ref="G22">INDEX(_xlfn.FILTERXML(E22,"//longitude"),1)</f>
        <v>139.37553399999999</v>
      </c>
      <c r="H22">
        <v>35.591079999999998</v>
      </c>
      <c r="I22">
        <v>139.37553399999999</v>
      </c>
    </row>
    <row r="23" spans="1:9" x14ac:dyDescent="0.4">
      <c r="A23" t="s">
        <v>9</v>
      </c>
      <c r="B23" t="s">
        <v>12</v>
      </c>
      <c r="C23" t="str">
        <f t="shared" si="4"/>
        <v>東京都港区麻布十番</v>
      </c>
      <c r="D23" s="2" t="str">
        <f t="shared" si="7"/>
        <v>http://geocode.csis.u-tokyo.ac.jp/cgi-bin/simple_geocode.cgi?charset=UTF8&amp;addr=%E6%9D%B1%E4%BA%AC%E9%83%BD%E6%B8%AF%E5%8C%BA%E9%BA%BB%E5%B8%83%E5%8D%81%E7%95%AA</v>
      </c>
      <c r="E23" t="str">
        <f t="shared" si="8"/>
        <v xml:space="preserve">&lt;?xml version="1.0" encoding="UTF-8" ?&gt;
&lt;results&gt;
&lt;query&gt;東京都港区麻布十番&lt;/query&gt;
&lt;geodetic&gt;wgs1984&lt;/geodetic&gt;
&lt;iConf&gt;5&lt;/iConf&gt;
&lt;converted&gt;東京都港区麻布十番&lt;/converted&gt;
&lt;candidate&gt;
&lt;address&gt;東京都/港区/麻布十番&lt;/address&gt;
&lt;longitude&gt;139.735092&lt;/longitude&gt;
&lt;latitude&gt;35.656673&lt;/latitude&gt;
&lt;iLvl&gt;5&lt;/iLvl&gt;
&lt;/candidate&gt;
&lt;/results&gt;
</v>
      </c>
      <c r="F23" cm="1">
        <f t="array" ref="F23">INDEX(_xlfn.FILTERXML(E23,"//latitude"),1)</f>
        <v>35.656672999999998</v>
      </c>
      <c r="G23" cm="1">
        <f t="array" ref="G23">INDEX(_xlfn.FILTERXML(E23,"//longitude"),1)</f>
        <v>139.73509200000001</v>
      </c>
      <c r="H23">
        <v>35.656672999999998</v>
      </c>
      <c r="I23">
        <v>139.73509200000001</v>
      </c>
    </row>
    <row r="24" spans="1:9" x14ac:dyDescent="0.4">
      <c r="A24" t="s">
        <v>13</v>
      </c>
      <c r="B24" t="s">
        <v>14</v>
      </c>
      <c r="C24" t="str">
        <f t="shared" si="4"/>
        <v>福井県南条郡南越前町</v>
      </c>
      <c r="D24" s="2" t="str">
        <f t="shared" si="7"/>
        <v>http://geocode.csis.u-tokyo.ac.jp/cgi-bin/simple_geocode.cgi?charset=UTF8&amp;addr=%E7%A6%8F%E4%BA%95%E7%9C%8C%E5%8D%97%E6%9D%A1%E9%83%A1%E5%8D%97%E8%B6%8A%E5%89%8D%E7%94%BA</v>
      </c>
      <c r="E24" t="str">
        <f t="shared" si="8"/>
        <v xml:space="preserve">&lt;?xml version="1.0" encoding="UTF-8" ?&gt;
&lt;results&gt;
&lt;query&gt;福井県南条郡南越前町&lt;/query&gt;
&lt;geodetic&gt;wgs1984&lt;/geodetic&gt;
&lt;iConf&gt;5&lt;/iConf&gt;
&lt;converted&gt;福井県南条郡南越前町&lt;/converted&gt;
&lt;candidate&gt;
&lt;address&gt;福井県/南条郡/南越前町&lt;/address&gt;
&lt;longitude&gt;136.194427&lt;/longitude&gt;
&lt;latitude&gt;35.835152&lt;/latitude&gt;
&lt;iLvl&gt;3&lt;/iLvl&gt;
&lt;/candidate&gt;
&lt;/results&gt;
</v>
      </c>
      <c r="F24" cm="1">
        <f t="array" ref="F24">INDEX(_xlfn.FILTERXML(E24,"//latitude"),1)</f>
        <v>35.835152000000001</v>
      </c>
      <c r="G24" cm="1">
        <f t="array" ref="G24">INDEX(_xlfn.FILTERXML(E24,"//longitude"),1)</f>
        <v>136.19442699999999</v>
      </c>
      <c r="H24">
        <v>35.835152000000001</v>
      </c>
      <c r="I24">
        <v>136.19442699999999</v>
      </c>
    </row>
    <row r="25" spans="1:9" x14ac:dyDescent="0.4">
      <c r="A25" t="s">
        <v>9</v>
      </c>
      <c r="B25" t="s">
        <v>48</v>
      </c>
      <c r="C25" t="str">
        <f t="shared" si="4"/>
        <v>東京都東大和市狭山</v>
      </c>
      <c r="D25" s="2" t="str">
        <f t="shared" si="7"/>
        <v>http://geocode.csis.u-tokyo.ac.jp/cgi-bin/simple_geocode.cgi?charset=UTF8&amp;addr=%E6%9D%B1%E4%BA%AC%E9%83%BD%E6%9D%B1%E5%A4%A7%E5%92%8C%E5%B8%82%E7%8B%AD%E5%B1%B1</v>
      </c>
      <c r="E25" t="str">
        <f t="shared" si="8"/>
        <v xml:space="preserve">&lt;?xml version="1.0" encoding="UTF-8" ?&gt;
&lt;results&gt;
&lt;query&gt;東京都東大和市狭山&lt;/query&gt;
&lt;geodetic&gt;wgs1984&lt;/geodetic&gt;
&lt;iConf&gt;5&lt;/iConf&gt;
&lt;converted&gt;東京都東大和市狭山&lt;/converted&gt;
&lt;candidate&gt;
&lt;address&gt;東京都/東大和市/狭山&lt;/address&gt;
&lt;longitude&gt;139.436981&lt;/longitude&gt;
&lt;latitude&gt;35.759354&lt;/latitude&gt;
&lt;iLvl&gt;5&lt;/iLvl&gt;
&lt;/candidate&gt;
&lt;/results&gt;
</v>
      </c>
      <c r="F25" cm="1">
        <f t="array" ref="F25">INDEX(_xlfn.FILTERXML(E25,"//latitude"),1)</f>
        <v>35.759354000000002</v>
      </c>
      <c r="G25" cm="1">
        <f t="array" ref="G25">INDEX(_xlfn.FILTERXML(E25,"//longitude"),1)</f>
        <v>139.436981</v>
      </c>
      <c r="H25">
        <v>35.759354000000002</v>
      </c>
      <c r="I25">
        <v>139.436981</v>
      </c>
    </row>
    <row r="26" spans="1:9" x14ac:dyDescent="0.4">
      <c r="A26" t="s">
        <v>27</v>
      </c>
      <c r="B26" t="s">
        <v>49</v>
      </c>
      <c r="C26" t="str">
        <f t="shared" si="4"/>
        <v>大阪府池田市</v>
      </c>
      <c r="D26" s="2" t="str">
        <f t="shared" si="7"/>
        <v>http://geocode.csis.u-tokyo.ac.jp/cgi-bin/simple_geocode.cgi?charset=UTF8&amp;addr=%E5%A4%A7%E9%98%AA%E5%BA%9C%E6%B1%A0%E7%94%B0%E5%B8%82</v>
      </c>
      <c r="E26" t="str">
        <f t="shared" si="8"/>
        <v xml:space="preserve">&lt;?xml version="1.0" encoding="UTF-8" ?&gt;
&lt;results&gt;
&lt;query&gt;大阪府池田市&lt;/query&gt;
&lt;geodetic&gt;wgs1984&lt;/geodetic&gt;
&lt;iConf&gt;5&lt;/iConf&gt;
&lt;converted&gt;大阪府池田市&lt;/converted&gt;
&lt;candidate&gt;
&lt;address&gt;大阪府/池田市&lt;/address&gt;
&lt;longitude&gt;135.428558&lt;/longitude&gt;
&lt;latitude&gt;34.821686&lt;/latitude&gt;
&lt;iLvl&gt;3&lt;/iLvl&gt;
&lt;/candidate&gt;
&lt;/results&gt;
</v>
      </c>
      <c r="F26" cm="1">
        <f t="array" ref="F26">INDEX(_xlfn.FILTERXML(E26,"//latitude"),1)</f>
        <v>34.821686</v>
      </c>
      <c r="G26" cm="1">
        <f t="array" ref="G26">INDEX(_xlfn.FILTERXML(E26,"//longitude"),1)</f>
        <v>135.42855800000001</v>
      </c>
      <c r="H26">
        <v>34.821686</v>
      </c>
      <c r="I26">
        <v>135.42855800000001</v>
      </c>
    </row>
    <row r="27" spans="1:9" x14ac:dyDescent="0.4">
      <c r="A27" t="s">
        <v>27</v>
      </c>
      <c r="B27" t="s">
        <v>50</v>
      </c>
      <c r="C27" t="str">
        <f t="shared" si="4"/>
        <v>大阪府大阪市此花区島屋</v>
      </c>
      <c r="D27" s="2" t="str">
        <f t="shared" si="7"/>
        <v>http://geocode.csis.u-tokyo.ac.jp/cgi-bin/simple_geocode.cgi?charset=UTF8&amp;addr=%E5%A4%A7%E9%98%AA%E5%BA%9C%E5%A4%A7%E9%98%AA%E5%B8%82%E6%AD%A4%E8%8A%B1%E5%8C%BA%E5%B3%B6%E5%B1%8B</v>
      </c>
      <c r="E27" t="str">
        <f t="shared" si="8"/>
        <v xml:space="preserve">&lt;?xml version="1.0" encoding="UTF-8" ?&gt;
&lt;results&gt;
&lt;query&gt;大阪府大阪市此花区島屋&lt;/query&gt;
&lt;geodetic&gt;wgs1984&lt;/geodetic&gt;
&lt;iConf&gt;5&lt;/iConf&gt;
&lt;converted&gt;大阪府大阪市此花区島屋&lt;/converted&gt;
&lt;candidate&gt;
&lt;address&gt;大阪府/大阪市/此花区/島屋&lt;/address&gt;
&lt;longitude&gt;135.442123&lt;/longitude&gt;
&lt;latitude&gt;34.679108&lt;/latitude&gt;
&lt;iLvl&gt;5&lt;/iLvl&gt;
&lt;/candidate&gt;
&lt;/results&gt;
</v>
      </c>
      <c r="F27" cm="1">
        <f t="array" ref="F27">INDEX(_xlfn.FILTERXML(E27,"//latitude"),1)</f>
        <v>34.679107999999999</v>
      </c>
      <c r="G27" cm="1">
        <f t="array" ref="G27">INDEX(_xlfn.FILTERXML(E27,"//longitude"),1)</f>
        <v>135.44212300000001</v>
      </c>
      <c r="H27">
        <v>34.679107999999999</v>
      </c>
      <c r="I27">
        <v>135.44212300000001</v>
      </c>
    </row>
    <row r="28" spans="1:9" x14ac:dyDescent="0.4">
      <c r="A28" t="s">
        <v>27</v>
      </c>
      <c r="B28" t="s">
        <v>51</v>
      </c>
      <c r="C28" t="str">
        <f t="shared" si="4"/>
        <v>大阪府吹田市千里丘北</v>
      </c>
      <c r="D28" s="2" t="str">
        <f t="shared" si="7"/>
        <v>http://geocode.csis.u-tokyo.ac.jp/cgi-bin/simple_geocode.cgi?charset=UTF8&amp;addr=%E5%A4%A7%E9%98%AA%E5%BA%9C%E5%90%B9%E7%94%B0%E5%B8%82%E5%8D%83%E9%87%8C%E4%B8%98%E5%8C%97</v>
      </c>
      <c r="E28" t="str">
        <f t="shared" si="8"/>
        <v xml:space="preserve">&lt;?xml version="1.0" encoding="UTF-8" ?&gt;
&lt;results&gt;
&lt;query&gt;大阪府吹田市千里丘北&lt;/query&gt;
&lt;geodetic&gt;wgs1984&lt;/geodetic&gt;
&lt;iConf&gt;5&lt;/iConf&gt;
&lt;converted&gt;大阪府吹田市千里丘北&lt;/converted&gt;
&lt;candidate&gt;
&lt;address&gt;大阪府/吹田市/千里丘北&lt;/address&gt;
&lt;longitude&gt;135.545303&lt;/longitude&gt;
&lt;latitude&gt;34.801529&lt;/latitude&gt;
&lt;iLvl&gt;5&lt;/iLvl&gt;
&lt;/candidate&gt;
&lt;/results&gt;
</v>
      </c>
      <c r="F28" cm="1">
        <f t="array" ref="F28">INDEX(_xlfn.FILTERXML(E28,"//latitude"),1)</f>
        <v>34.801529000000002</v>
      </c>
      <c r="G28" cm="1">
        <f t="array" ref="G28">INDEX(_xlfn.FILTERXML(E28,"//longitude"),1)</f>
        <v>135.54530299999999</v>
      </c>
      <c r="H28">
        <v>34.801529000000002</v>
      </c>
      <c r="I28">
        <v>135.54530299999999</v>
      </c>
    </row>
    <row r="29" spans="1:9" x14ac:dyDescent="0.4">
      <c r="A29" t="s">
        <v>52</v>
      </c>
      <c r="B29" t="s">
        <v>53</v>
      </c>
      <c r="C29" t="str">
        <f t="shared" si="4"/>
        <v>愛媛県新居浜市坂井町</v>
      </c>
      <c r="D29" s="2" t="str">
        <f t="shared" si="7"/>
        <v>http://geocode.csis.u-tokyo.ac.jp/cgi-bin/simple_geocode.cgi?charset=UTF8&amp;addr=%E6%84%9B%E5%AA%9B%E7%9C%8C%E6%96%B0%E5%B1%85%E6%B5%9C%E5%B8%82%E5%9D%82%E4%BA%95%E7%94%BA</v>
      </c>
      <c r="E29" t="str">
        <f t="shared" si="8"/>
        <v xml:space="preserve">&lt;?xml version="1.0" encoding="UTF-8" ?&gt;
&lt;results&gt;
&lt;query&gt;愛媛県新居浜市坂井町&lt;/query&gt;
&lt;geodetic&gt;wgs1984&lt;/geodetic&gt;
&lt;iConf&gt;5&lt;/iConf&gt;
&lt;converted&gt;愛媛県新居浜市坂井町&lt;/converted&gt;
&lt;candidate&gt;
&lt;address&gt;愛媛県/新居浜市/坂井町&lt;/address&gt;
&lt;longitude&gt;133.290375&lt;/longitude&gt;
&lt;latitude&gt;33.947559&lt;/latitude&gt;
&lt;iLvl&gt;5&lt;/iLvl&gt;
&lt;/candidate&gt;
&lt;/results&gt;
</v>
      </c>
      <c r="F29" cm="1">
        <f t="array" ref="F29">INDEX(_xlfn.FILTERXML(E29,"//latitude"),1)</f>
        <v>33.947558999999998</v>
      </c>
      <c r="G29" cm="1">
        <f t="array" ref="G29">INDEX(_xlfn.FILTERXML(E29,"//longitude"),1)</f>
        <v>133.29037500000001</v>
      </c>
      <c r="H29">
        <v>33.947558999999998</v>
      </c>
      <c r="I29">
        <v>133.29037500000001</v>
      </c>
    </row>
    <row r="30" spans="1:9" x14ac:dyDescent="0.4">
      <c r="A30" t="s">
        <v>15</v>
      </c>
      <c r="B30" t="s">
        <v>54</v>
      </c>
      <c r="C30" t="str">
        <f t="shared" si="4"/>
        <v>愛知県江南市赤童子町福住</v>
      </c>
      <c r="D30" s="2" t="str">
        <f t="shared" si="7"/>
        <v>http://geocode.csis.u-tokyo.ac.jp/cgi-bin/simple_geocode.cgi?charset=UTF8&amp;addr=%E6%84%9B%E7%9F%A5%E7%9C%8C%E6%B1%9F%E5%8D%97%E5%B8%82%E8%B5%A4%E7%AB%A5%E5%AD%90%E7%94%BA%E7%A6%8F%E4%BD%8F</v>
      </c>
      <c r="E30" t="str">
        <f t="shared" si="8"/>
        <v xml:space="preserve">&lt;?xml version="1.0" encoding="UTF-8" ?&gt;
&lt;results&gt;
&lt;query&gt;愛知県江南市赤童子町福住&lt;/query&gt;
&lt;geodetic&gt;wgs1984&lt;/geodetic&gt;
&lt;iConf&gt;5&lt;/iConf&gt;
&lt;converted&gt;愛知県江南市赤童子町福住&lt;/converted&gt;
&lt;candidate&gt;
&lt;address&gt;愛知県/江南市/赤童子町福住&lt;/address&gt;
&lt;longitude&gt;136.873322&lt;/longitude&gt;
&lt;latitude&gt;35.329716&lt;/latitude&gt;
&lt;iLvl&gt;5&lt;/iLvl&gt;
&lt;/candidate&gt;
&lt;/results&gt;
</v>
      </c>
      <c r="F30" cm="1">
        <f t="array" ref="F30">INDEX(_xlfn.FILTERXML(E30,"//latitude"),1)</f>
        <v>35.329715999999998</v>
      </c>
      <c r="G30" cm="1">
        <f t="array" ref="G30">INDEX(_xlfn.FILTERXML(E30,"//longitude"),1)</f>
        <v>136.873322</v>
      </c>
      <c r="H30">
        <v>35.329715999999998</v>
      </c>
      <c r="I30">
        <v>136.873322</v>
      </c>
    </row>
    <row r="31" spans="1:9" x14ac:dyDescent="0.4">
      <c r="A31" t="s">
        <v>55</v>
      </c>
      <c r="B31" t="s">
        <v>56</v>
      </c>
      <c r="C31" t="str">
        <f t="shared" si="4"/>
        <v>石川県金沢市駅西本町</v>
      </c>
      <c r="D31" s="2" t="str">
        <f t="shared" si="7"/>
        <v>http://geocode.csis.u-tokyo.ac.jp/cgi-bin/simple_geocode.cgi?charset=UTF8&amp;addr=%E7%9F%B3%E5%B7%9D%E7%9C%8C%E9%87%91%E6%B2%A2%E5%B8%82%E9%A7%85%E8%A5%BF%E6%9C%AC%E7%94%BA</v>
      </c>
      <c r="E31" t="str">
        <f t="shared" si="8"/>
        <v xml:space="preserve">&lt;?xml version="1.0" encoding="UTF-8" ?&gt;
&lt;results&gt;
&lt;query&gt;石川県金沢市駅西本町&lt;/query&gt;
&lt;geodetic&gt;wgs1984&lt;/geodetic&gt;
&lt;iConf&gt;5&lt;/iConf&gt;
&lt;converted&gt;石川県金沢市駅西本町&lt;/converted&gt;
&lt;candidate&gt;
&lt;address&gt;石川県/金沢市/駅西本町&lt;/address&gt;
&lt;longitude&gt;136.639862&lt;/longitude&gt;
&lt;latitude&gt;36.580048&lt;/latitude&gt;
&lt;iLvl&gt;5&lt;/iLvl&gt;
&lt;/candidate&gt;
&lt;/results&gt;
</v>
      </c>
      <c r="F31" cm="1">
        <f t="array" ref="F31">INDEX(_xlfn.FILTERXML(E31,"//latitude"),1)</f>
        <v>36.580047999999998</v>
      </c>
      <c r="G31" cm="1">
        <f t="array" ref="G31">INDEX(_xlfn.FILTERXML(E31,"//longitude"),1)</f>
        <v>136.63986199999999</v>
      </c>
      <c r="H31">
        <v>36.580047999999998</v>
      </c>
      <c r="I31">
        <v>136.63986199999999</v>
      </c>
    </row>
    <row r="32" spans="1:9" x14ac:dyDescent="0.4">
      <c r="A32" t="s">
        <v>57</v>
      </c>
      <c r="B32" t="s">
        <v>58</v>
      </c>
      <c r="C32" t="str">
        <f t="shared" si="4"/>
        <v>宮城県仙台市泉区館</v>
      </c>
      <c r="D32" s="2" t="str">
        <f t="shared" si="7"/>
        <v>http://geocode.csis.u-tokyo.ac.jp/cgi-bin/simple_geocode.cgi?charset=UTF8&amp;addr=%E5%AE%AE%E5%9F%8E%E7%9C%8C%E4%BB%99%E5%8F%B0%E5%B8%82%E6%B3%89%E5%8C%BA%E9%A4%A8</v>
      </c>
      <c r="E32" t="str">
        <f t="shared" si="8"/>
        <v xml:space="preserve">&lt;?xml version="1.0" encoding="UTF-8" ?&gt;
&lt;results&gt;
&lt;query&gt;宮城県仙台市泉区館&lt;/query&gt;
&lt;geodetic&gt;wgs1984&lt;/geodetic&gt;
&lt;iConf&gt;5&lt;/iConf&gt;
&lt;converted&gt;宮城県仙台市泉区館&lt;/converted&gt;
&lt;candidate&gt;
&lt;address&gt;宮城県/仙台市/泉区/館&lt;/address&gt;
&lt;longitude&gt;140.794769&lt;/longitude&gt;
&lt;latitude&gt;38.310085&lt;/latitude&gt;
&lt;iLvl&gt;5&lt;/iLvl&gt;
&lt;/candidate&gt;
&lt;/results&gt;
</v>
      </c>
      <c r="F32" cm="1">
        <f t="array" ref="F32">INDEX(_xlfn.FILTERXML(E32,"//latitude"),1)</f>
        <v>38.310085000000001</v>
      </c>
      <c r="G32" cm="1">
        <f t="array" ref="G32">INDEX(_xlfn.FILTERXML(E32,"//longitude"),1)</f>
        <v>140.794769</v>
      </c>
      <c r="H32">
        <v>38.310085000000001</v>
      </c>
      <c r="I32">
        <v>140.794769</v>
      </c>
    </row>
    <row r="33" spans="1:9" x14ac:dyDescent="0.4">
      <c r="A33" t="s">
        <v>9</v>
      </c>
      <c r="B33" t="s">
        <v>59</v>
      </c>
      <c r="C33" t="str">
        <f t="shared" si="4"/>
        <v>東京都文京区本駒込</v>
      </c>
      <c r="D33" s="2" t="str">
        <f t="shared" si="7"/>
        <v>http://geocode.csis.u-tokyo.ac.jp/cgi-bin/simple_geocode.cgi?charset=UTF8&amp;addr=%E6%9D%B1%E4%BA%AC%E9%83%BD%E6%96%87%E4%BA%AC%E5%8C%BA%E6%9C%AC%E9%A7%92%E8%BE%BC</v>
      </c>
      <c r="E33" t="str">
        <f t="shared" si="8"/>
        <v xml:space="preserve">&lt;?xml version="1.0" encoding="UTF-8" ?&gt;
&lt;results&gt;
&lt;query&gt;東京都文京区本駒込&lt;/query&gt;
&lt;geodetic&gt;wgs1984&lt;/geodetic&gt;
&lt;iConf&gt;5&lt;/iConf&gt;
&lt;converted&gt;東京都文京区本駒込&lt;/converted&gt;
&lt;candidate&gt;
&lt;address&gt;東京都/文京区/本駒込&lt;/address&gt;
&lt;longitude&gt;139.751480&lt;/longitude&gt;
&lt;latitude&gt;35.725502&lt;/latitude&gt;
&lt;iLvl&gt;5&lt;/iLvl&gt;
&lt;/candidate&gt;
&lt;/results&gt;
</v>
      </c>
      <c r="F33" cm="1">
        <f t="array" ref="F33">INDEX(_xlfn.FILTERXML(E33,"//latitude"),1)</f>
        <v>35.725501999999999</v>
      </c>
      <c r="G33" cm="1">
        <f t="array" ref="G33">INDEX(_xlfn.FILTERXML(E33,"//longitude"),1)</f>
        <v>139.75147999999999</v>
      </c>
      <c r="H33">
        <v>35.725501999999999</v>
      </c>
      <c r="I33">
        <v>139.75147999999999</v>
      </c>
    </row>
    <row r="34" spans="1:9" x14ac:dyDescent="0.4">
      <c r="A34" t="s">
        <v>32</v>
      </c>
      <c r="B34" t="s">
        <v>60</v>
      </c>
      <c r="C34" t="str">
        <f t="shared" si="4"/>
        <v>福島県会津若松市</v>
      </c>
      <c r="D34" s="2" t="str">
        <f t="shared" si="7"/>
        <v>http://geocode.csis.u-tokyo.ac.jp/cgi-bin/simple_geocode.cgi?charset=UTF8&amp;addr=%E7%A6%8F%E5%B3%B6%E7%9C%8C%E4%BC%9A%E6%B4%A5%E8%8B%A5%E6%9D%BE%E5%B8%82</v>
      </c>
      <c r="E34" t="str">
        <f t="shared" si="8"/>
        <v xml:space="preserve">&lt;?xml version="1.0" encoding="UTF-8" ?&gt;
&lt;results&gt;
&lt;query&gt;福島県会津若松市&lt;/query&gt;
&lt;geodetic&gt;wgs1984&lt;/geodetic&gt;
&lt;iConf&gt;5&lt;/iConf&gt;
&lt;converted&gt;福島県会津若松市&lt;/converted&gt;
&lt;candidate&gt;
&lt;address&gt;福島県/会津若松市&lt;/address&gt;
&lt;longitude&gt;139.929703&lt;/longitude&gt;
&lt;latitude&gt;37.494843&lt;/latitude&gt;
&lt;iLvl&gt;3&lt;/iLvl&gt;
&lt;/candidate&gt;
&lt;/results&gt;
</v>
      </c>
      <c r="F34" cm="1">
        <f t="array" ref="F34">INDEX(_xlfn.FILTERXML(E34,"//latitude"),1)</f>
        <v>37.494843000000003</v>
      </c>
      <c r="G34" cm="1">
        <f t="array" ref="G34">INDEX(_xlfn.FILTERXML(E34,"//longitude"),1)</f>
        <v>139.92970299999999</v>
      </c>
      <c r="H34">
        <v>37.494843000000003</v>
      </c>
      <c r="I34">
        <v>139.92970299999999</v>
      </c>
    </row>
    <row r="35" spans="1:9" x14ac:dyDescent="0.4">
      <c r="A35" t="s">
        <v>27</v>
      </c>
      <c r="B35" t="s">
        <v>61</v>
      </c>
      <c r="C35" t="str">
        <f t="shared" si="4"/>
        <v>大阪府富田林市桜ケ丘町</v>
      </c>
      <c r="D35" s="2" t="str">
        <f t="shared" si="7"/>
        <v>http://geocode.csis.u-tokyo.ac.jp/cgi-bin/simple_geocode.cgi?charset=UTF8&amp;addr=%E5%A4%A7%E9%98%AA%E5%BA%9C%E5%AF%8C%E7%94%B0%E6%9E%97%E5%B8%82%E6%A1%9C%E3%82%B1%E4%B8%98%E7%94%BA</v>
      </c>
      <c r="E35" t="str">
        <f t="shared" si="8"/>
        <v xml:space="preserve">&lt;?xml version="1.0" encoding="UTF-8" ?&gt;
&lt;results&gt;
&lt;query&gt;大阪府富田林市桜ケ丘町&lt;/query&gt;
&lt;geodetic&gt;wgs1984&lt;/geodetic&gt;
&lt;iConf&gt;5&lt;/iConf&gt;
&lt;converted&gt;大阪府富田林市桜ケ丘町&lt;/converted&gt;
&lt;candidate&gt;
&lt;address&gt;大阪府/富田林市/桜ケ丘町&lt;/address&gt;
&lt;longitude&gt;135.585175&lt;/longitude&gt;
&lt;latitude&gt;34.494350&lt;/latitude&gt;
&lt;iLvl&gt;5&lt;/iLvl&gt;
&lt;/candidate&gt;
&lt;/results&gt;
</v>
      </c>
      <c r="F35" cm="1">
        <f t="array" ref="F35">INDEX(_xlfn.FILTERXML(E35,"//latitude"),1)</f>
        <v>34.494349999999997</v>
      </c>
      <c r="G35" cm="1">
        <f t="array" ref="G35">INDEX(_xlfn.FILTERXML(E35,"//longitude"),1)</f>
        <v>135.58517499999999</v>
      </c>
      <c r="H35">
        <v>34.494349999999997</v>
      </c>
      <c r="I35">
        <v>135.58517499999999</v>
      </c>
    </row>
    <row r="36" spans="1:9" x14ac:dyDescent="0.4">
      <c r="A36" t="s">
        <v>16</v>
      </c>
      <c r="B36" t="s">
        <v>62</v>
      </c>
      <c r="C36" t="str">
        <f t="shared" si="4"/>
        <v>埼玉県八潮市伊勢野215-1</v>
      </c>
      <c r="D36" s="2" t="str">
        <f t="shared" si="7"/>
        <v>http://geocode.csis.u-tokyo.ac.jp/cgi-bin/simple_geocode.cgi?charset=UTF8&amp;addr=%E5%9F%BC%E7%8E%89%E7%9C%8C%E5%85%AB%E6%BD%AE%E5%B8%82%E4%BC%8A%E5%8B%A2%E9%87%8E215-1</v>
      </c>
      <c r="E36" t="str">
        <f t="shared" si="8"/>
        <v xml:space="preserve">&lt;?xml version="1.0" encoding="UTF-8" ?&gt;
&lt;results&gt;
&lt;query&gt;埼玉県八潮市伊勢野215-1&lt;/query&gt;
&lt;geodetic&gt;wgs1984&lt;/geodetic&gt;
&lt;iConf&gt;5&lt;/iConf&gt;
&lt;converted&gt;埼玉県八潮市伊勢野215-&lt;/converted&gt;
&lt;candidate&gt;
&lt;address&gt;埼玉県/八潮市/伊勢野/２１５番地&lt;/address&gt;
&lt;longitude&gt;139.853485&lt;/longitude&gt;
&lt;latitude&gt;35.808628&lt;/latitude&gt;
&lt;iLvl&gt;7&lt;/iLvl&gt;
&lt;/candidate&gt;
&lt;/results&gt;
</v>
      </c>
      <c r="F36" cm="1">
        <f t="array" ref="F36">INDEX(_xlfn.FILTERXML(E36,"//latitude"),1)</f>
        <v>35.808627999999999</v>
      </c>
      <c r="G36" cm="1">
        <f t="array" ref="G36">INDEX(_xlfn.FILTERXML(E36,"//longitude"),1)</f>
        <v>139.85348500000001</v>
      </c>
      <c r="H36">
        <v>35.808627999999999</v>
      </c>
      <c r="I36">
        <v>139.85348500000001</v>
      </c>
    </row>
    <row r="37" spans="1:9" x14ac:dyDescent="0.4">
      <c r="A37" t="s">
        <v>15</v>
      </c>
      <c r="B37" t="s">
        <v>63</v>
      </c>
      <c r="C37" t="str">
        <f t="shared" si="4"/>
        <v>愛知県岡崎市南明大寺町</v>
      </c>
      <c r="D37" s="2" t="str">
        <f t="shared" si="7"/>
        <v>http://geocode.csis.u-tokyo.ac.jp/cgi-bin/simple_geocode.cgi?charset=UTF8&amp;addr=%E6%84%9B%E7%9F%A5%E7%9C%8C%E5%B2%A1%E5%B4%8E%E5%B8%82%E5%8D%97%E6%98%8E%E5%A4%A7%E5%AF%BA%E7%94%BA</v>
      </c>
      <c r="E37" t="str">
        <f t="shared" si="8"/>
        <v xml:space="preserve">&lt;?xml version="1.0" encoding="UTF-8" ?&gt;
&lt;results&gt;
&lt;query&gt;愛知県岡崎市南明大寺町&lt;/query&gt;
&lt;geodetic&gt;wgs1984&lt;/geodetic&gt;
&lt;iConf&gt;5&lt;/iConf&gt;
&lt;converted&gt;愛知県岡崎市南明大寺町&lt;/converted&gt;
&lt;candidate&gt;
&lt;address&gt;愛知県/岡崎市/南明大寺町&lt;/address&gt;
&lt;longitude&gt;137.162064&lt;/longitude&gt;
&lt;latitude&gt;34.943874&lt;/latitude&gt;
&lt;iLvl&gt;5&lt;/iLvl&gt;
&lt;/candidate&gt;
&lt;/results&gt;
</v>
      </c>
      <c r="F37" cm="1">
        <f t="array" ref="F37">INDEX(_xlfn.FILTERXML(E37,"//latitude"),1)</f>
        <v>34.943874000000001</v>
      </c>
      <c r="G37" cm="1">
        <f t="array" ref="G37">INDEX(_xlfn.FILTERXML(E37,"//longitude"),1)</f>
        <v>137.16206399999999</v>
      </c>
      <c r="H37">
        <v>34.943874000000001</v>
      </c>
      <c r="I37">
        <v>137.16206399999999</v>
      </c>
    </row>
    <row r="38" spans="1:9" x14ac:dyDescent="0.4">
      <c r="A38" t="s">
        <v>27</v>
      </c>
      <c r="B38" t="s">
        <v>64</v>
      </c>
      <c r="C38" t="str">
        <f t="shared" si="4"/>
        <v>大阪府高槻市赤大路町</v>
      </c>
      <c r="D38" s="2" t="str">
        <f t="shared" si="7"/>
        <v>http://geocode.csis.u-tokyo.ac.jp/cgi-bin/simple_geocode.cgi?charset=UTF8&amp;addr=%E5%A4%A7%E9%98%AA%E5%BA%9C%E9%AB%98%E6%A7%BB%E5%B8%82%E8%B5%A4%E5%A4%A7%E8%B7%AF%E7%94%BA</v>
      </c>
      <c r="E38" t="str">
        <f t="shared" si="8"/>
        <v xml:space="preserve">&lt;?xml version="1.0" encoding="UTF-8" ?&gt;
&lt;results&gt;
&lt;query&gt;大阪府高槻市赤大路町&lt;/query&gt;
&lt;geodetic&gt;wgs1984&lt;/geodetic&gt;
&lt;iConf&gt;5&lt;/iConf&gt;
&lt;converted&gt;大阪府高槻市赤大路町&lt;/converted&gt;
&lt;candidate&gt;
&lt;address&gt;大阪府/高槻市/赤大路町&lt;/address&gt;
&lt;longitude&gt;135.584717&lt;/longitude&gt;
&lt;latitude&gt;34.835884&lt;/latitude&gt;
&lt;iLvl&gt;5&lt;/iLvl&gt;
&lt;/candidate&gt;
&lt;/results&gt;
</v>
      </c>
      <c r="F38" cm="1">
        <f t="array" ref="F38">INDEX(_xlfn.FILTERXML(E38,"//latitude"),1)</f>
        <v>34.835884</v>
      </c>
      <c r="G38" cm="1">
        <f t="array" ref="G38">INDEX(_xlfn.FILTERXML(E38,"//longitude"),1)</f>
        <v>135.58471700000001</v>
      </c>
      <c r="H38">
        <v>34.835884</v>
      </c>
      <c r="I38">
        <v>135.58471700000001</v>
      </c>
    </row>
    <row r="39" spans="1:9" x14ac:dyDescent="0.4">
      <c r="A39" t="s">
        <v>9</v>
      </c>
      <c r="B39" t="s">
        <v>65</v>
      </c>
      <c r="C39" t="str">
        <f t="shared" si="4"/>
        <v>東京都中野区南台</v>
      </c>
      <c r="D39" s="2" t="str">
        <f t="shared" si="7"/>
        <v>http://geocode.csis.u-tokyo.ac.jp/cgi-bin/simple_geocode.cgi?charset=UTF8&amp;addr=%E6%9D%B1%E4%BA%AC%E9%83%BD%E4%B8%AD%E9%87%8E%E5%8C%BA%E5%8D%97%E5%8F%B0</v>
      </c>
      <c r="E39" t="str">
        <f t="shared" si="8"/>
        <v xml:space="preserve">&lt;?xml version="1.0" encoding="UTF-8" ?&gt;
&lt;results&gt;
&lt;query&gt;東京都中野区南台&lt;/query&gt;
&lt;geodetic&gt;wgs1984&lt;/geodetic&gt;
&lt;iConf&gt;5&lt;/iConf&gt;
&lt;converted&gt;東京都中野区南台&lt;/converted&gt;
&lt;candidate&gt;
&lt;address&gt;東京都/中野区/南台&lt;/address&gt;
&lt;longitude&gt;139.674179&lt;/longitude&gt;
&lt;latitude&gt;35.685539&lt;/latitude&gt;
&lt;iLvl&gt;5&lt;/iLvl&gt;
&lt;/candidate&gt;
&lt;/results&gt;
</v>
      </c>
      <c r="F39" cm="1">
        <f t="array" ref="F39">INDEX(_xlfn.FILTERXML(E39,"//latitude"),1)</f>
        <v>35.685538999999999</v>
      </c>
      <c r="G39" cm="1">
        <f t="array" ref="G39">INDEX(_xlfn.FILTERXML(E39,"//longitude"),1)</f>
        <v>139.67417900000001</v>
      </c>
      <c r="H39">
        <v>35.685538999999999</v>
      </c>
      <c r="I39">
        <v>139.67417900000001</v>
      </c>
    </row>
    <row r="40" spans="1:9" x14ac:dyDescent="0.4">
      <c r="A40" t="s">
        <v>32</v>
      </c>
      <c r="B40" t="s">
        <v>60</v>
      </c>
      <c r="C40" t="str">
        <f t="shared" si="4"/>
        <v>福島県会津若松市</v>
      </c>
      <c r="D40" s="2" t="str">
        <f t="shared" si="7"/>
        <v>http://geocode.csis.u-tokyo.ac.jp/cgi-bin/simple_geocode.cgi?charset=UTF8&amp;addr=%E7%A6%8F%E5%B3%B6%E7%9C%8C%E4%BC%9A%E6%B4%A5%E8%8B%A5%E6%9D%BE%E5%B8%82</v>
      </c>
      <c r="E40" t="str">
        <f t="shared" si="8"/>
        <v xml:space="preserve">&lt;?xml version="1.0" encoding="UTF-8" ?&gt;
&lt;results&gt;
&lt;query&gt;福島県会津若松市&lt;/query&gt;
&lt;geodetic&gt;wgs1984&lt;/geodetic&gt;
&lt;iConf&gt;5&lt;/iConf&gt;
&lt;converted&gt;福島県会津若松市&lt;/converted&gt;
&lt;candidate&gt;
&lt;address&gt;福島県/会津若松市&lt;/address&gt;
&lt;longitude&gt;139.929703&lt;/longitude&gt;
&lt;latitude&gt;37.494843&lt;/latitude&gt;
&lt;iLvl&gt;3&lt;/iLvl&gt;
&lt;/candidate&gt;
&lt;/results&gt;
</v>
      </c>
      <c r="F40" cm="1">
        <f t="array" ref="F40">INDEX(_xlfn.FILTERXML(E40,"//latitude"),1)</f>
        <v>37.494843000000003</v>
      </c>
      <c r="G40" cm="1">
        <f t="array" ref="G40">INDEX(_xlfn.FILTERXML(E40,"//longitude"),1)</f>
        <v>139.92970299999999</v>
      </c>
      <c r="H40">
        <v>37.494843000000003</v>
      </c>
      <c r="I40">
        <v>139.92970299999999</v>
      </c>
    </row>
    <row r="41" spans="1:9" x14ac:dyDescent="0.4">
      <c r="A41" t="s">
        <v>36</v>
      </c>
      <c r="B41" t="s">
        <v>66</v>
      </c>
      <c r="C41" t="str">
        <f t="shared" si="4"/>
        <v>北海道上川郡清水町御影</v>
      </c>
      <c r="D41" s="2" t="str">
        <f t="shared" si="7"/>
        <v>http://geocode.csis.u-tokyo.ac.jp/cgi-bin/simple_geocode.cgi?charset=UTF8&amp;addr=%E5%8C%97%E6%B5%B7%E9%81%93%E4%B8%8A%E5%B7%9D%E9%83%A1%E6%B8%85%E6%B0%B4%E7%94%BA%E5%BE%A1%E5%BD%B1</v>
      </c>
      <c r="E41" t="str">
        <f t="shared" si="8"/>
        <v xml:space="preserve">&lt;?xml version="1.0" encoding="UTF-8" ?&gt;
&lt;results&gt;
&lt;query&gt;北海道上川郡清水町御影&lt;/query&gt;
&lt;geodetic&gt;wgs1984&lt;/geodetic&gt;
&lt;iConf&gt;5&lt;/iConf&gt;
&lt;converted&gt;北海道上川郡清水町御影&lt;/converted&gt;
&lt;candidate&gt;
&lt;address&gt;北海道/上川郡/清水町/御影&lt;/address&gt;
&lt;longitude&gt;142.951462&lt;/longitude&gt;
&lt;latitude&gt;42.964840&lt;/latitude&gt;
&lt;iLvl&gt;5&lt;/iLvl&gt;
&lt;/candidate&gt;
&lt;/results&gt;
</v>
      </c>
      <c r="F41" cm="1">
        <f t="array" ref="F41">INDEX(_xlfn.FILTERXML(E41,"//latitude"),1)</f>
        <v>42.964840000000002</v>
      </c>
      <c r="G41" cm="1">
        <f t="array" ref="G41">INDEX(_xlfn.FILTERXML(E41,"//longitude"),1)</f>
        <v>142.95146199999999</v>
      </c>
      <c r="H41">
        <v>42.964840000000002</v>
      </c>
      <c r="I41">
        <v>142.95146199999999</v>
      </c>
    </row>
    <row r="42" spans="1:9" x14ac:dyDescent="0.4">
      <c r="A42" t="s">
        <v>27</v>
      </c>
      <c r="B42" t="s">
        <v>67</v>
      </c>
      <c r="C42" t="str">
        <f t="shared" si="4"/>
        <v>大阪府大阪市中央区内久宝寺町</v>
      </c>
      <c r="D42" s="2" t="str">
        <f t="shared" si="7"/>
        <v>http://geocode.csis.u-tokyo.ac.jp/cgi-bin/simple_geocode.cgi?charset=UTF8&amp;addr=%E5%A4%A7%E9%98%AA%E5%BA%9C%E5%A4%A7%E9%98%AA%E5%B8%82%E4%B8%AD%E5%A4%AE%E5%8C%BA%E5%86%85%E4%B9%85%E5%AE%9D%E5%AF%BA%E7%94%BA</v>
      </c>
      <c r="E42" t="str">
        <f t="shared" si="8"/>
        <v xml:space="preserve">&lt;?xml version="1.0" encoding="UTF-8" ?&gt;
&lt;results&gt;
&lt;query&gt;大阪府大阪市中央区内久宝寺町&lt;/query&gt;
&lt;geodetic&gt;wgs1984&lt;/geodetic&gt;
&lt;iConf&gt;5&lt;/iConf&gt;
&lt;converted&gt;大阪府大阪市中央区内久宝寺町&lt;/converted&gt;
&lt;candidate&gt;
&lt;address&gt;大阪府/大阪市/中央区/内久宝寺町&lt;/address&gt;
&lt;longitude&gt;135.519196&lt;/longitude&gt;
&lt;latitude&gt;34.677696&lt;/latitude&gt;
&lt;iLvl&gt;5&lt;/iLvl&gt;
&lt;/candidate&gt;
&lt;/results&gt;
</v>
      </c>
      <c r="F42" cm="1">
        <f t="array" ref="F42">INDEX(_xlfn.FILTERXML(E42,"//latitude"),1)</f>
        <v>34.677695999999997</v>
      </c>
      <c r="G42" cm="1">
        <f t="array" ref="G42">INDEX(_xlfn.FILTERXML(E42,"//longitude"),1)</f>
        <v>135.51919599999999</v>
      </c>
      <c r="H42">
        <v>34.677695999999997</v>
      </c>
      <c r="I42">
        <v>135.51919599999999</v>
      </c>
    </row>
    <row r="43" spans="1:9" x14ac:dyDescent="0.4">
      <c r="A43" t="s">
        <v>9</v>
      </c>
      <c r="B43" t="s">
        <v>68</v>
      </c>
      <c r="C43" t="str">
        <f t="shared" si="4"/>
        <v>東京都新宿区</v>
      </c>
      <c r="D43" s="2" t="str">
        <f t="shared" si="7"/>
        <v>http://geocode.csis.u-tokyo.ac.jp/cgi-bin/simple_geocode.cgi?charset=UTF8&amp;addr=%E6%9D%B1%E4%BA%AC%E9%83%BD%E6%96%B0%E5%AE%BF%E5%8C%BA</v>
      </c>
      <c r="E43" t="str">
        <f t="shared" si="8"/>
        <v xml:space="preserve">&lt;?xml version="1.0" encoding="UTF-8" ?&gt;
&lt;results&gt;
&lt;query&gt;東京都新宿区&lt;/query&gt;
&lt;geodetic&gt;wgs1984&lt;/geodetic&gt;
&lt;iConf&gt;5&lt;/iConf&gt;
&lt;converted&gt;東京都新宿区&lt;/converted&gt;
&lt;candidate&gt;
&lt;address&gt;東京都/新宿区&lt;/address&gt;
&lt;longitude&gt;139.703461&lt;/longitude&gt;
&lt;latitude&gt;35.693890&lt;/latitude&gt;
&lt;iLvl&gt;3&lt;/iLvl&gt;
&lt;/candidate&gt;
&lt;/results&gt;
</v>
      </c>
      <c r="F43" cm="1">
        <f t="array" ref="F43">INDEX(_xlfn.FILTERXML(E43,"//latitude"),1)</f>
        <v>35.693890000000003</v>
      </c>
      <c r="G43" cm="1">
        <f t="array" ref="G43">INDEX(_xlfn.FILTERXML(E43,"//longitude"),1)</f>
        <v>139.703461</v>
      </c>
      <c r="H43">
        <v>35.693890000000003</v>
      </c>
      <c r="I43">
        <v>139.703461</v>
      </c>
    </row>
    <row r="44" spans="1:9" x14ac:dyDescent="0.4">
      <c r="A44" t="s">
        <v>16</v>
      </c>
      <c r="B44" t="s">
        <v>69</v>
      </c>
      <c r="C44" t="str">
        <f t="shared" si="4"/>
        <v>埼玉県さいたま市中央区</v>
      </c>
      <c r="D44" s="2" t="str">
        <f t="shared" si="7"/>
        <v>http://geocode.csis.u-tokyo.ac.jp/cgi-bin/simple_geocode.cgi?charset=UTF8&amp;addr=%E5%9F%BC%E7%8E%89%E7%9C%8C%E3%81%95%E3%81%84%E3%81%9F%E3%81%BE%E5%B8%82%E4%B8%AD%E5%A4%AE%E5%8C%BA</v>
      </c>
      <c r="E44" t="str">
        <f t="shared" si="8"/>
        <v xml:space="preserve">&lt;?xml version="1.0" encoding="UTF-8" ?&gt;
&lt;results&gt;
&lt;query&gt;埼玉県さいたま市中央区&lt;/query&gt;
&lt;geodetic&gt;wgs1984&lt;/geodetic&gt;
&lt;iConf&gt;5&lt;/iConf&gt;
&lt;converted&gt;埼玉県さいたま市中央区&lt;/converted&gt;
&lt;candidate&gt;
&lt;address&gt;埼玉県/さいたま市/中央区&lt;/address&gt;
&lt;longitude&gt;139.626175&lt;/longitude&gt;
&lt;latitude&gt;35.883965&lt;/latitude&gt;
&lt;iLvl&gt;4&lt;/iLvl&gt;
&lt;/candidate&gt;
&lt;/results&gt;
</v>
      </c>
      <c r="F44" cm="1">
        <f t="array" ref="F44">INDEX(_xlfn.FILTERXML(E44,"//latitude"),1)</f>
        <v>35.883965000000003</v>
      </c>
      <c r="G44" cm="1">
        <f t="array" ref="G44">INDEX(_xlfn.FILTERXML(E44,"//longitude"),1)</f>
        <v>139.62617499999999</v>
      </c>
      <c r="H44">
        <v>35.883965000000003</v>
      </c>
      <c r="I44">
        <v>139.62617499999999</v>
      </c>
    </row>
    <row r="45" spans="1:9" x14ac:dyDescent="0.4">
      <c r="A45" t="s">
        <v>43</v>
      </c>
      <c r="B45" t="s">
        <v>70</v>
      </c>
      <c r="C45" t="str">
        <f t="shared" si="4"/>
        <v>兵庫県神戸市兵庫区菊水町10-39-18</v>
      </c>
      <c r="D45" s="2" t="str">
        <f t="shared" si="7"/>
        <v>http://geocode.csis.u-tokyo.ac.jp/cgi-bin/simple_geocode.cgi?charset=UTF8&amp;addr=%E5%85%B5%E5%BA%AB%E7%9C%8C%E7%A5%9E%E6%88%B8%E5%B8%82%E5%85%B5%E5%BA%AB%E5%8C%BA%E8%8F%8A%E6%B0%B4%E7%94%BA10-39-18</v>
      </c>
      <c r="E45" t="str">
        <f t="shared" si="8"/>
        <v xml:space="preserve">&lt;?xml version="1.0" encoding="UTF-8" ?&gt;
&lt;results&gt;
&lt;query&gt;兵庫県神戸市兵庫区菊水町10-39-18&lt;/query&gt;
&lt;geodetic&gt;wgs1984&lt;/geodetic&gt;
&lt;iConf&gt;5&lt;/iConf&gt;
&lt;converted&gt;兵庫県神戸市兵庫区菊水町10-39-&lt;/converted&gt;
&lt;candidate&gt;
&lt;address&gt;兵庫県/神戸市/兵庫区/菊水町/十丁目/３９番地&lt;/address&gt;
&lt;longitude&gt;135.151794&lt;/longitude&gt;
&lt;latitude&gt;34.682190&lt;/latitude&gt;
&lt;iLvl&gt;7&lt;/iLvl&gt;
&lt;/candidate&gt;
&lt;/results&gt;
</v>
      </c>
      <c r="F45" cm="1">
        <f t="array" ref="F45">INDEX(_xlfn.FILTERXML(E45,"//latitude"),1)</f>
        <v>34.682189999999999</v>
      </c>
      <c r="G45" cm="1">
        <f t="array" ref="G45">INDEX(_xlfn.FILTERXML(E45,"//longitude"),1)</f>
        <v>135.151794</v>
      </c>
      <c r="H45">
        <v>34.682189999999999</v>
      </c>
      <c r="I45">
        <v>135.151794</v>
      </c>
    </row>
    <row r="46" spans="1:9" x14ac:dyDescent="0.4">
      <c r="A46" t="s">
        <v>71</v>
      </c>
      <c r="B46" t="s">
        <v>72</v>
      </c>
      <c r="C46" t="str">
        <f t="shared" si="4"/>
        <v>長野県上伊那郡飯島町七久保</v>
      </c>
      <c r="D46" s="2" t="str">
        <f t="shared" si="7"/>
        <v>http://geocode.csis.u-tokyo.ac.jp/cgi-bin/simple_geocode.cgi?charset=UTF8&amp;addr=%E9%95%B7%E9%87%8E%E7%9C%8C%E4%B8%8A%E4%BC%8A%E9%82%A3%E9%83%A1%E9%A3%AF%E5%B3%B6%E7%94%BA%E4%B8%83%E4%B9%85%E4%BF%9D</v>
      </c>
      <c r="E46" t="str">
        <f t="shared" si="8"/>
        <v xml:space="preserve">&lt;?xml version="1.0" encoding="UTF-8" ?&gt;
&lt;results&gt;
&lt;query&gt;長野県上伊那郡飯島町七久保&lt;/query&gt;
&lt;geodetic&gt;wgs1984&lt;/geodetic&gt;
&lt;iConf&gt;5&lt;/iConf&gt;
&lt;converted&gt;長野県上伊那郡飯島町七久保&lt;/converted&gt;
&lt;candidate&gt;
&lt;address&gt;長野県/上伊那郡/飯島町/七久保&lt;/address&gt;
&lt;longitude&gt;137.890472&lt;/longitude&gt;
&lt;latitude&gt;35.658588&lt;/latitude&gt;
&lt;iLvl&gt;5&lt;/iLvl&gt;
&lt;/candidate&gt;
&lt;/results&gt;
</v>
      </c>
      <c r="F46" cm="1">
        <f t="array" ref="F46">INDEX(_xlfn.FILTERXML(E46,"//latitude"),1)</f>
        <v>35.658588000000002</v>
      </c>
      <c r="G46" cm="1">
        <f t="array" ref="G46">INDEX(_xlfn.FILTERXML(E46,"//longitude"),1)</f>
        <v>137.89047199999999</v>
      </c>
      <c r="H46">
        <v>35.658588000000002</v>
      </c>
      <c r="I46">
        <v>137.89047199999999</v>
      </c>
    </row>
    <row r="47" spans="1:9" x14ac:dyDescent="0.4">
      <c r="A47" t="s">
        <v>71</v>
      </c>
      <c r="B47" t="s">
        <v>72</v>
      </c>
      <c r="C47" t="str">
        <f t="shared" si="4"/>
        <v>長野県上伊那郡飯島町七久保</v>
      </c>
      <c r="D47" s="2" t="str">
        <f t="shared" si="7"/>
        <v>http://geocode.csis.u-tokyo.ac.jp/cgi-bin/simple_geocode.cgi?charset=UTF8&amp;addr=%E9%95%B7%E9%87%8E%E7%9C%8C%E4%B8%8A%E4%BC%8A%E9%82%A3%E9%83%A1%E9%A3%AF%E5%B3%B6%E7%94%BA%E4%B8%83%E4%B9%85%E4%BF%9D</v>
      </c>
      <c r="E47" t="str">
        <f t="shared" si="8"/>
        <v xml:space="preserve">&lt;?xml version="1.0" encoding="UTF-8" ?&gt;
&lt;results&gt;
&lt;query&gt;長野県上伊那郡飯島町七久保&lt;/query&gt;
&lt;geodetic&gt;wgs1984&lt;/geodetic&gt;
&lt;iConf&gt;5&lt;/iConf&gt;
&lt;converted&gt;長野県上伊那郡飯島町七久保&lt;/converted&gt;
&lt;candidate&gt;
&lt;address&gt;長野県/上伊那郡/飯島町/七久保&lt;/address&gt;
&lt;longitude&gt;137.890472&lt;/longitude&gt;
&lt;latitude&gt;35.658588&lt;/latitude&gt;
&lt;iLvl&gt;5&lt;/iLvl&gt;
&lt;/candidate&gt;
&lt;/results&gt;
</v>
      </c>
      <c r="F47" cm="1">
        <f t="array" ref="F47">INDEX(_xlfn.FILTERXML(E47,"//latitude"),1)</f>
        <v>35.658588000000002</v>
      </c>
      <c r="G47" cm="1">
        <f t="array" ref="G47">INDEX(_xlfn.FILTERXML(E47,"//longitude"),1)</f>
        <v>137.89047199999999</v>
      </c>
      <c r="H47">
        <v>35.658588000000002</v>
      </c>
      <c r="I47">
        <v>137.89047199999999</v>
      </c>
    </row>
    <row r="48" spans="1:9" x14ac:dyDescent="0.4">
      <c r="A48" t="s">
        <v>38</v>
      </c>
      <c r="B48" t="s">
        <v>73</v>
      </c>
      <c r="C48" t="str">
        <f t="shared" si="4"/>
        <v>三重県津市芸濃町椋本</v>
      </c>
      <c r="D48" s="2" t="str">
        <f t="shared" si="7"/>
        <v>http://geocode.csis.u-tokyo.ac.jp/cgi-bin/simple_geocode.cgi?charset=UTF8&amp;addr=%E4%B8%89%E9%87%8D%E7%9C%8C%E6%B4%A5%E5%B8%82%E8%8A%B8%E6%BF%83%E7%94%BA%E6%A4%8B%E6%9C%AC</v>
      </c>
      <c r="E48" t="str">
        <f t="shared" si="8"/>
        <v xml:space="preserve">&lt;?xml version="1.0" encoding="UTF-8" ?&gt;
&lt;results&gt;
&lt;query&gt;三重県津市芸濃町椋本&lt;/query&gt;
&lt;geodetic&gt;wgs1984&lt;/geodetic&gt;
&lt;iConf&gt;5&lt;/iConf&gt;
&lt;converted&gt;三重県津市芸濃町椋本&lt;/converted&gt;
&lt;candidate&gt;
&lt;address&gt;三重県/津市/芸濃町椋本&lt;/address&gt;
&lt;longitude&gt;136.432480&lt;/longitude&gt;
&lt;latitude&gt;34.811752&lt;/latitude&gt;
&lt;iLvl&gt;5&lt;/iLvl&gt;
&lt;/candidate&gt;
&lt;/results&gt;
</v>
      </c>
      <c r="F48" cm="1">
        <f t="array" ref="F48">INDEX(_xlfn.FILTERXML(E48,"//latitude"),1)</f>
        <v>34.811751999999998</v>
      </c>
      <c r="G48" cm="1">
        <f t="array" ref="G48">INDEX(_xlfn.FILTERXML(E48,"//longitude"),1)</f>
        <v>136.43248</v>
      </c>
      <c r="H48">
        <v>34.811751999999998</v>
      </c>
      <c r="I48">
        <v>136.43248</v>
      </c>
    </row>
    <row r="49" spans="1:9" x14ac:dyDescent="0.4">
      <c r="A49" t="s">
        <v>74</v>
      </c>
      <c r="B49" t="s">
        <v>75</v>
      </c>
      <c r="C49" t="str">
        <f t="shared" si="4"/>
        <v>香川県小豆郡土庄町黒岩</v>
      </c>
      <c r="D49" s="2" t="str">
        <f t="shared" si="7"/>
        <v>http://geocode.csis.u-tokyo.ac.jp/cgi-bin/simple_geocode.cgi?charset=UTF8&amp;addr=%E9%A6%99%E5%B7%9D%E7%9C%8C%E5%B0%8F%E8%B1%86%E9%83%A1%E5%9C%9F%E5%BA%84%E7%94%BA%E9%BB%92%E5%B2%A9</v>
      </c>
      <c r="E49" t="str">
        <f t="shared" si="8"/>
        <v xml:space="preserve">&lt;?xml version="1.0" encoding="UTF-8" ?&gt;
&lt;results&gt;
&lt;query&gt;香川県小豆郡土庄町黒岩&lt;/query&gt;
&lt;geodetic&gt;wgs1984&lt;/geodetic&gt;
&lt;iConf&gt;5&lt;/iConf&gt;
&lt;converted&gt;香川県小豆郡土庄町黒岩&lt;/converted&gt;
&lt;candidate&gt;
&lt;address&gt;香川県/小豆郡/土庄町/黒岩&lt;/address&gt;
&lt;longitude&gt;134.214142&lt;/longitude&gt;
&lt;latitude&gt;34.502163&lt;/latitude&gt;
&lt;iLvl&gt;5&lt;/iLvl&gt;
&lt;/candidate&gt;
&lt;/results&gt;
</v>
      </c>
      <c r="F49" cm="1">
        <f t="array" ref="F49">INDEX(_xlfn.FILTERXML(E49,"//latitude"),1)</f>
        <v>34.502163000000003</v>
      </c>
      <c r="G49" cm="1">
        <f t="array" ref="G49">INDEX(_xlfn.FILTERXML(E49,"//longitude"),1)</f>
        <v>134.21414200000001</v>
      </c>
      <c r="H49">
        <v>34.502163000000003</v>
      </c>
      <c r="I49">
        <v>134.21414200000001</v>
      </c>
    </row>
    <row r="50" spans="1:9" x14ac:dyDescent="0.4">
      <c r="A50" t="s">
        <v>15</v>
      </c>
      <c r="B50" t="s">
        <v>76</v>
      </c>
      <c r="C50" t="str">
        <f t="shared" si="4"/>
        <v>愛知県尾張旭市</v>
      </c>
      <c r="D50" s="2" t="str">
        <f t="shared" si="7"/>
        <v>http://geocode.csis.u-tokyo.ac.jp/cgi-bin/simple_geocode.cgi?charset=UTF8&amp;addr=%E6%84%9B%E7%9F%A5%E7%9C%8C%E5%B0%BE%E5%BC%B5%E6%97%AD%E5%B8%82</v>
      </c>
      <c r="E50" t="str">
        <f t="shared" si="8"/>
        <v xml:space="preserve">&lt;?xml version="1.0" encoding="UTF-8" ?&gt;
&lt;results&gt;
&lt;query&gt;愛知県尾張旭市&lt;/query&gt;
&lt;geodetic&gt;wgs1984&lt;/geodetic&gt;
&lt;iConf&gt;5&lt;/iConf&gt;
&lt;converted&gt;愛知県尾張旭市&lt;/converted&gt;
&lt;candidate&gt;
&lt;address&gt;愛知県/尾張旭市&lt;/address&gt;
&lt;longitude&gt;137.035416&lt;/longitude&gt;
&lt;latitude&gt;35.216568&lt;/latitude&gt;
&lt;iLvl&gt;3&lt;/iLvl&gt;
&lt;/candidate&gt;
&lt;/results&gt;
</v>
      </c>
      <c r="F50" cm="1">
        <f t="array" ref="F50">INDEX(_xlfn.FILTERXML(E50,"//latitude"),1)</f>
        <v>35.216568000000002</v>
      </c>
      <c r="G50" cm="1">
        <f t="array" ref="G50">INDEX(_xlfn.FILTERXML(E50,"//longitude"),1)</f>
        <v>137.035416</v>
      </c>
      <c r="H50">
        <v>35.216568000000002</v>
      </c>
      <c r="I50">
        <v>137.035416</v>
      </c>
    </row>
    <row r="51" spans="1:9" x14ac:dyDescent="0.4">
      <c r="A51" t="s">
        <v>55</v>
      </c>
      <c r="B51" t="s">
        <v>77</v>
      </c>
      <c r="C51" t="str">
        <f t="shared" si="4"/>
        <v>石川県金沢市</v>
      </c>
      <c r="D51" s="2" t="str">
        <f t="shared" si="7"/>
        <v>http://geocode.csis.u-tokyo.ac.jp/cgi-bin/simple_geocode.cgi?charset=UTF8&amp;addr=%E7%9F%B3%E5%B7%9D%E7%9C%8C%E9%87%91%E6%B2%A2%E5%B8%82</v>
      </c>
      <c r="E51" t="str">
        <f t="shared" si="8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51" cm="1">
        <f t="array" ref="F51">INDEX(_xlfn.FILTERXML(E51,"//latitude"),1)</f>
        <v>36.561050000000002</v>
      </c>
      <c r="G51" cm="1">
        <f t="array" ref="G51">INDEX(_xlfn.FILTERXML(E51,"//longitude"),1)</f>
        <v>136.656631</v>
      </c>
      <c r="H51">
        <v>36.561050000000002</v>
      </c>
      <c r="I51">
        <v>136.656631</v>
      </c>
    </row>
    <row r="52" spans="1:9" x14ac:dyDescent="0.4">
      <c r="A52" t="s">
        <v>78</v>
      </c>
      <c r="B52" t="s">
        <v>79</v>
      </c>
      <c r="C52" t="str">
        <f t="shared" si="4"/>
        <v>徳島県鳴門市大麻町市場字大畑</v>
      </c>
      <c r="D52" s="2" t="str">
        <f t="shared" si="7"/>
        <v>http://geocode.csis.u-tokyo.ac.jp/cgi-bin/simple_geocode.cgi?charset=UTF8&amp;addr=%E5%BE%B3%E5%B3%B6%E7%9C%8C%E9%B3%B4%E9%96%80%E5%B8%82%E5%A4%A7%E9%BA%BB%E7%94%BA%E5%B8%82%E5%A0%B4%E5%AD%97%E5%A4%A7%E7%95%91</v>
      </c>
      <c r="E52" t="str">
        <f t="shared" si="8"/>
        <v xml:space="preserve">&lt;?xml version="1.0" encoding="UTF-8" ?&gt;
&lt;results&gt;
&lt;query&gt;徳島県鳴門市大麻町市場字大畑&lt;/query&gt;
&lt;geodetic&gt;wgs1984&lt;/geodetic&gt;
&lt;iConf&gt;5&lt;/iConf&gt;
&lt;converted&gt;徳島県鳴門市大麻町市場字大畑&lt;/converted&gt;
&lt;candidate&gt;
&lt;address&gt;徳島県/鳴門市/大麻町市場/大畑&lt;/address&gt;
&lt;longitude&gt;134.537354&lt;/longitude&gt;
&lt;latitude&gt;34.139561&lt;/latitude&gt;
&lt;iLvl&gt;6&lt;/iLvl&gt;
&lt;/candidate&gt;
&lt;/results&gt;
</v>
      </c>
      <c r="F52" cm="1">
        <f t="array" ref="F52">INDEX(_xlfn.FILTERXML(E52,"//latitude"),1)</f>
        <v>34.139561</v>
      </c>
      <c r="G52" cm="1">
        <f t="array" ref="G52">INDEX(_xlfn.FILTERXML(E52,"//longitude"),1)</f>
        <v>134.53735399999999</v>
      </c>
      <c r="H52">
        <v>34.139561</v>
      </c>
      <c r="I52">
        <v>134.53735399999999</v>
      </c>
    </row>
    <row r="53" spans="1:9" x14ac:dyDescent="0.4">
      <c r="A53" t="s">
        <v>80</v>
      </c>
      <c r="B53" t="s">
        <v>81</v>
      </c>
      <c r="C53" t="str">
        <f t="shared" si="4"/>
        <v>沖縄県中頭郡北谷町砂辺</v>
      </c>
      <c r="D53" s="2" t="str">
        <f t="shared" si="7"/>
        <v>http://geocode.csis.u-tokyo.ac.jp/cgi-bin/simple_geocode.cgi?charset=UTF8&amp;addr=%E6%B2%96%E7%B8%84%E7%9C%8C%E4%B8%AD%E9%A0%AD%E9%83%A1%E5%8C%97%E8%B0%B7%E7%94%BA%E7%A0%82%E8%BE%BA</v>
      </c>
      <c r="E53" t="str">
        <f t="shared" si="8"/>
        <v xml:space="preserve">&lt;?xml version="1.0" encoding="UTF-8" ?&gt;
&lt;results&gt;
&lt;query&gt;沖縄県中頭郡北谷町砂辺&lt;/query&gt;
&lt;geodetic&gt;wgs1984&lt;/geodetic&gt;
&lt;iConf&gt;5&lt;/iConf&gt;
&lt;converted&gt;沖縄県中頭郡北谷町砂辺&lt;/converted&gt;
&lt;candidate&gt;
&lt;address&gt;沖縄県/中頭郡/北谷町/砂辺&lt;/address&gt;
&lt;longitude&gt;127.749786&lt;/longitude&gt;
&lt;latitude&gt;26.337044&lt;/latitude&gt;
&lt;iLvl&gt;5&lt;/iLvl&gt;
&lt;/candidate&gt;
&lt;/results&gt;
</v>
      </c>
      <c r="F53" cm="1">
        <f t="array" ref="F53">INDEX(_xlfn.FILTERXML(E53,"//latitude"),1)</f>
        <v>26.337043999999999</v>
      </c>
      <c r="G53" cm="1">
        <f t="array" ref="G53">INDEX(_xlfn.FILTERXML(E53,"//longitude"),1)</f>
        <v>127.749786</v>
      </c>
      <c r="H53">
        <v>26.337043999999999</v>
      </c>
      <c r="I53">
        <v>127.749786</v>
      </c>
    </row>
    <row r="54" spans="1:9" x14ac:dyDescent="0.4">
      <c r="A54" t="s">
        <v>9</v>
      </c>
      <c r="B54" t="s">
        <v>82</v>
      </c>
      <c r="C54" t="str">
        <f t="shared" si="4"/>
        <v>東京都渋谷区代々木</v>
      </c>
      <c r="D54" s="2" t="str">
        <f t="shared" si="7"/>
        <v>http://geocode.csis.u-tokyo.ac.jp/cgi-bin/simple_geocode.cgi?charset=UTF8&amp;addr=%E6%9D%B1%E4%BA%AC%E9%83%BD%E6%B8%8B%E8%B0%B7%E5%8C%BA%E4%BB%A3%E3%80%85%E6%9C%A8</v>
      </c>
      <c r="E54" t="str">
        <f t="shared" si="8"/>
        <v xml:space="preserve">&lt;?xml version="1.0" encoding="UTF-8" ?&gt;
&lt;results&gt;
&lt;query&gt;東京都渋谷区代々木&lt;/query&gt;
&lt;geodetic&gt;wgs1984&lt;/geodetic&gt;
&lt;iConf&gt;5&lt;/iConf&gt;
&lt;converted&gt;東京都渋谷区代々木&lt;/converted&gt;
&lt;candidate&gt;
&lt;address&gt;東京都/渋谷区/代々木&lt;/address&gt;
&lt;longitude&gt;139.700043&lt;/longitude&gt;
&lt;latitude&gt;35.681885&lt;/latitude&gt;
&lt;iLvl&gt;5&lt;/iLvl&gt;
&lt;/candidate&gt;
&lt;/results&gt;
</v>
      </c>
      <c r="F54" cm="1">
        <f t="array" ref="F54">INDEX(_xlfn.FILTERXML(E54,"//latitude"),1)</f>
        <v>35.681885000000001</v>
      </c>
      <c r="G54" cm="1">
        <f t="array" ref="G54">INDEX(_xlfn.FILTERXML(E54,"//longitude"),1)</f>
        <v>139.70004299999999</v>
      </c>
      <c r="H54">
        <v>35.681885000000001</v>
      </c>
      <c r="I54">
        <v>139.70004299999999</v>
      </c>
    </row>
    <row r="55" spans="1:9" x14ac:dyDescent="0.4">
      <c r="A55" t="s">
        <v>80</v>
      </c>
      <c r="B55" t="s">
        <v>83</v>
      </c>
      <c r="C55" t="str">
        <f t="shared" si="4"/>
        <v>沖縄県那覇市宇栄原</v>
      </c>
      <c r="D55" s="2" t="str">
        <f t="shared" si="7"/>
        <v>http://geocode.csis.u-tokyo.ac.jp/cgi-bin/simple_geocode.cgi?charset=UTF8&amp;addr=%E6%B2%96%E7%B8%84%E7%9C%8C%E9%82%A3%E8%A6%87%E5%B8%82%E5%AE%87%E6%A0%84%E5%8E%9F</v>
      </c>
      <c r="E55" t="str">
        <f t="shared" si="8"/>
        <v xml:space="preserve">&lt;?xml version="1.0" encoding="UTF-8" ?&gt;
&lt;results&gt;
&lt;query&gt;沖縄県那覇市宇栄原&lt;/query&gt;
&lt;geodetic&gt;wgs1984&lt;/geodetic&gt;
&lt;iConf&gt;5&lt;/iConf&gt;
&lt;converted&gt;沖縄県那覇市宇栄原&lt;/converted&gt;
&lt;candidate&gt;
&lt;address&gt;沖縄県/那覇市/宇栄原&lt;/address&gt;
&lt;longitude&gt;127.663490&lt;/longitude&gt;
&lt;latitude&gt;26.192034&lt;/latitude&gt;
&lt;iLvl&gt;5&lt;/iLvl&gt;
&lt;/candidate&gt;
&lt;/results&gt;
</v>
      </c>
      <c r="F55" cm="1">
        <f t="array" ref="F55">INDEX(_xlfn.FILTERXML(E55,"//latitude"),1)</f>
        <v>26.192034</v>
      </c>
      <c r="G55" cm="1">
        <f t="array" ref="G55">INDEX(_xlfn.FILTERXML(E55,"//longitude"),1)</f>
        <v>127.66349</v>
      </c>
      <c r="H55">
        <v>26.192034</v>
      </c>
      <c r="I55">
        <v>127.66349</v>
      </c>
    </row>
    <row r="56" spans="1:9" x14ac:dyDescent="0.4">
      <c r="A56" t="s">
        <v>80</v>
      </c>
      <c r="B56" t="s">
        <v>84</v>
      </c>
      <c r="C56" t="str">
        <f t="shared" si="4"/>
        <v>沖縄県うるま市石川伊波</v>
      </c>
      <c r="D56" s="2" t="str">
        <f t="shared" si="7"/>
        <v>http://geocode.csis.u-tokyo.ac.jp/cgi-bin/simple_geocode.cgi?charset=UTF8&amp;addr=%E6%B2%96%E7%B8%84%E7%9C%8C%E3%81%86%E3%82%8B%E3%81%BE%E5%B8%82%E7%9F%B3%E5%B7%9D%E4%BC%8A%E6%B3%A2</v>
      </c>
      <c r="E56" t="str">
        <f t="shared" si="8"/>
        <v xml:space="preserve">&lt;?xml version="1.0" encoding="UTF-8" ?&gt;
&lt;results&gt;
&lt;query&gt;沖縄県うるま市石川伊波&lt;/query&gt;
&lt;geodetic&gt;wgs1984&lt;/geodetic&gt;
&lt;iConf&gt;5&lt;/iConf&gt;
&lt;converted&gt;沖縄県うるま市石川伊波&lt;/converted&gt;
&lt;candidate&gt;
&lt;address&gt;沖縄県/うるま市/石川伊波&lt;/address&gt;
&lt;longitude&gt;127.811211&lt;/longitude&gt;
&lt;latitude&gt;26.425596&lt;/latitude&gt;
&lt;iLvl&gt;5&lt;/iLvl&gt;
&lt;/candidate&gt;
&lt;/results&gt;
</v>
      </c>
      <c r="F56" cm="1">
        <f t="array" ref="F56">INDEX(_xlfn.FILTERXML(E56,"//latitude"),1)</f>
        <v>26.425595999999999</v>
      </c>
      <c r="G56" cm="1">
        <f t="array" ref="G56">INDEX(_xlfn.FILTERXML(E56,"//longitude"),1)</f>
        <v>127.811211</v>
      </c>
      <c r="H56">
        <v>26.425595999999999</v>
      </c>
      <c r="I56">
        <v>127.811211</v>
      </c>
    </row>
    <row r="57" spans="1:9" x14ac:dyDescent="0.4">
      <c r="A57" t="s">
        <v>38</v>
      </c>
      <c r="B57" t="s">
        <v>85</v>
      </c>
      <c r="C57" t="str">
        <f t="shared" si="4"/>
        <v>三重県松阪市白粉町</v>
      </c>
      <c r="D57" s="2" t="str">
        <f t="shared" si="7"/>
        <v>http://geocode.csis.u-tokyo.ac.jp/cgi-bin/simple_geocode.cgi?charset=UTF8&amp;addr=%E4%B8%89%E9%87%8D%E7%9C%8C%E6%9D%BE%E9%98%AA%E5%B8%82%E7%99%BD%E7%B2%89%E7%94%BA</v>
      </c>
      <c r="E57" t="str">
        <f t="shared" si="8"/>
        <v xml:space="preserve">&lt;?xml version="1.0" encoding="UTF-8" ?&gt;
&lt;results&gt;
&lt;query&gt;三重県松阪市白粉町&lt;/query&gt;
&lt;geodetic&gt;wgs1984&lt;/geodetic&gt;
&lt;iConf&gt;5&lt;/iConf&gt;
&lt;converted&gt;三重県松阪市白粉町&lt;/converted&gt;
&lt;candidate&gt;
&lt;address&gt;三重県/松阪市/白粉町&lt;/address&gt;
&lt;longitude&gt;136.531586&lt;/longitude&gt;
&lt;latitude&gt;34.571232&lt;/latitude&gt;
&lt;iLvl&gt;5&lt;/iLvl&gt;
&lt;/candidate&gt;
&lt;/results&gt;
</v>
      </c>
      <c r="F57" cm="1">
        <f t="array" ref="F57">INDEX(_xlfn.FILTERXML(E57,"//latitude"),1)</f>
        <v>34.571232000000002</v>
      </c>
      <c r="G57" cm="1">
        <f t="array" ref="G57">INDEX(_xlfn.FILTERXML(E57,"//longitude"),1)</f>
        <v>136.531586</v>
      </c>
      <c r="H57">
        <v>34.571232000000002</v>
      </c>
      <c r="I57">
        <v>136.531586</v>
      </c>
    </row>
    <row r="58" spans="1:9" x14ac:dyDescent="0.4">
      <c r="A58" t="s">
        <v>86</v>
      </c>
      <c r="B58" t="s">
        <v>87</v>
      </c>
      <c r="C58" t="str">
        <f t="shared" si="4"/>
        <v>宮崎県宮崎市吉村町中原甲</v>
      </c>
      <c r="D58" s="2" t="str">
        <f t="shared" si="7"/>
        <v>http://geocode.csis.u-tokyo.ac.jp/cgi-bin/simple_geocode.cgi?charset=UTF8&amp;addr=%E5%AE%AE%E5%B4%8E%E7%9C%8C%E5%AE%AE%E5%B4%8E%E5%B8%82%E5%90%89%E6%9D%91%E7%94%BA%E4%B8%AD%E5%8E%9F%E7%94%B2</v>
      </c>
      <c r="E58" t="str">
        <f t="shared" si="8"/>
        <v xml:space="preserve">&lt;?xml version="1.0" encoding="UTF-8" ?&gt;
&lt;results&gt;
&lt;query&gt;宮崎県宮崎市吉村町中原甲&lt;/query&gt;
&lt;geodetic&gt;wgs1984&lt;/geodetic&gt;
&lt;iConf&gt;5&lt;/iConf&gt;
&lt;converted&gt;宮崎県宮崎市吉村町&lt;/converted&gt;
&lt;candidate&gt;
&lt;address&gt;宮崎県/宮崎市/吉村町&lt;/address&gt;
&lt;longitude&gt;131.443954&lt;/longitude&gt;
&lt;latitude&gt;31.919971&lt;/latitude&gt;
&lt;iLvl&gt;5&lt;/iLvl&gt;
&lt;/candidate&gt;
&lt;/results&gt;
</v>
      </c>
      <c r="F58" cm="1">
        <f t="array" ref="F58">INDEX(_xlfn.FILTERXML(E58,"//latitude"),1)</f>
        <v>31.919971</v>
      </c>
      <c r="G58" cm="1">
        <f t="array" ref="G58">INDEX(_xlfn.FILTERXML(E58,"//longitude"),1)</f>
        <v>131.44395399999999</v>
      </c>
      <c r="H58">
        <v>31.919971</v>
      </c>
      <c r="I58">
        <v>131.44395399999999</v>
      </c>
    </row>
    <row r="59" spans="1:9" x14ac:dyDescent="0.4">
      <c r="A59" t="s">
        <v>88</v>
      </c>
      <c r="B59" t="s">
        <v>89</v>
      </c>
      <c r="C59" t="str">
        <f t="shared" si="4"/>
        <v>静岡県浜松市中央区入野町</v>
      </c>
      <c r="D59" s="2" t="str">
        <f t="shared" si="7"/>
        <v>http://geocode.csis.u-tokyo.ac.jp/cgi-bin/simple_geocode.cgi?charset=UTF8&amp;addr=%E9%9D%99%E5%B2%A1%E7%9C%8C%E6%B5%9C%E6%9D%BE%E5%B8%82%E4%B8%AD%E5%A4%AE%E5%8C%BA%E5%85%A5%E9%87%8E%E7%94%BA</v>
      </c>
      <c r="E59" t="str">
        <f t="shared" si="8"/>
        <v xml:space="preserve">&lt;?xml version="1.0" encoding="UTF-8" ?&gt;
&lt;results&gt;
&lt;query&gt;静岡県浜松市中央区入野町&lt;/query&gt;
&lt;geodetic&gt;wgs1984&lt;/geodetic&gt;
&lt;iConf&gt;5&lt;/iConf&gt;
&lt;converted&gt;静岡県浜松市中央区入野町&lt;/converted&gt;
&lt;candidate&gt;
&lt;address&gt;静岡県/浜松市/中央区/入野町&lt;/address&gt;
&lt;longitude&gt;137.682983&lt;/longitude&gt;
&lt;latitude&gt;34.701485&lt;/latitude&gt;
&lt;iLvl&gt;5&lt;/iLvl&gt;
&lt;/candidate&gt;
&lt;/results&gt;
</v>
      </c>
      <c r="F59" cm="1">
        <f t="array" ref="F59">INDEX(_xlfn.FILTERXML(E59,"//latitude"),1)</f>
        <v>34.701484999999998</v>
      </c>
      <c r="G59" cm="1">
        <f t="array" ref="G59">INDEX(_xlfn.FILTERXML(E59,"//longitude"),1)</f>
        <v>137.68298300000001</v>
      </c>
      <c r="H59">
        <v>34.701484999999998</v>
      </c>
      <c r="I59">
        <v>137.68298300000001</v>
      </c>
    </row>
    <row r="60" spans="1:9" x14ac:dyDescent="0.4">
      <c r="A60" t="s">
        <v>10</v>
      </c>
      <c r="B60" t="s">
        <v>90</v>
      </c>
      <c r="C60" t="str">
        <f t="shared" si="4"/>
        <v>神奈川県横浜市鶴見区東寺尾</v>
      </c>
      <c r="D60" s="2" t="str">
        <f t="shared" si="7"/>
        <v>http://geocode.csis.u-tokyo.ac.jp/cgi-bin/simple_geocode.cgi?charset=UTF8&amp;addr=%E7%A5%9E%E5%A5%88%E5%B7%9D%E7%9C%8C%E6%A8%AA%E6%B5%9C%E5%B8%82%E9%B6%B4%E8%A6%8B%E5%8C%BA%E6%9D%B1%E5%AF%BA%E5%B0%BE</v>
      </c>
      <c r="E60" t="str">
        <f t="shared" si="8"/>
        <v xml:space="preserve">&lt;?xml version="1.0" encoding="UTF-8" ?&gt;
&lt;results&gt;
&lt;query&gt;神奈川県横浜市鶴見区東寺尾&lt;/query&gt;
&lt;geodetic&gt;wgs1984&lt;/geodetic&gt;
&lt;iConf&gt;5&lt;/iConf&gt;
&lt;converted&gt;神奈川県横浜市鶴見区東寺尾&lt;/converted&gt;
&lt;candidate&gt;
&lt;address&gt;神奈川県/横浜市/鶴見区/東寺尾&lt;/address&gt;
&lt;longitude&gt;139.649170&lt;/longitude&gt;
&lt;latitude&gt;35.502663&lt;/latitude&gt;
&lt;iLvl&gt;5&lt;/iLvl&gt;
&lt;/candidate&gt;
&lt;/results&gt;
</v>
      </c>
      <c r="F60" cm="1">
        <f t="array" ref="F60">INDEX(_xlfn.FILTERXML(E60,"//latitude"),1)</f>
        <v>35.502662999999998</v>
      </c>
      <c r="G60" cm="1">
        <f t="array" ref="G60">INDEX(_xlfn.FILTERXML(E60,"//longitude"),1)</f>
        <v>139.64917</v>
      </c>
      <c r="H60">
        <v>35.502662999999998</v>
      </c>
      <c r="I60">
        <v>139.64917</v>
      </c>
    </row>
    <row r="61" spans="1:9" x14ac:dyDescent="0.4">
      <c r="A61" t="s">
        <v>10</v>
      </c>
      <c r="B61" t="s">
        <v>91</v>
      </c>
      <c r="C61" t="str">
        <f t="shared" si="4"/>
        <v>神奈川県相模原市南区古淵</v>
      </c>
      <c r="D61" s="2" t="str">
        <f t="shared" si="7"/>
        <v>http://geocode.csis.u-tokyo.ac.jp/cgi-bin/simple_geocode.cgi?charset=UTF8&amp;addr=%E7%A5%9E%E5%A5%88%E5%B7%9D%E7%9C%8C%E7%9B%B8%E6%A8%A1%E5%8E%9F%E5%B8%82%E5%8D%97%E5%8C%BA%E5%8F%A4%E6%B7%B5</v>
      </c>
      <c r="E61" t="str">
        <f t="shared" si="8"/>
        <v xml:space="preserve">&lt;?xml version="1.0" encoding="UTF-8" ?&gt;
&lt;results&gt;
&lt;query&gt;神奈川県相模原市南区古淵&lt;/query&gt;
&lt;geodetic&gt;wgs1984&lt;/geodetic&gt;
&lt;iConf&gt;5&lt;/iConf&gt;
&lt;converted&gt;神奈川県相模原市南区古淵&lt;/converted&gt;
&lt;candidate&gt;
&lt;address&gt;神奈川県/相模原市/南区/古淵&lt;/address&gt;
&lt;longitude&gt;139.420471&lt;/longitude&gt;
&lt;latitude&gt;35.558971&lt;/latitude&gt;
&lt;iLvl&gt;5&lt;/iLvl&gt;
&lt;/candidate&gt;
&lt;/results&gt;
</v>
      </c>
      <c r="F61" cm="1">
        <f t="array" ref="F61">INDEX(_xlfn.FILTERXML(E61,"//latitude"),1)</f>
        <v>35.558971</v>
      </c>
      <c r="G61" cm="1">
        <f t="array" ref="G61">INDEX(_xlfn.FILTERXML(E61,"//longitude"),1)</f>
        <v>139.42047099999999</v>
      </c>
      <c r="H61">
        <v>35.558971</v>
      </c>
      <c r="I61">
        <v>139.42047099999999</v>
      </c>
    </row>
    <row r="62" spans="1:9" x14ac:dyDescent="0.4">
      <c r="A62" t="s">
        <v>27</v>
      </c>
      <c r="B62" t="s">
        <v>92</v>
      </c>
      <c r="C62" t="str">
        <f t="shared" si="4"/>
        <v>大阪府大阪市東成区中道</v>
      </c>
      <c r="D62" s="2" t="str">
        <f t="shared" si="7"/>
        <v>http://geocode.csis.u-tokyo.ac.jp/cgi-bin/simple_geocode.cgi?charset=UTF8&amp;addr=%E5%A4%A7%E9%98%AA%E5%BA%9C%E5%A4%A7%E9%98%AA%E5%B8%82%E6%9D%B1%E6%88%90%E5%8C%BA%E4%B8%AD%E9%81%93</v>
      </c>
      <c r="E62" t="str">
        <f t="shared" si="8"/>
        <v xml:space="preserve">&lt;?xml version="1.0" encoding="UTF-8" ?&gt;
&lt;results&gt;
&lt;query&gt;大阪府大阪市東成区中道&lt;/query&gt;
&lt;geodetic&gt;wgs1984&lt;/geodetic&gt;
&lt;iConf&gt;5&lt;/iConf&gt;
&lt;converted&gt;大阪府大阪市東成区中道&lt;/converted&gt;
&lt;candidate&gt;
&lt;address&gt;大阪府/大阪市/東成区/中道&lt;/address&gt;
&lt;longitude&gt;135.535675&lt;/longitude&gt;
&lt;latitude&gt;34.679665&lt;/latitude&gt;
&lt;iLvl&gt;5&lt;/iLvl&gt;
&lt;/candidate&gt;
&lt;/results&gt;
</v>
      </c>
      <c r="F62" cm="1">
        <f t="array" ref="F62">INDEX(_xlfn.FILTERXML(E62,"//latitude"),1)</f>
        <v>34.679665</v>
      </c>
      <c r="G62" cm="1">
        <f t="array" ref="G62">INDEX(_xlfn.FILTERXML(E62,"//longitude"),1)</f>
        <v>135.535675</v>
      </c>
      <c r="H62">
        <v>34.679665</v>
      </c>
      <c r="I62">
        <v>135.535675</v>
      </c>
    </row>
    <row r="63" spans="1:9" x14ac:dyDescent="0.4">
      <c r="A63" t="s">
        <v>80</v>
      </c>
      <c r="B63" t="s">
        <v>93</v>
      </c>
      <c r="C63" t="str">
        <f t="shared" si="4"/>
        <v>沖縄県糸満市西川町</v>
      </c>
      <c r="D63" s="2" t="str">
        <f t="shared" si="7"/>
        <v>http://geocode.csis.u-tokyo.ac.jp/cgi-bin/simple_geocode.cgi?charset=UTF8&amp;addr=%E6%B2%96%E7%B8%84%E7%9C%8C%E7%B3%B8%E6%BA%80%E5%B8%82%E8%A5%BF%E5%B7%9D%E7%94%BA</v>
      </c>
      <c r="E63" t="str">
        <f t="shared" si="8"/>
        <v xml:space="preserve">&lt;?xml version="1.0" encoding="UTF-8" ?&gt;
&lt;results&gt;
&lt;query&gt;沖縄県糸満市西川町&lt;/query&gt;
&lt;geodetic&gt;wgs1984&lt;/geodetic&gt;
&lt;iConf&gt;5&lt;/iConf&gt;
&lt;converted&gt;沖縄県糸満市西川町&lt;/converted&gt;
&lt;candidate&gt;
&lt;address&gt;沖縄県/糸満市/西川町&lt;/address&gt;
&lt;longitude&gt;127.668350&lt;/longitude&gt;
&lt;latitude&gt;26.136572&lt;/latitude&gt;
&lt;iLvl&gt;5&lt;/iLvl&gt;
&lt;/candidate&gt;
&lt;/results&gt;
</v>
      </c>
      <c r="F63" cm="1">
        <f t="array" ref="F63">INDEX(_xlfn.FILTERXML(E63,"//latitude"),1)</f>
        <v>26.136572000000001</v>
      </c>
      <c r="G63" cm="1">
        <f t="array" ref="G63">INDEX(_xlfn.FILTERXML(E63,"//longitude"),1)</f>
        <v>127.66835</v>
      </c>
      <c r="H63">
        <v>26.136572000000001</v>
      </c>
      <c r="I63">
        <v>127.66835</v>
      </c>
    </row>
    <row r="64" spans="1:9" x14ac:dyDescent="0.4">
      <c r="A64" t="s">
        <v>94</v>
      </c>
      <c r="B64" t="s">
        <v>95</v>
      </c>
      <c r="C64" t="str">
        <f t="shared" si="4"/>
        <v>茨城県結城市結城</v>
      </c>
      <c r="D64" s="2" t="str">
        <f t="shared" si="7"/>
        <v>http://geocode.csis.u-tokyo.ac.jp/cgi-bin/simple_geocode.cgi?charset=UTF8&amp;addr=%E8%8C%A8%E5%9F%8E%E7%9C%8C%E7%B5%90%E5%9F%8E%E5%B8%82%E7%B5%90%E5%9F%8E</v>
      </c>
      <c r="E64" t="str">
        <f t="shared" si="8"/>
        <v xml:space="preserve">&lt;?xml version="1.0" encoding="UTF-8" ?&gt;
&lt;results&gt;
&lt;query&gt;茨城県結城市結城&lt;/query&gt;
&lt;geodetic&gt;wgs1984&lt;/geodetic&gt;
&lt;iConf&gt;5&lt;/iConf&gt;
&lt;converted&gt;茨城県結城市結城&lt;/converted&gt;
&lt;candidate&gt;
&lt;address&gt;茨城県/結城市/結城&lt;/address&gt;
&lt;longitude&gt;139.872223&lt;/longitude&gt;
&lt;latitude&gt;36.297340&lt;/latitude&gt;
&lt;iLvl&gt;5&lt;/iLvl&gt;
&lt;/candidate&gt;
&lt;/results&gt;
</v>
      </c>
      <c r="F64" cm="1">
        <f t="array" ref="F64">INDEX(_xlfn.FILTERXML(E64,"//latitude"),1)</f>
        <v>36.297339999999998</v>
      </c>
      <c r="G64" cm="1">
        <f t="array" ref="G64">INDEX(_xlfn.FILTERXML(E64,"//longitude"),1)</f>
        <v>139.87222299999999</v>
      </c>
      <c r="H64">
        <v>36.297339999999998</v>
      </c>
      <c r="I64">
        <v>139.87222299999999</v>
      </c>
    </row>
    <row r="65" spans="1:9" x14ac:dyDescent="0.4">
      <c r="A65" t="s">
        <v>96</v>
      </c>
      <c r="B65" t="s">
        <v>97</v>
      </c>
      <c r="C65" t="str">
        <f t="shared" si="4"/>
        <v>山梨県富士吉田市大明見</v>
      </c>
      <c r="D65" s="2" t="str">
        <f t="shared" si="7"/>
        <v>http://geocode.csis.u-tokyo.ac.jp/cgi-bin/simple_geocode.cgi?charset=UTF8&amp;addr=%E5%B1%B1%E6%A2%A8%E7%9C%8C%E5%AF%8C%E5%A3%AB%E5%90%89%E7%94%B0%E5%B8%82%E5%A4%A7%E6%98%8E%E8%A6%8B</v>
      </c>
      <c r="E65" t="str">
        <f t="shared" si="8"/>
        <v xml:space="preserve">&lt;?xml version="1.0" encoding="UTF-8" ?&gt;
&lt;results&gt;
&lt;query&gt;山梨県富士吉田市大明見&lt;/query&gt;
&lt;geodetic&gt;wgs1984&lt;/geodetic&gt;
&lt;iConf&gt;5&lt;/iConf&gt;
&lt;converted&gt;山梨県富士吉田市大明見&lt;/converted&gt;
&lt;candidate&gt;
&lt;address&gt;山梨県/富士吉田市/大明見&lt;/address&gt;
&lt;longitude&gt;138.825958&lt;/longitude&gt;
&lt;latitude&gt;35.484444&lt;/latitude&gt;
&lt;iLvl&gt;5&lt;/iLvl&gt;
&lt;/candidate&gt;
&lt;/results&gt;
</v>
      </c>
      <c r="F65" cm="1">
        <f t="array" ref="F65">INDEX(_xlfn.FILTERXML(E65,"//latitude"),1)</f>
        <v>35.484444000000003</v>
      </c>
      <c r="G65" cm="1">
        <f t="array" ref="G65">INDEX(_xlfn.FILTERXML(E65,"//longitude"),1)</f>
        <v>138.82595800000001</v>
      </c>
      <c r="H65">
        <v>35.484444000000003</v>
      </c>
      <c r="I65">
        <v>138.82595800000001</v>
      </c>
    </row>
    <row r="66" spans="1:9" x14ac:dyDescent="0.4">
      <c r="A66" t="s">
        <v>9</v>
      </c>
      <c r="B66" t="s">
        <v>98</v>
      </c>
      <c r="C66" t="str">
        <f t="shared" si="4"/>
        <v>東京都越谷市越ケ谷</v>
      </c>
      <c r="D66" s="2" t="str">
        <f t="shared" si="7"/>
        <v>http://geocode.csis.u-tokyo.ac.jp/cgi-bin/simple_geocode.cgi?charset=UTF8&amp;addr=%E6%9D%B1%E4%BA%AC%E9%83%BD%E8%B6%8A%E8%B0%B7%E5%B8%82%E8%B6%8A%E3%82%B1%E8%B0%B7</v>
      </c>
      <c r="E66" t="str">
        <f t="shared" si="8"/>
        <v xml:space="preserve">&lt;?xml version="1.0" encoding="UTF-8" ?&gt;
&lt;results&gt;
&lt;query&gt;東京都越谷市越ケ谷&lt;/query&gt;
&lt;geodetic&gt;wgs1984&lt;/geodetic&gt;
&lt;iConf&gt;3&lt;/iConf&gt;
&lt;converted&gt;東京都&lt;/converted&gt;
&lt;candidate&gt;
&lt;address&gt;東京都&lt;/address&gt;
&lt;longitude&gt;139.753632&lt;/longitude&gt;
&lt;latitude&gt;35.694004&lt;/latitude&gt;
&lt;iLvl&gt;1&lt;/iLvl&gt;
&lt;/candidate&gt;
&lt;/results&gt;
</v>
      </c>
      <c r="F66" cm="1">
        <f t="array" ref="F66">INDEX(_xlfn.FILTERXML(E66,"//latitude"),1)</f>
        <v>35.694004</v>
      </c>
      <c r="G66" cm="1">
        <f t="array" ref="G66">INDEX(_xlfn.FILTERXML(E66,"//longitude"),1)</f>
        <v>139.75363200000001</v>
      </c>
      <c r="H66">
        <v>35.694004</v>
      </c>
      <c r="I66">
        <v>139.75363200000001</v>
      </c>
    </row>
    <row r="67" spans="1:9" x14ac:dyDescent="0.4">
      <c r="A67" t="s">
        <v>9</v>
      </c>
      <c r="B67" t="s">
        <v>99</v>
      </c>
      <c r="C67" t="str">
        <f t="shared" si="4"/>
        <v>東京都大田区蒲田</v>
      </c>
      <c r="D67" s="2" t="str">
        <f t="shared" si="7"/>
        <v>http://geocode.csis.u-tokyo.ac.jp/cgi-bin/simple_geocode.cgi?charset=UTF8&amp;addr=%E6%9D%B1%E4%BA%AC%E9%83%BD%E5%A4%A7%E7%94%B0%E5%8C%BA%E8%92%B2%E7%94%B0</v>
      </c>
      <c r="E67" t="str">
        <f t="shared" si="8"/>
        <v xml:space="preserve">&lt;?xml version="1.0" encoding="UTF-8" ?&gt;
&lt;results&gt;
&lt;query&gt;東京都大田区蒲田&lt;/query&gt;
&lt;geodetic&gt;wgs1984&lt;/geodetic&gt;
&lt;iConf&gt;5&lt;/iConf&gt;
&lt;converted&gt;東京都大田区蒲田&lt;/converted&gt;
&lt;candidate&gt;
&lt;address&gt;東京都/大田区/蒲田&lt;/address&gt;
&lt;longitude&gt;139.719849&lt;/longitude&gt;
&lt;latitude&gt;35.565697&lt;/latitude&gt;
&lt;iLvl&gt;5&lt;/iLvl&gt;
&lt;/candidate&gt;
&lt;/results&gt;
</v>
      </c>
      <c r="F67" cm="1">
        <f t="array" ref="F67">INDEX(_xlfn.FILTERXML(E67,"//latitude"),1)</f>
        <v>35.565697</v>
      </c>
      <c r="G67" cm="1">
        <f t="array" ref="G67">INDEX(_xlfn.FILTERXML(E67,"//longitude"),1)</f>
        <v>139.71984900000001</v>
      </c>
      <c r="H67">
        <v>35.565697</v>
      </c>
      <c r="I67">
        <v>139.71984900000001</v>
      </c>
    </row>
    <row r="68" spans="1:9" x14ac:dyDescent="0.4">
      <c r="A68" t="s">
        <v>27</v>
      </c>
      <c r="B68" t="s">
        <v>100</v>
      </c>
      <c r="C68" t="str">
        <f t="shared" si="4"/>
        <v>大阪府大阪府豊中市上野西3</v>
      </c>
      <c r="D68" s="2" t="str">
        <f t="shared" si="7"/>
        <v>http://geocode.csis.u-tokyo.ac.jp/cgi-bin/simple_geocode.cgi?charset=UTF8&amp;addr=%E5%A4%A7%E9%98%AA%E5%BA%9C%E5%A4%A7%E9%98%AA%E5%BA%9C%E8%B1%8A%E4%B8%AD%E5%B8%82%E4%B8%8A%E9%87%8E%E8%A5%BF3</v>
      </c>
      <c r="E68" t="str">
        <f t="shared" si="8"/>
        <v xml:space="preserve">&lt;?xml version="1.0" encoding="UTF-8" ?&gt;
&lt;results&gt;
&lt;query&gt;大阪府大阪府豊中市上野西3&lt;/query&gt;
&lt;geodetic&gt;wgs1984&lt;/geodetic&gt;
&lt;iConf&gt;5&lt;/iConf&gt;
&lt;converted&gt;大阪府大阪&lt;/converted&gt;
&lt;candidate&gt;
&lt;address&gt;大阪府/大阪市&lt;/address&gt;
&lt;longitude&gt;135.502045&lt;/longitude&gt;
&lt;latitude&gt;34.693890&lt;/latitude&gt;
&lt;iLvl&gt;3&lt;/iLvl&gt;
&lt;/candidate&gt;
&lt;/results&gt;
</v>
      </c>
      <c r="F68" cm="1">
        <f t="array" ref="F68">INDEX(_xlfn.FILTERXML(E68,"//latitude"),1)</f>
        <v>34.693890000000003</v>
      </c>
      <c r="G68" cm="1">
        <f t="array" ref="G68">INDEX(_xlfn.FILTERXML(E68,"//longitude"),1)</f>
        <v>135.50204500000001</v>
      </c>
      <c r="H68">
        <v>34.693890000000003</v>
      </c>
      <c r="I68">
        <v>135.50204500000001</v>
      </c>
    </row>
    <row r="69" spans="1:9" x14ac:dyDescent="0.4">
      <c r="A69" t="s">
        <v>15</v>
      </c>
      <c r="B69" t="s">
        <v>101</v>
      </c>
      <c r="C69" t="str">
        <f t="shared" si="4"/>
        <v>愛知県知多郡阿久比町白沢西石根</v>
      </c>
      <c r="D69" s="2" t="str">
        <f t="shared" si="7"/>
        <v>http://geocode.csis.u-tokyo.ac.jp/cgi-bin/simple_geocode.cgi?charset=UTF8&amp;addr=%E6%84%9B%E7%9F%A5%E7%9C%8C%E7%9F%A5%E5%A4%9A%E9%83%A1%E9%98%BF%E4%B9%85%E6%AF%94%E7%94%BA%E7%99%BD%E6%B2%A2%E8%A5%BF%E7%9F%B3%E6%A0%B9</v>
      </c>
      <c r="E69" t="str">
        <f t="shared" si="8"/>
        <v xml:space="preserve">&lt;?xml version="1.0" encoding="UTF-8" ?&gt;
&lt;results&gt;
&lt;query&gt;愛知県知多郡阿久比町白沢西石根&lt;/query&gt;
&lt;geodetic&gt;wgs1984&lt;/geodetic&gt;
&lt;iConf&gt;5&lt;/iConf&gt;
&lt;converted&gt;愛知県知多郡阿久比町白沢西石根&lt;/converted&gt;
&lt;candidate&gt;
&lt;address&gt;愛知県/知多郡/阿久比町/大字白沢/西石根&lt;/address&gt;
&lt;longitude&gt;136.914871&lt;/longitude&gt;
&lt;latitude&gt;34.959820&lt;/latitude&gt;
&lt;iLvl&gt;6&lt;/iLvl&gt;
&lt;/candidate&gt;
&lt;/results&gt;
</v>
      </c>
      <c r="F69" cm="1">
        <f t="array" ref="F69">INDEX(_xlfn.FILTERXML(E69,"//latitude"),1)</f>
        <v>34.959820000000001</v>
      </c>
      <c r="G69" cm="1">
        <f t="array" ref="G69">INDEX(_xlfn.FILTERXML(E69,"//longitude"),1)</f>
        <v>136.91487100000001</v>
      </c>
      <c r="H69">
        <v>34.959820000000001</v>
      </c>
      <c r="I69">
        <v>136.91487100000001</v>
      </c>
    </row>
    <row r="70" spans="1:9" x14ac:dyDescent="0.4">
      <c r="A70" t="s">
        <v>32</v>
      </c>
      <c r="B70" t="s">
        <v>102</v>
      </c>
      <c r="C70" t="str">
        <f t="shared" si="4"/>
        <v>福島県二本松市上川崎字宮ノ脇</v>
      </c>
      <c r="D70" s="2" t="str">
        <f t="shared" si="7"/>
        <v>http://geocode.csis.u-tokyo.ac.jp/cgi-bin/simple_geocode.cgi?charset=UTF8&amp;addr=%E7%A6%8F%E5%B3%B6%E7%9C%8C%E4%BA%8C%E6%9C%AC%E6%9D%BE%E5%B8%82%E4%B8%8A%E5%B7%9D%E5%B4%8E%E5%AD%97%E5%AE%AE%E3%83%8E%E8%84%87</v>
      </c>
      <c r="E70" t="str">
        <f t="shared" si="8"/>
        <v xml:space="preserve">&lt;?xml version="1.0" encoding="UTF-8" ?&gt;
&lt;results&gt;
&lt;query&gt;福島県二本松市上川崎字宮ノ脇&lt;/query&gt;
&lt;geodetic&gt;wgs1984&lt;/geodetic&gt;
&lt;iConf&gt;5&lt;/iConf&gt;
&lt;converted&gt;福島県二本松市上川崎字&lt;/converted&gt;
&lt;candidate&gt;
&lt;address&gt;福島県/二本松市/上川崎&lt;/address&gt;
&lt;longitude&gt;140.494934&lt;/longitude&gt;
&lt;latitude&gt;37.604580&lt;/latitude&gt;
&lt;iLvl&gt;5&lt;/iLvl&gt;
&lt;/candidate&gt;
&lt;/results&gt;
</v>
      </c>
      <c r="F70" cm="1">
        <f t="array" ref="F70">INDEX(_xlfn.FILTERXML(E70,"//latitude"),1)</f>
        <v>37.604579999999999</v>
      </c>
      <c r="G70" cm="1">
        <f t="array" ref="G70">INDEX(_xlfn.FILTERXML(E70,"//longitude"),1)</f>
        <v>140.494934</v>
      </c>
      <c r="H70">
        <v>37.604579999999999</v>
      </c>
      <c r="I70">
        <v>140.494934</v>
      </c>
    </row>
    <row r="71" spans="1:9" x14ac:dyDescent="0.4">
      <c r="A71" t="s">
        <v>9</v>
      </c>
      <c r="B71" t="s">
        <v>103</v>
      </c>
      <c r="C71" t="str">
        <f t="shared" si="4"/>
        <v>東京都荒川区東日暮里</v>
      </c>
      <c r="D71" s="2" t="str">
        <f t="shared" si="7"/>
        <v>http://geocode.csis.u-tokyo.ac.jp/cgi-bin/simple_geocode.cgi?charset=UTF8&amp;addr=%E6%9D%B1%E4%BA%AC%E9%83%BD%E8%8D%92%E5%B7%9D%E5%8C%BA%E6%9D%B1%E6%97%A5%E6%9A%AE%E9%87%8C</v>
      </c>
      <c r="E71" t="str">
        <f t="shared" si="8"/>
        <v xml:space="preserve">&lt;?xml version="1.0" encoding="UTF-8" ?&gt;
&lt;results&gt;
&lt;query&gt;東京都荒川区東日暮里&lt;/query&gt;
&lt;geodetic&gt;wgs1984&lt;/geodetic&gt;
&lt;iConf&gt;5&lt;/iConf&gt;
&lt;converted&gt;東京都荒川区東日暮里&lt;/converted&gt;
&lt;candidate&gt;
&lt;address&gt;東京都/荒川区/東日暮里&lt;/address&gt;
&lt;longitude&gt;139.788727&lt;/longitude&gt;
&lt;latitude&gt;35.730019&lt;/latitude&gt;
&lt;iLvl&gt;5&lt;/iLvl&gt;
&lt;/candidate&gt;
&lt;/results&gt;
</v>
      </c>
      <c r="F71" cm="1">
        <f t="array" ref="F71">INDEX(_xlfn.FILTERXML(E71,"//latitude"),1)</f>
        <v>35.730018999999999</v>
      </c>
      <c r="G71" cm="1">
        <f t="array" ref="G71">INDEX(_xlfn.FILTERXML(E71,"//longitude"),1)</f>
        <v>139.78872699999999</v>
      </c>
      <c r="H71">
        <v>35.730018999999999</v>
      </c>
      <c r="I71">
        <v>139.78872699999999</v>
      </c>
    </row>
    <row r="72" spans="1:9" x14ac:dyDescent="0.4">
      <c r="A72" t="s">
        <v>43</v>
      </c>
      <c r="B72" t="s">
        <v>104</v>
      </c>
      <c r="C72" t="str">
        <f t="shared" si="4"/>
        <v>兵庫県尼崎市</v>
      </c>
      <c r="D72" s="2" t="str">
        <f t="shared" si="7"/>
        <v>http://geocode.csis.u-tokyo.ac.jp/cgi-bin/simple_geocode.cgi?charset=UTF8&amp;addr=%E5%85%B5%E5%BA%AB%E7%9C%8C%E5%B0%BC%E5%B4%8E%E5%B8%82</v>
      </c>
      <c r="E72" t="str">
        <f t="shared" si="8"/>
        <v xml:space="preserve">&lt;?xml version="1.0" encoding="UTF-8" ?&gt;
&lt;results&gt;
&lt;query&gt;兵庫県尼崎市&lt;/query&gt;
&lt;geodetic&gt;wgs1984&lt;/geodetic&gt;
&lt;iConf&gt;5&lt;/iConf&gt;
&lt;converted&gt;兵庫県尼崎市&lt;/converted&gt;
&lt;candidate&gt;
&lt;address&gt;兵庫県/尼崎市&lt;/address&gt;
&lt;longitude&gt;135.406387&lt;/longitude&gt;
&lt;latitude&gt;34.733555&lt;/latitude&gt;
&lt;iLvl&gt;3&lt;/iLvl&gt;
&lt;/candidate&gt;
&lt;/results&gt;
</v>
      </c>
      <c r="F72" cm="1">
        <f t="array" ref="F72">INDEX(_xlfn.FILTERXML(E72,"//latitude"),1)</f>
        <v>34.733555000000003</v>
      </c>
      <c r="G72" cm="1">
        <f t="array" ref="G72">INDEX(_xlfn.FILTERXML(E72,"//longitude"),1)</f>
        <v>135.406387</v>
      </c>
      <c r="H72">
        <v>34.733555000000003</v>
      </c>
      <c r="I72">
        <v>135.406387</v>
      </c>
    </row>
    <row r="73" spans="1:9" x14ac:dyDescent="0.4">
      <c r="A73" t="s">
        <v>25</v>
      </c>
      <c r="B73" t="s">
        <v>105</v>
      </c>
      <c r="C73" t="str">
        <f t="shared" ref="C73:C110" si="9">+A73&amp;B73</f>
        <v>千葉県船橋市金杉台</v>
      </c>
      <c r="D73" s="2" t="str">
        <f t="shared" si="7"/>
        <v>http://geocode.csis.u-tokyo.ac.jp/cgi-bin/simple_geocode.cgi?charset=UTF8&amp;addr=%E5%8D%83%E8%91%89%E7%9C%8C%E8%88%B9%E6%A9%8B%E5%B8%82%E9%87%91%E6%9D%89%E5%8F%B0</v>
      </c>
      <c r="E73" t="str">
        <f t="shared" si="8"/>
        <v xml:space="preserve">&lt;?xml version="1.0" encoding="UTF-8" ?&gt;
&lt;results&gt;
&lt;query&gt;千葉県船橋市金杉台&lt;/query&gt;
&lt;geodetic&gt;wgs1984&lt;/geodetic&gt;
&lt;iConf&gt;5&lt;/iConf&gt;
&lt;converted&gt;千葉県船橋市金杉台&lt;/converted&gt;
&lt;candidate&gt;
&lt;address&gt;千葉県/船橋市/金杉台&lt;/address&gt;
&lt;longitude&gt;140.010513&lt;/longitude&gt;
&lt;latitude&gt;35.736229&lt;/latitude&gt;
&lt;iLvl&gt;5&lt;/iLvl&gt;
&lt;/candidate&gt;
&lt;/results&gt;
</v>
      </c>
      <c r="F73" cm="1">
        <f t="array" ref="F73">INDEX(_xlfn.FILTERXML(E73,"//latitude"),1)</f>
        <v>35.736229000000002</v>
      </c>
      <c r="G73" cm="1">
        <f t="array" ref="G73">INDEX(_xlfn.FILTERXML(E73,"//longitude"),1)</f>
        <v>140.010513</v>
      </c>
      <c r="H73">
        <v>35.736229000000002</v>
      </c>
      <c r="I73">
        <v>140.010513</v>
      </c>
    </row>
    <row r="74" spans="1:9" x14ac:dyDescent="0.4">
      <c r="A74" t="s">
        <v>106</v>
      </c>
      <c r="B74" t="s">
        <v>107</v>
      </c>
      <c r="C74" t="str">
        <f t="shared" si="9"/>
        <v>福岡県福岡市博多区比恵町</v>
      </c>
      <c r="D74" s="2" t="str">
        <f t="shared" si="7"/>
        <v>http://geocode.csis.u-tokyo.ac.jp/cgi-bin/simple_geocode.cgi?charset=UTF8&amp;addr=%E7%A6%8F%E5%B2%A1%E7%9C%8C%E7%A6%8F%E5%B2%A1%E5%B8%82%E5%8D%9A%E5%A4%9A%E5%8C%BA%E6%AF%94%E6%81%B5%E7%94%BA</v>
      </c>
      <c r="E74" t="str">
        <f t="shared" si="8"/>
        <v xml:space="preserve">&lt;?xml version="1.0" encoding="UTF-8" ?&gt;
&lt;results&gt;
&lt;query&gt;福岡県福岡市博多区比恵町&lt;/query&gt;
&lt;geodetic&gt;wgs1984&lt;/geodetic&gt;
&lt;iConf&gt;5&lt;/iConf&gt;
&lt;converted&gt;福岡県福岡市博多区比恵町&lt;/converted&gt;
&lt;candidate&gt;
&lt;address&gt;福岡県/福岡市/博多区/比恵町&lt;/address&gt;
&lt;longitude&gt;130.429474&lt;/longitude&gt;
&lt;latitude&gt;33.585552&lt;/latitude&gt;
&lt;iLvl&gt;5&lt;/iLvl&gt;
&lt;/candidate&gt;
&lt;/results&gt;
</v>
      </c>
      <c r="F74" cm="1">
        <f t="array" ref="F74">INDEX(_xlfn.FILTERXML(E74,"//latitude"),1)</f>
        <v>33.585552</v>
      </c>
      <c r="G74" cm="1">
        <f t="array" ref="G74">INDEX(_xlfn.FILTERXML(E74,"//longitude"),1)</f>
        <v>130.429474</v>
      </c>
      <c r="H74">
        <v>33.585552</v>
      </c>
      <c r="I74">
        <v>130.429474</v>
      </c>
    </row>
    <row r="75" spans="1:9" x14ac:dyDescent="0.4">
      <c r="A75" t="s">
        <v>108</v>
      </c>
      <c r="B75" t="s">
        <v>109</v>
      </c>
      <c r="C75" t="str">
        <f t="shared" si="9"/>
        <v>山口県山口市小郡高砂町</v>
      </c>
      <c r="D75" s="2" t="str">
        <f t="shared" si="7"/>
        <v>http://geocode.csis.u-tokyo.ac.jp/cgi-bin/simple_geocode.cgi?charset=UTF8&amp;addr=%E5%B1%B1%E5%8F%A3%E7%9C%8C%E5%B1%B1%E5%8F%A3%E5%B8%82%E5%B0%8F%E9%83%A1%E9%AB%98%E7%A0%82%E7%94%BA</v>
      </c>
      <c r="E75" t="str">
        <f t="shared" si="8"/>
        <v xml:space="preserve">&lt;?xml version="1.0" encoding="UTF-8" ?&gt;
&lt;results&gt;
&lt;query&gt;山口県山口市小郡高砂町&lt;/query&gt;
&lt;geodetic&gt;wgs1984&lt;/geodetic&gt;
&lt;iConf&gt;5&lt;/iConf&gt;
&lt;converted&gt;山口県山口市小郡高砂町&lt;/converted&gt;
&lt;candidate&gt;
&lt;address&gt;山口県/山口市/小郡高砂町&lt;/address&gt;
&lt;longitude&gt;131.400284&lt;/longitude&gt;
&lt;latitude&gt;34.092606&lt;/latitude&gt;
&lt;iLvl&gt;5&lt;/iLvl&gt;
&lt;/candidate&gt;
&lt;/results&gt;
</v>
      </c>
      <c r="F75" cm="1">
        <f t="array" ref="F75">INDEX(_xlfn.FILTERXML(E75,"//latitude"),1)</f>
        <v>34.092606000000004</v>
      </c>
      <c r="G75" cm="1">
        <f t="array" ref="G75">INDEX(_xlfn.FILTERXML(E75,"//longitude"),1)</f>
        <v>131.400284</v>
      </c>
      <c r="H75">
        <v>34.092606000000004</v>
      </c>
      <c r="I75">
        <v>131.400284</v>
      </c>
    </row>
    <row r="76" spans="1:9" x14ac:dyDescent="0.4">
      <c r="A76" t="s">
        <v>88</v>
      </c>
      <c r="B76" t="s">
        <v>110</v>
      </c>
      <c r="C76" t="str">
        <f t="shared" si="9"/>
        <v>静岡県三島市西本町</v>
      </c>
      <c r="D76" s="2" t="str">
        <f t="shared" si="7"/>
        <v>http://geocode.csis.u-tokyo.ac.jp/cgi-bin/simple_geocode.cgi?charset=UTF8&amp;addr=%E9%9D%99%E5%B2%A1%E7%9C%8C%E4%B8%89%E5%B3%B6%E5%B8%82%E8%A5%BF%E6%9C%AC%E7%94%BA</v>
      </c>
      <c r="E76" t="str">
        <f t="shared" si="8"/>
        <v xml:space="preserve">&lt;?xml version="1.0" encoding="UTF-8" ?&gt;
&lt;results&gt;
&lt;query&gt;静岡県三島市西本町&lt;/query&gt;
&lt;geodetic&gt;wgs1984&lt;/geodetic&gt;
&lt;iConf&gt;5&lt;/iConf&gt;
&lt;converted&gt;静岡県三島市西本町&lt;/converted&gt;
&lt;candidate&gt;
&lt;address&gt;静岡県/三島市/西本町&lt;/address&gt;
&lt;longitude&gt;138.908768&lt;/longitude&gt;
&lt;latitude&gt;35.117626&lt;/latitude&gt;
&lt;iLvl&gt;5&lt;/iLvl&gt;
&lt;/candidate&gt;
&lt;/results&gt;
</v>
      </c>
      <c r="F76" cm="1">
        <f t="array" ref="F76">INDEX(_xlfn.FILTERXML(E76,"//latitude"),1)</f>
        <v>35.117626000000001</v>
      </c>
      <c r="G76" cm="1">
        <f t="array" ref="G76">INDEX(_xlfn.FILTERXML(E76,"//longitude"),1)</f>
        <v>138.90876800000001</v>
      </c>
      <c r="H76">
        <v>35.117626000000001</v>
      </c>
      <c r="I76">
        <v>138.90876800000001</v>
      </c>
    </row>
    <row r="77" spans="1:9" x14ac:dyDescent="0.4">
      <c r="A77" t="s">
        <v>10</v>
      </c>
      <c r="B77" t="s">
        <v>111</v>
      </c>
      <c r="C77" t="str">
        <f t="shared" si="9"/>
        <v>神奈川県伊勢原市串橋</v>
      </c>
      <c r="D77" s="2" t="str">
        <f t="shared" si="7"/>
        <v>http://geocode.csis.u-tokyo.ac.jp/cgi-bin/simple_geocode.cgi?charset=UTF8&amp;addr=%E7%A5%9E%E5%A5%88%E5%B7%9D%E7%9C%8C%E4%BC%8A%E5%8B%A2%E5%8E%9F%E5%B8%82%E4%B8%B2%E6%A9%8B</v>
      </c>
      <c r="E77" t="str">
        <f t="shared" si="8"/>
        <v xml:space="preserve">&lt;?xml version="1.0" encoding="UTF-8" ?&gt;
&lt;results&gt;
&lt;query&gt;神奈川県伊勢原市串橋&lt;/query&gt;
&lt;geodetic&gt;wgs1984&lt;/geodetic&gt;
&lt;iConf&gt;5&lt;/iConf&gt;
&lt;converted&gt;神奈川県伊勢原市串橋&lt;/converted&gt;
&lt;candidate&gt;
&lt;address&gt;神奈川県/伊勢原市/串橋&lt;/address&gt;
&lt;longitude&gt;139.288956&lt;/longitude&gt;
&lt;latitude&gt;35.388004&lt;/latitude&gt;
&lt;iLvl&gt;5&lt;/iLvl&gt;
&lt;/candidate&gt;
&lt;/results&gt;
</v>
      </c>
      <c r="F77" cm="1">
        <f t="array" ref="F77">INDEX(_xlfn.FILTERXML(E77,"//latitude"),1)</f>
        <v>35.388004000000002</v>
      </c>
      <c r="G77" cm="1">
        <f t="array" ref="G77">INDEX(_xlfn.FILTERXML(E77,"//longitude"),1)</f>
        <v>139.28895600000001</v>
      </c>
      <c r="H77">
        <v>35.388004000000002</v>
      </c>
      <c r="I77">
        <v>139.28895600000001</v>
      </c>
    </row>
    <row r="78" spans="1:9" x14ac:dyDescent="0.4">
      <c r="A78" t="s">
        <v>16</v>
      </c>
      <c r="B78" t="s">
        <v>112</v>
      </c>
      <c r="C78" t="str">
        <f t="shared" si="9"/>
        <v>埼玉県鶴ヶ島市鶴ヶ丘</v>
      </c>
      <c r="D78" s="2" t="str">
        <f t="shared" si="7"/>
        <v>http://geocode.csis.u-tokyo.ac.jp/cgi-bin/simple_geocode.cgi?charset=UTF8&amp;addr=%E5%9F%BC%E7%8E%89%E7%9C%8C%E9%B6%B4%E3%83%B6%E5%B3%B6%E5%B8%82%E9%B6%B4%E3%83%B6%E4%B8%98</v>
      </c>
      <c r="E78" t="str">
        <f t="shared" si="8"/>
        <v xml:space="preserve">&lt;?xml version="1.0" encoding="UTF-8" ?&gt;
&lt;results&gt;
&lt;query&gt;埼玉県鶴ヶ島市鶴ヶ丘&lt;/query&gt;
&lt;geodetic&gt;wgs1984&lt;/geodetic&gt;
&lt;iConf&gt;5&lt;/iConf&gt;
&lt;converted&gt;埼玉県鶴ヶ島市鶴ヶ丘&lt;/converted&gt;
&lt;candidate&gt;
&lt;address&gt;埼玉県/鶴ヶ島市/鶴ヶ丘&lt;/address&gt;
&lt;longitude&gt;139.413406&lt;/longitude&gt;
&lt;latitude&gt;35.934158&lt;/latitude&gt;
&lt;iLvl&gt;5&lt;/iLvl&gt;
&lt;/candidate&gt;
&lt;/results&gt;
</v>
      </c>
      <c r="F78" cm="1">
        <f t="array" ref="F78">INDEX(_xlfn.FILTERXML(E78,"//latitude"),1)</f>
        <v>35.934157999999996</v>
      </c>
      <c r="G78" cm="1">
        <f t="array" ref="G78">INDEX(_xlfn.FILTERXML(E78,"//longitude"),1)</f>
        <v>139.41340600000001</v>
      </c>
      <c r="H78">
        <v>35.934157999999996</v>
      </c>
      <c r="I78">
        <v>139.41340600000001</v>
      </c>
    </row>
    <row r="79" spans="1:9" x14ac:dyDescent="0.4">
      <c r="A79" t="s">
        <v>10</v>
      </c>
      <c r="B79" t="s">
        <v>113</v>
      </c>
      <c r="C79" t="str">
        <f t="shared" si="9"/>
        <v>神奈川県横浜市旭区二俣川</v>
      </c>
      <c r="D79" s="2" t="str">
        <f t="shared" si="7"/>
        <v>http://geocode.csis.u-tokyo.ac.jp/cgi-bin/simple_geocode.cgi?charset=UTF8&amp;addr=%E7%A5%9E%E5%A5%88%E5%B7%9D%E7%9C%8C%E6%A8%AA%E6%B5%9C%E5%B8%82%E6%97%AD%E5%8C%BA%E4%BA%8C%E4%BF%A3%E5%B7%9D</v>
      </c>
      <c r="E79" t="str">
        <f t="shared" si="8"/>
        <v xml:space="preserve">&lt;?xml version="1.0" encoding="UTF-8" ?&gt;
&lt;results&gt;
&lt;query&gt;神奈川県横浜市旭区二俣川&lt;/query&gt;
&lt;geodetic&gt;wgs1984&lt;/geodetic&gt;
&lt;iConf&gt;5&lt;/iConf&gt;
&lt;converted&gt;神奈川県横浜市旭区二俣川&lt;/converted&gt;
&lt;candidate&gt;
&lt;address&gt;神奈川県/横浜市/旭区/二俣川&lt;/address&gt;
&lt;longitude&gt;139.528091&lt;/longitude&gt;
&lt;latitude&gt;35.464924&lt;/latitude&gt;
&lt;iLvl&gt;5&lt;/iLvl&gt;
&lt;/candidate&gt;
&lt;/results&gt;
</v>
      </c>
      <c r="F79" cm="1">
        <f t="array" ref="F79">INDEX(_xlfn.FILTERXML(E79,"//latitude"),1)</f>
        <v>35.464924000000003</v>
      </c>
      <c r="G79" cm="1">
        <f t="array" ref="G79">INDEX(_xlfn.FILTERXML(E79,"//longitude"),1)</f>
        <v>139.52809099999999</v>
      </c>
      <c r="H79">
        <v>35.464924000000003</v>
      </c>
      <c r="I79">
        <v>139.52809099999999</v>
      </c>
    </row>
    <row r="80" spans="1:9" x14ac:dyDescent="0.4">
      <c r="A80" t="s">
        <v>71</v>
      </c>
      <c r="B80" t="s">
        <v>114</v>
      </c>
      <c r="C80" t="str">
        <f t="shared" si="9"/>
        <v>長野県飯田市川路</v>
      </c>
      <c r="D80" s="2" t="str">
        <f t="shared" si="7"/>
        <v>http://geocode.csis.u-tokyo.ac.jp/cgi-bin/simple_geocode.cgi?charset=UTF8&amp;addr=%E9%95%B7%E9%87%8E%E7%9C%8C%E9%A3%AF%E7%94%B0%E5%B8%82%E5%B7%9D%E8%B7%AF</v>
      </c>
      <c r="E80" t="str">
        <f t="shared" si="8"/>
        <v xml:space="preserve">&lt;?xml version="1.0" encoding="UTF-8" ?&gt;
&lt;results&gt;
&lt;query&gt;長野県飯田市川路&lt;/query&gt;
&lt;geodetic&gt;wgs1984&lt;/geodetic&gt;
&lt;iConf&gt;5&lt;/iConf&gt;
&lt;converted&gt;長野県飯田市川路&lt;/converted&gt;
&lt;candidate&gt;
&lt;address&gt;長野県/飯田市/川路&lt;/address&gt;
&lt;longitude&gt;137.809174&lt;/longitude&gt;
&lt;latitude&gt;35.446320&lt;/latitude&gt;
&lt;iLvl&gt;5&lt;/iLvl&gt;
&lt;/candidate&gt;
&lt;/results&gt;
</v>
      </c>
      <c r="F80" cm="1">
        <f t="array" ref="F80">INDEX(_xlfn.FILTERXML(E80,"//latitude"),1)</f>
        <v>35.44632</v>
      </c>
      <c r="G80" cm="1">
        <f t="array" ref="G80">INDEX(_xlfn.FILTERXML(E80,"//longitude"),1)</f>
        <v>137.80917400000001</v>
      </c>
      <c r="H80">
        <v>35.44632</v>
      </c>
      <c r="I80">
        <v>137.80917400000001</v>
      </c>
    </row>
    <row r="81" spans="1:9" x14ac:dyDescent="0.4">
      <c r="A81" t="s">
        <v>46</v>
      </c>
      <c r="B81" t="s">
        <v>115</v>
      </c>
      <c r="C81" t="str">
        <f t="shared" si="9"/>
        <v>京都府長岡京市泉が丘</v>
      </c>
      <c r="D81" s="2" t="str">
        <f t="shared" si="7"/>
        <v>http://geocode.csis.u-tokyo.ac.jp/cgi-bin/simple_geocode.cgi?charset=UTF8&amp;addr=%E4%BA%AC%E9%83%BD%E5%BA%9C%E9%95%B7%E5%B2%A1%E4%BA%AC%E5%B8%82%E6%B3%89%E3%81%8C%E4%B8%98</v>
      </c>
      <c r="E81" t="str">
        <f t="shared" si="8"/>
        <v xml:space="preserve">&lt;?xml version="1.0" encoding="UTF-8" ?&gt;
&lt;results&gt;
&lt;query&gt;京都府長岡京市泉が丘&lt;/query&gt;
&lt;geodetic&gt;wgs1984&lt;/geodetic&gt;
&lt;iConf&gt;5&lt;/iConf&gt;
&lt;converted&gt;京都府長岡京市泉が丘&lt;/converted&gt;
&lt;candidate&gt;
&lt;address&gt;京都府/長岡京市/泉が丘&lt;/address&gt;
&lt;longitude&gt;135.683624&lt;/longitude&gt;
&lt;latitude&gt;34.914593&lt;/latitude&gt;
&lt;iLvl&gt;5&lt;/iLvl&gt;
&lt;/candidate&gt;
&lt;/results&gt;
</v>
      </c>
      <c r="F81" cm="1">
        <f t="array" ref="F81">INDEX(_xlfn.FILTERXML(E81,"//latitude"),1)</f>
        <v>34.914593000000004</v>
      </c>
      <c r="G81" cm="1">
        <f t="array" ref="G81">INDEX(_xlfn.FILTERXML(E81,"//longitude"),1)</f>
        <v>135.68362400000001</v>
      </c>
      <c r="H81">
        <v>34.914593000000004</v>
      </c>
      <c r="I81">
        <v>135.68362400000001</v>
      </c>
    </row>
    <row r="82" spans="1:9" x14ac:dyDescent="0.4">
      <c r="A82" t="s">
        <v>43</v>
      </c>
      <c r="B82" t="s">
        <v>116</v>
      </c>
      <c r="C82" t="str">
        <f t="shared" si="9"/>
        <v>兵庫県尼崎市大島</v>
      </c>
      <c r="D82" s="2" t="str">
        <f t="shared" si="7"/>
        <v>http://geocode.csis.u-tokyo.ac.jp/cgi-bin/simple_geocode.cgi?charset=UTF8&amp;addr=%E5%85%B5%E5%BA%AB%E7%9C%8C%E5%B0%BC%E5%B4%8E%E5%B8%82%E5%A4%A7%E5%B3%B6</v>
      </c>
      <c r="E82" t="str">
        <f t="shared" si="8"/>
        <v xml:space="preserve">&lt;?xml version="1.0" encoding="UTF-8" ?&gt;
&lt;results&gt;
&lt;query&gt;兵庫県尼崎市大島&lt;/query&gt;
&lt;geodetic&gt;wgs1984&lt;/geodetic&gt;
&lt;iConf&gt;5&lt;/iConf&gt;
&lt;converted&gt;兵庫県尼崎市大島&lt;/converted&gt;
&lt;candidate&gt;
&lt;address&gt;兵庫県/尼崎市/大島&lt;/address&gt;
&lt;longitude&gt;135.383591&lt;/longitude&gt;
&lt;latitude&gt;34.729553&lt;/latitude&gt;
&lt;iLvl&gt;5&lt;/iLvl&gt;
&lt;/candidate&gt;
&lt;/results&gt;
</v>
      </c>
      <c r="F82" cm="1">
        <f t="array" ref="F82">INDEX(_xlfn.FILTERXML(E82,"//latitude"),1)</f>
        <v>34.729553000000003</v>
      </c>
      <c r="G82" cm="1">
        <f t="array" ref="G82">INDEX(_xlfn.FILTERXML(E82,"//longitude"),1)</f>
        <v>135.383591</v>
      </c>
      <c r="H82">
        <v>34.729553000000003</v>
      </c>
      <c r="I82">
        <v>135.383591</v>
      </c>
    </row>
    <row r="83" spans="1:9" x14ac:dyDescent="0.4">
      <c r="A83" t="s">
        <v>117</v>
      </c>
      <c r="B83" t="s">
        <v>118</v>
      </c>
      <c r="C83" t="str">
        <f t="shared" si="9"/>
        <v>和歌山県海南市</v>
      </c>
      <c r="D83" s="2" t="str">
        <f t="shared" si="7"/>
        <v>http://geocode.csis.u-tokyo.ac.jp/cgi-bin/simple_geocode.cgi?charset=UTF8&amp;addr=%E5%92%8C%E6%AD%8C%E5%B1%B1%E7%9C%8C%E6%B5%B7%E5%8D%97%E5%B8%82</v>
      </c>
      <c r="E83" t="str">
        <f t="shared" si="8"/>
        <v xml:space="preserve">&lt;?xml version="1.0" encoding="UTF-8" ?&gt;
&lt;results&gt;
&lt;query&gt;和歌山県海南市&lt;/query&gt;
&lt;geodetic&gt;wgs1984&lt;/geodetic&gt;
&lt;iConf&gt;5&lt;/iConf&gt;
&lt;converted&gt;和歌山県海南市&lt;/converted&gt;
&lt;candidate&gt;
&lt;address&gt;和歌山県/海南市&lt;/address&gt;
&lt;longitude&gt;135.209183&lt;/longitude&gt;
&lt;latitude&gt;34.155312&lt;/latitude&gt;
&lt;iLvl&gt;3&lt;/iLvl&gt;
&lt;/candidate&gt;
&lt;/results&gt;
</v>
      </c>
      <c r="F83" cm="1">
        <f t="array" ref="F83">INDEX(_xlfn.FILTERXML(E83,"//latitude"),1)</f>
        <v>34.155312000000002</v>
      </c>
      <c r="G83" cm="1">
        <f t="array" ref="G83">INDEX(_xlfn.FILTERXML(E83,"//longitude"),1)</f>
        <v>135.209183</v>
      </c>
      <c r="H83">
        <v>34.155312000000002</v>
      </c>
      <c r="I83">
        <v>135.209183</v>
      </c>
    </row>
    <row r="84" spans="1:9" x14ac:dyDescent="0.4">
      <c r="A84" t="s">
        <v>9</v>
      </c>
      <c r="B84" t="s">
        <v>119</v>
      </c>
      <c r="C84" t="str">
        <f t="shared" si="9"/>
        <v>東京都江東区大島</v>
      </c>
      <c r="D84" s="2" t="str">
        <f t="shared" si="7"/>
        <v>http://geocode.csis.u-tokyo.ac.jp/cgi-bin/simple_geocode.cgi?charset=UTF8&amp;addr=%E6%9D%B1%E4%BA%AC%E9%83%BD%E6%B1%9F%E6%9D%B1%E5%8C%BA%E5%A4%A7%E5%B3%B6</v>
      </c>
      <c r="E84" t="str">
        <f t="shared" si="8"/>
        <v xml:space="preserve">&lt;?xml version="1.0" encoding="UTF-8" ?&gt;
&lt;results&gt;
&lt;query&gt;東京都江東区大島&lt;/query&gt;
&lt;geodetic&gt;wgs1984&lt;/geodetic&gt;
&lt;iConf&gt;5&lt;/iConf&gt;
&lt;converted&gt;東京都江東区大島&lt;/converted&gt;
&lt;candidate&gt;
&lt;address&gt;東京都/江東区/大島&lt;/address&gt;
&lt;longitude&gt;139.823425&lt;/longitude&gt;
&lt;latitude&gt;35.687180&lt;/latitude&gt;
&lt;iLvl&gt;5&lt;/iLvl&gt;
&lt;/candidate&gt;
&lt;/results&gt;
</v>
      </c>
      <c r="F84" cm="1">
        <f t="array" ref="F84">INDEX(_xlfn.FILTERXML(E84,"//latitude"),1)</f>
        <v>35.687179999999998</v>
      </c>
      <c r="G84" cm="1">
        <f t="array" ref="G84">INDEX(_xlfn.FILTERXML(E84,"//longitude"),1)</f>
        <v>139.82342499999999</v>
      </c>
      <c r="H84">
        <v>35.687179999999998</v>
      </c>
      <c r="I84">
        <v>139.82342499999999</v>
      </c>
    </row>
    <row r="85" spans="1:9" x14ac:dyDescent="0.4">
      <c r="A85" t="s">
        <v>16</v>
      </c>
      <c r="B85" t="s">
        <v>120</v>
      </c>
      <c r="C85" t="str">
        <f t="shared" si="9"/>
        <v>埼玉県さいたま市見沼区蓮沼５７４－１</v>
      </c>
      <c r="D85" s="2" t="str">
        <f t="shared" si="7"/>
        <v>http://geocode.csis.u-tokyo.ac.jp/cgi-bin/simple_geocode.cgi?charset=UTF8&amp;addr=%E5%9F%BC%E7%8E%89%E7%9C%8C%E3%81%95%E3%81%84%E3%81%9F%E3%81%BE%E5%B8%82%E8%A6%8B%E6%B2%BC%E5%8C%BA%E8%93%AE%E6%B2%BC%EF%BC%95%EF%BC%97%EF%BC%94%EF%BC%8D%EF%BC%91</v>
      </c>
      <c r="E85" t="str">
        <f t="shared" si="8"/>
        <v xml:space="preserve">&lt;?xml version="1.0" encoding="UTF-8" ?&gt;
&lt;results&gt;
&lt;query&gt;埼玉県さいたま市見沼区蓮沼５７４−１&lt;/query&gt;
&lt;geodetic&gt;wgs1984&lt;/geodetic&gt;
&lt;iConf&gt;5&lt;/iConf&gt;
&lt;converted&gt;埼玉県さいたま市見沼区蓮沼５７４−&lt;/converted&gt;
&lt;candidate&gt;
&lt;address&gt;埼玉県/さいたま市/見沼区/蓮沼/５７４番地&lt;/address&gt;
&lt;longitude&gt;139.661163&lt;/longitude&gt;
&lt;latitude&gt;35.929134&lt;/latitude&gt;
&lt;iLvl&gt;7&lt;/iLvl&gt;
&lt;/candidate&gt;
&lt;/results&gt;
</v>
      </c>
      <c r="F85" cm="1">
        <f t="array" ref="F85">INDEX(_xlfn.FILTERXML(E85,"//latitude"),1)</f>
        <v>35.929133999999998</v>
      </c>
      <c r="G85" cm="1">
        <f t="array" ref="G85">INDEX(_xlfn.FILTERXML(E85,"//longitude"),1)</f>
        <v>139.66116299999999</v>
      </c>
      <c r="H85">
        <v>35.929133999999998</v>
      </c>
      <c r="I85">
        <v>139.66116299999999</v>
      </c>
    </row>
    <row r="86" spans="1:9" x14ac:dyDescent="0.4">
      <c r="A86" t="s">
        <v>88</v>
      </c>
      <c r="B86" t="s">
        <v>121</v>
      </c>
      <c r="C86" t="str">
        <f t="shared" si="9"/>
        <v>静岡県富士市</v>
      </c>
      <c r="D86" s="2" t="str">
        <f t="shared" ref="D86:D110" si="10" xml:space="preserve"> "http://geocode.csis.u-tokyo.ac.jp/cgi-bin/simple_geocode.cgi?charset=UTF8&amp;addr=" &amp; _xlfn.ENCODEURL(C86)</f>
        <v>http://geocode.csis.u-tokyo.ac.jp/cgi-bin/simple_geocode.cgi?charset=UTF8&amp;addr=%E9%9D%99%E5%B2%A1%E7%9C%8C%E5%AF%8C%E5%A3%AB%E5%B8%82</v>
      </c>
      <c r="E86" t="str">
        <f t="shared" ref="E86:E110" si="11" xml:space="preserve"> _xlfn.WEBSERVICE(D86)</f>
        <v xml:space="preserve">&lt;?xml version="1.0" encoding="UTF-8" ?&gt;
&lt;results&gt;
&lt;query&gt;静岡県富士市&lt;/query&gt;
&lt;geodetic&gt;wgs1984&lt;/geodetic&gt;
&lt;iConf&gt;5&lt;/iConf&gt;
&lt;converted&gt;静岡県富士市&lt;/converted&gt;
&lt;candidate&gt;
&lt;address&gt;静岡県/富士市&lt;/address&gt;
&lt;longitude&gt;138.676315&lt;/longitude&gt;
&lt;latitude&gt;35.161385&lt;/latitude&gt;
&lt;iLvl&gt;3&lt;/iLvl&gt;
&lt;/candidate&gt;
&lt;/results&gt;
</v>
      </c>
      <c r="F86" cm="1">
        <f t="array" ref="F86">INDEX(_xlfn.FILTERXML(E86,"//latitude"),1)</f>
        <v>35.161385000000003</v>
      </c>
      <c r="G86" cm="1">
        <f t="array" ref="G86">INDEX(_xlfn.FILTERXML(E86,"//longitude"),1)</f>
        <v>138.67631499999999</v>
      </c>
      <c r="H86">
        <v>35.161385000000003</v>
      </c>
      <c r="I86">
        <v>138.67631499999999</v>
      </c>
    </row>
    <row r="87" spans="1:9" x14ac:dyDescent="0.4">
      <c r="A87" t="s">
        <v>9</v>
      </c>
      <c r="B87" t="s">
        <v>122</v>
      </c>
      <c r="C87" t="str">
        <f t="shared" si="9"/>
        <v>東京都国立市西</v>
      </c>
      <c r="D87" s="2" t="str">
        <f t="shared" si="10"/>
        <v>http://geocode.csis.u-tokyo.ac.jp/cgi-bin/simple_geocode.cgi?charset=UTF8&amp;addr=%E6%9D%B1%E4%BA%AC%E9%83%BD%E5%9B%BD%E7%AB%8B%E5%B8%82%E8%A5%BF</v>
      </c>
      <c r="E87" t="str">
        <f t="shared" si="11"/>
        <v xml:space="preserve">&lt;?xml version="1.0" encoding="UTF-8" ?&gt;
&lt;results&gt;
&lt;query&gt;東京都国立市西&lt;/query&gt;
&lt;geodetic&gt;wgs1984&lt;/geodetic&gt;
&lt;iConf&gt;5&lt;/iConf&gt;
&lt;converted&gt;東京都国立市西&lt;/converted&gt;
&lt;candidate&gt;
&lt;address&gt;東京都/国立市/西&lt;/address&gt;
&lt;longitude&gt;139.433334&lt;/longitude&gt;
&lt;latitude&gt;35.697250&lt;/latitude&gt;
&lt;iLvl&gt;5&lt;/iLvl&gt;
&lt;/candidate&gt;
&lt;/results&gt;
</v>
      </c>
      <c r="F87" cm="1">
        <f t="array" ref="F87">INDEX(_xlfn.FILTERXML(E87,"//latitude"),1)</f>
        <v>35.697249999999997</v>
      </c>
      <c r="G87" cm="1">
        <f t="array" ref="G87">INDEX(_xlfn.FILTERXML(E87,"//longitude"),1)</f>
        <v>139.433334</v>
      </c>
      <c r="H87">
        <v>35.697249999999997</v>
      </c>
      <c r="I87">
        <v>139.433334</v>
      </c>
    </row>
    <row r="88" spans="1:9" x14ac:dyDescent="0.4">
      <c r="A88" t="s">
        <v>80</v>
      </c>
      <c r="B88" t="s">
        <v>123</v>
      </c>
      <c r="C88" t="str">
        <f t="shared" si="9"/>
        <v>沖縄県那覇市</v>
      </c>
      <c r="D88" s="2" t="str">
        <f t="shared" si="10"/>
        <v>http://geocode.csis.u-tokyo.ac.jp/cgi-bin/simple_geocode.cgi?charset=UTF8&amp;addr=%E6%B2%96%E7%B8%84%E7%9C%8C%E9%82%A3%E8%A6%87%E5%B8%82</v>
      </c>
      <c r="E88" t="str">
        <f t="shared" si="11"/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88" cm="1">
        <f t="array" ref="F88">INDEX(_xlfn.FILTERXML(E88,"//latitude"),1)</f>
        <v>26.212295999999998</v>
      </c>
      <c r="G88" cm="1">
        <f t="array" ref="G88">INDEX(_xlfn.FILTERXML(E88,"//longitude"),1)</f>
        <v>127.679214</v>
      </c>
      <c r="H88">
        <v>26.212295999999998</v>
      </c>
      <c r="I88">
        <v>127.679214</v>
      </c>
    </row>
    <row r="89" spans="1:9" x14ac:dyDescent="0.4">
      <c r="A89" t="s">
        <v>124</v>
      </c>
      <c r="B89" t="s">
        <v>125</v>
      </c>
      <c r="C89" t="str">
        <f t="shared" si="9"/>
        <v>大分県大分市公園通り</v>
      </c>
      <c r="D89" s="2" t="str">
        <f t="shared" si="10"/>
        <v>http://geocode.csis.u-tokyo.ac.jp/cgi-bin/simple_geocode.cgi?charset=UTF8&amp;addr=%E5%A4%A7%E5%88%86%E7%9C%8C%E5%A4%A7%E5%88%86%E5%B8%82%E5%85%AC%E5%9C%92%E9%80%9A%E3%82%8A</v>
      </c>
      <c r="E89" t="str">
        <f t="shared" si="11"/>
        <v xml:space="preserve">&lt;?xml version="1.0" encoding="UTF-8" ?&gt;
&lt;results&gt;
&lt;query&gt;大分県大分市公園通り&lt;/query&gt;
&lt;geodetic&gt;wgs1984&lt;/geodetic&gt;
&lt;iConf&gt;5&lt;/iConf&gt;
&lt;converted&gt;大分県大分市公園通り&lt;/converted&gt;
&lt;candidate&gt;
&lt;address&gt;大分県/大分市/公園通り&lt;/address&gt;
&lt;longitude&gt;131.655121&lt;/longitude&gt;
&lt;latitude&gt;33.188915&lt;/latitude&gt;
&lt;iLvl&gt;5&lt;/iLvl&gt;
&lt;/candidate&gt;
&lt;/results&gt;
</v>
      </c>
      <c r="F89" cm="1">
        <f t="array" ref="F89">INDEX(_xlfn.FILTERXML(E89,"//latitude"),1)</f>
        <v>33.188915000000001</v>
      </c>
      <c r="G89" cm="1">
        <f t="array" ref="G89">INDEX(_xlfn.FILTERXML(E89,"//longitude"),1)</f>
        <v>131.65512100000001</v>
      </c>
      <c r="H89">
        <v>33.188915000000001</v>
      </c>
      <c r="I89">
        <v>131.65512100000001</v>
      </c>
    </row>
    <row r="90" spans="1:9" x14ac:dyDescent="0.4">
      <c r="A90" t="s">
        <v>46</v>
      </c>
      <c r="B90" t="s">
        <v>126</v>
      </c>
      <c r="C90" t="str">
        <f t="shared" si="9"/>
        <v>京都府京田辺市</v>
      </c>
      <c r="D90" s="2" t="str">
        <f t="shared" si="10"/>
        <v>http://geocode.csis.u-tokyo.ac.jp/cgi-bin/simple_geocode.cgi?charset=UTF8&amp;addr=%E4%BA%AC%E9%83%BD%E5%BA%9C%E4%BA%AC%E7%94%B0%E8%BE%BA%E5%B8%82</v>
      </c>
      <c r="E90" t="str">
        <f t="shared" si="11"/>
        <v xml:space="preserve">&lt;?xml version="1.0" encoding="UTF-8" ?&gt;
&lt;results&gt;
&lt;query&gt;京都府京田辺市&lt;/query&gt;
&lt;geodetic&gt;wgs1984&lt;/geodetic&gt;
&lt;iConf&gt;5&lt;/iConf&gt;
&lt;converted&gt;京都府京田辺市&lt;/converted&gt;
&lt;candidate&gt;
&lt;address&gt;京都府/京田辺市&lt;/address&gt;
&lt;longitude&gt;135.767838&lt;/longitude&gt;
&lt;latitude&gt;34.814442&lt;/latitude&gt;
&lt;iLvl&gt;3&lt;/iLvl&gt;
&lt;/candidate&gt;
&lt;/results&gt;
</v>
      </c>
      <c r="F90" cm="1">
        <f t="array" ref="F90">INDEX(_xlfn.FILTERXML(E90,"//latitude"),1)</f>
        <v>34.814442</v>
      </c>
      <c r="G90" cm="1">
        <f t="array" ref="G90">INDEX(_xlfn.FILTERXML(E90,"//longitude"),1)</f>
        <v>135.76783800000001</v>
      </c>
      <c r="H90">
        <v>34.814442</v>
      </c>
      <c r="I90">
        <v>135.76783800000001</v>
      </c>
    </row>
    <row r="91" spans="1:9" x14ac:dyDescent="0.4">
      <c r="A91" t="s">
        <v>78</v>
      </c>
      <c r="B91" t="s">
        <v>127</v>
      </c>
      <c r="C91" t="str">
        <f t="shared" si="9"/>
        <v>徳島県阿南市津乃峰町</v>
      </c>
      <c r="D91" s="2" t="str">
        <f t="shared" si="10"/>
        <v>http://geocode.csis.u-tokyo.ac.jp/cgi-bin/simple_geocode.cgi?charset=UTF8&amp;addr=%E5%BE%B3%E5%B3%B6%E7%9C%8C%E9%98%BF%E5%8D%97%E5%B8%82%E6%B4%A5%E4%B9%83%E5%B3%B0%E7%94%BA</v>
      </c>
      <c r="E91" t="str">
        <f t="shared" si="11"/>
        <v xml:space="preserve">&lt;?xml version="1.0" encoding="UTF-8" ?&gt;
&lt;results&gt;
&lt;query&gt;徳島県阿南市津乃峰町&lt;/query&gt;
&lt;geodetic&gt;wgs1984&lt;/geodetic&gt;
&lt;iConf&gt;5&lt;/iConf&gt;
&lt;converted&gt;徳島県阿南市津乃峰町&lt;/converted&gt;
&lt;candidate&gt;
&lt;address&gt;徳島県/阿南市/津乃峰町&lt;/address&gt;
&lt;longitude&gt;134.650513&lt;/longitude&gt;
&lt;latitude&gt;33.888573&lt;/latitude&gt;
&lt;iLvl&gt;5&lt;/iLvl&gt;
&lt;/candidate&gt;
&lt;/results&gt;
</v>
      </c>
      <c r="F91" cm="1">
        <f t="array" ref="F91">INDEX(_xlfn.FILTERXML(E91,"//latitude"),1)</f>
        <v>33.888573000000001</v>
      </c>
      <c r="G91" cm="1">
        <f t="array" ref="G91">INDEX(_xlfn.FILTERXML(E91,"//longitude"),1)</f>
        <v>134.65051299999999</v>
      </c>
      <c r="H91">
        <v>33.888573000000001</v>
      </c>
      <c r="I91">
        <v>134.65051299999999</v>
      </c>
    </row>
    <row r="92" spans="1:9" x14ac:dyDescent="0.4">
      <c r="A92" t="s">
        <v>9</v>
      </c>
      <c r="B92" t="s">
        <v>128</v>
      </c>
      <c r="C92" t="str">
        <f t="shared" si="9"/>
        <v>東京都武蔵野市八幡町</v>
      </c>
      <c r="D92" s="2" t="str">
        <f t="shared" si="10"/>
        <v>http://geocode.csis.u-tokyo.ac.jp/cgi-bin/simple_geocode.cgi?charset=UTF8&amp;addr=%E6%9D%B1%E4%BA%AC%E9%83%BD%E6%AD%A6%E8%94%B5%E9%87%8E%E5%B8%82%E5%85%AB%E5%B9%A1%E7%94%BA</v>
      </c>
      <c r="E92" t="str">
        <f t="shared" si="11"/>
        <v xml:space="preserve">&lt;?xml version="1.0" encoding="UTF-8" ?&gt;
&lt;results&gt;
&lt;query&gt;東京都武蔵野市八幡町&lt;/query&gt;
&lt;geodetic&gt;wgs1984&lt;/geodetic&gt;
&lt;iConf&gt;5&lt;/iConf&gt;
&lt;converted&gt;東京都武蔵野市八幡町&lt;/converted&gt;
&lt;candidate&gt;
&lt;address&gt;東京都/武蔵野市/八幡町&lt;/address&gt;
&lt;longitude&gt;139.556534&lt;/longitude&gt;
&lt;latitude&gt;35.715908&lt;/latitude&gt;
&lt;iLvl&gt;5&lt;/iLvl&gt;
&lt;/candidate&gt;
&lt;/results&gt;
</v>
      </c>
      <c r="F92" cm="1">
        <f t="array" ref="F92">INDEX(_xlfn.FILTERXML(E92,"//latitude"),1)</f>
        <v>35.715907999999999</v>
      </c>
      <c r="G92" cm="1">
        <f t="array" ref="G92">INDEX(_xlfn.FILTERXML(E92,"//longitude"),1)</f>
        <v>139.556534</v>
      </c>
      <c r="H92">
        <v>35.715907999999999</v>
      </c>
      <c r="I92">
        <v>139.556534</v>
      </c>
    </row>
    <row r="93" spans="1:9" x14ac:dyDescent="0.4">
      <c r="A93" t="s">
        <v>27</v>
      </c>
      <c r="B93" t="s">
        <v>129</v>
      </c>
      <c r="C93" t="str">
        <f t="shared" si="9"/>
        <v>大阪府泉南郡熊取町つばさが丘西</v>
      </c>
      <c r="D93" s="2" t="str">
        <f t="shared" si="10"/>
        <v>http://geocode.csis.u-tokyo.ac.jp/cgi-bin/simple_geocode.cgi?charset=UTF8&amp;addr=%E5%A4%A7%E9%98%AA%E5%BA%9C%E6%B3%89%E5%8D%97%E9%83%A1%E7%86%8A%E5%8F%96%E7%94%BA%E3%81%A4%E3%81%B0%E3%81%95%E3%81%8C%E4%B8%98%E8%A5%BF</v>
      </c>
      <c r="E93" t="str">
        <f t="shared" si="11"/>
        <v xml:space="preserve">&lt;?xml version="1.0" encoding="UTF-8" ?&gt;
&lt;results&gt;
&lt;query&gt;大阪府泉南郡熊取町つばさが丘西&lt;/query&gt;
&lt;geodetic&gt;wgs1984&lt;/geodetic&gt;
&lt;iConf&gt;5&lt;/iConf&gt;
&lt;converted&gt;大阪府泉南郡熊取町つばさが丘西&lt;/converted&gt;
&lt;candidate&gt;
&lt;address&gt;大阪府/泉南郡/熊取町/つばさが丘西&lt;/address&gt;
&lt;longitude&gt;135.367981&lt;/longitude&gt;
&lt;latitude&gt;34.383347&lt;/latitude&gt;
&lt;iLvl&gt;5&lt;/iLvl&gt;
&lt;/candidate&gt;
&lt;/results&gt;
</v>
      </c>
      <c r="F93" cm="1">
        <f t="array" ref="F93">INDEX(_xlfn.FILTERXML(E93,"//latitude"),1)</f>
        <v>34.383347000000001</v>
      </c>
      <c r="G93" cm="1">
        <f t="array" ref="G93">INDEX(_xlfn.FILTERXML(E93,"//longitude"),1)</f>
        <v>135.36798099999999</v>
      </c>
      <c r="H93">
        <v>34.383347000000001</v>
      </c>
      <c r="I93">
        <v>135.36798099999999</v>
      </c>
    </row>
    <row r="94" spans="1:9" x14ac:dyDescent="0.4">
      <c r="A94" t="s">
        <v>130</v>
      </c>
      <c r="B94" t="s">
        <v>131</v>
      </c>
      <c r="C94" t="str">
        <f t="shared" si="9"/>
        <v>岐阜県中津川市</v>
      </c>
      <c r="D94" s="2" t="str">
        <f t="shared" si="10"/>
        <v>http://geocode.csis.u-tokyo.ac.jp/cgi-bin/simple_geocode.cgi?charset=UTF8&amp;addr=%E5%B2%90%E9%98%9C%E7%9C%8C%E4%B8%AD%E6%B4%A5%E5%B7%9D%E5%B8%82</v>
      </c>
      <c r="E94" t="str">
        <f t="shared" si="11"/>
        <v xml:space="preserve">&lt;?xml version="1.0" encoding="UTF-8" ?&gt;
&lt;results&gt;
&lt;query&gt;岐阜県中津川市&lt;/query&gt;
&lt;geodetic&gt;wgs1984&lt;/geodetic&gt;
&lt;iConf&gt;5&lt;/iConf&gt;
&lt;converted&gt;岐阜県中津川市&lt;/converted&gt;
&lt;candidate&gt;
&lt;address&gt;岐阜県/中津川市&lt;/address&gt;
&lt;longitude&gt;137.500610&lt;/longitude&gt;
&lt;latitude&gt;35.487492&lt;/latitude&gt;
&lt;iLvl&gt;3&lt;/iLvl&gt;
&lt;/candidate&gt;
&lt;/results&gt;
</v>
      </c>
      <c r="F94" cm="1">
        <f t="array" ref="F94">INDEX(_xlfn.FILTERXML(E94,"//latitude"),1)</f>
        <v>35.487492000000003</v>
      </c>
      <c r="G94" cm="1">
        <f t="array" ref="G94">INDEX(_xlfn.FILTERXML(E94,"//longitude"),1)</f>
        <v>137.50060999999999</v>
      </c>
      <c r="H94">
        <v>35.487492000000003</v>
      </c>
      <c r="I94">
        <v>137.50060999999999</v>
      </c>
    </row>
    <row r="95" spans="1:9" x14ac:dyDescent="0.4">
      <c r="A95" t="s">
        <v>15</v>
      </c>
      <c r="B95" t="s">
        <v>132</v>
      </c>
      <c r="C95" t="str">
        <f t="shared" si="9"/>
        <v>愛知県名古屋市緑区大清水</v>
      </c>
      <c r="D95" s="2" t="str">
        <f t="shared" si="10"/>
        <v>http://geocode.csis.u-tokyo.ac.jp/cgi-bin/simple_geocode.cgi?charset=UTF8&amp;addr=%E6%84%9B%E7%9F%A5%E7%9C%8C%E5%90%8D%E5%8F%A4%E5%B1%8B%E5%B8%82%E7%B7%91%E5%8C%BA%E5%A4%A7%E6%B8%85%E6%B0%B4</v>
      </c>
      <c r="E95" t="str">
        <f t="shared" si="11"/>
        <v xml:space="preserve">&lt;?xml version="1.0" encoding="UTF-8" ?&gt;
&lt;results&gt;
&lt;query&gt;愛知県名古屋市緑区大清水&lt;/query&gt;
&lt;geodetic&gt;wgs1984&lt;/geodetic&gt;
&lt;iConf&gt;5&lt;/iConf&gt;
&lt;converted&gt;愛知県名古屋市緑区大清水&lt;/converted&gt;
&lt;candidate&gt;
&lt;address&gt;愛知県/名古屋市/緑区/大清水&lt;/address&gt;
&lt;longitude&gt;136.987823&lt;/longitude&gt;
&lt;latitude&gt;35.080688&lt;/latitude&gt;
&lt;iLvl&gt;5&lt;/iLvl&gt;
&lt;/candidate&gt;
&lt;/results&gt;
</v>
      </c>
      <c r="F95" cm="1">
        <f t="array" ref="F95">INDEX(_xlfn.FILTERXML(E95,"//latitude"),1)</f>
        <v>35.080688000000002</v>
      </c>
      <c r="G95" cm="1">
        <f t="array" ref="G95">INDEX(_xlfn.FILTERXML(E95,"//longitude"),1)</f>
        <v>136.98782299999999</v>
      </c>
      <c r="H95">
        <v>35.080688000000002</v>
      </c>
      <c r="I95">
        <v>136.98782299999999</v>
      </c>
    </row>
    <row r="96" spans="1:9" x14ac:dyDescent="0.4">
      <c r="A96" t="s">
        <v>9</v>
      </c>
      <c r="B96" t="s">
        <v>133</v>
      </c>
      <c r="C96" t="str">
        <f t="shared" si="9"/>
        <v>東京都中野区中央</v>
      </c>
      <c r="D96" s="2" t="str">
        <f t="shared" si="10"/>
        <v>http://geocode.csis.u-tokyo.ac.jp/cgi-bin/simple_geocode.cgi?charset=UTF8&amp;addr=%E6%9D%B1%E4%BA%AC%E9%83%BD%E4%B8%AD%E9%87%8E%E5%8C%BA%E4%B8%AD%E5%A4%AE</v>
      </c>
      <c r="E96" t="str">
        <f t="shared" si="11"/>
        <v xml:space="preserve">&lt;?xml version="1.0" encoding="UTF-8" ?&gt;
&lt;results&gt;
&lt;query&gt;東京都中野区中央&lt;/query&gt;
&lt;geodetic&gt;wgs1984&lt;/geodetic&gt;
&lt;iConf&gt;5&lt;/iConf&gt;
&lt;converted&gt;東京都中野区中央&lt;/converted&gt;
&lt;candidate&gt;
&lt;address&gt;東京都/中野区/中央&lt;/address&gt;
&lt;longitude&gt;139.685654&lt;/longitude&gt;
&lt;latitude&gt;35.698994&lt;/latitude&gt;
&lt;iLvl&gt;5&lt;/iLvl&gt;
&lt;/candidate&gt;
&lt;/results&gt;
</v>
      </c>
      <c r="F96" cm="1">
        <f t="array" ref="F96">INDEX(_xlfn.FILTERXML(E96,"//latitude"),1)</f>
        <v>35.698993999999999</v>
      </c>
      <c r="G96" cm="1">
        <f t="array" ref="G96">INDEX(_xlfn.FILTERXML(E96,"//longitude"),1)</f>
        <v>139.685654</v>
      </c>
      <c r="H96">
        <v>35.698993999999999</v>
      </c>
      <c r="I96">
        <v>139.685654</v>
      </c>
    </row>
    <row r="97" spans="1:9" x14ac:dyDescent="0.4">
      <c r="A97" t="s">
        <v>15</v>
      </c>
      <c r="B97" t="s">
        <v>134</v>
      </c>
      <c r="C97" t="str">
        <f t="shared" si="9"/>
        <v>愛知県名古屋市中川区愛知町</v>
      </c>
      <c r="D97" s="2" t="str">
        <f t="shared" si="10"/>
        <v>http://geocode.csis.u-tokyo.ac.jp/cgi-bin/simple_geocode.cgi?charset=UTF8&amp;addr=%E6%84%9B%E7%9F%A5%E7%9C%8C%E5%90%8D%E5%8F%A4%E5%B1%8B%E5%B8%82%E4%B8%AD%E5%B7%9D%E5%8C%BA%E6%84%9B%E7%9F%A5%E7%94%BA</v>
      </c>
      <c r="E97" t="str">
        <f t="shared" si="11"/>
        <v xml:space="preserve">&lt;?xml version="1.0" encoding="UTF-8" ?&gt;
&lt;results&gt;
&lt;query&gt;愛知県名古屋市中川区愛知町&lt;/query&gt;
&lt;geodetic&gt;wgs1984&lt;/geodetic&gt;
&lt;iConf&gt;5&lt;/iConf&gt;
&lt;converted&gt;愛知県名古屋市中川区愛知町&lt;/converted&gt;
&lt;candidate&gt;
&lt;address&gt;愛知県/名古屋市/中川区/愛知町&lt;/address&gt;
&lt;longitude&gt;136.876175&lt;/longitude&gt;
&lt;latitude&gt;35.154072&lt;/latitude&gt;
&lt;iLvl&gt;5&lt;/iLvl&gt;
&lt;/candidate&gt;
&lt;/results&gt;
</v>
      </c>
      <c r="F97" cm="1">
        <f t="array" ref="F97">INDEX(_xlfn.FILTERXML(E97,"//latitude"),1)</f>
        <v>35.154071999999999</v>
      </c>
      <c r="G97" cm="1">
        <f t="array" ref="G97">INDEX(_xlfn.FILTERXML(E97,"//longitude"),1)</f>
        <v>136.87617499999999</v>
      </c>
      <c r="H97">
        <v>35.154071999999999</v>
      </c>
      <c r="I97">
        <v>136.87617499999999</v>
      </c>
    </row>
    <row r="98" spans="1:9" x14ac:dyDescent="0.4">
      <c r="A98" t="s">
        <v>16</v>
      </c>
      <c r="B98" t="s">
        <v>135</v>
      </c>
      <c r="C98" t="str">
        <f t="shared" si="9"/>
        <v>埼玉県行田市樋上</v>
      </c>
      <c r="D98" s="2" t="str">
        <f t="shared" si="10"/>
        <v>http://geocode.csis.u-tokyo.ac.jp/cgi-bin/simple_geocode.cgi?charset=UTF8&amp;addr=%E5%9F%BC%E7%8E%89%E7%9C%8C%E8%A1%8C%E7%94%B0%E5%B8%82%E6%A8%8B%E4%B8%8A</v>
      </c>
      <c r="E98" t="str">
        <f t="shared" si="11"/>
        <v xml:space="preserve">&lt;?xml version="1.0" encoding="UTF-8" ?&gt;
&lt;results&gt;
&lt;query&gt;埼玉県行田市樋上&lt;/query&gt;
&lt;geodetic&gt;wgs1984&lt;/geodetic&gt;
&lt;iConf&gt;5&lt;/iConf&gt;
&lt;converted&gt;埼玉県行田市樋上&lt;/converted&gt;
&lt;candidate&gt;
&lt;address&gt;埼玉県/行田市/樋上&lt;/address&gt;
&lt;longitude&gt;139.470596&lt;/longitude&gt;
&lt;latitude&gt;36.117146&lt;/latitude&gt;
&lt;iLvl&gt;5&lt;/iLvl&gt;
&lt;/candidate&gt;
&lt;/results&gt;
</v>
      </c>
      <c r="F98" cm="1">
        <f t="array" ref="F98">INDEX(_xlfn.FILTERXML(E98,"//latitude"),1)</f>
        <v>36.117145999999998</v>
      </c>
      <c r="G98" cm="1">
        <f t="array" ref="G98">INDEX(_xlfn.FILTERXML(E98,"//longitude"),1)</f>
        <v>139.470596</v>
      </c>
      <c r="H98">
        <v>36.117145999999998</v>
      </c>
      <c r="I98">
        <v>139.470596</v>
      </c>
    </row>
    <row r="99" spans="1:9" x14ac:dyDescent="0.4">
      <c r="A99" t="s">
        <v>16</v>
      </c>
      <c r="B99" t="s">
        <v>136</v>
      </c>
      <c r="C99" t="str">
        <f t="shared" si="9"/>
        <v>埼玉県志木市柏町</v>
      </c>
      <c r="D99" s="2" t="str">
        <f t="shared" si="10"/>
        <v>http://geocode.csis.u-tokyo.ac.jp/cgi-bin/simple_geocode.cgi?charset=UTF8&amp;addr=%E5%9F%BC%E7%8E%89%E7%9C%8C%E5%BF%97%E6%9C%A8%E5%B8%82%E6%9F%8F%E7%94%BA</v>
      </c>
      <c r="E99" t="str">
        <f t="shared" si="11"/>
        <v xml:space="preserve">&lt;?xml version="1.0" encoding="UTF-8" ?&gt;
&lt;results&gt;
&lt;query&gt;埼玉県志木市柏町&lt;/query&gt;
&lt;geodetic&gt;wgs1984&lt;/geodetic&gt;
&lt;iConf&gt;5&lt;/iConf&gt;
&lt;converted&gt;埼玉県志木市柏町&lt;/converted&gt;
&lt;candidate&gt;
&lt;address&gt;埼玉県/志木市/柏町&lt;/address&gt;
&lt;longitude&gt;139.575455&lt;/longitude&gt;
&lt;latitude&gt;35.834698&lt;/latitude&gt;
&lt;iLvl&gt;5&lt;/iLvl&gt;
&lt;/candidate&gt;
&lt;/results&gt;
</v>
      </c>
      <c r="F99" cm="1">
        <f t="array" ref="F99">INDEX(_xlfn.FILTERXML(E99,"//latitude"),1)</f>
        <v>35.834698000000003</v>
      </c>
      <c r="G99" cm="1">
        <f t="array" ref="G99">INDEX(_xlfn.FILTERXML(E99,"//longitude"),1)</f>
        <v>139.57545500000001</v>
      </c>
      <c r="H99">
        <v>35.834698000000003</v>
      </c>
      <c r="I99">
        <v>139.57545500000001</v>
      </c>
    </row>
    <row r="100" spans="1:9" x14ac:dyDescent="0.4">
      <c r="A100" t="s">
        <v>25</v>
      </c>
      <c r="B100" t="s">
        <v>137</v>
      </c>
      <c r="C100" t="str">
        <f t="shared" si="9"/>
        <v>千葉県習志野市津田沼</v>
      </c>
      <c r="D100" s="2" t="str">
        <f t="shared" si="10"/>
        <v>http://geocode.csis.u-tokyo.ac.jp/cgi-bin/simple_geocode.cgi?charset=UTF8&amp;addr=%E5%8D%83%E8%91%89%E7%9C%8C%E7%BF%92%E5%BF%97%E9%87%8E%E5%B8%82%E6%B4%A5%E7%94%B0%E6%B2%BC</v>
      </c>
      <c r="E100" t="str">
        <f t="shared" si="11"/>
        <v xml:space="preserve">&lt;?xml version="1.0" encoding="UTF-8" ?&gt;
&lt;results&gt;
&lt;query&gt;千葉県習志野市津田沼&lt;/query&gt;
&lt;geodetic&gt;wgs1984&lt;/geodetic&gt;
&lt;iConf&gt;5&lt;/iConf&gt;
&lt;converted&gt;千葉県習志野市津田沼&lt;/converted&gt;
&lt;candidate&gt;
&lt;address&gt;千葉県/習志野市/津田沼&lt;/address&gt;
&lt;longitude&gt;140.024994&lt;/longitude&gt;
&lt;latitude&gt;35.689049&lt;/latitude&gt;
&lt;iLvl&gt;5&lt;/iLvl&gt;
&lt;/candidate&gt;
&lt;/results&gt;
</v>
      </c>
      <c r="F100" cm="1">
        <f t="array" ref="F100">INDEX(_xlfn.FILTERXML(E100,"//latitude"),1)</f>
        <v>35.689048999999997</v>
      </c>
      <c r="G100" cm="1">
        <f t="array" ref="G100">INDEX(_xlfn.FILTERXML(E100,"//longitude"),1)</f>
        <v>140.02499399999999</v>
      </c>
      <c r="H100">
        <v>35.689048999999997</v>
      </c>
      <c r="I100">
        <v>140.02499399999999</v>
      </c>
    </row>
    <row r="101" spans="1:9" x14ac:dyDescent="0.4">
      <c r="A101" t="s">
        <v>16</v>
      </c>
      <c r="B101" t="s">
        <v>138</v>
      </c>
      <c r="C101" t="str">
        <f t="shared" si="9"/>
        <v>埼玉県熊谷市新堀</v>
      </c>
      <c r="D101" s="2" t="str">
        <f t="shared" si="10"/>
        <v>http://geocode.csis.u-tokyo.ac.jp/cgi-bin/simple_geocode.cgi?charset=UTF8&amp;addr=%E5%9F%BC%E7%8E%89%E7%9C%8C%E7%86%8A%E8%B0%B7%E5%B8%82%E6%96%B0%E5%A0%80</v>
      </c>
      <c r="E101" t="str">
        <f t="shared" si="11"/>
        <v xml:space="preserve">&lt;?xml version="1.0" encoding="UTF-8" ?&gt;
&lt;results&gt;
&lt;query&gt;埼玉県熊谷市新堀&lt;/query&gt;
&lt;geodetic&gt;wgs1984&lt;/geodetic&gt;
&lt;iConf&gt;5&lt;/iConf&gt;
&lt;converted&gt;埼玉県熊谷市新堀&lt;/converted&gt;
&lt;candidate&gt;
&lt;address&gt;埼玉県/熊谷市/新堀&lt;/address&gt;
&lt;longitude&gt;139.335297&lt;/longitude&gt;
&lt;latitude&gt;36.175068&lt;/latitude&gt;
&lt;iLvl&gt;5&lt;/iLvl&gt;
&lt;/candidate&gt;
&lt;/results&gt;
</v>
      </c>
      <c r="F101" cm="1">
        <f t="array" ref="F101">INDEX(_xlfn.FILTERXML(E101,"//latitude"),1)</f>
        <v>36.175068000000003</v>
      </c>
      <c r="G101" cm="1">
        <f t="array" ref="G101">INDEX(_xlfn.FILTERXML(E101,"//longitude"),1)</f>
        <v>139.335297</v>
      </c>
      <c r="H101">
        <v>36.175068000000003</v>
      </c>
      <c r="I101">
        <v>139.335297</v>
      </c>
    </row>
    <row r="102" spans="1:9" x14ac:dyDescent="0.4">
      <c r="A102" t="s">
        <v>9</v>
      </c>
      <c r="B102" t="s">
        <v>139</v>
      </c>
      <c r="C102" t="str">
        <f t="shared" si="9"/>
        <v>東京都練馬区桜台</v>
      </c>
      <c r="D102" s="2" t="str">
        <f t="shared" si="10"/>
        <v>http://geocode.csis.u-tokyo.ac.jp/cgi-bin/simple_geocode.cgi?charset=UTF8&amp;addr=%E6%9D%B1%E4%BA%AC%E9%83%BD%E7%B7%B4%E9%A6%AC%E5%8C%BA%E6%A1%9C%E5%8F%B0</v>
      </c>
      <c r="E102" t="str">
        <f t="shared" si="11"/>
        <v xml:space="preserve">&lt;?xml version="1.0" encoding="UTF-8" ?&gt;
&lt;results&gt;
&lt;query&gt;東京都練馬区桜台&lt;/query&gt;
&lt;geodetic&gt;wgs1984&lt;/geodetic&gt;
&lt;iConf&gt;5&lt;/iConf&gt;
&lt;converted&gt;東京都練馬区桜台&lt;/converted&gt;
&lt;candidate&gt;
&lt;address&gt;東京都/練馬区/桜台&lt;/address&gt;
&lt;longitude&gt;139.664520&lt;/longitude&gt;
&lt;latitude&gt;35.740005&lt;/latitude&gt;
&lt;iLvl&gt;5&lt;/iLvl&gt;
&lt;/candidate&gt;
&lt;/results&gt;
</v>
      </c>
      <c r="F102" cm="1">
        <f t="array" ref="F102">INDEX(_xlfn.FILTERXML(E102,"//latitude"),1)</f>
        <v>35.740004999999996</v>
      </c>
      <c r="G102" cm="1">
        <f t="array" ref="G102">INDEX(_xlfn.FILTERXML(E102,"//longitude"),1)</f>
        <v>139.66452000000001</v>
      </c>
      <c r="H102">
        <v>35.740004999999996</v>
      </c>
      <c r="I102">
        <v>139.66452000000001</v>
      </c>
    </row>
    <row r="103" spans="1:9" x14ac:dyDescent="0.4">
      <c r="A103" t="s">
        <v>140</v>
      </c>
      <c r="B103" t="s">
        <v>141</v>
      </c>
      <c r="C103" t="str">
        <f t="shared" si="9"/>
        <v>奈良県桜井市粟殿</v>
      </c>
      <c r="D103" s="2" t="str">
        <f t="shared" si="10"/>
        <v>http://geocode.csis.u-tokyo.ac.jp/cgi-bin/simple_geocode.cgi?charset=UTF8&amp;addr=%E5%A5%88%E8%89%AF%E7%9C%8C%E6%A1%9C%E4%BA%95%E5%B8%82%E7%B2%9F%E6%AE%BF</v>
      </c>
      <c r="E103" t="str">
        <f t="shared" si="11"/>
        <v xml:space="preserve">&lt;?xml version="1.0" encoding="UTF-8" ?&gt;
&lt;results&gt;
&lt;query&gt;奈良県桜井市粟殿&lt;/query&gt;
&lt;geodetic&gt;wgs1984&lt;/geodetic&gt;
&lt;iConf&gt;5&lt;/iConf&gt;
&lt;converted&gt;奈良県桜井市粟殿&lt;/converted&gt;
&lt;candidate&gt;
&lt;address&gt;奈良県/桜井市/粟殿&lt;/address&gt;
&lt;longitude&gt;135.847763&lt;/longitude&gt;
&lt;latitude&gt;34.518940&lt;/latitude&gt;
&lt;iLvl&gt;5&lt;/iLvl&gt;
&lt;/candidate&gt;
&lt;/results&gt;
</v>
      </c>
      <c r="F103" cm="1">
        <f t="array" ref="F103">INDEX(_xlfn.FILTERXML(E103,"//latitude"),1)</f>
        <v>34.518940000000001</v>
      </c>
      <c r="G103" cm="1">
        <f t="array" ref="G103">INDEX(_xlfn.FILTERXML(E103,"//longitude"),1)</f>
        <v>135.84776299999999</v>
      </c>
      <c r="H103">
        <v>34.518940000000001</v>
      </c>
      <c r="I103">
        <v>135.84776299999999</v>
      </c>
    </row>
    <row r="104" spans="1:9" x14ac:dyDescent="0.4">
      <c r="A104" t="s">
        <v>108</v>
      </c>
      <c r="B104" t="s">
        <v>142</v>
      </c>
      <c r="C104" t="str">
        <f t="shared" si="9"/>
        <v>山口県宇部市文京町</v>
      </c>
      <c r="D104" s="2" t="str">
        <f t="shared" si="10"/>
        <v>http://geocode.csis.u-tokyo.ac.jp/cgi-bin/simple_geocode.cgi?charset=UTF8&amp;addr=%E5%B1%B1%E5%8F%A3%E7%9C%8C%E5%AE%87%E9%83%A8%E5%B8%82%E6%96%87%E4%BA%AC%E7%94%BA</v>
      </c>
      <c r="E104" t="str">
        <f t="shared" si="11"/>
        <v xml:space="preserve">&lt;?xml version="1.0" encoding="UTF-8" ?&gt;
&lt;results&gt;
&lt;query&gt;山口県宇部市文京町&lt;/query&gt;
&lt;geodetic&gt;wgs1984&lt;/geodetic&gt;
&lt;iConf&gt;5&lt;/iConf&gt;
&lt;converted&gt;山口県宇部市文京町&lt;/converted&gt;
&lt;candidate&gt;
&lt;address&gt;山口県/宇部市/文京町&lt;/address&gt;
&lt;longitude&gt;131.230927&lt;/longitude&gt;
&lt;latitude&gt;33.972588&lt;/latitude&gt;
&lt;iLvl&gt;5&lt;/iLvl&gt;
&lt;/candidate&gt;
&lt;/results&gt;
</v>
      </c>
      <c r="F104" cm="1">
        <f t="array" ref="F104">INDEX(_xlfn.FILTERXML(E104,"//latitude"),1)</f>
        <v>33.972588000000002</v>
      </c>
      <c r="G104" cm="1">
        <f t="array" ref="G104">INDEX(_xlfn.FILTERXML(E104,"//longitude"),1)</f>
        <v>131.23092700000001</v>
      </c>
      <c r="H104">
        <v>33.972588000000002</v>
      </c>
      <c r="I104">
        <v>131.23092700000001</v>
      </c>
    </row>
    <row r="105" spans="1:9" x14ac:dyDescent="0.4">
      <c r="A105" t="s">
        <v>25</v>
      </c>
      <c r="B105" t="s">
        <v>143</v>
      </c>
      <c r="C105" t="str">
        <f t="shared" si="9"/>
        <v>千葉県印西市</v>
      </c>
      <c r="D105" s="2" t="str">
        <f t="shared" si="10"/>
        <v>http://geocode.csis.u-tokyo.ac.jp/cgi-bin/simple_geocode.cgi?charset=UTF8&amp;addr=%E5%8D%83%E8%91%89%E7%9C%8C%E5%8D%B0%E8%A5%BF%E5%B8%82</v>
      </c>
      <c r="E105" t="str">
        <f t="shared" si="11"/>
        <v xml:space="preserve">&lt;?xml version="1.0" encoding="UTF-8" ?&gt;
&lt;results&gt;
&lt;query&gt;千葉県印西市&lt;/query&gt;
&lt;geodetic&gt;wgs1984&lt;/geodetic&gt;
&lt;iConf&gt;5&lt;/iConf&gt;
&lt;converted&gt;千葉県印西市&lt;/converted&gt;
&lt;candidate&gt;
&lt;address&gt;千葉県/印西市&lt;/address&gt;
&lt;longitude&gt;140.145767&lt;/longitude&gt;
&lt;latitude&gt;35.832333&lt;/latitude&gt;
&lt;iLvl&gt;3&lt;/iLvl&gt;
&lt;/candidate&gt;
&lt;/results&gt;
</v>
      </c>
      <c r="F105" cm="1">
        <f t="array" ref="F105">INDEX(_xlfn.FILTERXML(E105,"//latitude"),1)</f>
        <v>35.832332999999998</v>
      </c>
      <c r="G105" cm="1">
        <f t="array" ref="G105">INDEX(_xlfn.FILTERXML(E105,"//longitude"),1)</f>
        <v>140.14576700000001</v>
      </c>
      <c r="H105">
        <v>35.832332999999998</v>
      </c>
      <c r="I105">
        <v>140.14576700000001</v>
      </c>
    </row>
    <row r="106" spans="1:9" x14ac:dyDescent="0.4">
      <c r="A106" t="s">
        <v>10</v>
      </c>
      <c r="B106" t="s">
        <v>144</v>
      </c>
      <c r="C106" t="str">
        <f t="shared" si="9"/>
        <v>神奈川県横浜市都筑区荏田南</v>
      </c>
      <c r="D106" s="2" t="str">
        <f t="shared" si="10"/>
        <v>http://geocode.csis.u-tokyo.ac.jp/cgi-bin/simple_geocode.cgi?charset=UTF8&amp;addr=%E7%A5%9E%E5%A5%88%E5%B7%9D%E7%9C%8C%E6%A8%AA%E6%B5%9C%E5%B8%82%E9%83%BD%E7%AD%91%E5%8C%BA%E8%8D%8F%E7%94%B0%E5%8D%97</v>
      </c>
      <c r="E106" t="str">
        <f t="shared" si="11"/>
        <v xml:space="preserve">&lt;?xml version="1.0" encoding="UTF-8" ?&gt;
&lt;results&gt;
&lt;query&gt;神奈川県横浜市都筑区荏田南&lt;/query&gt;
&lt;geodetic&gt;wgs1984&lt;/geodetic&gt;
&lt;iConf&gt;5&lt;/iConf&gt;
&lt;converted&gt;神奈川県横浜市都筑区荏田南&lt;/converted&gt;
&lt;candidate&gt;
&lt;address&gt;神奈川県/横浜市/都筑区/荏田南&lt;/address&gt;
&lt;longitude&gt;139.560120&lt;/longitude&gt;
&lt;latitude&gt;35.541790&lt;/latitude&gt;
&lt;iLvl&gt;5&lt;/iLvl&gt;
&lt;/candidate&gt;
&lt;/results&gt;
</v>
      </c>
      <c r="F106" cm="1">
        <f t="array" ref="F106">INDEX(_xlfn.FILTERXML(E106,"//latitude"),1)</f>
        <v>35.541789999999999</v>
      </c>
      <c r="G106" cm="1">
        <f t="array" ref="G106">INDEX(_xlfn.FILTERXML(E106,"//longitude"),1)</f>
        <v>139.56012000000001</v>
      </c>
      <c r="H106">
        <v>35.541789999999999</v>
      </c>
      <c r="I106">
        <v>139.56012000000001</v>
      </c>
    </row>
    <row r="107" spans="1:9" x14ac:dyDescent="0.4">
      <c r="A107" t="s">
        <v>9</v>
      </c>
      <c r="B107" t="s">
        <v>145</v>
      </c>
      <c r="C107" t="str">
        <f t="shared" si="9"/>
        <v>東京都豊島区東池袋</v>
      </c>
      <c r="D107" s="2" t="str">
        <f t="shared" si="10"/>
        <v>http://geocode.csis.u-tokyo.ac.jp/cgi-bin/simple_geocode.cgi?charset=UTF8&amp;addr=%E6%9D%B1%E4%BA%AC%E9%83%BD%E8%B1%8A%E5%B3%B6%E5%8C%BA%E6%9D%B1%E6%B1%A0%E8%A2%8B</v>
      </c>
      <c r="E107" t="str">
        <f t="shared" si="11"/>
        <v xml:space="preserve">&lt;?xml version="1.0" encoding="UTF-8" ?&gt;
&lt;results&gt;
&lt;query&gt;東京都豊島区東池袋&lt;/query&gt;
&lt;geodetic&gt;wgs1984&lt;/geodetic&gt;
&lt;iConf&gt;5&lt;/iConf&gt;
&lt;converted&gt;東京都豊島区東池袋&lt;/converted&gt;
&lt;candidate&gt;
&lt;address&gt;東京都/豊島区/東池袋&lt;/address&gt;
&lt;longitude&gt;139.715302&lt;/longitude&gt;
&lt;latitude&gt;35.731373&lt;/latitude&gt;
&lt;iLvl&gt;5&lt;/iLvl&gt;
&lt;/candidate&gt;
&lt;/results&gt;
</v>
      </c>
      <c r="F107" cm="1">
        <f t="array" ref="F107">INDEX(_xlfn.FILTERXML(E107,"//latitude"),1)</f>
        <v>35.731372999999998</v>
      </c>
      <c r="G107" cm="1">
        <f t="array" ref="G107">INDEX(_xlfn.FILTERXML(E107,"//longitude"),1)</f>
        <v>139.71530200000001</v>
      </c>
      <c r="H107">
        <v>35.731372999999998</v>
      </c>
      <c r="I107">
        <v>139.71530200000001</v>
      </c>
    </row>
    <row r="108" spans="1:9" x14ac:dyDescent="0.4">
      <c r="A108" t="s">
        <v>80</v>
      </c>
      <c r="B108" t="s">
        <v>146</v>
      </c>
      <c r="C108" t="str">
        <f t="shared" si="9"/>
        <v>沖縄県浦添市</v>
      </c>
      <c r="D108" s="2" t="str">
        <f t="shared" si="10"/>
        <v>http://geocode.csis.u-tokyo.ac.jp/cgi-bin/simple_geocode.cgi?charset=UTF8&amp;addr=%E6%B2%96%E7%B8%84%E7%9C%8C%E6%B5%A6%E6%B7%BB%E5%B8%82</v>
      </c>
      <c r="E108" t="str">
        <f t="shared" si="11"/>
        <v xml:space="preserve">&lt;?xml version="1.0" encoding="UTF-8" ?&gt;
&lt;results&gt;
&lt;query&gt;沖縄県浦添市&lt;/query&gt;
&lt;geodetic&gt;wgs1984&lt;/geodetic&gt;
&lt;iConf&gt;5&lt;/iConf&gt;
&lt;converted&gt;沖縄県浦添市&lt;/converted&gt;
&lt;candidate&gt;
&lt;address&gt;沖縄県/浦添市&lt;/address&gt;
&lt;longitude&gt;127.721802&lt;/longitude&gt;
&lt;latitude&gt;26.245815&lt;/latitude&gt;
&lt;iLvl&gt;3&lt;/iLvl&gt;
&lt;/candidate&gt;
&lt;/results&gt;
</v>
      </c>
      <c r="F108" cm="1">
        <f t="array" ref="F108">INDEX(_xlfn.FILTERXML(E108,"//latitude"),1)</f>
        <v>26.245815</v>
      </c>
      <c r="G108" cm="1">
        <f t="array" ref="G108">INDEX(_xlfn.FILTERXML(E108,"//longitude"),1)</f>
        <v>127.721802</v>
      </c>
      <c r="H108">
        <v>26.245815</v>
      </c>
      <c r="I108">
        <v>127.721802</v>
      </c>
    </row>
    <row r="109" spans="1:9" x14ac:dyDescent="0.4">
      <c r="A109" t="s">
        <v>10</v>
      </c>
      <c r="B109" t="s">
        <v>147</v>
      </c>
      <c r="C109" t="str">
        <f t="shared" si="9"/>
        <v>神奈川県平塚市南原</v>
      </c>
      <c r="D109" s="2" t="str">
        <f t="shared" si="10"/>
        <v>http://geocode.csis.u-tokyo.ac.jp/cgi-bin/simple_geocode.cgi?charset=UTF8&amp;addr=%E7%A5%9E%E5%A5%88%E5%B7%9D%E7%9C%8C%E5%B9%B3%E5%A1%9A%E5%B8%82%E5%8D%97%E5%8E%9F</v>
      </c>
      <c r="E109" t="str">
        <f t="shared" si="11"/>
        <v xml:space="preserve">&lt;?xml version="1.0" encoding="UTF-8" ?&gt;
&lt;results&gt;
&lt;query&gt;神奈川県平塚市南原&lt;/query&gt;
&lt;geodetic&gt;wgs1984&lt;/geodetic&gt;
&lt;iConf&gt;5&lt;/iConf&gt;
&lt;converted&gt;神奈川県平塚市南原&lt;/converted&gt;
&lt;candidate&gt;
&lt;address&gt;神奈川県/平塚市/南原&lt;/address&gt;
&lt;longitude&gt;139.326263&lt;/longitude&gt;
&lt;latitude&gt;35.337265&lt;/latitude&gt;
&lt;iLvl&gt;5&lt;/iLvl&gt;
&lt;/candidate&gt;
&lt;/results&gt;
</v>
      </c>
      <c r="F109" cm="1">
        <f t="array" ref="F109">INDEX(_xlfn.FILTERXML(E109,"//latitude"),1)</f>
        <v>35.337265000000002</v>
      </c>
      <c r="G109" cm="1">
        <f t="array" ref="G109">INDEX(_xlfn.FILTERXML(E109,"//longitude"),1)</f>
        <v>139.32626300000001</v>
      </c>
      <c r="H109">
        <v>35.337265000000002</v>
      </c>
      <c r="I109">
        <v>139.32626300000001</v>
      </c>
    </row>
    <row r="110" spans="1:9" x14ac:dyDescent="0.4">
      <c r="A110" t="s">
        <v>43</v>
      </c>
      <c r="B110" t="s">
        <v>148</v>
      </c>
      <c r="C110" t="str">
        <f t="shared" si="9"/>
        <v>兵庫県尼崎市武庫川町4丁目</v>
      </c>
      <c r="D110" s="2" t="str">
        <f t="shared" si="10"/>
        <v>http://geocode.csis.u-tokyo.ac.jp/cgi-bin/simple_geocode.cgi?charset=UTF8&amp;addr=%E5%85%B5%E5%BA%AB%E7%9C%8C%E5%B0%BC%E5%B4%8E%E5%B8%82%E6%AD%A6%E5%BA%AB%E5%B7%9D%E7%94%BA4%E4%B8%81%E7%9B%AE</v>
      </c>
      <c r="E110" t="str">
        <f t="shared" si="11"/>
        <v xml:space="preserve">&lt;?xml version="1.0" encoding="UTF-8" ?&gt;
&lt;results&gt;
&lt;query&gt;兵庫県尼崎市武庫川町4丁目&lt;/query&gt;
&lt;geodetic&gt;wgs1984&lt;/geodetic&gt;
&lt;iConf&gt;5&lt;/iConf&gt;
&lt;converted&gt;兵庫県尼崎市武庫川町4丁目&lt;/converted&gt;
&lt;candidate&gt;
&lt;address&gt;兵庫県/尼崎市/武庫川町/四丁目&lt;/address&gt;
&lt;longitude&gt;135.383438&lt;/longitude&gt;
&lt;latitude&gt;34.716335&lt;/latitude&gt;
&lt;iLvl&gt;6&lt;/iLvl&gt;
&lt;/candidate&gt;
&lt;/results&gt;
</v>
      </c>
      <c r="F110" cm="1">
        <f t="array" ref="F110">INDEX(_xlfn.FILTERXML(E110,"//latitude"),1)</f>
        <v>34.716335000000001</v>
      </c>
      <c r="G110" cm="1">
        <f t="array" ref="G110">INDEX(_xlfn.FILTERXML(E110,"//longitude"),1)</f>
        <v>135.38343800000001</v>
      </c>
      <c r="H110">
        <v>34.716335000000001</v>
      </c>
      <c r="I110">
        <v>135.38343800000001</v>
      </c>
    </row>
    <row r="111" spans="1:9" x14ac:dyDescent="0.4">
      <c r="D111" s="2"/>
    </row>
    <row r="112" spans="1:9" x14ac:dyDescent="0.4">
      <c r="D112" s="2"/>
    </row>
    <row r="113" spans="4:4" x14ac:dyDescent="0.4">
      <c r="D113" s="2"/>
    </row>
    <row r="114" spans="4:4" x14ac:dyDescent="0.4">
      <c r="D114" s="2"/>
    </row>
    <row r="115" spans="4:4" x14ac:dyDescent="0.4">
      <c r="D115" s="2"/>
    </row>
    <row r="116" spans="4:4" x14ac:dyDescent="0.4">
      <c r="D116" s="2"/>
    </row>
    <row r="117" spans="4:4" x14ac:dyDescent="0.4">
      <c r="D117" s="2"/>
    </row>
    <row r="118" spans="4:4" x14ac:dyDescent="0.4">
      <c r="D118" s="2"/>
    </row>
    <row r="119" spans="4:4" x14ac:dyDescent="0.4">
      <c r="D119" s="2"/>
    </row>
    <row r="120" spans="4:4" x14ac:dyDescent="0.4">
      <c r="D120" s="2"/>
    </row>
    <row r="121" spans="4:4" x14ac:dyDescent="0.4">
      <c r="D121" s="2"/>
    </row>
    <row r="122" spans="4:4" x14ac:dyDescent="0.4">
      <c r="D122" s="2"/>
    </row>
    <row r="123" spans="4:4" x14ac:dyDescent="0.4">
      <c r="D123" s="2"/>
    </row>
    <row r="124" spans="4:4" x14ac:dyDescent="0.4">
      <c r="D124" s="2"/>
    </row>
    <row r="125" spans="4:4" x14ac:dyDescent="0.4">
      <c r="D125" s="2"/>
    </row>
    <row r="126" spans="4:4" x14ac:dyDescent="0.4">
      <c r="D126" s="2"/>
    </row>
    <row r="127" spans="4:4" x14ac:dyDescent="0.4">
      <c r="D127" s="2"/>
    </row>
    <row r="128" spans="4:4" x14ac:dyDescent="0.4">
      <c r="D128" s="2"/>
    </row>
    <row r="129" spans="4:9" x14ac:dyDescent="0.4">
      <c r="D129" s="2"/>
    </row>
    <row r="130" spans="4:9" x14ac:dyDescent="0.4">
      <c r="D130" s="2"/>
    </row>
    <row r="131" spans="4:9" x14ac:dyDescent="0.4">
      <c r="D131" s="2"/>
    </row>
    <row r="132" spans="4:9" x14ac:dyDescent="0.4">
      <c r="D132" s="2"/>
    </row>
    <row r="133" spans="4:9" x14ac:dyDescent="0.4">
      <c r="D133" s="2"/>
    </row>
    <row r="134" spans="4:9" x14ac:dyDescent="0.4">
      <c r="D134" s="2"/>
    </row>
    <row r="135" spans="4:9" x14ac:dyDescent="0.4">
      <c r="D135" s="2"/>
    </row>
    <row r="136" spans="4:9" x14ac:dyDescent="0.4">
      <c r="D136" s="2"/>
    </row>
    <row r="137" spans="4:9" x14ac:dyDescent="0.4">
      <c r="D137" s="2"/>
    </row>
    <row r="138" spans="4:9" x14ac:dyDescent="0.4">
      <c r="D138" s="2"/>
    </row>
    <row r="139" spans="4:9" x14ac:dyDescent="0.4">
      <c r="D139" s="2"/>
    </row>
    <row r="140" spans="4:9" x14ac:dyDescent="0.4">
      <c r="D140" s="2"/>
    </row>
    <row r="141" spans="4:9" x14ac:dyDescent="0.4">
      <c r="D141" s="2"/>
      <c r="H141" s="3"/>
      <c r="I141" s="3"/>
    </row>
    <row r="142" spans="4:9" x14ac:dyDescent="0.4">
      <c r="D142" s="2"/>
    </row>
    <row r="143" spans="4:9" x14ac:dyDescent="0.4">
      <c r="D143" s="2"/>
    </row>
    <row r="144" spans="4:9" x14ac:dyDescent="0.4">
      <c r="D144" s="2"/>
    </row>
    <row r="145" spans="4:4" x14ac:dyDescent="0.4">
      <c r="D145" s="2"/>
    </row>
    <row r="146" spans="4:4" x14ac:dyDescent="0.4">
      <c r="D146" s="2"/>
    </row>
    <row r="147" spans="4:4" x14ac:dyDescent="0.4">
      <c r="D147" s="2"/>
    </row>
    <row r="148" spans="4:4" x14ac:dyDescent="0.4">
      <c r="D148" s="2"/>
    </row>
    <row r="149" spans="4:4" x14ac:dyDescent="0.4">
      <c r="D149" s="2"/>
    </row>
    <row r="150" spans="4:4" x14ac:dyDescent="0.4">
      <c r="D150" s="2"/>
    </row>
    <row r="151" spans="4:4" x14ac:dyDescent="0.4">
      <c r="D151" s="2"/>
    </row>
    <row r="152" spans="4:4" x14ac:dyDescent="0.4">
      <c r="D152" s="2"/>
    </row>
    <row r="153" spans="4:4" x14ac:dyDescent="0.4">
      <c r="D153" s="2"/>
    </row>
    <row r="154" spans="4:4" x14ac:dyDescent="0.4">
      <c r="D154" s="2"/>
    </row>
    <row r="155" spans="4:4" x14ac:dyDescent="0.4">
      <c r="D155" s="2"/>
    </row>
    <row r="156" spans="4:4" x14ac:dyDescent="0.4">
      <c r="D156" s="2"/>
    </row>
    <row r="157" spans="4:4" x14ac:dyDescent="0.4">
      <c r="D157" s="2"/>
    </row>
    <row r="158" spans="4:4" x14ac:dyDescent="0.4">
      <c r="D158" s="2"/>
    </row>
    <row r="159" spans="4:4" x14ac:dyDescent="0.4">
      <c r="D159" s="2"/>
    </row>
    <row r="160" spans="4:4" x14ac:dyDescent="0.4">
      <c r="D160" s="2"/>
    </row>
    <row r="161" spans="4:9" x14ac:dyDescent="0.4">
      <c r="D161" s="2"/>
    </row>
    <row r="162" spans="4:9" x14ac:dyDescent="0.4">
      <c r="D162" s="2"/>
    </row>
    <row r="163" spans="4:9" x14ac:dyDescent="0.4">
      <c r="D163" s="2"/>
    </row>
    <row r="164" spans="4:9" x14ac:dyDescent="0.4">
      <c r="D164" s="2"/>
    </row>
    <row r="165" spans="4:9" x14ac:dyDescent="0.4">
      <c r="D165" s="2"/>
    </row>
    <row r="166" spans="4:9" x14ac:dyDescent="0.4">
      <c r="D166" s="2"/>
    </row>
    <row r="167" spans="4:9" x14ac:dyDescent="0.4">
      <c r="D167" s="2"/>
    </row>
    <row r="168" spans="4:9" x14ac:dyDescent="0.4">
      <c r="D168" s="2"/>
    </row>
    <row r="169" spans="4:9" x14ac:dyDescent="0.4">
      <c r="D169" s="2"/>
    </row>
    <row r="170" spans="4:9" x14ac:dyDescent="0.4">
      <c r="D170" s="2"/>
    </row>
    <row r="171" spans="4:9" x14ac:dyDescent="0.4">
      <c r="D171" s="2"/>
      <c r="H171" s="3"/>
      <c r="I171" s="3"/>
    </row>
    <row r="172" spans="4:9" x14ac:dyDescent="0.4">
      <c r="D172" s="2"/>
    </row>
    <row r="173" spans="4:9" x14ac:dyDescent="0.4">
      <c r="D173" s="2"/>
    </row>
    <row r="174" spans="4:9" x14ac:dyDescent="0.4">
      <c r="D174" s="2"/>
    </row>
    <row r="175" spans="4:9" x14ac:dyDescent="0.4">
      <c r="D175" s="2"/>
    </row>
    <row r="176" spans="4:9" x14ac:dyDescent="0.4">
      <c r="D176" s="2"/>
    </row>
    <row r="177" spans="4:4" x14ac:dyDescent="0.4">
      <c r="D177" s="2"/>
    </row>
    <row r="178" spans="4:4" x14ac:dyDescent="0.4">
      <c r="D178" s="2"/>
    </row>
    <row r="179" spans="4:4" x14ac:dyDescent="0.4">
      <c r="D179" s="2"/>
    </row>
    <row r="180" spans="4:4" x14ac:dyDescent="0.4">
      <c r="D180" s="2"/>
    </row>
    <row r="181" spans="4:4" x14ac:dyDescent="0.4">
      <c r="D181" s="2"/>
    </row>
    <row r="182" spans="4:4" x14ac:dyDescent="0.4">
      <c r="D182" s="2"/>
    </row>
    <row r="183" spans="4:4" x14ac:dyDescent="0.4">
      <c r="D183" s="2"/>
    </row>
    <row r="184" spans="4:4" x14ac:dyDescent="0.4">
      <c r="D184" s="2"/>
    </row>
    <row r="185" spans="4:4" x14ac:dyDescent="0.4">
      <c r="D185" s="2"/>
    </row>
    <row r="186" spans="4:4" x14ac:dyDescent="0.4">
      <c r="D186" s="2"/>
    </row>
    <row r="187" spans="4:4" x14ac:dyDescent="0.4">
      <c r="D187" s="2"/>
    </row>
    <row r="188" spans="4:4" x14ac:dyDescent="0.4">
      <c r="D188" s="2"/>
    </row>
    <row r="189" spans="4:4" x14ac:dyDescent="0.4">
      <c r="D189" s="2"/>
    </row>
    <row r="190" spans="4:4" x14ac:dyDescent="0.4">
      <c r="D190" s="2"/>
    </row>
    <row r="191" spans="4:4" x14ac:dyDescent="0.4">
      <c r="D191" s="2"/>
    </row>
    <row r="192" spans="4:4" x14ac:dyDescent="0.4">
      <c r="D192" s="2"/>
    </row>
    <row r="193" spans="4:4" x14ac:dyDescent="0.4">
      <c r="D193" s="2"/>
    </row>
    <row r="194" spans="4:4" x14ac:dyDescent="0.4">
      <c r="D194" s="2"/>
    </row>
    <row r="195" spans="4:4" x14ac:dyDescent="0.4">
      <c r="D195" s="2"/>
    </row>
    <row r="196" spans="4:4" x14ac:dyDescent="0.4">
      <c r="D196" s="2"/>
    </row>
    <row r="197" spans="4:4" x14ac:dyDescent="0.4">
      <c r="D197" s="2"/>
    </row>
    <row r="198" spans="4:4" x14ac:dyDescent="0.4">
      <c r="D198" s="2"/>
    </row>
    <row r="199" spans="4:4" x14ac:dyDescent="0.4">
      <c r="D199" s="2"/>
    </row>
    <row r="200" spans="4:4" x14ac:dyDescent="0.4">
      <c r="D200" s="2"/>
    </row>
    <row r="201" spans="4:4" x14ac:dyDescent="0.4">
      <c r="D201" s="2"/>
    </row>
    <row r="202" spans="4:4" x14ac:dyDescent="0.4">
      <c r="D202" s="2"/>
    </row>
    <row r="203" spans="4:4" x14ac:dyDescent="0.4">
      <c r="D203" s="2"/>
    </row>
    <row r="204" spans="4:4" x14ac:dyDescent="0.4">
      <c r="D204" s="2"/>
    </row>
    <row r="205" spans="4:4" x14ac:dyDescent="0.4">
      <c r="D205" s="2"/>
    </row>
    <row r="206" spans="4:4" x14ac:dyDescent="0.4">
      <c r="D206" s="2"/>
    </row>
    <row r="207" spans="4:4" x14ac:dyDescent="0.4">
      <c r="D207" s="2"/>
    </row>
    <row r="208" spans="4:4" x14ac:dyDescent="0.4">
      <c r="D208" s="2"/>
    </row>
    <row r="209" spans="4:4" x14ac:dyDescent="0.4">
      <c r="D209" s="2"/>
    </row>
    <row r="210" spans="4:4" x14ac:dyDescent="0.4">
      <c r="D210" s="2"/>
    </row>
    <row r="211" spans="4:4" x14ac:dyDescent="0.4">
      <c r="D211" s="2"/>
    </row>
    <row r="212" spans="4:4" x14ac:dyDescent="0.4">
      <c r="D212" s="2"/>
    </row>
    <row r="213" spans="4:4" x14ac:dyDescent="0.4">
      <c r="D213" s="2"/>
    </row>
    <row r="214" spans="4:4" x14ac:dyDescent="0.4">
      <c r="D214" s="2"/>
    </row>
    <row r="215" spans="4:4" x14ac:dyDescent="0.4">
      <c r="D215" s="2"/>
    </row>
    <row r="216" spans="4:4" x14ac:dyDescent="0.4">
      <c r="D216" s="2"/>
    </row>
    <row r="217" spans="4:4" x14ac:dyDescent="0.4">
      <c r="D217" s="2"/>
    </row>
    <row r="218" spans="4:4" x14ac:dyDescent="0.4">
      <c r="D218" s="2"/>
    </row>
    <row r="219" spans="4:4" x14ac:dyDescent="0.4">
      <c r="D219" s="2"/>
    </row>
    <row r="220" spans="4:4" x14ac:dyDescent="0.4">
      <c r="D220" s="2"/>
    </row>
    <row r="221" spans="4:4" x14ac:dyDescent="0.4">
      <c r="D221" s="2"/>
    </row>
    <row r="222" spans="4:4" x14ac:dyDescent="0.4">
      <c r="D222" s="2"/>
    </row>
    <row r="223" spans="4:4" x14ac:dyDescent="0.4">
      <c r="D223" s="2"/>
    </row>
    <row r="224" spans="4:4" x14ac:dyDescent="0.4">
      <c r="D224" s="2"/>
    </row>
    <row r="225" spans="4:4" x14ac:dyDescent="0.4">
      <c r="D225" s="2"/>
    </row>
    <row r="226" spans="4:4" x14ac:dyDescent="0.4">
      <c r="D226" s="2"/>
    </row>
    <row r="227" spans="4:4" x14ac:dyDescent="0.4">
      <c r="D227" s="2"/>
    </row>
    <row r="228" spans="4:4" x14ac:dyDescent="0.4">
      <c r="D228" s="2"/>
    </row>
    <row r="229" spans="4:4" x14ac:dyDescent="0.4">
      <c r="D229" s="2"/>
    </row>
    <row r="230" spans="4:4" x14ac:dyDescent="0.4">
      <c r="D230" s="2"/>
    </row>
    <row r="231" spans="4:4" x14ac:dyDescent="0.4">
      <c r="D231" s="2"/>
    </row>
    <row r="232" spans="4:4" x14ac:dyDescent="0.4">
      <c r="D232" s="2"/>
    </row>
    <row r="233" spans="4:4" x14ac:dyDescent="0.4">
      <c r="D233" s="2"/>
    </row>
    <row r="234" spans="4:4" x14ac:dyDescent="0.4">
      <c r="D234" s="2"/>
    </row>
    <row r="235" spans="4:4" x14ac:dyDescent="0.4">
      <c r="D235" s="2"/>
    </row>
    <row r="236" spans="4:4" x14ac:dyDescent="0.4">
      <c r="D236" s="2"/>
    </row>
    <row r="237" spans="4:4" x14ac:dyDescent="0.4">
      <c r="D237" s="2"/>
    </row>
    <row r="238" spans="4:4" x14ac:dyDescent="0.4">
      <c r="D238" s="2"/>
    </row>
    <row r="239" spans="4:4" x14ac:dyDescent="0.4">
      <c r="D239" s="2"/>
    </row>
    <row r="240" spans="4:4" x14ac:dyDescent="0.4">
      <c r="D240" s="2"/>
    </row>
    <row r="241" spans="4:4" x14ac:dyDescent="0.4">
      <c r="D241" s="2"/>
    </row>
    <row r="242" spans="4:4" x14ac:dyDescent="0.4">
      <c r="D242" s="2"/>
    </row>
    <row r="243" spans="4:4" x14ac:dyDescent="0.4">
      <c r="D243" s="2"/>
    </row>
    <row r="244" spans="4:4" x14ac:dyDescent="0.4">
      <c r="D244" s="2"/>
    </row>
    <row r="245" spans="4:4" x14ac:dyDescent="0.4">
      <c r="D245" s="2"/>
    </row>
    <row r="246" spans="4:4" x14ac:dyDescent="0.4">
      <c r="D246" s="2"/>
    </row>
    <row r="247" spans="4:4" x14ac:dyDescent="0.4">
      <c r="D247" s="2"/>
    </row>
    <row r="248" spans="4:4" x14ac:dyDescent="0.4">
      <c r="D248" s="2"/>
    </row>
    <row r="249" spans="4:4" x14ac:dyDescent="0.4">
      <c r="D249" s="2"/>
    </row>
    <row r="250" spans="4:4" x14ac:dyDescent="0.4">
      <c r="D250" s="2"/>
    </row>
    <row r="251" spans="4:4" x14ac:dyDescent="0.4">
      <c r="D251" s="2"/>
    </row>
    <row r="252" spans="4:4" x14ac:dyDescent="0.4">
      <c r="D252" s="2"/>
    </row>
    <row r="253" spans="4:4" x14ac:dyDescent="0.4">
      <c r="D253" s="2"/>
    </row>
    <row r="254" spans="4:4" x14ac:dyDescent="0.4">
      <c r="D254" s="2"/>
    </row>
    <row r="255" spans="4:4" x14ac:dyDescent="0.4">
      <c r="D255" s="2"/>
    </row>
    <row r="256" spans="4:4" x14ac:dyDescent="0.4">
      <c r="D256" s="2"/>
    </row>
    <row r="257" spans="4:4" x14ac:dyDescent="0.4">
      <c r="D257" s="2"/>
    </row>
    <row r="258" spans="4:4" x14ac:dyDescent="0.4">
      <c r="D258" s="2"/>
    </row>
    <row r="259" spans="4:4" x14ac:dyDescent="0.4">
      <c r="D259" s="2"/>
    </row>
    <row r="260" spans="4:4" x14ac:dyDescent="0.4">
      <c r="D260" s="2"/>
    </row>
    <row r="261" spans="4:4" x14ac:dyDescent="0.4">
      <c r="D261" s="2"/>
    </row>
    <row r="262" spans="4:4" x14ac:dyDescent="0.4">
      <c r="D262" s="2"/>
    </row>
    <row r="263" spans="4:4" x14ac:dyDescent="0.4">
      <c r="D263" s="2"/>
    </row>
    <row r="264" spans="4:4" x14ac:dyDescent="0.4">
      <c r="D264" s="2"/>
    </row>
    <row r="265" spans="4:4" x14ac:dyDescent="0.4">
      <c r="D265" s="2"/>
    </row>
    <row r="266" spans="4:4" x14ac:dyDescent="0.4">
      <c r="D266" s="2"/>
    </row>
    <row r="267" spans="4:4" x14ac:dyDescent="0.4">
      <c r="D267" s="2"/>
    </row>
    <row r="268" spans="4:4" x14ac:dyDescent="0.4">
      <c r="D268" s="2"/>
    </row>
    <row r="269" spans="4:4" x14ac:dyDescent="0.4">
      <c r="D269" s="2"/>
    </row>
    <row r="270" spans="4:4" x14ac:dyDescent="0.4">
      <c r="D270" s="2"/>
    </row>
    <row r="271" spans="4:4" x14ac:dyDescent="0.4">
      <c r="D271" s="2"/>
    </row>
    <row r="272" spans="4:4" x14ac:dyDescent="0.4">
      <c r="D272" s="2"/>
    </row>
    <row r="273" spans="4:4" x14ac:dyDescent="0.4">
      <c r="D273" s="2"/>
    </row>
    <row r="274" spans="4:4" x14ac:dyDescent="0.4">
      <c r="D274" s="2"/>
    </row>
    <row r="275" spans="4:4" x14ac:dyDescent="0.4">
      <c r="D275" s="2"/>
    </row>
    <row r="276" spans="4:4" x14ac:dyDescent="0.4">
      <c r="D276" s="2"/>
    </row>
    <row r="277" spans="4:4" x14ac:dyDescent="0.4">
      <c r="D277" s="2"/>
    </row>
    <row r="278" spans="4:4" x14ac:dyDescent="0.4">
      <c r="D278" s="2"/>
    </row>
    <row r="279" spans="4:4" x14ac:dyDescent="0.4">
      <c r="D279" s="2"/>
    </row>
    <row r="280" spans="4:4" x14ac:dyDescent="0.4">
      <c r="D280" s="2"/>
    </row>
    <row r="281" spans="4:4" x14ac:dyDescent="0.4">
      <c r="D281" s="2"/>
    </row>
    <row r="282" spans="4:4" x14ac:dyDescent="0.4">
      <c r="D282" s="2"/>
    </row>
    <row r="283" spans="4:4" x14ac:dyDescent="0.4">
      <c r="D283" s="2"/>
    </row>
    <row r="284" spans="4:4" x14ac:dyDescent="0.4">
      <c r="D284" s="2"/>
    </row>
    <row r="285" spans="4:4" x14ac:dyDescent="0.4">
      <c r="D285" s="2"/>
    </row>
    <row r="286" spans="4:4" x14ac:dyDescent="0.4">
      <c r="D286" s="2"/>
    </row>
    <row r="287" spans="4:4" x14ac:dyDescent="0.4">
      <c r="D287" s="2"/>
    </row>
    <row r="288" spans="4:4" x14ac:dyDescent="0.4">
      <c r="D288" s="2"/>
    </row>
    <row r="289" spans="4:9" x14ac:dyDescent="0.4">
      <c r="D289" s="2"/>
    </row>
    <row r="290" spans="4:9" x14ac:dyDescent="0.4">
      <c r="D290" s="2"/>
    </row>
    <row r="291" spans="4:9" x14ac:dyDescent="0.4">
      <c r="D291" s="2"/>
    </row>
    <row r="292" spans="4:9" x14ac:dyDescent="0.4">
      <c r="D292" s="2"/>
    </row>
    <row r="293" spans="4:9" x14ac:dyDescent="0.4">
      <c r="D293" s="2"/>
      <c r="H293" s="3"/>
      <c r="I293" s="3"/>
    </row>
    <row r="294" spans="4:9" x14ac:dyDescent="0.4">
      <c r="D294" s="2"/>
    </row>
    <row r="295" spans="4:9" x14ac:dyDescent="0.4">
      <c r="D295" s="2"/>
    </row>
    <row r="296" spans="4:9" x14ac:dyDescent="0.4">
      <c r="D296" s="2"/>
    </row>
    <row r="297" spans="4:9" x14ac:dyDescent="0.4">
      <c r="D297" s="2"/>
    </row>
    <row r="298" spans="4:9" x14ac:dyDescent="0.4">
      <c r="D298" s="2"/>
    </row>
    <row r="299" spans="4:9" x14ac:dyDescent="0.4">
      <c r="D299" s="2"/>
    </row>
    <row r="300" spans="4:9" x14ac:dyDescent="0.4">
      <c r="D300" s="2"/>
    </row>
    <row r="301" spans="4:9" x14ac:dyDescent="0.4">
      <c r="D301" s="2"/>
    </row>
    <row r="302" spans="4:9" x14ac:dyDescent="0.4">
      <c r="D302" s="2"/>
    </row>
    <row r="303" spans="4:9" x14ac:dyDescent="0.4">
      <c r="D303" s="2"/>
    </row>
    <row r="304" spans="4:9" x14ac:dyDescent="0.4">
      <c r="D304" s="2"/>
    </row>
    <row r="305" spans="4:4" x14ac:dyDescent="0.4">
      <c r="D305" s="2"/>
    </row>
    <row r="306" spans="4:4" x14ac:dyDescent="0.4">
      <c r="D306" s="2"/>
    </row>
    <row r="307" spans="4:4" x14ac:dyDescent="0.4">
      <c r="D307" s="2"/>
    </row>
    <row r="308" spans="4:4" x14ac:dyDescent="0.4">
      <c r="D308" s="2"/>
    </row>
    <row r="309" spans="4:4" x14ac:dyDescent="0.4">
      <c r="D309" s="2"/>
    </row>
    <row r="310" spans="4:4" x14ac:dyDescent="0.4">
      <c r="D310" s="2"/>
    </row>
    <row r="311" spans="4:4" x14ac:dyDescent="0.4">
      <c r="D311" s="2"/>
    </row>
    <row r="312" spans="4:4" x14ac:dyDescent="0.4">
      <c r="D312" s="2"/>
    </row>
    <row r="313" spans="4:4" x14ac:dyDescent="0.4">
      <c r="D313" s="2"/>
    </row>
    <row r="314" spans="4:4" x14ac:dyDescent="0.4">
      <c r="D314" s="2"/>
    </row>
    <row r="315" spans="4:4" x14ac:dyDescent="0.4">
      <c r="D315" s="2"/>
    </row>
    <row r="316" spans="4:4" x14ac:dyDescent="0.4">
      <c r="D316" s="2"/>
    </row>
    <row r="317" spans="4:4" x14ac:dyDescent="0.4">
      <c r="D317" s="2"/>
    </row>
    <row r="318" spans="4:4" x14ac:dyDescent="0.4">
      <c r="D318" s="2"/>
    </row>
    <row r="319" spans="4:4" x14ac:dyDescent="0.4">
      <c r="D319" s="2"/>
    </row>
    <row r="320" spans="4:4" x14ac:dyDescent="0.4">
      <c r="D320" s="2"/>
    </row>
    <row r="321" spans="4:4" x14ac:dyDescent="0.4">
      <c r="D321" s="2"/>
    </row>
    <row r="322" spans="4:4" x14ac:dyDescent="0.4">
      <c r="D322" s="2"/>
    </row>
    <row r="323" spans="4:4" x14ac:dyDescent="0.4">
      <c r="D323" s="2"/>
    </row>
    <row r="324" spans="4:4" x14ac:dyDescent="0.4">
      <c r="D324" s="2"/>
    </row>
    <row r="325" spans="4:4" x14ac:dyDescent="0.4">
      <c r="D325" s="2"/>
    </row>
    <row r="326" spans="4:4" x14ac:dyDescent="0.4">
      <c r="D326" s="2"/>
    </row>
    <row r="327" spans="4:4" x14ac:dyDescent="0.4">
      <c r="D327" s="2"/>
    </row>
    <row r="328" spans="4:4" x14ac:dyDescent="0.4">
      <c r="D328" s="2"/>
    </row>
    <row r="329" spans="4:4" x14ac:dyDescent="0.4">
      <c r="D329" s="2"/>
    </row>
    <row r="330" spans="4:4" x14ac:dyDescent="0.4">
      <c r="D330" s="2"/>
    </row>
    <row r="331" spans="4:4" x14ac:dyDescent="0.4">
      <c r="D331" s="2"/>
    </row>
    <row r="332" spans="4:4" x14ac:dyDescent="0.4">
      <c r="D332" s="2"/>
    </row>
    <row r="333" spans="4:4" x14ac:dyDescent="0.4">
      <c r="D333" s="2"/>
    </row>
    <row r="334" spans="4:4" x14ac:dyDescent="0.4">
      <c r="D334" s="2"/>
    </row>
    <row r="335" spans="4:4" x14ac:dyDescent="0.4">
      <c r="D335" s="2"/>
    </row>
    <row r="336" spans="4:4" x14ac:dyDescent="0.4">
      <c r="D336" s="2"/>
    </row>
    <row r="337" spans="4:4" x14ac:dyDescent="0.4">
      <c r="D337" s="2"/>
    </row>
    <row r="338" spans="4:4" x14ac:dyDescent="0.4">
      <c r="D338" s="2"/>
    </row>
    <row r="339" spans="4:4" x14ac:dyDescent="0.4">
      <c r="D339" s="2"/>
    </row>
    <row r="340" spans="4:4" x14ac:dyDescent="0.4">
      <c r="D340" s="2"/>
    </row>
    <row r="341" spans="4:4" x14ac:dyDescent="0.4">
      <c r="D341" s="2"/>
    </row>
    <row r="342" spans="4:4" x14ac:dyDescent="0.4">
      <c r="D342" s="2"/>
    </row>
    <row r="343" spans="4:4" x14ac:dyDescent="0.4">
      <c r="D343" s="2"/>
    </row>
    <row r="344" spans="4:4" x14ac:dyDescent="0.4">
      <c r="D344" s="2"/>
    </row>
    <row r="345" spans="4:4" x14ac:dyDescent="0.4">
      <c r="D345" s="2"/>
    </row>
    <row r="346" spans="4:4" x14ac:dyDescent="0.4">
      <c r="D346" s="2"/>
    </row>
    <row r="347" spans="4:4" x14ac:dyDescent="0.4">
      <c r="D347" s="2"/>
    </row>
    <row r="348" spans="4:4" x14ac:dyDescent="0.4">
      <c r="D348" s="2"/>
    </row>
    <row r="349" spans="4:4" x14ac:dyDescent="0.4">
      <c r="D349" s="2"/>
    </row>
    <row r="350" spans="4:4" x14ac:dyDescent="0.4">
      <c r="D350" s="2"/>
    </row>
    <row r="351" spans="4:4" x14ac:dyDescent="0.4">
      <c r="D351" s="2"/>
    </row>
    <row r="352" spans="4:4" x14ac:dyDescent="0.4">
      <c r="D352" s="2"/>
    </row>
    <row r="353" spans="4:4" x14ac:dyDescent="0.4">
      <c r="D353" s="2"/>
    </row>
    <row r="354" spans="4:4" x14ac:dyDescent="0.4">
      <c r="D354" s="2"/>
    </row>
    <row r="355" spans="4:4" x14ac:dyDescent="0.4">
      <c r="D355" s="2"/>
    </row>
    <row r="356" spans="4:4" x14ac:dyDescent="0.4">
      <c r="D356" s="2"/>
    </row>
    <row r="357" spans="4:4" x14ac:dyDescent="0.4">
      <c r="D357" s="2"/>
    </row>
    <row r="358" spans="4:4" x14ac:dyDescent="0.4">
      <c r="D358" s="2"/>
    </row>
    <row r="359" spans="4:4" x14ac:dyDescent="0.4">
      <c r="D359" s="2"/>
    </row>
    <row r="360" spans="4:4" x14ac:dyDescent="0.4">
      <c r="D360" s="2"/>
    </row>
    <row r="361" spans="4:4" x14ac:dyDescent="0.4">
      <c r="D361" s="2"/>
    </row>
    <row r="362" spans="4:4" x14ac:dyDescent="0.4">
      <c r="D362" s="2"/>
    </row>
    <row r="363" spans="4:4" x14ac:dyDescent="0.4">
      <c r="D363" s="2"/>
    </row>
    <row r="364" spans="4:4" x14ac:dyDescent="0.4">
      <c r="D364" s="2"/>
    </row>
    <row r="365" spans="4:4" x14ac:dyDescent="0.4">
      <c r="D365" s="2"/>
    </row>
    <row r="366" spans="4:4" x14ac:dyDescent="0.4">
      <c r="D366" s="2"/>
    </row>
    <row r="367" spans="4:4" x14ac:dyDescent="0.4">
      <c r="D367" s="2"/>
    </row>
    <row r="368" spans="4:4" x14ac:dyDescent="0.4">
      <c r="D368" s="2"/>
    </row>
    <row r="369" spans="4:9" x14ac:dyDescent="0.4">
      <c r="D369" s="2"/>
    </row>
    <row r="370" spans="4:9" x14ac:dyDescent="0.4">
      <c r="D370" s="2"/>
    </row>
    <row r="371" spans="4:9" x14ac:dyDescent="0.4">
      <c r="D371" s="2"/>
    </row>
    <row r="372" spans="4:9" x14ac:dyDescent="0.4">
      <c r="D372" s="2"/>
    </row>
    <row r="373" spans="4:9" x14ac:dyDescent="0.4">
      <c r="D373" s="2"/>
    </row>
    <row r="374" spans="4:9" x14ac:dyDescent="0.4">
      <c r="D374" s="2"/>
    </row>
    <row r="375" spans="4:9" x14ac:dyDescent="0.4">
      <c r="D375" s="2"/>
    </row>
    <row r="376" spans="4:9" x14ac:dyDescent="0.4">
      <c r="D376" s="2"/>
    </row>
    <row r="377" spans="4:9" x14ac:dyDescent="0.4">
      <c r="D377" s="2"/>
    </row>
    <row r="378" spans="4:9" x14ac:dyDescent="0.4">
      <c r="D378" s="2"/>
    </row>
    <row r="379" spans="4:9" x14ac:dyDescent="0.4">
      <c r="D379" s="2"/>
    </row>
    <row r="380" spans="4:9" x14ac:dyDescent="0.4">
      <c r="D380" s="2"/>
    </row>
    <row r="381" spans="4:9" x14ac:dyDescent="0.4">
      <c r="D381" s="2"/>
      <c r="H381" s="3"/>
      <c r="I381" s="3"/>
    </row>
    <row r="382" spans="4:9" x14ac:dyDescent="0.4">
      <c r="D382" s="2"/>
    </row>
    <row r="383" spans="4:9" x14ac:dyDescent="0.4">
      <c r="D383" s="2"/>
    </row>
    <row r="384" spans="4:9" x14ac:dyDescent="0.4">
      <c r="D384" s="2"/>
    </row>
    <row r="385" spans="4:4" x14ac:dyDescent="0.4">
      <c r="D385" s="2"/>
    </row>
    <row r="386" spans="4:4" x14ac:dyDescent="0.4">
      <c r="D386" s="2"/>
    </row>
    <row r="387" spans="4:4" x14ac:dyDescent="0.4">
      <c r="D387" s="2"/>
    </row>
    <row r="388" spans="4:4" x14ac:dyDescent="0.4">
      <c r="D388" s="2"/>
    </row>
    <row r="389" spans="4:4" x14ac:dyDescent="0.4">
      <c r="D389" s="2"/>
    </row>
    <row r="390" spans="4:4" x14ac:dyDescent="0.4">
      <c r="D390" s="2"/>
    </row>
    <row r="391" spans="4:4" x14ac:dyDescent="0.4">
      <c r="D391" s="2"/>
    </row>
    <row r="392" spans="4:4" x14ac:dyDescent="0.4">
      <c r="D392" s="2"/>
    </row>
    <row r="393" spans="4:4" x14ac:dyDescent="0.4">
      <c r="D393" s="2"/>
    </row>
    <row r="394" spans="4:4" x14ac:dyDescent="0.4">
      <c r="D394" s="2"/>
    </row>
    <row r="395" spans="4:4" x14ac:dyDescent="0.4">
      <c r="D395" s="2"/>
    </row>
    <row r="396" spans="4:4" x14ac:dyDescent="0.4">
      <c r="D396" s="2"/>
    </row>
    <row r="397" spans="4:4" x14ac:dyDescent="0.4">
      <c r="D397" s="2"/>
    </row>
    <row r="398" spans="4:4" x14ac:dyDescent="0.4">
      <c r="D398" s="2"/>
    </row>
    <row r="399" spans="4:4" x14ac:dyDescent="0.4">
      <c r="D399" s="2"/>
    </row>
    <row r="400" spans="4:4" x14ac:dyDescent="0.4">
      <c r="D400" s="2"/>
    </row>
    <row r="401" spans="4:9" x14ac:dyDescent="0.4">
      <c r="D401" s="2"/>
    </row>
    <row r="402" spans="4:9" x14ac:dyDescent="0.4">
      <c r="D402" s="2"/>
    </row>
    <row r="403" spans="4:9" x14ac:dyDescent="0.4">
      <c r="D403" s="2"/>
      <c r="H403" s="3"/>
      <c r="I403" s="3"/>
    </row>
    <row r="404" spans="4:9" x14ac:dyDescent="0.4">
      <c r="D404" s="2"/>
    </row>
    <row r="405" spans="4:9" x14ac:dyDescent="0.4">
      <c r="D405" s="2"/>
    </row>
    <row r="406" spans="4:9" x14ac:dyDescent="0.4">
      <c r="D406" s="2"/>
    </row>
    <row r="407" spans="4:9" x14ac:dyDescent="0.4">
      <c r="D407" s="2"/>
    </row>
    <row r="408" spans="4:9" x14ac:dyDescent="0.4">
      <c r="D408" s="2"/>
    </row>
    <row r="409" spans="4:9" x14ac:dyDescent="0.4">
      <c r="D409" s="2"/>
    </row>
    <row r="410" spans="4:9" x14ac:dyDescent="0.4">
      <c r="D410" s="2"/>
    </row>
    <row r="411" spans="4:9" x14ac:dyDescent="0.4">
      <c r="D411" s="2"/>
    </row>
    <row r="412" spans="4:9" x14ac:dyDescent="0.4">
      <c r="D412" s="2"/>
    </row>
    <row r="413" spans="4:9" x14ac:dyDescent="0.4">
      <c r="D413" s="2"/>
    </row>
    <row r="414" spans="4:9" x14ac:dyDescent="0.4">
      <c r="D414" s="2"/>
    </row>
    <row r="415" spans="4:9" x14ac:dyDescent="0.4">
      <c r="D415" s="2"/>
    </row>
    <row r="416" spans="4:9" x14ac:dyDescent="0.4">
      <c r="D416" s="2"/>
    </row>
    <row r="417" spans="4:4" x14ac:dyDescent="0.4">
      <c r="D417" s="2"/>
    </row>
    <row r="418" spans="4:4" x14ac:dyDescent="0.4">
      <c r="D418" s="2"/>
    </row>
    <row r="419" spans="4:4" x14ac:dyDescent="0.4">
      <c r="D419" s="2"/>
    </row>
    <row r="420" spans="4:4" x14ac:dyDescent="0.4">
      <c r="D420" s="2"/>
    </row>
    <row r="421" spans="4:4" x14ac:dyDescent="0.4">
      <c r="D421" s="2"/>
    </row>
    <row r="422" spans="4:4" x14ac:dyDescent="0.4">
      <c r="D422" s="2"/>
    </row>
    <row r="423" spans="4:4" x14ac:dyDescent="0.4">
      <c r="D423" s="2"/>
    </row>
    <row r="424" spans="4:4" x14ac:dyDescent="0.4">
      <c r="D424" s="2"/>
    </row>
    <row r="425" spans="4:4" x14ac:dyDescent="0.4">
      <c r="D425" s="2"/>
    </row>
    <row r="426" spans="4:4" x14ac:dyDescent="0.4">
      <c r="D426" s="2"/>
    </row>
    <row r="427" spans="4:4" x14ac:dyDescent="0.4">
      <c r="D427" s="2"/>
    </row>
    <row r="428" spans="4:4" x14ac:dyDescent="0.4">
      <c r="D428" s="2"/>
    </row>
    <row r="429" spans="4:4" x14ac:dyDescent="0.4">
      <c r="D429" s="2"/>
    </row>
    <row r="430" spans="4:4" x14ac:dyDescent="0.4">
      <c r="D430" s="2"/>
    </row>
    <row r="431" spans="4:4" x14ac:dyDescent="0.4">
      <c r="D431" s="2"/>
    </row>
    <row r="432" spans="4:4" x14ac:dyDescent="0.4">
      <c r="D432" s="2"/>
    </row>
    <row r="433" spans="4:4" x14ac:dyDescent="0.4">
      <c r="D433" s="2"/>
    </row>
    <row r="434" spans="4:4" x14ac:dyDescent="0.4">
      <c r="D434" s="2"/>
    </row>
    <row r="435" spans="4:4" x14ac:dyDescent="0.4">
      <c r="D435" s="2"/>
    </row>
    <row r="436" spans="4:4" x14ac:dyDescent="0.4">
      <c r="D436" s="2"/>
    </row>
    <row r="437" spans="4:4" x14ac:dyDescent="0.4">
      <c r="D437" s="2"/>
    </row>
    <row r="438" spans="4:4" x14ac:dyDescent="0.4">
      <c r="D438" s="2"/>
    </row>
    <row r="439" spans="4:4" x14ac:dyDescent="0.4">
      <c r="D439" s="2"/>
    </row>
    <row r="440" spans="4:4" x14ac:dyDescent="0.4">
      <c r="D440" s="2"/>
    </row>
    <row r="441" spans="4:4" x14ac:dyDescent="0.4">
      <c r="D441" s="2"/>
    </row>
    <row r="442" spans="4:4" x14ac:dyDescent="0.4">
      <c r="D442" s="2"/>
    </row>
    <row r="443" spans="4:4" x14ac:dyDescent="0.4">
      <c r="D443" s="2"/>
    </row>
    <row r="444" spans="4:4" x14ac:dyDescent="0.4">
      <c r="D444" s="2"/>
    </row>
    <row r="445" spans="4:4" x14ac:dyDescent="0.4">
      <c r="D445" s="2"/>
    </row>
    <row r="446" spans="4:4" x14ac:dyDescent="0.4">
      <c r="D446" s="2"/>
    </row>
    <row r="447" spans="4:4" x14ac:dyDescent="0.4">
      <c r="D447" s="2"/>
    </row>
    <row r="448" spans="4:4" x14ac:dyDescent="0.4">
      <c r="D448" s="2"/>
    </row>
    <row r="449" spans="4:4" x14ac:dyDescent="0.4">
      <c r="D449" s="2"/>
    </row>
    <row r="450" spans="4:4" x14ac:dyDescent="0.4">
      <c r="D450" s="2"/>
    </row>
    <row r="451" spans="4:4" x14ac:dyDescent="0.4">
      <c r="D451" s="2"/>
    </row>
    <row r="452" spans="4:4" x14ac:dyDescent="0.4">
      <c r="D452" s="2"/>
    </row>
    <row r="453" spans="4:4" x14ac:dyDescent="0.4">
      <c r="D453" s="2"/>
    </row>
    <row r="454" spans="4:4" x14ac:dyDescent="0.4">
      <c r="D454" s="2"/>
    </row>
    <row r="455" spans="4:4" x14ac:dyDescent="0.4">
      <c r="D455" s="2"/>
    </row>
    <row r="456" spans="4:4" x14ac:dyDescent="0.4">
      <c r="D456" s="2"/>
    </row>
    <row r="457" spans="4:4" x14ac:dyDescent="0.4">
      <c r="D457" s="2"/>
    </row>
    <row r="458" spans="4:4" x14ac:dyDescent="0.4">
      <c r="D458" s="2"/>
    </row>
    <row r="459" spans="4:4" x14ac:dyDescent="0.4">
      <c r="D459" s="2"/>
    </row>
    <row r="460" spans="4:4" x14ac:dyDescent="0.4">
      <c r="D460" s="2"/>
    </row>
    <row r="461" spans="4:4" x14ac:dyDescent="0.4">
      <c r="D461" s="2"/>
    </row>
    <row r="462" spans="4:4" x14ac:dyDescent="0.4">
      <c r="D462" s="2"/>
    </row>
    <row r="463" spans="4:4" x14ac:dyDescent="0.4">
      <c r="D463" s="2"/>
    </row>
    <row r="464" spans="4:4" x14ac:dyDescent="0.4">
      <c r="D464" s="2"/>
    </row>
    <row r="465" spans="4:4" x14ac:dyDescent="0.4">
      <c r="D465" s="2"/>
    </row>
    <row r="466" spans="4:4" x14ac:dyDescent="0.4">
      <c r="D466" s="2"/>
    </row>
    <row r="467" spans="4:4" x14ac:dyDescent="0.4">
      <c r="D467" s="2"/>
    </row>
    <row r="468" spans="4:4" x14ac:dyDescent="0.4">
      <c r="D468" s="2"/>
    </row>
    <row r="469" spans="4:4" x14ac:dyDescent="0.4">
      <c r="D469" s="2"/>
    </row>
    <row r="470" spans="4:4" x14ac:dyDescent="0.4">
      <c r="D470" s="2"/>
    </row>
    <row r="471" spans="4:4" x14ac:dyDescent="0.4">
      <c r="D471" s="2"/>
    </row>
    <row r="472" spans="4:4" x14ac:dyDescent="0.4">
      <c r="D472" s="2"/>
    </row>
    <row r="473" spans="4:4" x14ac:dyDescent="0.4">
      <c r="D473" s="2"/>
    </row>
    <row r="474" spans="4:4" x14ac:dyDescent="0.4">
      <c r="D474" s="2"/>
    </row>
    <row r="475" spans="4:4" x14ac:dyDescent="0.4">
      <c r="D475" s="2"/>
    </row>
    <row r="476" spans="4:4" x14ac:dyDescent="0.4">
      <c r="D476" s="2"/>
    </row>
    <row r="477" spans="4:4" x14ac:dyDescent="0.4">
      <c r="D477" s="2"/>
    </row>
    <row r="478" spans="4:4" x14ac:dyDescent="0.4">
      <c r="D478" s="2"/>
    </row>
    <row r="479" spans="4:4" x14ac:dyDescent="0.4">
      <c r="D479" s="2"/>
    </row>
    <row r="480" spans="4:4" x14ac:dyDescent="0.4">
      <c r="D480" s="2"/>
    </row>
    <row r="481" spans="4:9" x14ac:dyDescent="0.4">
      <c r="D481" s="2"/>
      <c r="H481" s="3"/>
      <c r="I481" s="3"/>
    </row>
    <row r="482" spans="4:9" x14ac:dyDescent="0.4">
      <c r="D482" s="2"/>
    </row>
    <row r="483" spans="4:9" x14ac:dyDescent="0.4">
      <c r="D483" s="2"/>
    </row>
    <row r="484" spans="4:9" x14ac:dyDescent="0.4">
      <c r="D484" s="2"/>
    </row>
    <row r="485" spans="4:9" x14ac:dyDescent="0.4">
      <c r="D485" s="2"/>
    </row>
    <row r="486" spans="4:9" x14ac:dyDescent="0.4">
      <c r="D486" s="2"/>
    </row>
    <row r="487" spans="4:9" x14ac:dyDescent="0.4">
      <c r="D487" s="2"/>
    </row>
    <row r="488" spans="4:9" x14ac:dyDescent="0.4">
      <c r="D488" s="2"/>
    </row>
    <row r="489" spans="4:9" x14ac:dyDescent="0.4">
      <c r="D489" s="2"/>
    </row>
    <row r="490" spans="4:9" x14ac:dyDescent="0.4">
      <c r="D490" s="2"/>
    </row>
    <row r="491" spans="4:9" x14ac:dyDescent="0.4">
      <c r="D491" s="2"/>
    </row>
    <row r="492" spans="4:9" x14ac:dyDescent="0.4">
      <c r="D492" s="2"/>
    </row>
    <row r="493" spans="4:9" x14ac:dyDescent="0.4">
      <c r="D493" s="2"/>
    </row>
    <row r="494" spans="4:9" x14ac:dyDescent="0.4">
      <c r="D494" s="2"/>
    </row>
    <row r="495" spans="4:9" x14ac:dyDescent="0.4">
      <c r="D495" s="2"/>
    </row>
    <row r="496" spans="4:9" x14ac:dyDescent="0.4">
      <c r="D496" s="2"/>
    </row>
    <row r="497" spans="4:4" x14ac:dyDescent="0.4">
      <c r="D497" s="2"/>
    </row>
    <row r="498" spans="4:4" x14ac:dyDescent="0.4">
      <c r="D498" s="2"/>
    </row>
    <row r="499" spans="4:4" x14ac:dyDescent="0.4">
      <c r="D499" s="2"/>
    </row>
    <row r="500" spans="4:4" x14ac:dyDescent="0.4">
      <c r="D500" s="2"/>
    </row>
    <row r="501" spans="4:4" x14ac:dyDescent="0.4">
      <c r="D501" s="2"/>
    </row>
    <row r="502" spans="4:4" x14ac:dyDescent="0.4">
      <c r="D502" s="2"/>
    </row>
    <row r="503" spans="4:4" x14ac:dyDescent="0.4">
      <c r="D503" s="2"/>
    </row>
    <row r="504" spans="4:4" x14ac:dyDescent="0.4">
      <c r="D504" s="2"/>
    </row>
    <row r="505" spans="4:4" x14ac:dyDescent="0.4">
      <c r="D505" s="2"/>
    </row>
    <row r="506" spans="4:4" x14ac:dyDescent="0.4">
      <c r="D506" s="2"/>
    </row>
    <row r="507" spans="4:4" x14ac:dyDescent="0.4">
      <c r="D507" s="2"/>
    </row>
    <row r="508" spans="4:4" x14ac:dyDescent="0.4">
      <c r="D508" s="2"/>
    </row>
    <row r="509" spans="4:4" x14ac:dyDescent="0.4">
      <c r="D509" s="2"/>
    </row>
    <row r="510" spans="4:4" x14ac:dyDescent="0.4">
      <c r="D510" s="2"/>
    </row>
    <row r="511" spans="4:4" x14ac:dyDescent="0.4">
      <c r="D511" s="2"/>
    </row>
    <row r="512" spans="4:4" x14ac:dyDescent="0.4">
      <c r="D512" s="2"/>
    </row>
    <row r="513" spans="4:4" x14ac:dyDescent="0.4">
      <c r="D513" s="2"/>
    </row>
    <row r="514" spans="4:4" x14ac:dyDescent="0.4">
      <c r="D514" s="2"/>
    </row>
    <row r="515" spans="4:4" x14ac:dyDescent="0.4">
      <c r="D515" s="2"/>
    </row>
    <row r="516" spans="4:4" x14ac:dyDescent="0.4">
      <c r="D516" s="2"/>
    </row>
    <row r="517" spans="4:4" x14ac:dyDescent="0.4">
      <c r="D517" s="2"/>
    </row>
    <row r="518" spans="4:4" x14ac:dyDescent="0.4">
      <c r="D518" s="2"/>
    </row>
    <row r="519" spans="4:4" x14ac:dyDescent="0.4">
      <c r="D519" s="2"/>
    </row>
    <row r="520" spans="4:4" x14ac:dyDescent="0.4">
      <c r="D520" s="2"/>
    </row>
    <row r="521" spans="4:4" x14ac:dyDescent="0.4">
      <c r="D521" s="2"/>
    </row>
    <row r="522" spans="4:4" x14ac:dyDescent="0.4">
      <c r="D522" s="2"/>
    </row>
    <row r="523" spans="4:4" x14ac:dyDescent="0.4">
      <c r="D523" s="2"/>
    </row>
    <row r="524" spans="4:4" x14ac:dyDescent="0.4">
      <c r="D524" s="2"/>
    </row>
    <row r="525" spans="4:4" x14ac:dyDescent="0.4">
      <c r="D525" s="2"/>
    </row>
    <row r="526" spans="4:4" x14ac:dyDescent="0.4">
      <c r="D526" s="2"/>
    </row>
    <row r="527" spans="4:4" x14ac:dyDescent="0.4">
      <c r="D527" s="2"/>
    </row>
    <row r="528" spans="4:4" x14ac:dyDescent="0.4">
      <c r="D528" s="2"/>
    </row>
    <row r="529" spans="4:4" x14ac:dyDescent="0.4">
      <c r="D529" s="2"/>
    </row>
    <row r="530" spans="4:4" x14ac:dyDescent="0.4">
      <c r="D530" s="2"/>
    </row>
    <row r="531" spans="4:4" x14ac:dyDescent="0.4">
      <c r="D531" s="2"/>
    </row>
    <row r="532" spans="4:4" x14ac:dyDescent="0.4">
      <c r="D532" s="2"/>
    </row>
    <row r="533" spans="4:4" x14ac:dyDescent="0.4">
      <c r="D533" s="2"/>
    </row>
    <row r="534" spans="4:4" x14ac:dyDescent="0.4">
      <c r="D534" s="2"/>
    </row>
    <row r="535" spans="4:4" x14ac:dyDescent="0.4">
      <c r="D535" s="2"/>
    </row>
    <row r="536" spans="4:4" x14ac:dyDescent="0.4">
      <c r="D536" s="2"/>
    </row>
    <row r="537" spans="4:4" x14ac:dyDescent="0.4">
      <c r="D537" s="2"/>
    </row>
    <row r="538" spans="4:4" x14ac:dyDescent="0.4">
      <c r="D538" s="2"/>
    </row>
    <row r="539" spans="4:4" x14ac:dyDescent="0.4">
      <c r="D539" s="2"/>
    </row>
    <row r="540" spans="4:4" x14ac:dyDescent="0.4">
      <c r="D540" s="2"/>
    </row>
    <row r="541" spans="4:4" x14ac:dyDescent="0.4">
      <c r="D541" s="2"/>
    </row>
    <row r="542" spans="4:4" x14ac:dyDescent="0.4">
      <c r="D542" s="2"/>
    </row>
    <row r="543" spans="4:4" x14ac:dyDescent="0.4">
      <c r="D543" s="2"/>
    </row>
    <row r="544" spans="4:4" x14ac:dyDescent="0.4">
      <c r="D544" s="2"/>
    </row>
    <row r="545" spans="4:4" x14ac:dyDescent="0.4">
      <c r="D545" s="2"/>
    </row>
    <row r="546" spans="4:4" x14ac:dyDescent="0.4">
      <c r="D546" s="2"/>
    </row>
    <row r="547" spans="4:4" x14ac:dyDescent="0.4">
      <c r="D547" s="2"/>
    </row>
    <row r="548" spans="4:4" x14ac:dyDescent="0.4">
      <c r="D548" s="2"/>
    </row>
    <row r="549" spans="4:4" x14ac:dyDescent="0.4">
      <c r="D549" s="2"/>
    </row>
    <row r="550" spans="4:4" x14ac:dyDescent="0.4">
      <c r="D550" s="2"/>
    </row>
    <row r="551" spans="4:4" x14ac:dyDescent="0.4">
      <c r="D551" s="2"/>
    </row>
    <row r="552" spans="4:4" x14ac:dyDescent="0.4">
      <c r="D552" s="2"/>
    </row>
    <row r="553" spans="4:4" x14ac:dyDescent="0.4">
      <c r="D553" s="2"/>
    </row>
    <row r="554" spans="4:4" x14ac:dyDescent="0.4">
      <c r="D554" s="2"/>
    </row>
    <row r="555" spans="4:4" x14ac:dyDescent="0.4">
      <c r="D555" s="2"/>
    </row>
    <row r="556" spans="4:4" x14ac:dyDescent="0.4">
      <c r="D556" s="2"/>
    </row>
    <row r="557" spans="4:4" x14ac:dyDescent="0.4">
      <c r="D557" s="2"/>
    </row>
    <row r="558" spans="4:4" x14ac:dyDescent="0.4">
      <c r="D558" s="2"/>
    </row>
    <row r="559" spans="4:4" x14ac:dyDescent="0.4">
      <c r="D559" s="2"/>
    </row>
    <row r="560" spans="4:4" x14ac:dyDescent="0.4">
      <c r="D560" s="2"/>
    </row>
    <row r="561" spans="4:9" x14ac:dyDescent="0.4">
      <c r="D561" s="2"/>
    </row>
    <row r="562" spans="4:9" x14ac:dyDescent="0.4">
      <c r="D562" s="2"/>
    </row>
    <row r="563" spans="4:9" x14ac:dyDescent="0.4">
      <c r="D563" s="2"/>
    </row>
    <row r="564" spans="4:9" x14ac:dyDescent="0.4">
      <c r="D564" s="2"/>
    </row>
    <row r="565" spans="4:9" x14ac:dyDescent="0.4">
      <c r="D565" s="2"/>
    </row>
    <row r="566" spans="4:9" x14ac:dyDescent="0.4">
      <c r="D566" s="2"/>
    </row>
    <row r="567" spans="4:9" x14ac:dyDescent="0.4">
      <c r="D567" s="2"/>
    </row>
    <row r="568" spans="4:9" x14ac:dyDescent="0.4">
      <c r="D568" s="2"/>
    </row>
    <row r="569" spans="4:9" x14ac:dyDescent="0.4">
      <c r="D569" s="2"/>
    </row>
    <row r="570" spans="4:9" x14ac:dyDescent="0.4">
      <c r="D570" s="2"/>
    </row>
    <row r="571" spans="4:9" x14ac:dyDescent="0.4">
      <c r="D571" s="2"/>
    </row>
    <row r="572" spans="4:9" x14ac:dyDescent="0.4">
      <c r="D572" s="2"/>
    </row>
    <row r="573" spans="4:9" x14ac:dyDescent="0.4">
      <c r="D573" s="2"/>
    </row>
    <row r="574" spans="4:9" x14ac:dyDescent="0.4">
      <c r="D574" s="2"/>
      <c r="H574" s="3"/>
      <c r="I574" s="3"/>
    </row>
    <row r="575" spans="4:9" x14ac:dyDescent="0.4">
      <c r="D575" s="2"/>
    </row>
    <row r="576" spans="4:9" x14ac:dyDescent="0.4">
      <c r="D576" s="2"/>
    </row>
    <row r="577" spans="4:4" x14ac:dyDescent="0.4">
      <c r="D577" s="2"/>
    </row>
    <row r="578" spans="4:4" x14ac:dyDescent="0.4">
      <c r="D578" s="2"/>
    </row>
    <row r="579" spans="4:4" x14ac:dyDescent="0.4">
      <c r="D579" s="2"/>
    </row>
    <row r="580" spans="4:4" x14ac:dyDescent="0.4">
      <c r="D580" s="2"/>
    </row>
    <row r="581" spans="4:4" x14ac:dyDescent="0.4">
      <c r="D581" s="2"/>
    </row>
    <row r="582" spans="4:4" x14ac:dyDescent="0.4">
      <c r="D582" s="2"/>
    </row>
    <row r="583" spans="4:4" x14ac:dyDescent="0.4">
      <c r="D583" s="2"/>
    </row>
    <row r="584" spans="4:4" x14ac:dyDescent="0.4">
      <c r="D584" s="2"/>
    </row>
    <row r="585" spans="4:4" x14ac:dyDescent="0.4">
      <c r="D585" s="2"/>
    </row>
    <row r="586" spans="4:4" x14ac:dyDescent="0.4">
      <c r="D586" s="2"/>
    </row>
    <row r="587" spans="4:4" x14ac:dyDescent="0.4">
      <c r="D587" s="2"/>
    </row>
    <row r="588" spans="4:4" x14ac:dyDescent="0.4">
      <c r="D588" s="2"/>
    </row>
    <row r="589" spans="4:4" x14ac:dyDescent="0.4">
      <c r="D589" s="2"/>
    </row>
    <row r="590" spans="4:4" x14ac:dyDescent="0.4">
      <c r="D590" s="2"/>
    </row>
    <row r="591" spans="4:4" x14ac:dyDescent="0.4">
      <c r="D591" s="2"/>
    </row>
    <row r="592" spans="4:4" x14ac:dyDescent="0.4">
      <c r="D592" s="2"/>
    </row>
    <row r="593" spans="4:4" x14ac:dyDescent="0.4">
      <c r="D593" s="2"/>
    </row>
    <row r="594" spans="4:4" x14ac:dyDescent="0.4">
      <c r="D594" s="2"/>
    </row>
    <row r="595" spans="4:4" x14ac:dyDescent="0.4">
      <c r="D595" s="2"/>
    </row>
    <row r="596" spans="4:4" x14ac:dyDescent="0.4">
      <c r="D596" s="2"/>
    </row>
    <row r="597" spans="4:4" x14ac:dyDescent="0.4">
      <c r="D597" s="2"/>
    </row>
    <row r="598" spans="4:4" x14ac:dyDescent="0.4">
      <c r="D598" s="2"/>
    </row>
    <row r="599" spans="4:4" x14ac:dyDescent="0.4">
      <c r="D599" s="2"/>
    </row>
    <row r="600" spans="4:4" x14ac:dyDescent="0.4">
      <c r="D600" s="2"/>
    </row>
    <row r="601" spans="4:4" x14ac:dyDescent="0.4">
      <c r="D601" s="2"/>
    </row>
    <row r="602" spans="4:4" x14ac:dyDescent="0.4">
      <c r="D602" s="2"/>
    </row>
    <row r="603" spans="4:4" x14ac:dyDescent="0.4">
      <c r="D603" s="2"/>
    </row>
    <row r="604" spans="4:4" x14ac:dyDescent="0.4">
      <c r="D604" s="2"/>
    </row>
    <row r="605" spans="4:4" x14ac:dyDescent="0.4">
      <c r="D605" s="2"/>
    </row>
    <row r="606" spans="4:4" x14ac:dyDescent="0.4">
      <c r="D606" s="2"/>
    </row>
    <row r="607" spans="4:4" x14ac:dyDescent="0.4">
      <c r="D607" s="2"/>
    </row>
    <row r="608" spans="4:4" x14ac:dyDescent="0.4">
      <c r="D608" s="2"/>
    </row>
    <row r="609" spans="4:4" x14ac:dyDescent="0.4">
      <c r="D609" s="2"/>
    </row>
    <row r="610" spans="4:4" x14ac:dyDescent="0.4">
      <c r="D610" s="2"/>
    </row>
    <row r="611" spans="4:4" x14ac:dyDescent="0.4">
      <c r="D611" s="2"/>
    </row>
    <row r="612" spans="4:4" x14ac:dyDescent="0.4">
      <c r="D612" s="2"/>
    </row>
    <row r="613" spans="4:4" x14ac:dyDescent="0.4">
      <c r="D613" s="2"/>
    </row>
    <row r="614" spans="4:4" x14ac:dyDescent="0.4">
      <c r="D614" s="2"/>
    </row>
    <row r="615" spans="4:4" x14ac:dyDescent="0.4">
      <c r="D615" s="2"/>
    </row>
    <row r="616" spans="4:4" x14ac:dyDescent="0.4">
      <c r="D616" s="2"/>
    </row>
    <row r="617" spans="4:4" x14ac:dyDescent="0.4">
      <c r="D617" s="2"/>
    </row>
    <row r="618" spans="4:4" x14ac:dyDescent="0.4">
      <c r="D618" s="2"/>
    </row>
    <row r="619" spans="4:4" x14ac:dyDescent="0.4">
      <c r="D619" s="2"/>
    </row>
    <row r="620" spans="4:4" x14ac:dyDescent="0.4">
      <c r="D620" s="2"/>
    </row>
    <row r="621" spans="4:4" x14ac:dyDescent="0.4">
      <c r="D621" s="2"/>
    </row>
    <row r="622" spans="4:4" x14ac:dyDescent="0.4">
      <c r="D622" s="2"/>
    </row>
    <row r="623" spans="4:4" x14ac:dyDescent="0.4">
      <c r="D623" s="2"/>
    </row>
    <row r="624" spans="4:4" x14ac:dyDescent="0.4">
      <c r="D624" s="2"/>
    </row>
    <row r="625" spans="3:9" x14ac:dyDescent="0.4">
      <c r="D625" s="2"/>
    </row>
    <row r="626" spans="3:9" x14ac:dyDescent="0.4">
      <c r="D626" s="2"/>
    </row>
    <row r="627" spans="3:9" x14ac:dyDescent="0.4">
      <c r="D627" s="2"/>
    </row>
    <row r="628" spans="3:9" x14ac:dyDescent="0.4">
      <c r="D628" s="2"/>
    </row>
    <row r="629" spans="3:9" x14ac:dyDescent="0.4">
      <c r="D629" s="2"/>
    </row>
    <row r="630" spans="3:9" x14ac:dyDescent="0.4">
      <c r="D630" s="2"/>
    </row>
    <row r="631" spans="3:9" x14ac:dyDescent="0.4">
      <c r="D631" s="2"/>
    </row>
    <row r="632" spans="3:9" x14ac:dyDescent="0.4">
      <c r="D632" s="2"/>
    </row>
    <row r="633" spans="3:9" x14ac:dyDescent="0.4">
      <c r="D633" s="2"/>
      <c r="H633" s="3"/>
      <c r="I633" s="3"/>
    </row>
    <row r="634" spans="3:9" x14ac:dyDescent="0.4">
      <c r="D634" s="2"/>
    </row>
    <row r="635" spans="3:9" x14ac:dyDescent="0.4">
      <c r="D635" s="2"/>
    </row>
    <row r="636" spans="3:9" x14ac:dyDescent="0.4">
      <c r="D636" s="2"/>
    </row>
    <row r="637" spans="3:9" x14ac:dyDescent="0.4">
      <c r="D637" s="2"/>
    </row>
    <row r="638" spans="3:9" x14ac:dyDescent="0.4">
      <c r="C638" s="4"/>
      <c r="D638" s="2"/>
    </row>
    <row r="639" spans="3:9" x14ac:dyDescent="0.4">
      <c r="C639" s="4"/>
      <c r="D639" s="2"/>
    </row>
    <row r="640" spans="3:9" x14ac:dyDescent="0.4">
      <c r="C640" s="4"/>
      <c r="D640" s="2"/>
    </row>
    <row r="641" spans="3:9" x14ac:dyDescent="0.4">
      <c r="C641" s="4"/>
      <c r="D641" s="2"/>
    </row>
    <row r="642" spans="3:9" x14ac:dyDescent="0.4">
      <c r="C642" s="4"/>
      <c r="D642" s="2"/>
    </row>
    <row r="643" spans="3:9" x14ac:dyDescent="0.4">
      <c r="C643" s="4"/>
      <c r="D643" s="2"/>
    </row>
    <row r="644" spans="3:9" x14ac:dyDescent="0.4">
      <c r="D644" s="2"/>
    </row>
    <row r="645" spans="3:9" x14ac:dyDescent="0.4">
      <c r="D645" s="2"/>
    </row>
    <row r="646" spans="3:9" x14ac:dyDescent="0.4">
      <c r="D646" s="2"/>
      <c r="H646" s="3"/>
      <c r="I646" s="3"/>
    </row>
    <row r="647" spans="3:9" x14ac:dyDescent="0.4">
      <c r="D647" s="2"/>
    </row>
    <row r="648" spans="3:9" x14ac:dyDescent="0.4">
      <c r="D648" s="2"/>
    </row>
    <row r="649" spans="3:9" x14ac:dyDescent="0.4">
      <c r="D649" s="2"/>
    </row>
    <row r="650" spans="3:9" x14ac:dyDescent="0.4">
      <c r="D650" s="2"/>
    </row>
    <row r="651" spans="3:9" x14ac:dyDescent="0.4">
      <c r="D651" s="2"/>
    </row>
    <row r="652" spans="3:9" x14ac:dyDescent="0.4">
      <c r="D652" s="2"/>
    </row>
    <row r="653" spans="3:9" x14ac:dyDescent="0.4">
      <c r="D653" s="2"/>
    </row>
    <row r="654" spans="3:9" x14ac:dyDescent="0.4">
      <c r="D654" s="2"/>
    </row>
    <row r="655" spans="3:9" x14ac:dyDescent="0.4">
      <c r="D655" s="2"/>
    </row>
    <row r="656" spans="3:9" x14ac:dyDescent="0.4">
      <c r="D656" s="2"/>
    </row>
    <row r="657" spans="4:4" x14ac:dyDescent="0.4">
      <c r="D657" s="2"/>
    </row>
    <row r="658" spans="4:4" x14ac:dyDescent="0.4">
      <c r="D658" s="2"/>
    </row>
    <row r="659" spans="4:4" x14ac:dyDescent="0.4">
      <c r="D659" s="2"/>
    </row>
    <row r="660" spans="4:4" x14ac:dyDescent="0.4">
      <c r="D660" s="2"/>
    </row>
    <row r="661" spans="4:4" x14ac:dyDescent="0.4">
      <c r="D661" s="2"/>
    </row>
    <row r="662" spans="4:4" x14ac:dyDescent="0.4">
      <c r="D662" s="2"/>
    </row>
    <row r="663" spans="4:4" x14ac:dyDescent="0.4">
      <c r="D663" s="2"/>
    </row>
    <row r="664" spans="4:4" x14ac:dyDescent="0.4">
      <c r="D664" s="2"/>
    </row>
    <row r="665" spans="4:4" x14ac:dyDescent="0.4">
      <c r="D665" s="2"/>
    </row>
    <row r="666" spans="4:4" x14ac:dyDescent="0.4">
      <c r="D666" s="2"/>
    </row>
    <row r="667" spans="4:4" x14ac:dyDescent="0.4">
      <c r="D667" s="2"/>
    </row>
    <row r="668" spans="4:4" x14ac:dyDescent="0.4">
      <c r="D668" s="2"/>
    </row>
    <row r="669" spans="4:4" x14ac:dyDescent="0.4">
      <c r="D669" s="2"/>
    </row>
    <row r="670" spans="4:4" x14ac:dyDescent="0.4">
      <c r="D670" s="2"/>
    </row>
    <row r="671" spans="4:4" x14ac:dyDescent="0.4">
      <c r="D671" s="2"/>
    </row>
    <row r="672" spans="4:4" x14ac:dyDescent="0.4">
      <c r="D672" s="2"/>
    </row>
    <row r="673" spans="4:4" x14ac:dyDescent="0.4">
      <c r="D673" s="2"/>
    </row>
    <row r="674" spans="4:4" x14ac:dyDescent="0.4">
      <c r="D674" s="2"/>
    </row>
    <row r="675" spans="4:4" x14ac:dyDescent="0.4">
      <c r="D675" s="2"/>
    </row>
    <row r="676" spans="4:4" x14ac:dyDescent="0.4">
      <c r="D676" s="2"/>
    </row>
    <row r="677" spans="4:4" x14ac:dyDescent="0.4">
      <c r="D677" s="2"/>
    </row>
    <row r="678" spans="4:4" x14ac:dyDescent="0.4">
      <c r="D678" s="2"/>
    </row>
    <row r="679" spans="4:4" x14ac:dyDescent="0.4">
      <c r="D679" s="2"/>
    </row>
    <row r="680" spans="4:4" x14ac:dyDescent="0.4">
      <c r="D680" s="2"/>
    </row>
    <row r="681" spans="4:4" x14ac:dyDescent="0.4">
      <c r="D681" s="2"/>
    </row>
    <row r="682" spans="4:4" x14ac:dyDescent="0.4">
      <c r="D682" s="2"/>
    </row>
    <row r="683" spans="4:4" x14ac:dyDescent="0.4">
      <c r="D683" s="2"/>
    </row>
    <row r="684" spans="4:4" x14ac:dyDescent="0.4">
      <c r="D684" s="2"/>
    </row>
    <row r="685" spans="4:4" x14ac:dyDescent="0.4">
      <c r="D685" s="2"/>
    </row>
    <row r="686" spans="4:4" x14ac:dyDescent="0.4">
      <c r="D686" s="2"/>
    </row>
    <row r="687" spans="4:4" x14ac:dyDescent="0.4">
      <c r="D687" s="2"/>
    </row>
    <row r="688" spans="4:4" x14ac:dyDescent="0.4">
      <c r="D688" s="2"/>
    </row>
    <row r="689" spans="4:4" x14ac:dyDescent="0.4">
      <c r="D689" s="2"/>
    </row>
    <row r="690" spans="4:4" x14ac:dyDescent="0.4">
      <c r="D690" s="2"/>
    </row>
    <row r="691" spans="4:4" x14ac:dyDescent="0.4">
      <c r="D691" s="2"/>
    </row>
    <row r="692" spans="4:4" x14ac:dyDescent="0.4">
      <c r="D692" s="2"/>
    </row>
    <row r="693" spans="4:4" x14ac:dyDescent="0.4">
      <c r="D693" s="2"/>
    </row>
    <row r="694" spans="4:4" x14ac:dyDescent="0.4">
      <c r="D694" s="2"/>
    </row>
    <row r="695" spans="4:4" x14ac:dyDescent="0.4">
      <c r="D695" s="2"/>
    </row>
    <row r="696" spans="4:4" x14ac:dyDescent="0.4">
      <c r="D696" s="2"/>
    </row>
    <row r="697" spans="4:4" x14ac:dyDescent="0.4">
      <c r="D697" s="2"/>
    </row>
    <row r="698" spans="4:4" x14ac:dyDescent="0.4">
      <c r="D698" s="2"/>
    </row>
    <row r="699" spans="4:4" x14ac:dyDescent="0.4">
      <c r="D699" s="2"/>
    </row>
    <row r="700" spans="4:4" x14ac:dyDescent="0.4">
      <c r="D700" s="2"/>
    </row>
    <row r="701" spans="4:4" x14ac:dyDescent="0.4">
      <c r="D701" s="2"/>
    </row>
    <row r="702" spans="4:4" x14ac:dyDescent="0.4">
      <c r="D702" s="2"/>
    </row>
    <row r="703" spans="4:4" x14ac:dyDescent="0.4">
      <c r="D703" s="2"/>
    </row>
    <row r="704" spans="4:4" x14ac:dyDescent="0.4">
      <c r="D704" s="2"/>
    </row>
    <row r="705" spans="4:4" x14ac:dyDescent="0.4">
      <c r="D705" s="2"/>
    </row>
    <row r="706" spans="4:4" x14ac:dyDescent="0.4">
      <c r="D706" s="2"/>
    </row>
    <row r="707" spans="4:4" x14ac:dyDescent="0.4">
      <c r="D707" s="2"/>
    </row>
    <row r="708" spans="4:4" x14ac:dyDescent="0.4">
      <c r="D708" s="2"/>
    </row>
    <row r="709" spans="4:4" x14ac:dyDescent="0.4">
      <c r="D709" s="2"/>
    </row>
    <row r="710" spans="4:4" x14ac:dyDescent="0.4">
      <c r="D710" s="2"/>
    </row>
    <row r="711" spans="4:4" x14ac:dyDescent="0.4">
      <c r="D711" s="2"/>
    </row>
    <row r="712" spans="4:4" x14ac:dyDescent="0.4">
      <c r="D712" s="2"/>
    </row>
    <row r="713" spans="4:4" x14ac:dyDescent="0.4">
      <c r="D713" s="2"/>
    </row>
    <row r="714" spans="4:4" x14ac:dyDescent="0.4">
      <c r="D714" s="2"/>
    </row>
    <row r="715" spans="4:4" x14ac:dyDescent="0.4">
      <c r="D715" s="2"/>
    </row>
    <row r="716" spans="4:4" x14ac:dyDescent="0.4">
      <c r="D716" s="2"/>
    </row>
    <row r="717" spans="4:4" x14ac:dyDescent="0.4">
      <c r="D717" s="2"/>
    </row>
    <row r="718" spans="4:4" x14ac:dyDescent="0.4">
      <c r="D718" s="2"/>
    </row>
    <row r="719" spans="4:4" x14ac:dyDescent="0.4">
      <c r="D719" s="2"/>
    </row>
    <row r="720" spans="4:4" x14ac:dyDescent="0.4">
      <c r="D720" s="2"/>
    </row>
    <row r="721" spans="4:9" x14ac:dyDescent="0.4">
      <c r="D721" s="2"/>
    </row>
    <row r="722" spans="4:9" x14ac:dyDescent="0.4">
      <c r="D722" s="2"/>
    </row>
    <row r="723" spans="4:9" x14ac:dyDescent="0.4">
      <c r="D723" s="2"/>
    </row>
    <row r="724" spans="4:9" x14ac:dyDescent="0.4">
      <c r="D724" s="2"/>
    </row>
    <row r="725" spans="4:9" x14ac:dyDescent="0.4">
      <c r="D725" s="2"/>
    </row>
    <row r="726" spans="4:9" x14ac:dyDescent="0.4">
      <c r="D726" s="2"/>
    </row>
    <row r="727" spans="4:9" x14ac:dyDescent="0.4">
      <c r="D727" s="2"/>
    </row>
    <row r="728" spans="4:9" x14ac:dyDescent="0.4">
      <c r="D728" s="2"/>
    </row>
    <row r="729" spans="4:9" x14ac:dyDescent="0.4">
      <c r="D729" s="2"/>
    </row>
    <row r="730" spans="4:9" x14ac:dyDescent="0.4">
      <c r="D730" s="2"/>
    </row>
    <row r="731" spans="4:9" x14ac:dyDescent="0.4">
      <c r="D731" s="2"/>
    </row>
    <row r="732" spans="4:9" x14ac:dyDescent="0.4">
      <c r="D732" s="2"/>
    </row>
    <row r="733" spans="4:9" x14ac:dyDescent="0.4">
      <c r="D733" s="2"/>
    </row>
    <row r="734" spans="4:9" x14ac:dyDescent="0.4">
      <c r="D734" s="2"/>
    </row>
    <row r="735" spans="4:9" x14ac:dyDescent="0.4">
      <c r="D735" s="2"/>
      <c r="H735" s="3"/>
      <c r="I735" s="3"/>
    </row>
    <row r="736" spans="4:9" x14ac:dyDescent="0.4">
      <c r="D736" s="2"/>
    </row>
    <row r="737" spans="4:4" x14ac:dyDescent="0.4">
      <c r="D737" s="2"/>
    </row>
    <row r="738" spans="4:4" x14ac:dyDescent="0.4">
      <c r="D738" s="2"/>
    </row>
    <row r="739" spans="4:4" x14ac:dyDescent="0.4">
      <c r="D739" s="2"/>
    </row>
    <row r="740" spans="4:4" x14ac:dyDescent="0.4">
      <c r="D740" s="2"/>
    </row>
    <row r="741" spans="4:4" x14ac:dyDescent="0.4">
      <c r="D741" s="2"/>
    </row>
    <row r="742" spans="4:4" x14ac:dyDescent="0.4">
      <c r="D742" s="2"/>
    </row>
    <row r="743" spans="4:4" x14ac:dyDescent="0.4">
      <c r="D743" s="2"/>
    </row>
    <row r="744" spans="4:4" x14ac:dyDescent="0.4">
      <c r="D744" s="2"/>
    </row>
    <row r="745" spans="4:4" x14ac:dyDescent="0.4">
      <c r="D745" s="2"/>
    </row>
    <row r="746" spans="4:4" x14ac:dyDescent="0.4">
      <c r="D746" s="2"/>
    </row>
    <row r="747" spans="4:4" x14ac:dyDescent="0.4">
      <c r="D747" s="2"/>
    </row>
    <row r="748" spans="4:4" x14ac:dyDescent="0.4">
      <c r="D748" s="2"/>
    </row>
    <row r="749" spans="4:4" x14ac:dyDescent="0.4">
      <c r="D749" s="2"/>
    </row>
    <row r="750" spans="4:4" x14ac:dyDescent="0.4">
      <c r="D750" s="2"/>
    </row>
    <row r="751" spans="4:4" x14ac:dyDescent="0.4">
      <c r="D751" s="2"/>
    </row>
    <row r="752" spans="4:4" x14ac:dyDescent="0.4">
      <c r="D752" s="2"/>
    </row>
    <row r="753" spans="4:4" x14ac:dyDescent="0.4">
      <c r="D753" s="2"/>
    </row>
    <row r="754" spans="4:4" x14ac:dyDescent="0.4">
      <c r="D754" s="2"/>
    </row>
    <row r="755" spans="4:4" x14ac:dyDescent="0.4">
      <c r="D755" s="2"/>
    </row>
    <row r="756" spans="4:4" x14ac:dyDescent="0.4">
      <c r="D756" s="2"/>
    </row>
    <row r="757" spans="4:4" x14ac:dyDescent="0.4">
      <c r="D757" s="2"/>
    </row>
    <row r="758" spans="4:4" x14ac:dyDescent="0.4">
      <c r="D758" s="2"/>
    </row>
    <row r="759" spans="4:4" x14ac:dyDescent="0.4">
      <c r="D759" s="2"/>
    </row>
    <row r="760" spans="4:4" x14ac:dyDescent="0.4">
      <c r="D760" s="2"/>
    </row>
    <row r="761" spans="4:4" x14ac:dyDescent="0.4">
      <c r="D761" s="2"/>
    </row>
    <row r="762" spans="4:4" x14ac:dyDescent="0.4">
      <c r="D762" s="2"/>
    </row>
    <row r="763" spans="4:4" x14ac:dyDescent="0.4">
      <c r="D763" s="2"/>
    </row>
    <row r="764" spans="4:4" x14ac:dyDescent="0.4">
      <c r="D764" s="2"/>
    </row>
    <row r="765" spans="4:4" x14ac:dyDescent="0.4">
      <c r="D765" s="2"/>
    </row>
    <row r="766" spans="4:4" x14ac:dyDescent="0.4">
      <c r="D766" s="2"/>
    </row>
    <row r="767" spans="4:4" x14ac:dyDescent="0.4">
      <c r="D767" s="2"/>
    </row>
    <row r="768" spans="4:4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2025-02-25T06:58:43Z</dcterms:modified>
</cp:coreProperties>
</file>