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CB3BD3C1-CCA0-48E2-A429-AF078BD96F50}" xr6:coauthVersionLast="47" xr6:coauthVersionMax="47" xr10:uidLastSave="{00000000-0000-0000-0000-000000000000}"/>
  <bookViews>
    <workbookView xWindow="2985" yWindow="780" windowWidth="26625" windowHeight="1441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6" i="1" l="1"/>
  <c r="D96" i="1" s="1"/>
  <c r="E96" i="1" s="1"/>
  <c r="C97" i="1"/>
  <c r="D97" i="1" s="1"/>
  <c r="E97" i="1" s="1"/>
  <c r="C98" i="1"/>
  <c r="D98" i="1" s="1"/>
  <c r="E98" i="1" s="1"/>
  <c r="C99" i="1"/>
  <c r="D99" i="1" s="1"/>
  <c r="E99" i="1" s="1"/>
  <c r="F99" i="1" s="1" a="1"/>
  <c r="F99" i="1" s="1"/>
  <c r="C100" i="1"/>
  <c r="D100" i="1" s="1"/>
  <c r="E100" i="1" s="1"/>
  <c r="C101" i="1"/>
  <c r="D101" i="1" s="1"/>
  <c r="E101" i="1" s="1"/>
  <c r="F101" i="1" s="1" a="1"/>
  <c r="F101" i="1" s="1"/>
  <c r="C102" i="1"/>
  <c r="D102" i="1" s="1"/>
  <c r="E102" i="1" s="1"/>
  <c r="C103" i="1"/>
  <c r="D103" i="1" s="1"/>
  <c r="E103" i="1" s="1"/>
  <c r="C104" i="1"/>
  <c r="D104" i="1" s="1"/>
  <c r="E104" i="1" s="1"/>
  <c r="C105" i="1"/>
  <c r="D105" i="1" s="1"/>
  <c r="E105" i="1" s="1"/>
  <c r="G105" i="1" s="1" a="1"/>
  <c r="G105" i="1" s="1"/>
  <c r="C106" i="1"/>
  <c r="D106" i="1" s="1"/>
  <c r="E106" i="1" s="1"/>
  <c r="C107" i="1"/>
  <c r="D107" i="1" s="1"/>
  <c r="E107" i="1" s="1"/>
  <c r="C108" i="1"/>
  <c r="D108" i="1" s="1"/>
  <c r="E108" i="1" s="1"/>
  <c r="F108" i="1" s="1" a="1"/>
  <c r="F108" i="1" s="1"/>
  <c r="C109" i="1"/>
  <c r="D109" i="1" s="1"/>
  <c r="E109" i="1" s="1"/>
  <c r="C110" i="1"/>
  <c r="D110" i="1" s="1"/>
  <c r="E110" i="1" s="1"/>
  <c r="F110" i="1" s="1" a="1"/>
  <c r="F110" i="1" s="1"/>
  <c r="C111" i="1"/>
  <c r="D111" i="1" s="1"/>
  <c r="E111" i="1" s="1"/>
  <c r="C112" i="1"/>
  <c r="D112" i="1" s="1"/>
  <c r="E112" i="1" s="1"/>
  <c r="C113" i="1"/>
  <c r="D113" i="1" s="1"/>
  <c r="E113" i="1" s="1"/>
  <c r="C114" i="1"/>
  <c r="D114" i="1" s="1"/>
  <c r="E114" i="1" s="1"/>
  <c r="C115" i="1"/>
  <c r="D115" i="1" s="1"/>
  <c r="E115" i="1" s="1"/>
  <c r="F115" i="1" s="1" a="1"/>
  <c r="F115" i="1" s="1"/>
  <c r="C116" i="1"/>
  <c r="D116" i="1" s="1"/>
  <c r="E116" i="1" s="1"/>
  <c r="C117" i="1"/>
  <c r="D117" i="1" s="1"/>
  <c r="E117" i="1" s="1"/>
  <c r="F117" i="1" s="1" a="1"/>
  <c r="F117" i="1" s="1"/>
  <c r="C118" i="1"/>
  <c r="D118" i="1" s="1"/>
  <c r="E118" i="1" s="1"/>
  <c r="C119" i="1"/>
  <c r="D119" i="1" s="1"/>
  <c r="E119" i="1" s="1"/>
  <c r="C120" i="1"/>
  <c r="D120" i="1" s="1"/>
  <c r="E120" i="1" s="1"/>
  <c r="C121" i="1"/>
  <c r="D121" i="1" s="1"/>
  <c r="E121" i="1" s="1"/>
  <c r="C122" i="1"/>
  <c r="D122" i="1" s="1"/>
  <c r="E122" i="1" s="1"/>
  <c r="G117" i="1" l="1" a="1"/>
  <c r="G117" i="1" s="1"/>
  <c r="F105" i="1" a="1"/>
  <c r="F105" i="1" s="1"/>
  <c r="G108" i="1" a="1"/>
  <c r="G108" i="1" s="1"/>
  <c r="F113" i="1" a="1"/>
  <c r="F113" i="1" s="1"/>
  <c r="G113" i="1" a="1"/>
  <c r="G113" i="1" s="1"/>
  <c r="F104" i="1" a="1"/>
  <c r="F104" i="1" s="1"/>
  <c r="G104" i="1" a="1"/>
  <c r="G104" i="1" s="1"/>
  <c r="F112" i="1" a="1"/>
  <c r="F112" i="1" s="1"/>
  <c r="G112" i="1" a="1"/>
  <c r="G112" i="1" s="1"/>
  <c r="F118" i="1" a="1"/>
  <c r="F118" i="1" s="1"/>
  <c r="G118" i="1" a="1"/>
  <c r="G118" i="1" s="1"/>
  <c r="F111" i="1" a="1"/>
  <c r="F111" i="1" s="1"/>
  <c r="G111" i="1" a="1"/>
  <c r="G111" i="1" s="1"/>
  <c r="F102" i="1" a="1"/>
  <c r="F102" i="1" s="1"/>
  <c r="G102" i="1" a="1"/>
  <c r="G102" i="1" s="1"/>
  <c r="G109" i="1" a="1"/>
  <c r="G109" i="1" s="1"/>
  <c r="F109" i="1" a="1"/>
  <c r="F109" i="1" s="1"/>
  <c r="G100" i="1" a="1"/>
  <c r="G100" i="1" s="1"/>
  <c r="F100" i="1" a="1"/>
  <c r="F100" i="1" s="1"/>
  <c r="G116" i="1" a="1"/>
  <c r="G116" i="1" s="1"/>
  <c r="F116" i="1" a="1"/>
  <c r="F116" i="1" s="1"/>
  <c r="G122" i="1" a="1"/>
  <c r="G122" i="1" s="1"/>
  <c r="F122" i="1" a="1"/>
  <c r="F122" i="1" s="1"/>
  <c r="F107" i="1" a="1"/>
  <c r="F107" i="1" s="1"/>
  <c r="G107" i="1" a="1"/>
  <c r="G107" i="1" s="1"/>
  <c r="G121" i="1" a="1"/>
  <c r="G121" i="1" s="1"/>
  <c r="F121" i="1" a="1"/>
  <c r="F121" i="1" s="1"/>
  <c r="F106" i="1" a="1"/>
  <c r="F106" i="1" s="1"/>
  <c r="G106" i="1" a="1"/>
  <c r="G106" i="1" s="1"/>
  <c r="F97" i="1" a="1"/>
  <c r="F97" i="1" s="1"/>
  <c r="G97" i="1" a="1"/>
  <c r="G97" i="1" s="1"/>
  <c r="F120" i="1" a="1"/>
  <c r="F120" i="1" s="1"/>
  <c r="G120" i="1" a="1"/>
  <c r="G120" i="1" s="1"/>
  <c r="F119" i="1" a="1"/>
  <c r="F119" i="1" s="1"/>
  <c r="G119" i="1" a="1"/>
  <c r="G119" i="1" s="1"/>
  <c r="F103" i="1" a="1"/>
  <c r="F103" i="1" s="1"/>
  <c r="G103" i="1" a="1"/>
  <c r="G103" i="1" s="1"/>
  <c r="G99" i="1" a="1"/>
  <c r="G99" i="1" s="1"/>
  <c r="G115" i="1" a="1"/>
  <c r="G115" i="1" s="1"/>
  <c r="F98" i="1" a="1"/>
  <c r="F98" i="1" s="1"/>
  <c r="G98" i="1" a="1"/>
  <c r="G98" i="1" s="1"/>
  <c r="F114" i="1" a="1"/>
  <c r="F114" i="1" s="1"/>
  <c r="G114" i="1" a="1"/>
  <c r="G114" i="1" s="1"/>
  <c r="G101" i="1" a="1"/>
  <c r="G101" i="1" s="1"/>
  <c r="G110" i="1" a="1"/>
  <c r="G110" i="1" s="1"/>
  <c r="F96" i="1" a="1"/>
  <c r="F96" i="1" s="1"/>
  <c r="G96" i="1" a="1"/>
  <c r="G96" i="1" s="1"/>
  <c r="C71" i="1" l="1"/>
  <c r="D71" i="1" s="1"/>
  <c r="E71" i="1" s="1"/>
  <c r="C72" i="1"/>
  <c r="D72" i="1" s="1"/>
  <c r="E72" i="1" s="1"/>
  <c r="F72" i="1" s="1" a="1"/>
  <c r="F72" i="1" s="1"/>
  <c r="C73" i="1"/>
  <c r="D73" i="1" s="1"/>
  <c r="E73" i="1" s="1"/>
  <c r="C74" i="1"/>
  <c r="D74" i="1" s="1"/>
  <c r="E74" i="1" s="1"/>
  <c r="C75" i="1"/>
  <c r="D75" i="1" s="1"/>
  <c r="E75" i="1" s="1"/>
  <c r="C76" i="1"/>
  <c r="D76" i="1" s="1"/>
  <c r="E76" i="1" s="1"/>
  <c r="F76" i="1" s="1" a="1"/>
  <c r="F76" i="1" s="1"/>
  <c r="C77" i="1"/>
  <c r="D77" i="1" s="1"/>
  <c r="E77" i="1" s="1"/>
  <c r="C78" i="1"/>
  <c r="D78" i="1" s="1"/>
  <c r="E78" i="1" s="1"/>
  <c r="F78" i="1" s="1" a="1"/>
  <c r="F78" i="1" s="1"/>
  <c r="C79" i="1"/>
  <c r="D79" i="1" s="1"/>
  <c r="E79" i="1" s="1"/>
  <c r="C80" i="1"/>
  <c r="D80" i="1" s="1"/>
  <c r="E80" i="1" s="1"/>
  <c r="C81" i="1"/>
  <c r="D81" i="1" s="1"/>
  <c r="E81" i="1" s="1"/>
  <c r="C82" i="1"/>
  <c r="D82" i="1"/>
  <c r="E82" i="1" s="1"/>
  <c r="C83" i="1"/>
  <c r="D83" i="1" s="1"/>
  <c r="E83" i="1" s="1"/>
  <c r="F83" i="1" s="1" a="1"/>
  <c r="F83" i="1" s="1"/>
  <c r="C84" i="1"/>
  <c r="D84" i="1" s="1"/>
  <c r="E84" i="1" s="1"/>
  <c r="G84" i="1" s="1" a="1"/>
  <c r="G84" i="1" s="1"/>
  <c r="C85" i="1"/>
  <c r="D85" i="1" s="1"/>
  <c r="E85" i="1" s="1"/>
  <c r="C86" i="1"/>
  <c r="D86" i="1" s="1"/>
  <c r="E86" i="1" s="1"/>
  <c r="F86" i="1" s="1" a="1"/>
  <c r="F86" i="1" s="1"/>
  <c r="C87" i="1"/>
  <c r="D87" i="1" s="1"/>
  <c r="E87" i="1" s="1"/>
  <c r="C88" i="1"/>
  <c r="D88" i="1" s="1"/>
  <c r="E88" i="1" s="1"/>
  <c r="F88" i="1" s="1" a="1"/>
  <c r="F88" i="1" s="1"/>
  <c r="C89" i="1"/>
  <c r="D89" i="1" s="1"/>
  <c r="E89" i="1" s="1"/>
  <c r="C90" i="1"/>
  <c r="D90" i="1" s="1"/>
  <c r="E90" i="1" s="1"/>
  <c r="G90" i="1" s="1" a="1"/>
  <c r="G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C94" i="1"/>
  <c r="D94" i="1" s="1"/>
  <c r="E94" i="1" s="1"/>
  <c r="F94" i="1" s="1" a="1"/>
  <c r="F94" i="1" s="1"/>
  <c r="C95" i="1"/>
  <c r="D95" i="1" s="1"/>
  <c r="E95" i="1" s="1"/>
  <c r="G94" i="1" l="1" a="1"/>
  <c r="G94" i="1" s="1"/>
  <c r="G81" i="1" a="1"/>
  <c r="G81" i="1" s="1"/>
  <c r="F81" i="1" a="1"/>
  <c r="F81" i="1" s="1"/>
  <c r="F89" i="1" a="1"/>
  <c r="F89" i="1" s="1"/>
  <c r="G89" i="1" a="1"/>
  <c r="G89" i="1" s="1"/>
  <c r="G75" i="1" a="1"/>
  <c r="G75" i="1" s="1"/>
  <c r="F75" i="1" a="1"/>
  <c r="F75" i="1" s="1"/>
  <c r="F79" i="1" a="1"/>
  <c r="F79" i="1" s="1"/>
  <c r="G79" i="1" a="1"/>
  <c r="G79" i="1" s="1"/>
  <c r="F77" i="1" a="1"/>
  <c r="F77" i="1" s="1"/>
  <c r="G77" i="1" a="1"/>
  <c r="G77" i="1" s="1"/>
  <c r="F93" i="1" a="1"/>
  <c r="F93" i="1" s="1"/>
  <c r="G93" i="1" a="1"/>
  <c r="G93" i="1" s="1"/>
  <c r="F73" i="1" a="1"/>
  <c r="F73" i="1" s="1"/>
  <c r="G73" i="1" a="1"/>
  <c r="G73" i="1" s="1"/>
  <c r="G91" i="1" a="1"/>
  <c r="G91" i="1" s="1"/>
  <c r="F91" i="1" a="1"/>
  <c r="F91" i="1" s="1"/>
  <c r="F95" i="1" a="1"/>
  <c r="F95" i="1" s="1"/>
  <c r="G95" i="1" a="1"/>
  <c r="G95" i="1" s="1"/>
  <c r="G76" i="1" a="1"/>
  <c r="G76" i="1" s="1"/>
  <c r="F90" i="1" a="1"/>
  <c r="F90" i="1" s="1"/>
  <c r="F85" i="1" a="1"/>
  <c r="F85" i="1" s="1"/>
  <c r="G85" i="1" a="1"/>
  <c r="G85" i="1" s="1"/>
  <c r="F80" i="1" a="1"/>
  <c r="F80" i="1" s="1"/>
  <c r="G80" i="1" a="1"/>
  <c r="G80" i="1" s="1"/>
  <c r="F84" i="1" a="1"/>
  <c r="F84" i="1" s="1"/>
  <c r="G88" i="1" a="1"/>
  <c r="G88" i="1" s="1"/>
  <c r="G83" i="1" a="1"/>
  <c r="G83" i="1" s="1"/>
  <c r="F74" i="1" a="1"/>
  <c r="F74" i="1" s="1"/>
  <c r="G74" i="1" a="1"/>
  <c r="G74" i="1" s="1"/>
  <c r="G78" i="1" a="1"/>
  <c r="G78" i="1" s="1"/>
  <c r="G92" i="1" a="1"/>
  <c r="G92" i="1" s="1"/>
  <c r="F87" i="1" a="1"/>
  <c r="F87" i="1" s="1"/>
  <c r="G87" i="1" a="1"/>
  <c r="G87" i="1" s="1"/>
  <c r="G72" i="1" a="1"/>
  <c r="G72" i="1" s="1"/>
  <c r="F82" i="1" a="1"/>
  <c r="F82" i="1" s="1"/>
  <c r="G82" i="1" a="1"/>
  <c r="G82" i="1" s="1"/>
  <c r="G86" i="1" a="1"/>
  <c r="G86" i="1" s="1"/>
  <c r="F71" i="1" a="1"/>
  <c r="F71" i="1" s="1"/>
  <c r="G71" i="1" a="1"/>
  <c r="G71" i="1" s="1"/>
  <c r="C58" i="1" l="1"/>
  <c r="D58" i="1" s="1"/>
  <c r="E58" i="1" s="1"/>
  <c r="C59" i="1"/>
  <c r="D59" i="1" s="1"/>
  <c r="E59" i="1" s="1"/>
  <c r="C60" i="1"/>
  <c r="D60" i="1" s="1"/>
  <c r="E60" i="1" s="1"/>
  <c r="C61" i="1"/>
  <c r="D61" i="1" s="1"/>
  <c r="E61" i="1" s="1"/>
  <c r="C62" i="1"/>
  <c r="D62" i="1" s="1"/>
  <c r="E62" i="1" s="1"/>
  <c r="C63" i="1"/>
  <c r="D63" i="1" s="1"/>
  <c r="E63" i="1" s="1"/>
  <c r="C64" i="1"/>
  <c r="D64" i="1" s="1"/>
  <c r="E64" i="1" s="1"/>
  <c r="C65" i="1"/>
  <c r="D65" i="1" s="1"/>
  <c r="E65" i="1" s="1"/>
  <c r="C66" i="1"/>
  <c r="D66" i="1" s="1"/>
  <c r="E66" i="1" s="1"/>
  <c r="C67" i="1"/>
  <c r="D67" i="1" s="1"/>
  <c r="E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G65" i="1" l="1" a="1"/>
  <c r="G65" i="1" s="1"/>
  <c r="F65" i="1" a="1"/>
  <c r="F65" i="1" s="1"/>
  <c r="F66" i="1" a="1"/>
  <c r="F66" i="1" s="1"/>
  <c r="G66" i="1" a="1"/>
  <c r="G66" i="1" s="1"/>
  <c r="G64" i="1" a="1"/>
  <c r="G64" i="1" s="1"/>
  <c r="F64" i="1" a="1"/>
  <c r="F64" i="1" s="1"/>
  <c r="F67" i="1" a="1"/>
  <c r="F67" i="1" s="1"/>
  <c r="G67" i="1" a="1"/>
  <c r="G67" i="1" s="1"/>
  <c r="G62" i="1" a="1"/>
  <c r="G62" i="1" s="1"/>
  <c r="F62" i="1" a="1"/>
  <c r="F62" i="1" s="1"/>
  <c r="F61" i="1" a="1"/>
  <c r="F61" i="1" s="1"/>
  <c r="G61" i="1" a="1"/>
  <c r="G61" i="1" s="1"/>
  <c r="G63" i="1" a="1"/>
  <c r="G63" i="1" s="1"/>
  <c r="F63" i="1" a="1"/>
  <c r="F63" i="1" s="1"/>
  <c r="F70" i="1" a="1"/>
  <c r="F70" i="1" s="1"/>
  <c r="G70" i="1" a="1"/>
  <c r="G70" i="1" s="1"/>
  <c r="F60" i="1" a="1"/>
  <c r="F60" i="1" s="1"/>
  <c r="G60" i="1" a="1"/>
  <c r="G60" i="1" s="1"/>
  <c r="F68" i="1" a="1"/>
  <c r="F68" i="1" s="1"/>
  <c r="G68" i="1" a="1"/>
  <c r="G68" i="1" s="1"/>
  <c r="F59" i="1" a="1"/>
  <c r="F59" i="1" s="1"/>
  <c r="G59" i="1" a="1"/>
  <c r="G59" i="1" s="1"/>
  <c r="F58" i="1" a="1"/>
  <c r="F58" i="1" s="1"/>
  <c r="G58" i="1" a="1"/>
  <c r="G58" i="1" s="1"/>
  <c r="G69" i="1" a="1"/>
  <c r="G69" i="1" s="1"/>
  <c r="C45" i="1" l="1"/>
  <c r="D45" i="1" s="1"/>
  <c r="E45" i="1" s="1"/>
  <c r="C46" i="1"/>
  <c r="D46" i="1" s="1"/>
  <c r="E46" i="1" s="1"/>
  <c r="C47" i="1"/>
  <c r="D47" i="1" s="1"/>
  <c r="E47" i="1" s="1"/>
  <c r="C48" i="1"/>
  <c r="D48" i="1" s="1"/>
  <c r="E48" i="1" s="1"/>
  <c r="C49" i="1"/>
  <c r="D49" i="1" s="1"/>
  <c r="E49" i="1" s="1"/>
  <c r="C50" i="1"/>
  <c r="D50" i="1" s="1"/>
  <c r="E50" i="1" s="1"/>
  <c r="C51" i="1"/>
  <c r="D51" i="1" s="1"/>
  <c r="E51" i="1" s="1"/>
  <c r="C52" i="1"/>
  <c r="D52" i="1" s="1"/>
  <c r="E52" i="1" s="1"/>
  <c r="F52" i="1" s="1" a="1"/>
  <c r="F52" i="1" s="1"/>
  <c r="C53" i="1"/>
  <c r="D53" i="1" s="1"/>
  <c r="E53" i="1" s="1"/>
  <c r="C54" i="1"/>
  <c r="D54" i="1" s="1"/>
  <c r="E54" i="1" s="1"/>
  <c r="C55" i="1"/>
  <c r="D55" i="1" s="1"/>
  <c r="E55" i="1" s="1"/>
  <c r="C56" i="1"/>
  <c r="D56" i="1" s="1"/>
  <c r="E56" i="1" s="1"/>
  <c r="C57" i="1"/>
  <c r="D57" i="1" s="1"/>
  <c r="E57" i="1" s="1"/>
  <c r="F55" i="1" l="1" a="1"/>
  <c r="F55" i="1" s="1"/>
  <c r="G55" i="1" a="1"/>
  <c r="G55" i="1" s="1"/>
  <c r="F51" i="1" a="1"/>
  <c r="F51" i="1" s="1"/>
  <c r="G51" i="1" a="1"/>
  <c r="G51" i="1" s="1"/>
  <c r="F50" i="1" a="1"/>
  <c r="F50" i="1" s="1"/>
  <c r="G50" i="1" a="1"/>
  <c r="G50" i="1" s="1"/>
  <c r="G49" i="1" a="1"/>
  <c r="G49" i="1" s="1"/>
  <c r="F49" i="1" a="1"/>
  <c r="F49" i="1" s="1"/>
  <c r="F57" i="1" a="1"/>
  <c r="F57" i="1" s="1"/>
  <c r="G57" i="1" a="1"/>
  <c r="G57" i="1" s="1"/>
  <c r="G48" i="1" a="1"/>
  <c r="G48" i="1" s="1"/>
  <c r="F48" i="1" a="1"/>
  <c r="F48" i="1" s="1"/>
  <c r="F56" i="1" a="1"/>
  <c r="F56" i="1" s="1"/>
  <c r="G56" i="1" a="1"/>
  <c r="G56" i="1" s="1"/>
  <c r="F47" i="1" a="1"/>
  <c r="F47" i="1" s="1"/>
  <c r="G47" i="1" a="1"/>
  <c r="G47" i="1" s="1"/>
  <c r="F46" i="1" a="1"/>
  <c r="F46" i="1" s="1"/>
  <c r="G46" i="1" a="1"/>
  <c r="G46" i="1" s="1"/>
  <c r="G54" i="1" a="1"/>
  <c r="G54" i="1" s="1"/>
  <c r="F54" i="1" a="1"/>
  <c r="F54" i="1" s="1"/>
  <c r="F45" i="1" a="1"/>
  <c r="F45" i="1" s="1"/>
  <c r="G45" i="1" a="1"/>
  <c r="G45" i="1" s="1"/>
  <c r="G53" i="1" a="1"/>
  <c r="G53" i="1" s="1"/>
  <c r="F53" i="1" a="1"/>
  <c r="F53" i="1" s="1"/>
  <c r="G52" i="1" a="1"/>
  <c r="G52" i="1" s="1"/>
  <c r="C24" i="1" l="1"/>
  <c r="D24" i="1" s="1"/>
  <c r="E2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F29" i="1" s="1" a="1"/>
  <c r="F29" i="1" s="1"/>
  <c r="C30" i="1"/>
  <c r="D30" i="1" s="1"/>
  <c r="E30" i="1" s="1"/>
  <c r="C31" i="1"/>
  <c r="D31" i="1" s="1"/>
  <c r="E31" i="1" s="1"/>
  <c r="F31" i="1" s="1" a="1"/>
  <c r="F31" i="1" s="1"/>
  <c r="C32" i="1"/>
  <c r="D32" i="1" s="1"/>
  <c r="E32" i="1" s="1"/>
  <c r="F32" i="1" s="1" a="1"/>
  <c r="F32" i="1" s="1"/>
  <c r="C33" i="1"/>
  <c r="D33" i="1" s="1"/>
  <c r="E33" i="1" s="1"/>
  <c r="C34" i="1"/>
  <c r="D34" i="1" s="1"/>
  <c r="E34" i="1" s="1"/>
  <c r="C35" i="1"/>
  <c r="D35" i="1" s="1"/>
  <c r="E35" i="1" s="1"/>
  <c r="C36" i="1"/>
  <c r="D36" i="1" s="1"/>
  <c r="E36" i="1" s="1"/>
  <c r="F36" i="1" s="1" a="1"/>
  <c r="F36" i="1" s="1"/>
  <c r="C37" i="1"/>
  <c r="D37" i="1" s="1"/>
  <c r="E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C41" i="1"/>
  <c r="D41" i="1" s="1"/>
  <c r="E41" i="1" s="1"/>
  <c r="C42" i="1"/>
  <c r="D42" i="1" s="1"/>
  <c r="E42" i="1" s="1"/>
  <c r="C43" i="1"/>
  <c r="D43" i="1" s="1"/>
  <c r="E43" i="1" s="1"/>
  <c r="C44" i="1"/>
  <c r="D44" i="1" s="1"/>
  <c r="E44" i="1" s="1"/>
  <c r="F41" i="1" l="1" a="1"/>
  <c r="F41" i="1" s="1"/>
  <c r="G41" i="1" a="1"/>
  <c r="G41" i="1" s="1"/>
  <c r="F39" i="1" a="1"/>
  <c r="F39" i="1" s="1"/>
  <c r="G39" i="1" a="1"/>
  <c r="G39" i="1" s="1"/>
  <c r="F30" i="1" a="1"/>
  <c r="F30" i="1" s="1"/>
  <c r="G30" i="1" a="1"/>
  <c r="G30" i="1" s="1"/>
  <c r="G28" i="1" a="1"/>
  <c r="G28" i="1" s="1"/>
  <c r="F28" i="1" a="1"/>
  <c r="F28" i="1" s="1"/>
  <c r="G37" i="1" a="1"/>
  <c r="G37" i="1" s="1"/>
  <c r="F37" i="1" a="1"/>
  <c r="F37" i="1" s="1"/>
  <c r="G27" i="1" a="1"/>
  <c r="G27" i="1" s="1"/>
  <c r="F27" i="1" a="1"/>
  <c r="F27" i="1" s="1"/>
  <c r="G44" i="1" a="1"/>
  <c r="G44" i="1" s="1"/>
  <c r="F44" i="1" a="1"/>
  <c r="F44" i="1" s="1"/>
  <c r="G43" i="1" a="1"/>
  <c r="G43" i="1" s="1"/>
  <c r="F43" i="1" a="1"/>
  <c r="F43" i="1" s="1"/>
  <c r="F25" i="1" a="1"/>
  <c r="F25" i="1" s="1"/>
  <c r="G25" i="1" a="1"/>
  <c r="G25" i="1" s="1"/>
  <c r="F35" i="1" a="1"/>
  <c r="F35" i="1" s="1"/>
  <c r="G35" i="1" a="1"/>
  <c r="G35" i="1" s="1"/>
  <c r="F34" i="1" a="1"/>
  <c r="F34" i="1" s="1"/>
  <c r="G34" i="1" a="1"/>
  <c r="G34" i="1" s="1"/>
  <c r="G38" i="1" a="1"/>
  <c r="G38" i="1" s="1"/>
  <c r="G31" i="1" a="1"/>
  <c r="G31" i="1" s="1"/>
  <c r="F26" i="1" a="1"/>
  <c r="F26" i="1" s="1"/>
  <c r="G26" i="1" a="1"/>
  <c r="G26" i="1" s="1"/>
  <c r="F40" i="1" a="1"/>
  <c r="F40" i="1" s="1"/>
  <c r="G40" i="1" a="1"/>
  <c r="G40" i="1" s="1"/>
  <c r="F33" i="1" a="1"/>
  <c r="F33" i="1" s="1"/>
  <c r="G33" i="1" a="1"/>
  <c r="G33" i="1" s="1"/>
  <c r="G36" i="1" a="1"/>
  <c r="G36" i="1" s="1"/>
  <c r="G29" i="1" a="1"/>
  <c r="G29" i="1" s="1"/>
  <c r="G32" i="1" a="1"/>
  <c r="G32" i="1" s="1"/>
  <c r="F42" i="1" a="1"/>
  <c r="F42" i="1" s="1"/>
  <c r="G42" i="1" a="1"/>
  <c r="G42" i="1" s="1"/>
  <c r="F24" i="1" a="1"/>
  <c r="F24" i="1" s="1"/>
  <c r="G24" i="1" a="1"/>
  <c r="G24" i="1" s="1"/>
  <c r="C7" i="1" l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16" i="1" l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<sst xmlns="http://schemas.openxmlformats.org/spreadsheetml/2006/main" count="251" uniqueCount="161">
  <si>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</si>
  <si>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</si>
  <si>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</si>
  <si>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</si>
  <si>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</si>
  <si>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</si>
  <si>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</si>
  <si>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</si>
  <si>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</si>
  <si>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</si>
  <si>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神奈川県</t>
  </si>
  <si>
    <t>大阪府</t>
  </si>
  <si>
    <t>奈良県</t>
  </si>
  <si>
    <t>埼玉県</t>
  </si>
  <si>
    <t>京都府</t>
  </si>
  <si>
    <t>宮崎県</t>
  </si>
  <si>
    <t>沖縄県</t>
  </si>
  <si>
    <t>広島県</t>
  </si>
  <si>
    <t>鹿児島県</t>
  </si>
  <si>
    <t>兵庫県</t>
  </si>
  <si>
    <t>長野県</t>
  </si>
  <si>
    <t>愛知県</t>
  </si>
  <si>
    <t>三重県</t>
  </si>
  <si>
    <t>千葉県</t>
  </si>
  <si>
    <t>市川市</t>
  </si>
  <si>
    <t>岐阜県</t>
  </si>
  <si>
    <t>徳島県</t>
  </si>
  <si>
    <t>滋賀県</t>
  </si>
  <si>
    <t>石川県</t>
  </si>
  <si>
    <t>茨城県</t>
  </si>
  <si>
    <t>岡山県</t>
  </si>
  <si>
    <t>静岡県</t>
  </si>
  <si>
    <t>北海道</t>
  </si>
  <si>
    <t>新潟県</t>
  </si>
  <si>
    <t>大分県</t>
  </si>
  <si>
    <t>目黒区目黒本町</t>
  </si>
  <si>
    <t>那覇市</t>
  </si>
  <si>
    <t>長崎県</t>
  </si>
  <si>
    <t>福岡県</t>
  </si>
  <si>
    <t>愛媛県</t>
  </si>
  <si>
    <t>港区</t>
  </si>
  <si>
    <t>中野区本町</t>
  </si>
  <si>
    <t>富山県</t>
  </si>
  <si>
    <t>和歌山県</t>
  </si>
  <si>
    <t>群馬県</t>
  </si>
  <si>
    <t>山形県</t>
  </si>
  <si>
    <t>国頭郡東村</t>
  </si>
  <si>
    <t>山口県</t>
  </si>
  <si>
    <t>高知県</t>
  </si>
  <si>
    <t>吾川郡いの町</t>
  </si>
  <si>
    <t>横浜市青葉区松風台</t>
  </si>
  <si>
    <t>うるま市与那城屋慶名</t>
  </si>
  <si>
    <t>西宮市深谷町</t>
  </si>
  <si>
    <t>彦根市西沼波町</t>
  </si>
  <si>
    <t>墨田区</t>
  </si>
  <si>
    <t>君津市南子安6丁目</t>
  </si>
  <si>
    <t>神戸市東灘区本庄町２丁目</t>
  </si>
  <si>
    <t>杉並区上井草</t>
  </si>
  <si>
    <t>鳥屋越</t>
  </si>
  <si>
    <t>神戸市兵庫区梅元町</t>
  </si>
  <si>
    <t>武蔵野市</t>
  </si>
  <si>
    <t>つくば市学園南</t>
  </si>
  <si>
    <t>都城市郡元町</t>
  </si>
  <si>
    <t>四日市市三滝台2丁目</t>
  </si>
  <si>
    <t>鎌倉市今泉台</t>
  </si>
  <si>
    <t>中央区湊3-17-8-408</t>
  </si>
  <si>
    <t>大阪市都島区都島北２丁目</t>
  </si>
  <si>
    <t>大阪市城東区野江２－１９－１７</t>
  </si>
  <si>
    <t>海津市南濃町志津</t>
  </si>
  <si>
    <t>東海市加木屋町</t>
  </si>
  <si>
    <t>名古屋市西区枇杷島</t>
  </si>
  <si>
    <t>徳島市末広5丁目</t>
  </si>
  <si>
    <t>宇佐市</t>
  </si>
  <si>
    <t>姶良市</t>
  </si>
  <si>
    <t>大田区多摩川2丁目</t>
  </si>
  <si>
    <t>金沢市直江北1丁目</t>
  </si>
  <si>
    <t>水戸市吉沢町</t>
  </si>
  <si>
    <t>安八郡安八町牧</t>
  </si>
  <si>
    <t>大阪市中央区高麗橋</t>
  </si>
  <si>
    <t>太田市城西町</t>
  </si>
  <si>
    <t>豊橋市北山町</t>
  </si>
  <si>
    <t>宇部市西岐波</t>
  </si>
  <si>
    <t>西東京市田無町5-1-4</t>
  </si>
  <si>
    <t>船橋市本町5丁目</t>
  </si>
  <si>
    <t>横浜市都筑区平台</t>
  </si>
  <si>
    <t>岐阜市</t>
  </si>
  <si>
    <t>佐世保市もみじが丘町</t>
  </si>
  <si>
    <t>半田市前田町</t>
  </si>
  <si>
    <t>浜松市中央区蜆塚</t>
  </si>
  <si>
    <t>岡山市南区浜野</t>
  </si>
  <si>
    <t>佐久市</t>
  </si>
  <si>
    <t>岩国市旭町</t>
  </si>
  <si>
    <t>大淀町福神</t>
  </si>
  <si>
    <t>品川区東五反田</t>
  </si>
  <si>
    <t>世田谷区弦巻５丁目</t>
  </si>
  <si>
    <t>川崎市宮前区</t>
  </si>
  <si>
    <t>武蔵村山市中原</t>
  </si>
  <si>
    <t>中野区</t>
  </si>
  <si>
    <t>浦安市</t>
  </si>
  <si>
    <t>京田辺市河原北口</t>
  </si>
  <si>
    <t>相模原市中央区星が丘</t>
  </si>
  <si>
    <t>世田谷区深沢</t>
  </si>
  <si>
    <t>東根市泉郷乙</t>
  </si>
  <si>
    <t>諫早市多良見町化屋</t>
  </si>
  <si>
    <t>宮城県</t>
  </si>
  <si>
    <t>宮城県仙台市宮城野区</t>
  </si>
  <si>
    <t>紀の川市田中馬場</t>
  </si>
  <si>
    <t>春日井市八事町</t>
  </si>
  <si>
    <t>日立市　久慈町</t>
  </si>
  <si>
    <t>横浜市中区小港町1-1-2</t>
  </si>
  <si>
    <t>渋谷区富ヶ谷</t>
  </si>
  <si>
    <t>北区神谷</t>
  </si>
  <si>
    <t>広島市中区河原町</t>
  </si>
  <si>
    <t>横浜市都筑区佐江戸町</t>
  </si>
  <si>
    <t>沼津市東椎路</t>
  </si>
  <si>
    <t>広島市南区的場町</t>
  </si>
  <si>
    <t>新潟市中央区</t>
  </si>
  <si>
    <t>船橋市咲が丘</t>
  </si>
  <si>
    <t>松本市女鳥羽</t>
  </si>
  <si>
    <t>旭市</t>
  </si>
  <si>
    <t>富士宮市</t>
  </si>
  <si>
    <t>柏市増尾</t>
  </si>
  <si>
    <t>長崎市深堀町</t>
  </si>
  <si>
    <t>飯田市羽場赤坂</t>
  </si>
  <si>
    <t>西条市野々市</t>
  </si>
  <si>
    <t>京都市左京区</t>
  </si>
  <si>
    <t>宝塚市中山桜台４丁目</t>
  </si>
  <si>
    <t>福岡市博多区</t>
  </si>
  <si>
    <t>半田市大伝根町</t>
  </si>
  <si>
    <t>砺波市林</t>
  </si>
  <si>
    <t>宝塚市中筋山手4丁目</t>
  </si>
  <si>
    <t>調布市入間町2丁目28番地18号</t>
  </si>
  <si>
    <t>ひたちなか市中根</t>
  </si>
  <si>
    <t>奈良市西大寺赤田町</t>
  </si>
  <si>
    <t>町田市</t>
  </si>
  <si>
    <t>福岡市西区愛宕浜</t>
  </si>
  <si>
    <t>練馬区田柄</t>
  </si>
  <si>
    <t>京都市伏見区横大路六反畑</t>
  </si>
  <si>
    <t>横浜市保土ヶ谷区釜台町</t>
  </si>
  <si>
    <t>豊能郡豊能町ときわ台４丁目</t>
  </si>
  <si>
    <t>世田谷区北沢</t>
  </si>
  <si>
    <t>東大和市蔵敷</t>
  </si>
  <si>
    <t>藤枝市</t>
  </si>
  <si>
    <t>熊谷市新堀</t>
  </si>
  <si>
    <t>田辺市中辺路町川合</t>
  </si>
  <si>
    <t>横浜市金沢区大川</t>
  </si>
  <si>
    <t>下関市一の宮町2丁目</t>
  </si>
  <si>
    <t>神戸市長田区</t>
  </si>
  <si>
    <t>鎌倉市由比ガ浜</t>
  </si>
  <si>
    <t>戸田市南町2-28</t>
  </si>
  <si>
    <t>佐倉市宮ノ台</t>
  </si>
  <si>
    <t>札幌市東区北15条東4丁目1-55</t>
  </si>
  <si>
    <t>浜松市中央区木戸町</t>
  </si>
  <si>
    <t>浜松市中央区龍禅寺町</t>
  </si>
  <si>
    <t>堺市北区金岡町</t>
  </si>
  <si>
    <t>川口市川口1-3-1-305</t>
  </si>
  <si>
    <t>一宮市時之島時之島字四ツ辻</t>
  </si>
  <si>
    <t>名古屋市中川区富永３丁目</t>
  </si>
  <si>
    <t>板橋区舟渡</t>
  </si>
  <si>
    <t>大阪市東住吉区西今川</t>
  </si>
  <si>
    <t>札幌市中央区南西28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</si>
</sst>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70" zoomScaleNormal="70" workbookViewId="0">
      <selection activeCell="H2" sqref="H2:I122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21</v>
      </c>
      <c r="B2" t="s">
        <v>156</v>
      </c>
      <c r="C2" t="str">
        <f>+A2&amp;B2</f>
        <v>愛知県一宮市時之島時之島字四ツ辻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http://geocode.csis.u-tokyo.ac.jp/cgi-bin/simple_geocode.cgi?charset=UTF8&amp;addr=%E6%84%9B%E7%9F%A5%E7%9C%8C%E4%B8%80%E5%AE%AE%E5%B8%82%E6%99%82%E4%B9%8B%E5%B3%B6%E6%99%82%E4%B9%8B%E5%B3%B6%E5%AD%97%E5%9B%9B%E3%83%84%E8%BE%BB</v>
      </c>
      <c r="E2" t="str">
        <f xml:space="preserve"> _xlfn.WEBSERVICE(D2)</f>
        <v xml:space="preserve">&lt;?xml version="1.0" encoding="UTF-8" ?&gt;
&lt;results&gt;
&lt;query&gt;愛知県一宮市時之島時之島字四ツ辻&lt;/query&gt;
&lt;geodetic&gt;wgs1984&lt;/geodetic&gt;
&lt;iConf&gt;5&lt;/iConf&gt;
&lt;converted&gt;愛知県一宮市時之島時之島字&lt;/converted&gt;
&lt;candidate&gt;
&lt;address&gt;愛知県/一宮市/時之島/時之島宮前&lt;/address&gt;
&lt;longitude&gt;136.834564&lt;/longitude&gt;
&lt;latitude&gt;35.326061&lt;/latitude&gt;
&lt;iLvl&gt;6&lt;/iLvl&gt;
&lt;/candidate&gt;
&lt;/results&gt;
</v>
      </c>
      <c r="F2" cm="1">
        <f t="array" ref="F2">INDEX(_xlfn.FILTERXML(E2,"//latitude"),1)</f>
        <v>35.326061000000003</v>
      </c>
      <c r="G2" cm="1">
        <f t="array" ref="G2">INDEX(_xlfn.FILTERXML(E2,"//longitude"),1)</f>
        <v>136.834564</v>
      </c>
      <c r="H2">
        <v>35.326061000000003</v>
      </c>
      <c r="I2">
        <v>136.834564</v>
      </c>
    </row>
    <row r="3" spans="1:9" x14ac:dyDescent="0.4">
      <c r="A3" t="s">
        <v>21</v>
      </c>
      <c r="B3" t="s">
        <v>157</v>
      </c>
      <c r="C3" t="str">
        <f t="shared" ref="C3:C4" si="0">+A3&amp;B3</f>
        <v>愛知県名古屋市中川区富永３丁目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http://geocode.csis.u-tokyo.ac.jp/cgi-bin/simple_geocode.cgi?charset=UTF8&amp;addr=%E6%84%9B%E7%9F%A5%E7%9C%8C%E5%90%8D%E5%8F%A4%E5%B1%8B%E5%B8%82%E4%B8%AD%E5%B7%9D%E5%8C%BA%E5%AF%8C%E6%B0%B8%EF%BC%93%E4%B8%81%E7%9B%AE</v>
      </c>
      <c r="E3" t="str">
        <f t="shared" ref="E3:E4" si="2" xml:space="preserve"> _xlfn.WEBSERVICE(D3)</f>
        <v xml:space="preserve">&lt;?xml version="1.0" encoding="UTF-8" ?&gt;
&lt;results&gt;
&lt;query&gt;愛知県名古屋市中川区富永３丁目&lt;/query&gt;
&lt;geodetic&gt;wgs1984&lt;/geodetic&gt;
&lt;iConf&gt;5&lt;/iConf&gt;
&lt;converted&gt;愛知県名古屋市中川区富永３丁目&lt;/converted&gt;
&lt;candidate&gt;
&lt;address&gt;愛知県/名古屋市/中川区/富永/三丁目&lt;/address&gt;
&lt;longitude&gt;136.807602&lt;/longitude&gt;
&lt;latitude&gt;35.122887&lt;/latitude&gt;
&lt;iLvl&gt;6&lt;/iLvl&gt;
&lt;/candidate&gt;
&lt;/results&gt;
</v>
      </c>
      <c r="F3" cm="1">
        <f t="array" ref="F3">INDEX(_xlfn.FILTERXML(E3,"//latitude"),1)</f>
        <v>35.122886999999999</v>
      </c>
      <c r="G3" cm="1">
        <f t="array" ref="G3">INDEX(_xlfn.FILTERXML(E3,"//longitude"),1)</f>
        <v>136.807602</v>
      </c>
      <c r="H3">
        <v>35.122886999999999</v>
      </c>
      <c r="I3">
        <v>136.807602</v>
      </c>
    </row>
    <row r="4" spans="1:9" x14ac:dyDescent="0.4">
      <c r="A4" t="s">
        <v>14</v>
      </c>
      <c r="B4" t="s">
        <v>125</v>
      </c>
      <c r="C4" t="str">
        <f t="shared" si="0"/>
        <v>京都府京都市左京区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http://geocode.csis.u-tokyo.ac.jp/cgi-bin/simple_geocode.cgi?charset=UTF8&amp;addr=%E4%BA%AC%E9%83%BD%E5%BA%9C%E4%BA%AC%E9%83%BD%E5%B8%82%E5%B7%A6%E4%BA%AC%E5%8C%BA</v>
      </c>
      <c r="E4" t="str">
        <f t="shared" si="2"/>
        <v xml:space="preserve">&lt;?xml version="1.0" encoding="UTF-8" ?&gt;
&lt;results&gt;
&lt;query&gt;京都府京都市左京区&lt;/query&gt;
&lt;geodetic&gt;wgs1984&lt;/geodetic&gt;
&lt;iConf&gt;5&lt;/iConf&gt;
&lt;converted&gt;京都府京都市左京区&lt;/converted&gt;
&lt;candidate&gt;
&lt;address&gt;京都府/京都市/左京区&lt;/address&gt;
&lt;longitude&gt;135.778580&lt;/longitude&gt;
&lt;latitude&gt;35.048580&lt;/latitude&gt;
&lt;iLvl&gt;4&lt;/iLvl&gt;
&lt;/candidate&gt;
&lt;/results&gt;
</v>
      </c>
      <c r="F4" cm="1">
        <f t="array" ref="F4">INDEX(_xlfn.FILTERXML(E4,"//latitude"),1)</f>
        <v>35.048580000000001</v>
      </c>
      <c r="G4" cm="1">
        <f t="array" ref="G4">INDEX(_xlfn.FILTERXML(E4,"//longitude"),1)</f>
        <v>135.77858000000001</v>
      </c>
      <c r="H4">
        <v>35.048580000000001</v>
      </c>
      <c r="I4">
        <v>135.77858000000001</v>
      </c>
    </row>
    <row r="5" spans="1:9" x14ac:dyDescent="0.4">
      <c r="A5" t="s">
        <v>19</v>
      </c>
      <c r="B5" t="s">
        <v>126</v>
      </c>
      <c r="C5" t="str">
        <f t="shared" ref="C5" si="3">+A5&amp;B5</f>
        <v>兵庫県宝塚市中山桜台４丁目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http://geocode.csis.u-tokyo.ac.jp/cgi-bin/simple_geocode.cgi?charset=UTF8&amp;addr=%E5%85%B5%E5%BA%AB%E7%9C%8C%E5%AE%9D%E5%A1%9A%E5%B8%82%E4%B8%AD%E5%B1%B1%E6%A1%9C%E5%8F%B0%EF%BC%94%E4%B8%81%E7%9B%AE</v>
      </c>
      <c r="E5" t="str">
        <f t="shared" ref="E5" si="5" xml:space="preserve"> _xlfn.WEBSERVICE(D5)</f>
        <v xml:space="preserve">&lt;?xml version="1.0" encoding="UTF-8" ?&gt;
&lt;results&gt;
&lt;query&gt;兵庫県宝塚市中山桜台４丁目&lt;/query&gt;
&lt;geodetic&gt;wgs1984&lt;/geodetic&gt;
&lt;iConf&gt;5&lt;/iConf&gt;
&lt;converted&gt;兵庫県宝塚市中山桜台４丁目&lt;/converted&gt;
&lt;candidate&gt;
&lt;address&gt;兵庫県/宝塚市/中山桜台/四丁目&lt;/address&gt;
&lt;longitude&gt;135.362000&lt;/longitude&gt;
&lt;latitude&gt;34.834816&lt;/latitude&gt;
&lt;iLvl&gt;6&lt;/iLvl&gt;
&lt;/candidate&gt;
&lt;/results&gt;
</v>
      </c>
      <c r="F5" cm="1">
        <f t="array" ref="F5">INDEX(_xlfn.FILTERXML(E5,"//latitude"),1)</f>
        <v>34.834816000000004</v>
      </c>
      <c r="G5" cm="1">
        <f t="array" ref="G5">INDEX(_xlfn.FILTERXML(E5,"//longitude"),1)</f>
        <v>135.36199999999999</v>
      </c>
      <c r="H5">
        <v>34.834816000000004</v>
      </c>
      <c r="I5">
        <v>135.36199999999999</v>
      </c>
    </row>
    <row r="6" spans="1:9" x14ac:dyDescent="0.4">
      <c r="A6" t="s">
        <v>38</v>
      </c>
      <c r="B6" t="s">
        <v>127</v>
      </c>
      <c r="C6" t="str">
        <f t="shared" ref="C6" si="6">+A6&amp;B6</f>
        <v>福岡県福岡市博多区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http://geocode.csis.u-tokyo.ac.jp/cgi-bin/simple_geocode.cgi?charset=UTF8&amp;addr=%E7%A6%8F%E5%B2%A1%E7%9C%8C%E7%A6%8F%E5%B2%A1%E5%B8%82%E5%8D%9A%E5%A4%9A%E5%8C%BA</v>
      </c>
      <c r="E6" t="str">
        <f t="shared" ref="E6" si="8" xml:space="preserve"> _xlfn.WEBSERVICE(D6)</f>
        <v xml:space="preserve">&lt;?xml version="1.0" encoding="UTF-8" ?&gt;
&lt;results&gt;
&lt;query&gt;福岡県福岡市博多区&lt;/query&gt;
&lt;geodetic&gt;wgs1984&lt;/geodetic&gt;
&lt;iConf&gt;5&lt;/iConf&gt;
&lt;converted&gt;福岡県福岡市博多区&lt;/converted&gt;
&lt;candidate&gt;
&lt;address&gt;福岡県/福岡市/博多区&lt;/address&gt;
&lt;longitude&gt;130.414780&lt;/longitude&gt;
&lt;latitude&gt;33.591503&lt;/latitude&gt;
&lt;iLvl&gt;4&lt;/iLvl&gt;
&lt;/candidate&gt;
&lt;/results&gt;
</v>
      </c>
      <c r="F6" cm="1">
        <f t="array" ref="F6">INDEX(_xlfn.FILTERXML(E6,"//latitude"),1)</f>
        <v>33.591503000000003</v>
      </c>
      <c r="G6" cm="1">
        <f t="array" ref="G6">INDEX(_xlfn.FILTERXML(E6,"//longitude"),1)</f>
        <v>130.41478000000001</v>
      </c>
      <c r="H6">
        <v>33.591503000000003</v>
      </c>
      <c r="I6">
        <v>130.41478000000001</v>
      </c>
    </row>
    <row r="7" spans="1:9" x14ac:dyDescent="0.4">
      <c r="A7" t="s">
        <v>21</v>
      </c>
      <c r="B7" t="s">
        <v>128</v>
      </c>
      <c r="C7" t="str">
        <f t="shared" ref="C7:C23" si="9">+A7&amp;B7</f>
        <v>愛知県半田市大伝根町</v>
      </c>
      <c r="D7" s="2" t="str">
        <f t="shared" ref="D7:D23" si="10" xml:space="preserve"> "http://geocode.csis.u-tokyo.ac.jp/cgi-bin/simple_geocode.cgi?charset=UTF8&amp;addr=" &amp; _xlfn.ENCODEURL(C7)</f>
        <v>http://geocode.csis.u-tokyo.ac.jp/cgi-bin/simple_geocode.cgi?charset=UTF8&amp;addr=%E6%84%9B%E7%9F%A5%E7%9C%8C%E5%8D%8A%E7%94%B0%E5%B8%82%E5%A4%A7%E4%BC%9D%E6%A0%B9%E7%94%BA</v>
      </c>
      <c r="E7" t="str">
        <f t="shared" ref="E7:E23" si="11" xml:space="preserve"> _xlfn.WEBSERVICE(D7)</f>
        <v xml:space="preserve">&lt;?xml version="1.0" encoding="UTF-8" ?&gt;
&lt;results&gt;
&lt;query&gt;愛知県半田市大伝根町&lt;/query&gt;
&lt;geodetic&gt;wgs1984&lt;/geodetic&gt;
&lt;iConf&gt;5&lt;/iConf&gt;
&lt;converted&gt;愛知県半田市大伝根町&lt;/converted&gt;
&lt;candidate&gt;
&lt;address&gt;愛知県/半田市/大伝根町&lt;/address&gt;
&lt;longitude&gt;136.941605&lt;/longitude&gt;
&lt;latitude&gt;34.920528&lt;/latitude&gt;
&lt;iLvl&gt;5&lt;/iLvl&gt;
&lt;/candidate&gt;
&lt;/results&gt;
</v>
      </c>
      <c r="F7" cm="1">
        <f t="array" ref="F7">INDEX(_xlfn.FILTERXML(E7,"//latitude"),1)</f>
        <v>34.920527999999997</v>
      </c>
      <c r="G7" cm="1">
        <f t="array" ref="G7">INDEX(_xlfn.FILTERXML(E7,"//longitude"),1)</f>
        <v>136.94160500000001</v>
      </c>
      <c r="H7">
        <v>34.920527999999997</v>
      </c>
      <c r="I7">
        <v>136.94160500000001</v>
      </c>
    </row>
    <row r="8" spans="1:9" x14ac:dyDescent="0.4">
      <c r="A8" t="s">
        <v>9</v>
      </c>
      <c r="B8" t="s">
        <v>158</v>
      </c>
      <c r="C8" t="str">
        <f t="shared" si="9"/>
        <v>東京都板橋区舟渡</v>
      </c>
      <c r="D8" s="2" t="str">
        <f t="shared" si="10"/>
        <v>http://geocode.csis.u-tokyo.ac.jp/cgi-bin/simple_geocode.cgi?charset=UTF8&amp;addr=%E6%9D%B1%E4%BA%AC%E9%83%BD%E6%9D%BF%E6%A9%8B%E5%8C%BA%E8%88%9F%E6%B8%A1</v>
      </c>
      <c r="E8" t="str">
        <f t="shared" si="11"/>
        <v xml:space="preserve">&lt;?xml version="1.0" encoding="UTF-8" ?&gt;
&lt;results&gt;
&lt;query&gt;東京都板橋区舟渡&lt;/query&gt;
&lt;geodetic&gt;wgs1984&lt;/geodetic&gt;
&lt;iConf&gt;5&lt;/iConf&gt;
&lt;converted&gt;東京都板橋区舟渡&lt;/converted&gt;
&lt;candidate&gt;
&lt;address&gt;東京都/板橋区/舟渡&lt;/address&gt;
&lt;longitude&gt;139.688599&lt;/longitude&gt;
&lt;latitude&gt;35.790218&lt;/latitude&gt;
&lt;iLvl&gt;5&lt;/iLvl&gt;
&lt;/candidate&gt;
&lt;/results&gt;
</v>
      </c>
      <c r="F8" cm="1">
        <f t="array" ref="F8">INDEX(_xlfn.FILTERXML(E8,"//latitude"),1)</f>
        <v>35.790218000000003</v>
      </c>
      <c r="G8" cm="1">
        <f t="array" ref="G8">INDEX(_xlfn.FILTERXML(E8,"//longitude"),1)</f>
        <v>139.68859900000001</v>
      </c>
      <c r="H8">
        <v>35.790218000000003</v>
      </c>
      <c r="I8">
        <v>139.68859900000001</v>
      </c>
    </row>
    <row r="9" spans="1:9" x14ac:dyDescent="0.4">
      <c r="A9" t="s">
        <v>42</v>
      </c>
      <c r="B9" t="s">
        <v>129</v>
      </c>
      <c r="C9" t="str">
        <f t="shared" si="9"/>
        <v>富山県砺波市林</v>
      </c>
      <c r="D9" s="2" t="str">
        <f t="shared" si="10"/>
        <v>http://geocode.csis.u-tokyo.ac.jp/cgi-bin/simple_geocode.cgi?charset=UTF8&amp;addr=%E5%AF%8C%E5%B1%B1%E7%9C%8C%E7%A0%BA%E6%B3%A2%E5%B8%82%E6%9E%97</v>
      </c>
      <c r="E9" t="str">
        <f t="shared" si="11"/>
        <v xml:space="preserve">&lt;?xml version="1.0" encoding="UTF-8" ?&gt;
&lt;results&gt;
&lt;query&gt;富山県砺波市林&lt;/query&gt;
&lt;geodetic&gt;wgs1984&lt;/geodetic&gt;
&lt;iConf&gt;5&lt;/iConf&gt;
&lt;converted&gt;富山県砺波市林&lt;/converted&gt;
&lt;candidate&gt;
&lt;address&gt;富山県/砺波市/林&lt;/address&gt;
&lt;longitude&gt;136.941910&lt;/longitude&gt;
&lt;latitude&gt;36.651737&lt;/latitude&gt;
&lt;iLvl&gt;5&lt;/iLvl&gt;
&lt;/candidate&gt;
&lt;/results&gt;
</v>
      </c>
      <c r="F9" cm="1">
        <f t="array" ref="F9">INDEX(_xlfn.FILTERXML(E9,"//latitude"),1)</f>
        <v>36.651736999999997</v>
      </c>
      <c r="G9" cm="1">
        <f t="array" ref="G9">INDEX(_xlfn.FILTERXML(E9,"//longitude"),1)</f>
        <v>136.94191000000001</v>
      </c>
      <c r="H9">
        <v>36.651736999999997</v>
      </c>
      <c r="I9">
        <v>136.94191000000001</v>
      </c>
    </row>
    <row r="10" spans="1:9" x14ac:dyDescent="0.4">
      <c r="A10" t="s">
        <v>19</v>
      </c>
      <c r="B10" t="s">
        <v>130</v>
      </c>
      <c r="C10" t="str">
        <f t="shared" si="9"/>
        <v>兵庫県宝塚市中筋山手4丁目</v>
      </c>
      <c r="D10" s="2" t="str">
        <f t="shared" si="10"/>
        <v>http://geocode.csis.u-tokyo.ac.jp/cgi-bin/simple_geocode.cgi?charset=UTF8&amp;addr=%E5%85%B5%E5%BA%AB%E7%9C%8C%E5%AE%9D%E5%A1%9A%E5%B8%82%E4%B8%AD%E7%AD%8B%E5%B1%B1%E6%89%8B4%E4%B8%81%E7%9B%AE</v>
      </c>
      <c r="E10" t="str">
        <f t="shared" si="11"/>
        <v xml:space="preserve">&lt;?xml version="1.0" encoding="UTF-8" ?&gt;
&lt;results&gt;
&lt;query&gt;兵庫県宝塚市中筋山手4丁目&lt;/query&gt;
&lt;geodetic&gt;wgs1984&lt;/geodetic&gt;
&lt;iConf&gt;5&lt;/iConf&gt;
&lt;converted&gt;兵庫県宝塚市中筋山手4丁目&lt;/converted&gt;
&lt;candidate&gt;
&lt;address&gt;兵庫県/宝塚市/中筋山手/四丁目&lt;/address&gt;
&lt;longitude&gt;135.375504&lt;/longitude&gt;
&lt;latitude&gt;34.822479&lt;/latitude&gt;
&lt;iLvl&gt;6&lt;/iLvl&gt;
&lt;/candidate&gt;
&lt;/results&gt;
</v>
      </c>
      <c r="F10" cm="1">
        <f t="array" ref="F10">INDEX(_xlfn.FILTERXML(E10,"//latitude"),1)</f>
        <v>34.822479000000001</v>
      </c>
      <c r="G10" cm="1">
        <f t="array" ref="G10">INDEX(_xlfn.FILTERXML(E10,"//longitude"),1)</f>
        <v>135.37550400000001</v>
      </c>
      <c r="H10">
        <v>34.822479000000001</v>
      </c>
      <c r="I10">
        <v>135.37550400000001</v>
      </c>
    </row>
    <row r="11" spans="1:9" x14ac:dyDescent="0.4">
      <c r="A11" t="s">
        <v>9</v>
      </c>
      <c r="B11" t="s">
        <v>131</v>
      </c>
      <c r="C11" t="str">
        <f t="shared" si="9"/>
        <v>東京都調布市入間町2丁目28番地18号</v>
      </c>
      <c r="D11" s="2" t="str">
        <f t="shared" si="10"/>
        <v>http://geocode.csis.u-tokyo.ac.jp/cgi-bin/simple_geocode.cgi?charset=UTF8&amp;addr=%E6%9D%B1%E4%BA%AC%E9%83%BD%E8%AA%BF%E5%B8%83%E5%B8%82%E5%85%A5%E9%96%93%E7%94%BA2%E4%B8%81%E7%9B%AE28%E7%95%AA%E5%9C%B018%E5%8F%B7</v>
      </c>
      <c r="E11" t="str">
        <f t="shared" si="11"/>
        <v xml:space="preserve">&lt;?xml version="1.0" encoding="UTF-8" ?&gt;
&lt;results&gt;
&lt;query&gt;東京都調布市入間町2丁目28番地18号&lt;/query&gt;
&lt;geodetic&gt;wgs1984&lt;/geodetic&gt;
&lt;iConf&gt;5&lt;/iConf&gt;
&lt;converted&gt;東京都調布市入間町2丁目28番&lt;/converted&gt;
&lt;candidate&gt;
&lt;address&gt;東京都/調布市/入間町/二丁目/２８番&lt;/address&gt;
&lt;longitude&gt;139.587204&lt;/longitude&gt;
&lt;latitude&gt;35.648979&lt;/latitude&gt;
&lt;iLvl&gt;7&lt;/iLvl&gt;
&lt;/candidate&gt;
&lt;/results&gt;
</v>
      </c>
      <c r="F11" cm="1">
        <f t="array" ref="F11">INDEX(_xlfn.FILTERXML(E11,"//latitude"),1)</f>
        <v>35.648978999999997</v>
      </c>
      <c r="G11" cm="1">
        <f t="array" ref="G11">INDEX(_xlfn.FILTERXML(E11,"//longitude"),1)</f>
        <v>139.58720400000001</v>
      </c>
      <c r="H11">
        <v>35.648978999999997</v>
      </c>
      <c r="I11">
        <v>139.58720400000001</v>
      </c>
    </row>
    <row r="12" spans="1:9" x14ac:dyDescent="0.4">
      <c r="A12" t="s">
        <v>29</v>
      </c>
      <c r="B12" t="s">
        <v>132</v>
      </c>
      <c r="C12" t="str">
        <f t="shared" si="9"/>
        <v>茨城県ひたちなか市中根</v>
      </c>
      <c r="D12" s="2" t="str">
        <f t="shared" si="10"/>
        <v>http://geocode.csis.u-tokyo.ac.jp/cgi-bin/simple_geocode.cgi?charset=UTF8&amp;addr=%E8%8C%A8%E5%9F%8E%E7%9C%8C%E3%81%B2%E3%81%9F%E3%81%A1%E3%81%AA%E3%81%8B%E5%B8%82%E4%B8%AD%E6%A0%B9</v>
      </c>
      <c r="E12" t="str">
        <f t="shared" si="11"/>
        <v xml:space="preserve">&lt;?xml version="1.0" encoding="UTF-8" ?&gt;
&lt;results&gt;
&lt;query&gt;茨城県ひたちなか市中根&lt;/query&gt;
&lt;geodetic&gt;wgs1984&lt;/geodetic&gt;
&lt;iConf&gt;5&lt;/iConf&gt;
&lt;converted&gt;茨城県ひたちなか市中根&lt;/converted&gt;
&lt;candidate&gt;
&lt;address&gt;茨城県/ひたちなか市/中根&lt;/address&gt;
&lt;longitude&gt;140.556473&lt;/longitude&gt;
&lt;latitude&gt;36.389362&lt;/latitude&gt;
&lt;iLvl&gt;5&lt;/iLvl&gt;
&lt;/candidate&gt;
&lt;/results&gt;
</v>
      </c>
      <c r="F12" cm="1">
        <f t="array" ref="F12">INDEX(_xlfn.FILTERXML(E12,"//latitude"),1)</f>
        <v>36.389361999999998</v>
      </c>
      <c r="G12" cm="1">
        <f t="array" ref="G12">INDEX(_xlfn.FILTERXML(E12,"//longitude"),1)</f>
        <v>140.55647300000001</v>
      </c>
      <c r="H12">
        <v>36.389361999999998</v>
      </c>
      <c r="I12">
        <v>140.55647300000001</v>
      </c>
    </row>
    <row r="13" spans="1:9" x14ac:dyDescent="0.4">
      <c r="A13" t="s">
        <v>12</v>
      </c>
      <c r="B13" t="s">
        <v>133</v>
      </c>
      <c r="C13" t="str">
        <f t="shared" si="9"/>
        <v>奈良県奈良市西大寺赤田町</v>
      </c>
      <c r="D13" s="2" t="str">
        <f t="shared" si="10"/>
        <v>http://geocode.csis.u-tokyo.ac.jp/cgi-bin/simple_geocode.cgi?charset=UTF8&amp;addr=%E5%A5%88%E8%89%AF%E7%9C%8C%E5%A5%88%E8%89%AF%E5%B8%82%E8%A5%BF%E5%A4%A7%E5%AF%BA%E8%B5%A4%E7%94%B0%E7%94%BA</v>
      </c>
      <c r="E13" t="str">
        <f t="shared" si="11"/>
        <v xml:space="preserve">&lt;?xml version="1.0" encoding="UTF-8" ?&gt;
&lt;results&gt;
&lt;query&gt;奈良県奈良市西大寺赤田町&lt;/query&gt;
&lt;geodetic&gt;wgs1984&lt;/geodetic&gt;
&lt;iConf&gt;5&lt;/iConf&gt;
&lt;converted&gt;奈良県奈良市西大寺赤田町&lt;/converted&gt;
&lt;candidate&gt;
&lt;address&gt;奈良県/奈良市/西大寺赤田町&lt;/address&gt;
&lt;longitude&gt;135.772949&lt;/longitude&gt;
&lt;latitude&gt;34.698769&lt;/latitude&gt;
&lt;iLvl&gt;5&lt;/iLvl&gt;
&lt;/candidate&gt;
&lt;/results&gt;
</v>
      </c>
      <c r="F13" cm="1">
        <f t="array" ref="F13">INDEX(_xlfn.FILTERXML(E13,"//latitude"),1)</f>
        <v>34.698768999999999</v>
      </c>
      <c r="G13" cm="1">
        <f t="array" ref="G13">INDEX(_xlfn.FILTERXML(E13,"//longitude"),1)</f>
        <v>135.77294900000001</v>
      </c>
      <c r="H13">
        <v>34.698768999999999</v>
      </c>
      <c r="I13">
        <v>135.77294900000001</v>
      </c>
    </row>
    <row r="14" spans="1:9" x14ac:dyDescent="0.4">
      <c r="A14" t="s">
        <v>9</v>
      </c>
      <c r="B14" t="s">
        <v>35</v>
      </c>
      <c r="C14" t="str">
        <f t="shared" si="9"/>
        <v>東京都目黒区目黒本町</v>
      </c>
      <c r="D14" s="2" t="str">
        <f t="shared" si="10"/>
        <v>http://geocode.csis.u-tokyo.ac.jp/cgi-bin/simple_geocode.cgi?charset=UTF8&amp;addr=%E6%9D%B1%E4%BA%AC%E9%83%BD%E7%9B%AE%E9%BB%92%E5%8C%BA%E7%9B%AE%E9%BB%92%E6%9C%AC%E7%94%BA</v>
      </c>
      <c r="E14" t="str">
        <f t="shared" si="11"/>
        <v xml:space="preserve">&lt;?xml version="1.0" encoding="UTF-8" ?&gt;
&lt;results&gt;
&lt;query&gt;東京都目黒区目黒本町&lt;/query&gt;
&lt;geodetic&gt;wgs1984&lt;/geodetic&gt;
&lt;iConf&gt;5&lt;/iConf&gt;
&lt;converted&gt;東京都目黒区目黒本町&lt;/converted&gt;
&lt;candidate&gt;
&lt;address&gt;東京都/目黒区/目黒本町&lt;/address&gt;
&lt;longitude&gt;139.695877&lt;/longitude&gt;
&lt;latitude&gt;35.626740&lt;/latitude&gt;
&lt;iLvl&gt;5&lt;/iLvl&gt;
&lt;/candidate&gt;
&lt;/results&gt;
</v>
      </c>
      <c r="F14" cm="1">
        <f t="array" ref="F14">INDEX(_xlfn.FILTERXML(E14,"//latitude"),1)</f>
        <v>35.626739999999998</v>
      </c>
      <c r="G14" cm="1">
        <f t="array" ref="G14">INDEX(_xlfn.FILTERXML(E14,"//longitude"),1)</f>
        <v>139.695877</v>
      </c>
      <c r="H14">
        <v>35.626739999999998</v>
      </c>
      <c r="I14">
        <v>139.695877</v>
      </c>
    </row>
    <row r="15" spans="1:9" x14ac:dyDescent="0.4">
      <c r="A15" t="s">
        <v>9</v>
      </c>
      <c r="B15" t="s">
        <v>134</v>
      </c>
      <c r="C15" t="str">
        <f t="shared" si="9"/>
        <v>東京都町田市</v>
      </c>
      <c r="D15" s="2" t="str">
        <f t="shared" si="10"/>
        <v>http://geocode.csis.u-tokyo.ac.jp/cgi-bin/simple_geocode.cgi?charset=UTF8&amp;addr=%E6%9D%B1%E4%BA%AC%E9%83%BD%E7%94%BA%E7%94%B0%E5%B8%82</v>
      </c>
      <c r="E15" t="str">
        <f t="shared" si="11"/>
        <v xml:space="preserve">&lt;?xml version="1.0" encoding="UTF-8" ?&gt;
&lt;results&gt;
&lt;query&gt;東京都町田市&lt;/query&gt;
&lt;geodetic&gt;wgs1984&lt;/geodetic&gt;
&lt;iConf&gt;5&lt;/iConf&gt;
&lt;converted&gt;東京都町田市&lt;/converted&gt;
&lt;candidate&gt;
&lt;address&gt;東京都/町田市&lt;/address&gt;
&lt;longitude&gt;139.438522&lt;/longitude&gt;
&lt;latitude&gt;35.546558&lt;/latitude&gt;
&lt;iLvl&gt;3&lt;/iLvl&gt;
&lt;/candidate&gt;
&lt;/results&gt;
</v>
      </c>
      <c r="F15" cm="1">
        <f t="array" ref="F15">INDEX(_xlfn.FILTERXML(E15,"//latitude"),1)</f>
        <v>35.546557999999997</v>
      </c>
      <c r="G15" cm="1">
        <f t="array" ref="G15">INDEX(_xlfn.FILTERXML(E15,"//longitude"),1)</f>
        <v>139.43852200000001</v>
      </c>
      <c r="H15">
        <v>35.546557999999997</v>
      </c>
      <c r="I15">
        <v>139.43852200000001</v>
      </c>
    </row>
    <row r="16" spans="1:9" x14ac:dyDescent="0.4">
      <c r="A16" t="s">
        <v>38</v>
      </c>
      <c r="B16" t="s">
        <v>135</v>
      </c>
      <c r="C16" t="str">
        <f t="shared" si="9"/>
        <v>福岡県福岡市西区愛宕浜</v>
      </c>
      <c r="D16" s="2" t="str">
        <f t="shared" si="10"/>
        <v>http://geocode.csis.u-tokyo.ac.jp/cgi-bin/simple_geocode.cgi?charset=UTF8&amp;addr=%E7%A6%8F%E5%B2%A1%E7%9C%8C%E7%A6%8F%E5%B2%A1%E5%B8%82%E8%A5%BF%E5%8C%BA%E6%84%9B%E5%AE%95%E6%B5%9C</v>
      </c>
      <c r="E16" t="str">
        <f t="shared" si="11"/>
        <v xml:space="preserve">&lt;?xml version="1.0" encoding="UTF-8" ?&gt;
&lt;results&gt;
&lt;query&gt;福岡県福岡市西区愛宕浜&lt;/query&gt;
&lt;geodetic&gt;wgs1984&lt;/geodetic&gt;
&lt;iConf&gt;5&lt;/iConf&gt;
&lt;converted&gt;福岡県福岡市西区愛宕浜&lt;/converted&gt;
&lt;candidate&gt;
&lt;address&gt;福岡県/福岡市/西区/愛宕浜&lt;/address&gt;
&lt;longitude&gt;130.334778&lt;/longitude&gt;
&lt;latitude&gt;33.592567&lt;/latitude&gt;
&lt;iLvl&gt;5&lt;/iLvl&gt;
&lt;/candidate&gt;
&lt;/results&gt;
</v>
      </c>
      <c r="F16" cm="1">
        <f t="array" ref="F16">INDEX(_xlfn.FILTERXML(E16,"//latitude"),1)</f>
        <v>33.592567000000003</v>
      </c>
      <c r="G16" cm="1">
        <f t="array" ref="G16">INDEX(_xlfn.FILTERXML(E16,"//longitude"),1)</f>
        <v>130.334778</v>
      </c>
      <c r="H16">
        <v>33.592567000000003</v>
      </c>
      <c r="I16">
        <v>130.334778</v>
      </c>
    </row>
    <row r="17" spans="1:9" x14ac:dyDescent="0.4">
      <c r="A17" t="s">
        <v>23</v>
      </c>
      <c r="B17" t="s">
        <v>98</v>
      </c>
      <c r="C17" t="str">
        <f t="shared" si="9"/>
        <v>千葉県浦安市</v>
      </c>
      <c r="D17" s="2" t="str">
        <f t="shared" si="10"/>
        <v>http://geocode.csis.u-tokyo.ac.jp/cgi-bin/simple_geocode.cgi?charset=UTF8&amp;addr=%E5%8D%83%E8%91%89%E7%9C%8C%E6%B5%A6%E5%AE%89%E5%B8%82</v>
      </c>
      <c r="E17" t="str">
        <f t="shared" si="11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17" cm="1">
        <f t="array" ref="F17">INDEX(_xlfn.FILTERXML(E17,"//latitude"),1)</f>
        <v>35.653987999999998</v>
      </c>
      <c r="G17" cm="1">
        <f t="array" ref="G17">INDEX(_xlfn.FILTERXML(E17,"//longitude"),1)</f>
        <v>139.90219099999999</v>
      </c>
      <c r="H17">
        <v>35.653987999999998</v>
      </c>
      <c r="I17">
        <v>139.90219099999999</v>
      </c>
    </row>
    <row r="18" spans="1:9" x14ac:dyDescent="0.4">
      <c r="A18" t="s">
        <v>9</v>
      </c>
      <c r="B18" t="s">
        <v>136</v>
      </c>
      <c r="C18" t="str">
        <f t="shared" si="9"/>
        <v>東京都練馬区田柄</v>
      </c>
      <c r="D18" s="2" t="str">
        <f t="shared" si="10"/>
        <v>http://geocode.csis.u-tokyo.ac.jp/cgi-bin/simple_geocode.cgi?charset=UTF8&amp;addr=%E6%9D%B1%E4%BA%AC%E9%83%BD%E7%B7%B4%E9%A6%AC%E5%8C%BA%E7%94%B0%E6%9F%84</v>
      </c>
      <c r="E18" t="str">
        <f t="shared" si="11"/>
        <v xml:space="preserve">&lt;?xml version="1.0" encoding="UTF-8" ?&gt;
&lt;results&gt;
&lt;query&gt;東京都練馬区田柄&lt;/query&gt;
&lt;geodetic&gt;wgs1984&lt;/geodetic&gt;
&lt;iConf&gt;5&lt;/iConf&gt;
&lt;converted&gt;東京都練馬区田柄&lt;/converted&gt;
&lt;candidate&gt;
&lt;address&gt;東京都/練馬区/田柄&lt;/address&gt;
&lt;longitude&gt;139.645889&lt;/longitude&gt;
&lt;latitude&gt;35.760456&lt;/latitude&gt;
&lt;iLvl&gt;5&lt;/iLvl&gt;
&lt;/candidate&gt;
&lt;/results&gt;
</v>
      </c>
      <c r="F18" cm="1">
        <f t="array" ref="F18">INDEX(_xlfn.FILTERXML(E18,"//latitude"),1)</f>
        <v>35.760455999999998</v>
      </c>
      <c r="G18" cm="1">
        <f t="array" ref="G18">INDEX(_xlfn.FILTERXML(E18,"//longitude"),1)</f>
        <v>139.64588900000001</v>
      </c>
      <c r="H18">
        <v>35.760455999999998</v>
      </c>
      <c r="I18">
        <v>139.64588900000001</v>
      </c>
    </row>
    <row r="19" spans="1:9" x14ac:dyDescent="0.4">
      <c r="A19" t="s">
        <v>14</v>
      </c>
      <c r="B19" t="s">
        <v>137</v>
      </c>
      <c r="C19" t="str">
        <f t="shared" si="9"/>
        <v>京都府京都市伏見区横大路六反畑</v>
      </c>
      <c r="D19" s="2" t="str">
        <f t="shared" si="10"/>
        <v>http://geocode.csis.u-tokyo.ac.jp/cgi-bin/simple_geocode.cgi?charset=UTF8&amp;addr=%E4%BA%AC%E9%83%BD%E5%BA%9C%E4%BA%AC%E9%83%BD%E5%B8%82%E4%BC%8F%E8%A6%8B%E5%8C%BA%E6%A8%AA%E5%A4%A7%E8%B7%AF%E5%85%AD%E5%8F%8D%E7%95%91</v>
      </c>
      <c r="E19" t="str">
        <f t="shared" si="11"/>
        <v xml:space="preserve">&lt;?xml version="1.0" encoding="UTF-8" ?&gt;
&lt;results&gt;
&lt;query&gt;京都府京都市伏見区横大路六反畑&lt;/query&gt;
&lt;geodetic&gt;wgs1984&lt;/geodetic&gt;
&lt;iConf&gt;5&lt;/iConf&gt;
&lt;converted&gt;京都府京都市伏見区横大路六反畑&lt;/converted&gt;
&lt;candidate&gt;
&lt;address&gt;京都府/京都市/伏見区/横大路六反畑&lt;/address&gt;
&lt;longitude&gt;135.730301&lt;/longitude&gt;
&lt;latitude&gt;34.917530&lt;/latitude&gt;
&lt;iLvl&gt;5&lt;/iLvl&gt;
&lt;/candidate&gt;
&lt;/results&gt;
</v>
      </c>
      <c r="F19" cm="1">
        <f t="array" ref="F19">INDEX(_xlfn.FILTERXML(E19,"//latitude"),1)</f>
        <v>34.917529999999999</v>
      </c>
      <c r="G19" cm="1">
        <f t="array" ref="G19">INDEX(_xlfn.FILTERXML(E19,"//longitude"),1)</f>
        <v>135.730301</v>
      </c>
      <c r="H19">
        <v>34.917529999999999</v>
      </c>
      <c r="I19">
        <v>135.730301</v>
      </c>
    </row>
    <row r="20" spans="1:9" x14ac:dyDescent="0.4">
      <c r="A20" t="s">
        <v>10</v>
      </c>
      <c r="B20" t="s">
        <v>138</v>
      </c>
      <c r="C20" t="str">
        <f t="shared" si="9"/>
        <v>神奈川県横浜市保土ヶ谷区釜台町</v>
      </c>
      <c r="D20" s="2" t="str">
        <f t="shared" si="10"/>
        <v>http://geocode.csis.u-tokyo.ac.jp/cgi-bin/simple_geocode.cgi?charset=UTF8&amp;addr=%E7%A5%9E%E5%A5%88%E5%B7%9D%E7%9C%8C%E6%A8%AA%E6%B5%9C%E5%B8%82%E4%BF%9D%E5%9C%9F%E3%83%B6%E8%B0%B7%E5%8C%BA%E9%87%9C%E5%8F%B0%E7%94%BA</v>
      </c>
      <c r="E20" t="str">
        <f t="shared" si="11"/>
        <v xml:space="preserve">&lt;?xml version="1.0" encoding="UTF-8" ?&gt;
&lt;results&gt;
&lt;query&gt;神奈川県横浜市保土ヶ谷区釜台町&lt;/query&gt;
&lt;geodetic&gt;wgs1984&lt;/geodetic&gt;
&lt;iConf&gt;5&lt;/iConf&gt;
&lt;converted&gt;神奈川県横浜市保土ヶ谷区釜台町&lt;/converted&gt;
&lt;candidate&gt;
&lt;address&gt;神奈川県/横浜市/保土ケ谷区/釜台町&lt;/address&gt;
&lt;longitude&gt;139.583725&lt;/longitude&gt;
&lt;latitude&gt;35.470615&lt;/latitude&gt;
&lt;iLvl&gt;5&lt;/iLvl&gt;
&lt;/candidate&gt;
&lt;/results&gt;
</v>
      </c>
      <c r="F20" cm="1">
        <f t="array" ref="F20">INDEX(_xlfn.FILTERXML(E20,"//latitude"),1)</f>
        <v>35.470615000000002</v>
      </c>
      <c r="G20" cm="1">
        <f t="array" ref="G20">INDEX(_xlfn.FILTERXML(E20,"//longitude"),1)</f>
        <v>139.58372499999999</v>
      </c>
      <c r="H20">
        <v>35.470615000000002</v>
      </c>
      <c r="I20">
        <v>139.58372499999999</v>
      </c>
    </row>
    <row r="21" spans="1:9" x14ac:dyDescent="0.4">
      <c r="A21" t="s">
        <v>11</v>
      </c>
      <c r="B21" t="s">
        <v>139</v>
      </c>
      <c r="C21" t="str">
        <f t="shared" si="9"/>
        <v>大阪府豊能郡豊能町ときわ台４丁目</v>
      </c>
      <c r="D21" s="2" t="str">
        <f t="shared" si="10"/>
        <v>http://geocode.csis.u-tokyo.ac.jp/cgi-bin/simple_geocode.cgi?charset=UTF8&amp;addr=%E5%A4%A7%E9%98%AA%E5%BA%9C%E8%B1%8A%E8%83%BD%E9%83%A1%E8%B1%8A%E8%83%BD%E7%94%BA%E3%81%A8%E3%81%8D%E3%82%8F%E5%8F%B0%EF%BC%94%E4%B8%81%E7%9B%AE</v>
      </c>
      <c r="E21" t="str">
        <f t="shared" si="11"/>
        <v xml:space="preserve">&lt;?xml version="1.0" encoding="UTF-8" ?&gt;
&lt;results&gt;
&lt;query&gt;大阪府豊能郡豊能町ときわ台４丁目&lt;/query&gt;
&lt;geodetic&gt;wgs1984&lt;/geodetic&gt;
&lt;iConf&gt;5&lt;/iConf&gt;
&lt;converted&gt;大阪府豊能郡豊能町ときわ台４丁目&lt;/converted&gt;
&lt;candidate&gt;
&lt;address&gt;大阪府/豊能郡/豊能町/ときわ台/四丁目&lt;/address&gt;
&lt;longitude&gt;135.440918&lt;/longitude&gt;
&lt;latitude&gt;34.904015&lt;/latitude&gt;
&lt;iLvl&gt;6&lt;/iLvl&gt;
&lt;/candidate&gt;
&lt;/results&gt;
</v>
      </c>
      <c r="F21" cm="1">
        <f t="array" ref="F21">INDEX(_xlfn.FILTERXML(E21,"//latitude"),1)</f>
        <v>34.904015000000001</v>
      </c>
      <c r="G21" cm="1">
        <f t="array" ref="G21">INDEX(_xlfn.FILTERXML(E21,"//longitude"),1)</f>
        <v>135.44091800000001</v>
      </c>
      <c r="H21">
        <v>34.904015000000001</v>
      </c>
      <c r="I21">
        <v>135.44091800000001</v>
      </c>
    </row>
    <row r="22" spans="1:9" x14ac:dyDescent="0.4">
      <c r="A22" t="s">
        <v>9</v>
      </c>
      <c r="B22" t="s">
        <v>140</v>
      </c>
      <c r="C22" t="str">
        <f t="shared" si="9"/>
        <v>東京都世田谷区北沢</v>
      </c>
      <c r="D22" s="2" t="str">
        <f t="shared" si="10"/>
        <v>http://geocode.csis.u-tokyo.ac.jp/cgi-bin/simple_geocode.cgi?charset=UTF8&amp;addr=%E6%9D%B1%E4%BA%AC%E9%83%BD%E4%B8%96%E7%94%B0%E8%B0%B7%E5%8C%BA%E5%8C%97%E6%B2%A2</v>
      </c>
      <c r="E22" t="str">
        <f t="shared" si="11"/>
        <v xml:space="preserve">&lt;?xml version="1.0" encoding="UTF-8" ?&gt;
&lt;results&gt;
&lt;query&gt;東京都世田谷区北沢&lt;/query&gt;
&lt;geodetic&gt;wgs1984&lt;/geodetic&gt;
&lt;iConf&gt;5&lt;/iConf&gt;
&lt;converted&gt;東京都世田谷区北沢&lt;/converted&gt;
&lt;candidate&gt;
&lt;address&gt;東京都/世田谷区/北沢&lt;/address&gt;
&lt;longitude&gt;139.672836&lt;/longitude&gt;
&lt;latitude&gt;35.662769&lt;/latitude&gt;
&lt;iLvl&gt;5&lt;/iLvl&gt;
&lt;/candidate&gt;
&lt;/results&gt;
</v>
      </c>
      <c r="F22" cm="1">
        <f t="array" ref="F22">INDEX(_xlfn.FILTERXML(E22,"//latitude"),1)</f>
        <v>35.662768999999997</v>
      </c>
      <c r="G22" cm="1">
        <f t="array" ref="G22">INDEX(_xlfn.FILTERXML(E22,"//longitude"),1)</f>
        <v>139.67283599999999</v>
      </c>
      <c r="H22">
        <v>35.662768999999997</v>
      </c>
      <c r="I22">
        <v>139.67283599999999</v>
      </c>
    </row>
    <row r="23" spans="1:9" x14ac:dyDescent="0.4">
      <c r="A23" t="s">
        <v>9</v>
      </c>
      <c r="B23" t="s">
        <v>141</v>
      </c>
      <c r="C23" t="str">
        <f t="shared" si="9"/>
        <v>東京都東大和市蔵敷</v>
      </c>
      <c r="D23" s="2" t="str">
        <f t="shared" si="10"/>
        <v>http://geocode.csis.u-tokyo.ac.jp/cgi-bin/simple_geocode.cgi?charset=UTF8&amp;addr=%E6%9D%B1%E4%BA%AC%E9%83%BD%E6%9D%B1%E5%A4%A7%E5%92%8C%E5%B8%82%E8%94%B5%E6%95%B7</v>
      </c>
      <c r="E23" t="str">
        <f t="shared" si="11"/>
        <v xml:space="preserve">&lt;?xml version="1.0" encoding="UTF-8" ?&gt;
&lt;results&gt;
&lt;query&gt;東京都東大和市蔵敷&lt;/query&gt;
&lt;geodetic&gt;wgs1984&lt;/geodetic&gt;
&lt;iConf&gt;5&lt;/iConf&gt;
&lt;converted&gt;東京都東大和市蔵敷&lt;/converted&gt;
&lt;candidate&gt;
&lt;address&gt;東京都/東大和市/蔵敷&lt;/address&gt;
&lt;longitude&gt;139.418884&lt;/longitude&gt;
&lt;latitude&gt;35.755863&lt;/latitude&gt;
&lt;iLvl&gt;5&lt;/iLvl&gt;
&lt;/candidate&gt;
&lt;/results&gt;
</v>
      </c>
      <c r="F23" cm="1">
        <f t="array" ref="F23">INDEX(_xlfn.FILTERXML(E23,"//latitude"),1)</f>
        <v>35.755862999999998</v>
      </c>
      <c r="G23" cm="1">
        <f t="array" ref="G23">INDEX(_xlfn.FILTERXML(E23,"//longitude"),1)</f>
        <v>139.41888399999999</v>
      </c>
      <c r="H23">
        <v>35.755862999999998</v>
      </c>
      <c r="I23">
        <v>139.41888399999999</v>
      </c>
    </row>
    <row r="24" spans="1:9" x14ac:dyDescent="0.4">
      <c r="A24" t="s">
        <v>31</v>
      </c>
      <c r="B24" t="s">
        <v>142</v>
      </c>
      <c r="C24" t="str">
        <f t="shared" ref="C24:C44" si="12">+A24&amp;B24</f>
        <v>静岡県藤枝市</v>
      </c>
      <c r="D24" s="2" t="str">
        <f t="shared" ref="D24:D44" si="13" xml:space="preserve"> "http://geocode.csis.u-tokyo.ac.jp/cgi-bin/simple_geocode.cgi?charset=UTF8&amp;addr=" &amp; _xlfn.ENCODEURL(C24)</f>
        <v>http://geocode.csis.u-tokyo.ac.jp/cgi-bin/simple_geocode.cgi?charset=UTF8&amp;addr=%E9%9D%99%E5%B2%A1%E7%9C%8C%E8%97%A4%E6%9E%9D%E5%B8%82</v>
      </c>
      <c r="E24" t="str">
        <f t="shared" ref="E24:E44" si="14" xml:space="preserve"> _xlfn.WEBSERVICE(D24)</f>
        <v xml:space="preserve">&lt;?xml version="1.0" encoding="UTF-8" ?&gt;
&lt;results&gt;
&lt;query&gt;静岡県藤枝市&lt;/query&gt;
&lt;geodetic&gt;wgs1984&lt;/geodetic&gt;
&lt;iConf&gt;5&lt;/iConf&gt;
&lt;converted&gt;静岡県藤枝市&lt;/converted&gt;
&lt;candidate&gt;
&lt;address&gt;静岡県/藤枝市&lt;/address&gt;
&lt;longitude&gt;138.257553&lt;/longitude&gt;
&lt;latitude&gt;34.867348&lt;/latitude&gt;
&lt;iLvl&gt;3&lt;/iLvl&gt;
&lt;/candidate&gt;
&lt;/results&gt;
</v>
      </c>
      <c r="F24" cm="1">
        <f t="array" ref="F24">INDEX(_xlfn.FILTERXML(E24,"//latitude"),1)</f>
        <v>34.867348</v>
      </c>
      <c r="G24" cm="1">
        <f t="array" ref="G24">INDEX(_xlfn.FILTERXML(E24,"//longitude"),1)</f>
        <v>138.257553</v>
      </c>
      <c r="H24">
        <v>34.867348</v>
      </c>
      <c r="I24">
        <v>138.257553</v>
      </c>
    </row>
    <row r="25" spans="1:9" x14ac:dyDescent="0.4">
      <c r="A25" t="s">
        <v>16</v>
      </c>
      <c r="B25" t="s">
        <v>51</v>
      </c>
      <c r="C25" t="str">
        <f t="shared" si="12"/>
        <v>沖縄県うるま市与那城屋慶名</v>
      </c>
      <c r="D25" s="2" t="str">
        <f t="shared" si="13"/>
        <v>http://geocode.csis.u-tokyo.ac.jp/cgi-bin/simple_geocode.cgi?charset=UTF8&amp;addr=%E6%B2%96%E7%B8%84%E7%9C%8C%E3%81%86%E3%82%8B%E3%81%BE%E5%B8%82%E4%B8%8E%E9%82%A3%E5%9F%8E%E5%B1%8B%E6%85%B6%E5%90%8D</v>
      </c>
      <c r="E25" t="str">
        <f t="shared" si="14"/>
        <v xml:space="preserve">&lt;?xml version="1.0" encoding="UTF-8" ?&gt;
&lt;results&gt;
&lt;query&gt;沖縄県うるま市与那城屋慶名&lt;/query&gt;
&lt;geodetic&gt;wgs1984&lt;/geodetic&gt;
&lt;iConf&gt;5&lt;/iConf&gt;
&lt;converted&gt;沖縄県うるま市与那城屋慶名&lt;/converted&gt;
&lt;candidate&gt;
&lt;address&gt;沖縄県/うるま市/与那城屋慶名&lt;/address&gt;
&lt;longitude&gt;127.905663&lt;/longitude&gt;
&lt;latitude&gt;26.324286&lt;/latitude&gt;
&lt;iLvl&gt;5&lt;/iLvl&gt;
&lt;/candidate&gt;
&lt;/results&gt;
</v>
      </c>
      <c r="F25" cm="1">
        <f t="array" ref="F25">INDEX(_xlfn.FILTERXML(E25,"//latitude"),1)</f>
        <v>26.324286000000001</v>
      </c>
      <c r="G25" cm="1">
        <f t="array" ref="G25">INDEX(_xlfn.FILTERXML(E25,"//longitude"),1)</f>
        <v>127.905663</v>
      </c>
      <c r="H25">
        <v>26.324286000000001</v>
      </c>
      <c r="I25">
        <v>127.905663</v>
      </c>
    </row>
    <row r="26" spans="1:9" x14ac:dyDescent="0.4">
      <c r="A26" t="s">
        <v>19</v>
      </c>
      <c r="B26" t="s">
        <v>52</v>
      </c>
      <c r="C26" t="str">
        <f t="shared" si="12"/>
        <v>兵庫県西宮市深谷町</v>
      </c>
      <c r="D26" s="2" t="str">
        <f t="shared" si="13"/>
        <v>http://geocode.csis.u-tokyo.ac.jp/cgi-bin/simple_geocode.cgi?charset=UTF8&amp;addr=%E5%85%B5%E5%BA%AB%E7%9C%8C%E8%A5%BF%E5%AE%AE%E5%B8%82%E6%B7%B1%E8%B0%B7%E7%94%BA</v>
      </c>
      <c r="E26" t="str">
        <f t="shared" si="14"/>
        <v xml:space="preserve">&lt;?xml version="1.0" encoding="UTF-8" ?&gt;
&lt;results&gt;
&lt;query&gt;兵庫県西宮市深谷町&lt;/query&gt;
&lt;geodetic&gt;wgs1984&lt;/geodetic&gt;
&lt;iConf&gt;5&lt;/iConf&gt;
&lt;converted&gt;兵庫県西宮市深谷町&lt;/converted&gt;
&lt;candidate&gt;
&lt;address&gt;兵庫県/西宮市/深谷町&lt;/address&gt;
&lt;longitude&gt;135.317871&lt;/longitude&gt;
&lt;latitude&gt;34.747021&lt;/latitude&gt;
&lt;iLvl&gt;5&lt;/iLvl&gt;
&lt;/candidate&gt;
&lt;/results&gt;
</v>
      </c>
      <c r="F26" cm="1">
        <f t="array" ref="F26">INDEX(_xlfn.FILTERXML(E26,"//latitude"),1)</f>
        <v>34.747020999999997</v>
      </c>
      <c r="G26" cm="1">
        <f t="array" ref="G26">INDEX(_xlfn.FILTERXML(E26,"//longitude"),1)</f>
        <v>135.317871</v>
      </c>
      <c r="H26">
        <v>34.747020999999997</v>
      </c>
      <c r="I26">
        <v>135.317871</v>
      </c>
    </row>
    <row r="27" spans="1:9" x14ac:dyDescent="0.4">
      <c r="A27" t="s">
        <v>9</v>
      </c>
      <c r="B27" t="s">
        <v>40</v>
      </c>
      <c r="C27" t="str">
        <f t="shared" si="12"/>
        <v>東京都港区</v>
      </c>
      <c r="D27" s="2" t="str">
        <f t="shared" si="13"/>
        <v>http://geocode.csis.u-tokyo.ac.jp/cgi-bin/simple_geocode.cgi?charset=UTF8&amp;addr=%E6%9D%B1%E4%BA%AC%E9%83%BD%E6%B8%AF%E5%8C%BA</v>
      </c>
      <c r="E27" t="str">
        <f t="shared" si="14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27" cm="1">
        <f t="array" ref="F27">INDEX(_xlfn.FILTERXML(E27,"//latitude"),1)</f>
        <v>35.658070000000002</v>
      </c>
      <c r="G27" cm="1">
        <f t="array" ref="G27">INDEX(_xlfn.FILTERXML(E27,"//longitude"),1)</f>
        <v>139.75160199999999</v>
      </c>
      <c r="H27">
        <v>35.658070000000002</v>
      </c>
      <c r="I27">
        <v>139.75160199999999</v>
      </c>
    </row>
    <row r="28" spans="1:9" x14ac:dyDescent="0.4">
      <c r="A28" t="s">
        <v>27</v>
      </c>
      <c r="B28" t="s">
        <v>53</v>
      </c>
      <c r="C28" t="str">
        <f t="shared" si="12"/>
        <v>滋賀県彦根市西沼波町</v>
      </c>
      <c r="D28" s="2" t="str">
        <f t="shared" si="13"/>
        <v>http://geocode.csis.u-tokyo.ac.jp/cgi-bin/simple_geocode.cgi?charset=UTF8&amp;addr=%E6%BB%8B%E8%B3%80%E7%9C%8C%E5%BD%A6%E6%A0%B9%E5%B8%82%E8%A5%BF%E6%B2%BC%E6%B3%A2%E7%94%BA</v>
      </c>
      <c r="E28" t="str">
        <f t="shared" si="14"/>
        <v xml:space="preserve">&lt;?xml version="1.0" encoding="UTF-8" ?&gt;
&lt;results&gt;
&lt;query&gt;滋賀県彦根市西沼波町&lt;/query&gt;
&lt;geodetic&gt;wgs1984&lt;/geodetic&gt;
&lt;iConf&gt;5&lt;/iConf&gt;
&lt;converted&gt;滋賀県彦根市西沼波町&lt;/converted&gt;
&lt;candidate&gt;
&lt;address&gt;滋賀県/彦根市/西沼波町&lt;/address&gt;
&lt;longitude&gt;136.263443&lt;/longitude&gt;
&lt;latitude&gt;35.256908&lt;/latitude&gt;
&lt;iLvl&gt;5&lt;/iLvl&gt;
&lt;/candidate&gt;
&lt;/results&gt;
</v>
      </c>
      <c r="F28" cm="1">
        <f t="array" ref="F28">INDEX(_xlfn.FILTERXML(E28,"//latitude"),1)</f>
        <v>35.256908000000003</v>
      </c>
      <c r="G28" cm="1">
        <f t="array" ref="G28">INDEX(_xlfn.FILTERXML(E28,"//longitude"),1)</f>
        <v>136.263443</v>
      </c>
      <c r="H28">
        <v>35.256908000000003</v>
      </c>
      <c r="I28">
        <v>136.263443</v>
      </c>
    </row>
    <row r="29" spans="1:9" x14ac:dyDescent="0.4">
      <c r="A29" t="s">
        <v>9</v>
      </c>
      <c r="B29" t="s">
        <v>54</v>
      </c>
      <c r="C29" t="str">
        <f t="shared" si="12"/>
        <v>東京都墨田区</v>
      </c>
      <c r="D29" s="2" t="str">
        <f t="shared" si="13"/>
        <v>http://geocode.csis.u-tokyo.ac.jp/cgi-bin/simple_geocode.cgi?charset=UTF8&amp;addr=%E6%9D%B1%E4%BA%AC%E9%83%BD%E5%A2%A8%E7%94%B0%E5%8C%BA</v>
      </c>
      <c r="E29" t="str">
        <f t="shared" si="14"/>
        <v xml:space="preserve">&lt;?xml version="1.0" encoding="UTF-8" ?&gt;
&lt;results&gt;
&lt;query&gt;東京都墨田区&lt;/query&gt;
&lt;geodetic&gt;wgs1984&lt;/geodetic&gt;
&lt;iConf&gt;5&lt;/iConf&gt;
&lt;converted&gt;東京都墨田区&lt;/converted&gt;
&lt;candidate&gt;
&lt;address&gt;東京都/墨田区&lt;/address&gt;
&lt;longitude&gt;139.801498&lt;/longitude&gt;
&lt;latitude&gt;35.710724&lt;/latitude&gt;
&lt;iLvl&gt;3&lt;/iLvl&gt;
&lt;/candidate&gt;
&lt;/results&gt;
</v>
      </c>
      <c r="F29" cm="1">
        <f t="array" ref="F29">INDEX(_xlfn.FILTERXML(E29,"//latitude"),1)</f>
        <v>35.710723999999999</v>
      </c>
      <c r="G29" cm="1">
        <f t="array" ref="G29">INDEX(_xlfn.FILTERXML(E29,"//longitude"),1)</f>
        <v>139.80149800000001</v>
      </c>
      <c r="H29">
        <v>35.710723999999999</v>
      </c>
      <c r="I29">
        <v>139.80149800000001</v>
      </c>
    </row>
    <row r="30" spans="1:9" x14ac:dyDescent="0.4">
      <c r="A30" t="s">
        <v>23</v>
      </c>
      <c r="B30" t="s">
        <v>55</v>
      </c>
      <c r="C30" t="str">
        <f t="shared" si="12"/>
        <v>千葉県君津市南子安6丁目</v>
      </c>
      <c r="D30" s="2" t="str">
        <f t="shared" si="13"/>
        <v>http://geocode.csis.u-tokyo.ac.jp/cgi-bin/simple_geocode.cgi?charset=UTF8&amp;addr=%E5%8D%83%E8%91%89%E7%9C%8C%E5%90%9B%E6%B4%A5%E5%B8%82%E5%8D%97%E5%AD%90%E5%AE%896%E4%B8%81%E7%9B%AE</v>
      </c>
      <c r="E30" t="str">
        <f t="shared" si="14"/>
        <v xml:space="preserve">&lt;?xml version="1.0" encoding="UTF-8" ?&gt;
&lt;results&gt;
&lt;query&gt;千葉県君津市南子安6丁目&lt;/query&gt;
&lt;geodetic&gt;wgs1984&lt;/geodetic&gt;
&lt;iConf&gt;5&lt;/iConf&gt;
&lt;converted&gt;千葉県君津市南子安6丁目&lt;/converted&gt;
&lt;candidate&gt;
&lt;address&gt;千葉県/君津市/南子安/六丁目&lt;/address&gt;
&lt;longitude&gt;139.922821&lt;/longitude&gt;
&lt;latitude&gt;35.325817&lt;/latitude&gt;
&lt;iLvl&gt;6&lt;/iLvl&gt;
&lt;/candidate&gt;
&lt;/results&gt;
</v>
      </c>
      <c r="F30" cm="1">
        <f t="array" ref="F30">INDEX(_xlfn.FILTERXML(E30,"//latitude"),1)</f>
        <v>35.325817000000001</v>
      </c>
      <c r="G30" cm="1">
        <f t="array" ref="G30">INDEX(_xlfn.FILTERXML(E30,"//longitude"),1)</f>
        <v>139.922821</v>
      </c>
      <c r="H30">
        <v>35.325817000000001</v>
      </c>
      <c r="I30">
        <v>139.922821</v>
      </c>
    </row>
    <row r="31" spans="1:9" x14ac:dyDescent="0.4">
      <c r="A31" t="s">
        <v>19</v>
      </c>
      <c r="B31" t="s">
        <v>56</v>
      </c>
      <c r="C31" t="str">
        <f t="shared" si="12"/>
        <v>兵庫県神戸市東灘区本庄町２丁目</v>
      </c>
      <c r="D31" s="2" t="str">
        <f t="shared" si="13"/>
        <v>http://geocode.csis.u-tokyo.ac.jp/cgi-bin/simple_geocode.cgi?charset=UTF8&amp;addr=%E5%85%B5%E5%BA%AB%E7%9C%8C%E7%A5%9E%E6%88%B8%E5%B8%82%E6%9D%B1%E7%81%98%E5%8C%BA%E6%9C%AC%E5%BA%84%E7%94%BA%EF%BC%92%E4%B8%81%E7%9B%AE</v>
      </c>
      <c r="E31" t="str">
        <f t="shared" si="14"/>
        <v xml:space="preserve">&lt;?xml version="1.0" encoding="UTF-8" ?&gt;
&lt;results&gt;
&lt;query&gt;兵庫県神戸市東灘区本庄町２丁目&lt;/query&gt;
&lt;geodetic&gt;wgs1984&lt;/geodetic&gt;
&lt;iConf&gt;5&lt;/iConf&gt;
&lt;converted&gt;兵庫県神戸市東灘区本庄町２丁目&lt;/converted&gt;
&lt;candidate&gt;
&lt;address&gt;兵庫県/神戸市/東灘区/本庄町/二丁目&lt;/address&gt;
&lt;longitude&gt;135.291550&lt;/longitude&gt;
&lt;latitude&gt;34.726772&lt;/latitude&gt;
&lt;iLvl&gt;6&lt;/iLvl&gt;
&lt;/candidate&gt;
&lt;/results&gt;
</v>
      </c>
      <c r="F31" cm="1">
        <f t="array" ref="F31">INDEX(_xlfn.FILTERXML(E31,"//latitude"),1)</f>
        <v>34.726771999999997</v>
      </c>
      <c r="G31" cm="1">
        <f t="array" ref="G31">INDEX(_xlfn.FILTERXML(E31,"//longitude"),1)</f>
        <v>135.29155</v>
      </c>
      <c r="H31">
        <v>34.726771999999997</v>
      </c>
      <c r="I31">
        <v>135.29155</v>
      </c>
    </row>
    <row r="32" spans="1:9" x14ac:dyDescent="0.4">
      <c r="A32" t="s">
        <v>9</v>
      </c>
      <c r="B32" t="s">
        <v>57</v>
      </c>
      <c r="C32" t="str">
        <f t="shared" si="12"/>
        <v>東京都杉並区上井草</v>
      </c>
      <c r="D32" s="2" t="str">
        <f t="shared" si="13"/>
        <v>http://geocode.csis.u-tokyo.ac.jp/cgi-bin/simple_geocode.cgi?charset=UTF8&amp;addr=%E6%9D%B1%E4%BA%AC%E9%83%BD%E6%9D%89%E4%B8%A6%E5%8C%BA%E4%B8%8A%E4%BA%95%E8%8D%89</v>
      </c>
      <c r="E32" t="str">
        <f t="shared" si="14"/>
        <v xml:space="preserve">&lt;?xml version="1.0" encoding="UTF-8" ?&gt;
&lt;results&gt;
&lt;query&gt;東京都杉並区上井草&lt;/query&gt;
&lt;geodetic&gt;wgs1984&lt;/geodetic&gt;
&lt;iConf&gt;5&lt;/iConf&gt;
&lt;converted&gt;東京都杉並区上井草&lt;/converted&gt;
&lt;candidate&gt;
&lt;address&gt;東京都/杉並区/上井草&lt;/address&gt;
&lt;longitude&gt;139.612335&lt;/longitude&gt;
&lt;latitude&gt;35.722038&lt;/latitude&gt;
&lt;iLvl&gt;5&lt;/iLvl&gt;
&lt;/candidate&gt;
&lt;/results&gt;
</v>
      </c>
      <c r="F32" cm="1">
        <f t="array" ref="F32">INDEX(_xlfn.FILTERXML(E32,"//latitude"),1)</f>
        <v>35.722037999999998</v>
      </c>
      <c r="G32" cm="1">
        <f t="array" ref="G32">INDEX(_xlfn.FILTERXML(E32,"//longitude"),1)</f>
        <v>139.612335</v>
      </c>
      <c r="H32">
        <v>35.722037999999998</v>
      </c>
      <c r="I32">
        <v>139.612335</v>
      </c>
    </row>
    <row r="33" spans="1:9" x14ac:dyDescent="0.4">
      <c r="A33" t="s">
        <v>21</v>
      </c>
      <c r="B33" t="s">
        <v>58</v>
      </c>
      <c r="C33" t="str">
        <f t="shared" si="12"/>
        <v>愛知県鳥屋越</v>
      </c>
      <c r="D33" s="2" t="str">
        <f t="shared" si="13"/>
        <v>http://geocode.csis.u-tokyo.ac.jp/cgi-bin/simple_geocode.cgi?charset=UTF8&amp;addr=%E6%84%9B%E7%9F%A5%E7%9C%8C%E9%B3%A5%E5%B1%8B%E8%B6%8A</v>
      </c>
      <c r="E33" t="str">
        <f t="shared" si="14"/>
        <v xml:space="preserve">&lt;?xml version="1.0" encoding="UTF-8" ?&gt;
&lt;results&gt;
&lt;query&gt;愛知県鳥屋越&lt;/query&gt;
&lt;geodetic&gt;wgs1984&lt;/geodetic&gt;
&lt;iConf&gt;3&lt;/iConf&gt;
&lt;converted&gt;愛知県&lt;/converted&gt;
&lt;candidate&gt;
&lt;address&gt;愛知県&lt;/address&gt;
&lt;longitude&gt;136.906418&lt;/longitude&gt;
&lt;latitude&gt;35.181435&lt;/latitude&gt;
&lt;iLvl&gt;1&lt;/iLvl&gt;
&lt;/candidate&gt;
&lt;/results&gt;
</v>
      </c>
      <c r="F33" cm="1">
        <f t="array" ref="F33">INDEX(_xlfn.FILTERXML(E33,"//latitude"),1)</f>
        <v>35.181435</v>
      </c>
      <c r="G33" cm="1">
        <f t="array" ref="G33">INDEX(_xlfn.FILTERXML(E33,"//longitude"),1)</f>
        <v>136.906418</v>
      </c>
      <c r="H33">
        <v>35.181435</v>
      </c>
      <c r="I33">
        <v>136.906418</v>
      </c>
    </row>
    <row r="34" spans="1:9" x14ac:dyDescent="0.4">
      <c r="A34" t="s">
        <v>19</v>
      </c>
      <c r="B34" t="s">
        <v>59</v>
      </c>
      <c r="C34" t="str">
        <f t="shared" si="12"/>
        <v>兵庫県神戸市兵庫区梅元町</v>
      </c>
      <c r="D34" s="2" t="str">
        <f t="shared" si="13"/>
        <v>http://geocode.csis.u-tokyo.ac.jp/cgi-bin/simple_geocode.cgi?charset=UTF8&amp;addr=%E5%85%B5%E5%BA%AB%E7%9C%8C%E7%A5%9E%E6%88%B8%E5%B8%82%E5%85%B5%E5%BA%AB%E5%8C%BA%E6%A2%85%E5%85%83%E7%94%BA</v>
      </c>
      <c r="E34" t="str">
        <f t="shared" si="14"/>
        <v xml:space="preserve">&lt;?xml version="1.0" encoding="UTF-8" ?&gt;
&lt;results&gt;
&lt;query&gt;兵庫県神戸市兵庫区梅元町&lt;/query&gt;
&lt;geodetic&gt;wgs1984&lt;/geodetic&gt;
&lt;iConf&gt;5&lt;/iConf&gt;
&lt;converted&gt;兵庫県神戸市兵庫区梅元町&lt;/converted&gt;
&lt;candidate&gt;
&lt;address&gt;兵庫県/神戸市/兵庫区/梅元町&lt;/address&gt;
&lt;longitude&gt;135.171799&lt;/longitude&gt;
&lt;latitude&gt;34.693077&lt;/latitude&gt;
&lt;iLvl&gt;5&lt;/iLvl&gt;
&lt;/candidate&gt;
&lt;/results&gt;
</v>
      </c>
      <c r="F34" cm="1">
        <f t="array" ref="F34">INDEX(_xlfn.FILTERXML(E34,"//latitude"),1)</f>
        <v>34.693077000000002</v>
      </c>
      <c r="G34" cm="1">
        <f t="array" ref="G34">INDEX(_xlfn.FILTERXML(E34,"//longitude"),1)</f>
        <v>135.17179899999999</v>
      </c>
      <c r="H34">
        <v>34.693077000000002</v>
      </c>
      <c r="I34">
        <v>135.17179899999999</v>
      </c>
    </row>
    <row r="35" spans="1:9" x14ac:dyDescent="0.4">
      <c r="A35" t="s">
        <v>9</v>
      </c>
      <c r="B35" t="s">
        <v>60</v>
      </c>
      <c r="C35" t="str">
        <f t="shared" si="12"/>
        <v>東京都武蔵野市</v>
      </c>
      <c r="D35" s="2" t="str">
        <f t="shared" si="13"/>
        <v>http://geocode.csis.u-tokyo.ac.jp/cgi-bin/simple_geocode.cgi?charset=UTF8&amp;addr=%E6%9D%B1%E4%BA%AC%E9%83%BD%E6%AD%A6%E8%94%B5%E9%87%8E%E5%B8%82</v>
      </c>
      <c r="E35" t="str">
        <f t="shared" si="14"/>
        <v xml:space="preserve">&lt;?xml version="1.0" encoding="UTF-8" ?&gt;
&lt;results&gt;
&lt;query&gt;東京都武蔵野市&lt;/query&gt;
&lt;geodetic&gt;wgs1984&lt;/geodetic&gt;
&lt;iConf&gt;5&lt;/iConf&gt;
&lt;converted&gt;東京都武蔵野市&lt;/converted&gt;
&lt;candidate&gt;
&lt;address&gt;東京都/武蔵野市&lt;/address&gt;
&lt;longitude&gt;139.565933&lt;/longitude&gt;
&lt;latitude&gt;35.717838&lt;/latitude&gt;
&lt;iLvl&gt;3&lt;/iLvl&gt;
&lt;/candidate&gt;
&lt;/results&gt;
</v>
      </c>
      <c r="F35" cm="1">
        <f t="array" ref="F35">INDEX(_xlfn.FILTERXML(E35,"//latitude"),1)</f>
        <v>35.717838</v>
      </c>
      <c r="G35" cm="1">
        <f t="array" ref="G35">INDEX(_xlfn.FILTERXML(E35,"//longitude"),1)</f>
        <v>139.565933</v>
      </c>
      <c r="H35">
        <v>35.717838</v>
      </c>
      <c r="I35">
        <v>139.565933</v>
      </c>
    </row>
    <row r="36" spans="1:9" x14ac:dyDescent="0.4">
      <c r="A36" t="s">
        <v>11</v>
      </c>
      <c r="B36" t="s">
        <v>159</v>
      </c>
      <c r="C36" t="str">
        <f t="shared" si="12"/>
        <v>大阪府大阪市東住吉区西今川</v>
      </c>
      <c r="D36" s="2" t="str">
        <f t="shared" si="13"/>
        <v>http://geocode.csis.u-tokyo.ac.jp/cgi-bin/simple_geocode.cgi?charset=UTF8&amp;addr=%E5%A4%A7%E9%98%AA%E5%BA%9C%E5%A4%A7%E9%98%AA%E5%B8%82%E6%9D%B1%E4%BD%8F%E5%90%89%E5%8C%BA%E8%A5%BF%E4%BB%8A%E5%B7%9D</v>
      </c>
      <c r="E36" t="str">
        <f t="shared" si="14"/>
        <v xml:space="preserve">&lt;?xml version="1.0" encoding="UTF-8" ?&gt;
&lt;results&gt;
&lt;query&gt;大阪府大阪市東住吉区西今川&lt;/query&gt;
&lt;geodetic&gt;wgs1984&lt;/geodetic&gt;
&lt;iConf&gt;5&lt;/iConf&gt;
&lt;converted&gt;大阪府大阪市東住吉区西今川&lt;/converted&gt;
&lt;candidate&gt;
&lt;address&gt;大阪府/大阪市/東住吉区/西今川&lt;/address&gt;
&lt;longitude&gt;135.532990&lt;/longitude&gt;
&lt;latitude&gt;34.632610&lt;/latitude&gt;
&lt;iLvl&gt;5&lt;/iLvl&gt;
&lt;/candidate&gt;
&lt;/results&gt;
</v>
      </c>
      <c r="F36" cm="1">
        <f t="array" ref="F36">INDEX(_xlfn.FILTERXML(E36,"//latitude"),1)</f>
        <v>34.63261</v>
      </c>
      <c r="G36" cm="1">
        <f t="array" ref="G36">INDEX(_xlfn.FILTERXML(E36,"//longitude"),1)</f>
        <v>135.53299000000001</v>
      </c>
      <c r="H36">
        <v>34.63261</v>
      </c>
      <c r="I36">
        <v>135.53299000000001</v>
      </c>
    </row>
    <row r="37" spans="1:9" x14ac:dyDescent="0.4">
      <c r="A37" t="s">
        <v>29</v>
      </c>
      <c r="B37" t="s">
        <v>61</v>
      </c>
      <c r="C37" t="str">
        <f t="shared" si="12"/>
        <v>茨城県つくば市学園南</v>
      </c>
      <c r="D37" s="2" t="str">
        <f t="shared" si="13"/>
        <v>http://geocode.csis.u-tokyo.ac.jp/cgi-bin/simple_geocode.cgi?charset=UTF8&amp;addr=%E8%8C%A8%E5%9F%8E%E7%9C%8C%E3%81%A4%E3%81%8F%E3%81%B0%E5%B8%82%E5%AD%A6%E5%9C%92%E5%8D%97</v>
      </c>
      <c r="E37" t="str">
        <f t="shared" si="14"/>
        <v xml:space="preserve">&lt;?xml version="1.0" encoding="UTF-8" ?&gt;
&lt;results&gt;
&lt;query&gt;茨城県つくば市学園南&lt;/query&gt;
&lt;geodetic&gt;wgs1984&lt;/geodetic&gt;
&lt;iConf&gt;5&lt;/iConf&gt;
&lt;converted&gt;茨城県つくば市学園南&lt;/converted&gt;
&lt;candidate&gt;
&lt;address&gt;茨城県/つくば市/学園南&lt;/address&gt;
&lt;longitude&gt;140.076187&lt;/longitude&gt;
&lt;latitude&gt;36.078640&lt;/latitude&gt;
&lt;iLvl&gt;5&lt;/iLvl&gt;
&lt;/candidate&gt;
&lt;/results&gt;
</v>
      </c>
      <c r="F37" cm="1">
        <f t="array" ref="F37">INDEX(_xlfn.FILTERXML(E37,"//latitude"),1)</f>
        <v>36.07864</v>
      </c>
      <c r="G37" cm="1">
        <f t="array" ref="G37">INDEX(_xlfn.FILTERXML(E37,"//longitude"),1)</f>
        <v>140.076187</v>
      </c>
      <c r="H37">
        <v>36.07864</v>
      </c>
      <c r="I37">
        <v>140.076187</v>
      </c>
    </row>
    <row r="38" spans="1:9" x14ac:dyDescent="0.4">
      <c r="A38" t="s">
        <v>15</v>
      </c>
      <c r="B38" t="s">
        <v>62</v>
      </c>
      <c r="C38" t="str">
        <f t="shared" si="12"/>
        <v>宮崎県都城市郡元町</v>
      </c>
      <c r="D38" s="2" t="str">
        <f t="shared" si="13"/>
        <v>http://geocode.csis.u-tokyo.ac.jp/cgi-bin/simple_geocode.cgi?charset=UTF8&amp;addr=%E5%AE%AE%E5%B4%8E%E7%9C%8C%E9%83%BD%E5%9F%8E%E5%B8%82%E9%83%A1%E5%85%83%E7%94%BA</v>
      </c>
      <c r="E38" t="str">
        <f t="shared" si="14"/>
        <v xml:space="preserve">&lt;?xml version="1.0" encoding="UTF-8" ?&gt;
&lt;results&gt;
&lt;query&gt;宮崎県都城市郡元町&lt;/query&gt;
&lt;geodetic&gt;wgs1984&lt;/geodetic&gt;
&lt;iConf&gt;5&lt;/iConf&gt;
&lt;converted&gt;宮崎県都城市郡元町&lt;/converted&gt;
&lt;candidate&gt;
&lt;address&gt;宮崎県/都城市/郡元町&lt;/address&gt;
&lt;longitude&gt;131.097366&lt;/longitude&gt;
&lt;latitude&gt;31.744802&lt;/latitude&gt;
&lt;iLvl&gt;5&lt;/iLvl&gt;
&lt;/candidate&gt;
&lt;/results&gt;
</v>
      </c>
      <c r="F38" cm="1">
        <f t="array" ref="F38">INDEX(_xlfn.FILTERXML(E38,"//latitude"),1)</f>
        <v>31.744802</v>
      </c>
      <c r="G38" cm="1">
        <f t="array" ref="G38">INDEX(_xlfn.FILTERXML(E38,"//longitude"),1)</f>
        <v>131.09736599999999</v>
      </c>
      <c r="H38">
        <v>31.744802</v>
      </c>
      <c r="I38">
        <v>131.09736599999999</v>
      </c>
    </row>
    <row r="39" spans="1:9" x14ac:dyDescent="0.4">
      <c r="A39" t="s">
        <v>22</v>
      </c>
      <c r="B39" t="s">
        <v>63</v>
      </c>
      <c r="C39" t="str">
        <f t="shared" si="12"/>
        <v>三重県四日市市三滝台2丁目</v>
      </c>
      <c r="D39" s="2" t="str">
        <f t="shared" si="13"/>
        <v>http://geocode.csis.u-tokyo.ac.jp/cgi-bin/simple_geocode.cgi?charset=UTF8&amp;addr=%E4%B8%89%E9%87%8D%E7%9C%8C%E5%9B%9B%E6%97%A5%E5%B8%82%E5%B8%82%E4%B8%89%E6%BB%9D%E5%8F%B02%E4%B8%81%E7%9B%AE</v>
      </c>
      <c r="E39" t="str">
        <f t="shared" si="14"/>
        <v xml:space="preserve">&lt;?xml version="1.0" encoding="UTF-8" ?&gt;
&lt;results&gt;
&lt;query&gt;三重県四日市市三滝台2丁目&lt;/query&gt;
&lt;geodetic&gt;wgs1984&lt;/geodetic&gt;
&lt;iConf&gt;5&lt;/iConf&gt;
&lt;converted&gt;三重県四日市市三滝台2丁目&lt;/converted&gt;
&lt;candidate&gt;
&lt;address&gt;三重県/四日市市/三滝台/二丁目&lt;/address&gt;
&lt;longitude&gt;136.572632&lt;/longitude&gt;
&lt;latitude&gt;34.973331&lt;/latitude&gt;
&lt;iLvl&gt;6&lt;/iLvl&gt;
&lt;/candidate&gt;
&lt;/results&gt;
</v>
      </c>
      <c r="F39" cm="1">
        <f t="array" ref="F39">INDEX(_xlfn.FILTERXML(E39,"//latitude"),1)</f>
        <v>34.973331000000002</v>
      </c>
      <c r="G39" cm="1">
        <f t="array" ref="G39">INDEX(_xlfn.FILTERXML(E39,"//longitude"),1)</f>
        <v>136.572632</v>
      </c>
      <c r="H39">
        <v>34.973331000000002</v>
      </c>
      <c r="I39">
        <v>136.572632</v>
      </c>
    </row>
    <row r="40" spans="1:9" x14ac:dyDescent="0.4">
      <c r="A40" t="s">
        <v>10</v>
      </c>
      <c r="B40" t="s">
        <v>64</v>
      </c>
      <c r="C40" t="str">
        <f t="shared" si="12"/>
        <v>神奈川県鎌倉市今泉台</v>
      </c>
      <c r="D40" s="2" t="str">
        <f t="shared" si="13"/>
        <v>http://geocode.csis.u-tokyo.ac.jp/cgi-bin/simple_geocode.cgi?charset=UTF8&amp;addr=%E7%A5%9E%E5%A5%88%E5%B7%9D%E7%9C%8C%E9%8E%8C%E5%80%89%E5%B8%82%E4%BB%8A%E6%B3%89%E5%8F%B0</v>
      </c>
      <c r="E40" t="str">
        <f t="shared" si="14"/>
        <v xml:space="preserve">&lt;?xml version="1.0" encoding="UTF-8" ?&gt;
&lt;results&gt;
&lt;query&gt;神奈川県鎌倉市今泉台&lt;/query&gt;
&lt;geodetic&gt;wgs1984&lt;/geodetic&gt;
&lt;iConf&gt;5&lt;/iConf&gt;
&lt;converted&gt;神奈川県鎌倉市今泉台&lt;/converted&gt;
&lt;candidate&gt;
&lt;address&gt;神奈川県/鎌倉市/今泉台&lt;/address&gt;
&lt;longitude&gt;139.553726&lt;/longitude&gt;
&lt;latitude&gt;35.342346&lt;/latitude&gt;
&lt;iLvl&gt;5&lt;/iLvl&gt;
&lt;/candidate&gt;
&lt;/results&gt;
</v>
      </c>
      <c r="F40" cm="1">
        <f t="array" ref="F40">INDEX(_xlfn.FILTERXML(E40,"//latitude"),1)</f>
        <v>35.342345999999999</v>
      </c>
      <c r="G40" cm="1">
        <f t="array" ref="G40">INDEX(_xlfn.FILTERXML(E40,"//longitude"),1)</f>
        <v>139.55372600000001</v>
      </c>
      <c r="H40">
        <v>35.342345999999999</v>
      </c>
      <c r="I40">
        <v>139.55372600000001</v>
      </c>
    </row>
    <row r="41" spans="1:9" x14ac:dyDescent="0.4">
      <c r="A41" t="s">
        <v>9</v>
      </c>
      <c r="B41" t="s">
        <v>65</v>
      </c>
      <c r="C41" t="str">
        <f t="shared" si="12"/>
        <v>東京都中央区湊3-17-8-408</v>
      </c>
      <c r="D41" s="2" t="str">
        <f t="shared" si="13"/>
        <v>http://geocode.csis.u-tokyo.ac.jp/cgi-bin/simple_geocode.cgi?charset=UTF8&amp;addr=%E6%9D%B1%E4%BA%AC%E9%83%BD%E4%B8%AD%E5%A4%AE%E5%8C%BA%E6%B9%8A3-17-8-408</v>
      </c>
      <c r="E41" t="str">
        <f t="shared" si="14"/>
        <v xml:space="preserve">&lt;?xml version="1.0" encoding="UTF-8" ?&gt;
&lt;results&gt;
&lt;query&gt;東京都中央区湊3-17-8-408&lt;/query&gt;
&lt;geodetic&gt;wgs1984&lt;/geodetic&gt;
&lt;iConf&gt;5&lt;/iConf&gt;
&lt;converted&gt;東京都中央区湊3-17-8-&lt;/converted&gt;
&lt;candidate&gt;
&lt;address&gt;東京都/中央区/湊/三丁目/１７番/８号&lt;/address&gt;
&lt;longitude&gt;139.779892&lt;/longitude&gt;
&lt;latitude&gt;35.669125&lt;/latitude&gt;
&lt;iLvl&gt;8&lt;/iLvl&gt;
&lt;/candidate&gt;
&lt;/results&gt;
</v>
      </c>
      <c r="F41" cm="1">
        <f t="array" ref="F41">INDEX(_xlfn.FILTERXML(E41,"//latitude"),1)</f>
        <v>35.669125000000001</v>
      </c>
      <c r="G41" cm="1">
        <f t="array" ref="G41">INDEX(_xlfn.FILTERXML(E41,"//longitude"),1)</f>
        <v>139.77989199999999</v>
      </c>
      <c r="H41">
        <v>35.669125000000001</v>
      </c>
      <c r="I41">
        <v>139.77989199999999</v>
      </c>
    </row>
    <row r="42" spans="1:9" x14ac:dyDescent="0.4">
      <c r="A42" t="s">
        <v>11</v>
      </c>
      <c r="B42" t="s">
        <v>66</v>
      </c>
      <c r="C42" t="str">
        <f t="shared" si="12"/>
        <v>大阪府大阪市都島区都島北２丁目</v>
      </c>
      <c r="D42" s="2" t="str">
        <f t="shared" si="13"/>
        <v>http://geocode.csis.u-tokyo.ac.jp/cgi-bin/simple_geocode.cgi?charset=UTF8&amp;addr=%E5%A4%A7%E9%98%AA%E5%BA%9C%E5%A4%A7%E9%98%AA%E5%B8%82%E9%83%BD%E5%B3%B6%E5%8C%BA%E9%83%BD%E5%B3%B6%E5%8C%97%EF%BC%92%E4%B8%81%E7%9B%AE</v>
      </c>
      <c r="E42" t="str">
        <f t="shared" si="14"/>
        <v xml:space="preserve">&lt;?xml version="1.0" encoding="UTF-8" ?&gt;
&lt;results&gt;
&lt;query&gt;大阪府大阪市都島区都島北２丁目&lt;/query&gt;
&lt;geodetic&gt;wgs1984&lt;/geodetic&gt;
&lt;iConf&gt;5&lt;/iConf&gt;
&lt;converted&gt;大阪府大阪市都島区都島北&lt;/converted&gt;
&lt;candidate&gt;
&lt;address&gt;大阪府/大阪市/都島区/都島北通&lt;/address&gt;
&lt;longitude&gt;135.528976&lt;/longitude&gt;
&lt;latitude&gt;34.710651&lt;/latitude&gt;
&lt;iLvl&gt;5&lt;/iLvl&gt;
&lt;/candidate&gt;
&lt;/results&gt;
</v>
      </c>
      <c r="F42" cm="1">
        <f t="array" ref="F42">INDEX(_xlfn.FILTERXML(E42,"//latitude"),1)</f>
        <v>34.710650999999999</v>
      </c>
      <c r="G42" cm="1">
        <f t="array" ref="G42">INDEX(_xlfn.FILTERXML(E42,"//longitude"),1)</f>
        <v>135.528976</v>
      </c>
      <c r="H42">
        <v>34.710650999999999</v>
      </c>
      <c r="I42">
        <v>135.528976</v>
      </c>
    </row>
    <row r="43" spans="1:9" x14ac:dyDescent="0.4">
      <c r="A43" t="s">
        <v>11</v>
      </c>
      <c r="B43" t="s">
        <v>67</v>
      </c>
      <c r="C43" t="str">
        <f t="shared" si="12"/>
        <v>大阪府大阪市城東区野江２－１９－１７</v>
      </c>
      <c r="D43" s="2" t="str">
        <f t="shared" si="13"/>
        <v>http://geocode.csis.u-tokyo.ac.jp/cgi-bin/simple_geocode.cgi?charset=UTF8&amp;addr=%E5%A4%A7%E9%98%AA%E5%BA%9C%E5%A4%A7%E9%98%AA%E5%B8%82%E5%9F%8E%E6%9D%B1%E5%8C%BA%E9%87%8E%E6%B1%9F%EF%BC%92%EF%BC%8D%EF%BC%91%EF%BC%99%EF%BC%8D%EF%BC%91%EF%BC%97</v>
      </c>
      <c r="E43" t="str">
        <f t="shared" si="14"/>
        <v xml:space="preserve">&lt;?xml version="1.0" encoding="UTF-8" ?&gt;
&lt;results&gt;
&lt;query&gt;大阪府大阪市城東区野江２−１９−１７&lt;/query&gt;
&lt;geodetic&gt;wgs1984&lt;/geodetic&gt;
&lt;iConf&gt;5&lt;/iConf&gt;
&lt;converted&gt;大阪府大阪市城東区野江２−１９−&lt;/converted&gt;
&lt;candidate&gt;
&lt;address&gt;大阪府/大阪市/城東区/野江/二丁目/１９番&lt;/address&gt;
&lt;longitude&gt;135.539963&lt;/longitude&gt;
&lt;latitude&gt;34.705395&lt;/latitude&gt;
&lt;iLvl&gt;7&lt;/iLvl&gt;
&lt;/candidate&gt;
&lt;/results&gt;
</v>
      </c>
      <c r="F43" cm="1">
        <f t="array" ref="F43">INDEX(_xlfn.FILTERXML(E43,"//latitude"),1)</f>
        <v>34.705395000000003</v>
      </c>
      <c r="G43" cm="1">
        <f t="array" ref="G43">INDEX(_xlfn.FILTERXML(E43,"//longitude"),1)</f>
        <v>135.539963</v>
      </c>
      <c r="H43">
        <v>34.705395000000003</v>
      </c>
      <c r="I43">
        <v>135.539963</v>
      </c>
    </row>
    <row r="44" spans="1:9" x14ac:dyDescent="0.4">
      <c r="A44" t="s">
        <v>25</v>
      </c>
      <c r="B44" t="s">
        <v>68</v>
      </c>
      <c r="C44" t="str">
        <f t="shared" si="12"/>
        <v>岐阜県海津市南濃町志津</v>
      </c>
      <c r="D44" s="2" t="str">
        <f t="shared" si="13"/>
        <v>http://geocode.csis.u-tokyo.ac.jp/cgi-bin/simple_geocode.cgi?charset=UTF8&amp;addr=%E5%B2%90%E9%98%9C%E7%9C%8C%E6%B5%B7%E6%B4%A5%E5%B8%82%E5%8D%97%E6%BF%83%E7%94%BA%E5%BF%97%E6%B4%A5</v>
      </c>
      <c r="E44" t="str">
        <f t="shared" si="14"/>
        <v xml:space="preserve">&lt;?xml version="1.0" encoding="UTF-8" ?&gt;
&lt;results&gt;
&lt;query&gt;岐阜県海津市南濃町志津&lt;/query&gt;
&lt;geodetic&gt;wgs1984&lt;/geodetic&gt;
&lt;iConf&gt;5&lt;/iConf&gt;
&lt;converted&gt;岐阜県海津市南濃町志津&lt;/converted&gt;
&lt;candidate&gt;
&lt;address&gt;岐阜県/海津市/南濃町志津&lt;/address&gt;
&lt;longitude&gt;136.570511&lt;/longitude&gt;
&lt;latitude&gt;35.238831&lt;/latitude&gt;
&lt;iLvl&gt;5&lt;/iLvl&gt;
&lt;/candidate&gt;
&lt;/results&gt;
</v>
      </c>
      <c r="F44" cm="1">
        <f t="array" ref="F44">INDEX(_xlfn.FILTERXML(E44,"//latitude"),1)</f>
        <v>35.238830999999998</v>
      </c>
      <c r="G44" cm="1">
        <f t="array" ref="G44">INDEX(_xlfn.FILTERXML(E44,"//longitude"),1)</f>
        <v>136.57051100000001</v>
      </c>
      <c r="H44">
        <v>35.238830999999998</v>
      </c>
      <c r="I44">
        <v>136.57051100000001</v>
      </c>
    </row>
    <row r="45" spans="1:9" x14ac:dyDescent="0.4">
      <c r="A45" t="s">
        <v>21</v>
      </c>
      <c r="B45" t="s">
        <v>69</v>
      </c>
      <c r="C45" t="str">
        <f t="shared" ref="C45:C57" si="15">+A45&amp;B45</f>
        <v>愛知県東海市加木屋町</v>
      </c>
      <c r="D45" s="2" t="str">
        <f t="shared" ref="D45:D57" si="16" xml:space="preserve"> "http://geocode.csis.u-tokyo.ac.jp/cgi-bin/simple_geocode.cgi?charset=UTF8&amp;addr=" &amp; _xlfn.ENCODEURL(C45)</f>
        <v>http://geocode.csis.u-tokyo.ac.jp/cgi-bin/simple_geocode.cgi?charset=UTF8&amp;addr=%E6%84%9B%E7%9F%A5%E7%9C%8C%E6%9D%B1%E6%B5%B7%E5%B8%82%E5%8A%A0%E6%9C%A8%E5%B1%8B%E7%94%BA</v>
      </c>
      <c r="E45" t="str">
        <f t="shared" ref="E45:E57" si="17" xml:space="preserve"> _xlfn.WEBSERVICE(D45)</f>
        <v xml:space="preserve">&lt;?xml version="1.0" encoding="UTF-8" ?&gt;
&lt;results&gt;
&lt;query&gt;愛知県東海市加木屋町&lt;/query&gt;
&lt;geodetic&gt;wgs1984&lt;/geodetic&gt;
&lt;iConf&gt;5&lt;/iConf&gt;
&lt;converted&gt;愛知県東海市加木屋町&lt;/converted&gt;
&lt;candidate&gt;
&lt;address&gt;愛知県/東海市/加木屋町&lt;/address&gt;
&lt;longitude&gt;136.909058&lt;/longitude&gt;
&lt;latitude&gt;34.992699&lt;/latitude&gt;
&lt;iLvl&gt;5&lt;/iLvl&gt;
&lt;/candidate&gt;
&lt;/results&gt;
</v>
      </c>
      <c r="F45" cm="1">
        <f t="array" ref="F45">INDEX(_xlfn.FILTERXML(E45,"//latitude"),1)</f>
        <v>34.992699000000002</v>
      </c>
      <c r="G45" cm="1">
        <f t="array" ref="G45">INDEX(_xlfn.FILTERXML(E45,"//longitude"),1)</f>
        <v>136.90905799999999</v>
      </c>
      <c r="H45">
        <v>34.992699000000002</v>
      </c>
      <c r="I45">
        <v>136.90905799999999</v>
      </c>
    </row>
    <row r="46" spans="1:9" x14ac:dyDescent="0.4">
      <c r="A46" t="s">
        <v>21</v>
      </c>
      <c r="B46" t="s">
        <v>70</v>
      </c>
      <c r="C46" t="str">
        <f t="shared" si="15"/>
        <v>愛知県名古屋市西区枇杷島</v>
      </c>
      <c r="D46" s="2" t="str">
        <f t="shared" si="16"/>
        <v>http://geocode.csis.u-tokyo.ac.jp/cgi-bin/simple_geocode.cgi?charset=UTF8&amp;addr=%E6%84%9B%E7%9F%A5%E7%9C%8C%E5%90%8D%E5%8F%A4%E5%B1%8B%E5%B8%82%E8%A5%BF%E5%8C%BA%E6%9E%87%E6%9D%B7%E5%B3%B6</v>
      </c>
      <c r="E46" t="str">
        <f t="shared" si="17"/>
        <v xml:space="preserve">&lt;?xml version="1.0" encoding="UTF-8" ?&gt;
&lt;results&gt;
&lt;query&gt;愛知県名古屋市西区枇杷島&lt;/query&gt;
&lt;geodetic&gt;wgs1984&lt;/geodetic&gt;
&lt;iConf&gt;5&lt;/iConf&gt;
&lt;converted&gt;愛知県名古屋市西区枇杷島&lt;/converted&gt;
&lt;candidate&gt;
&lt;address&gt;愛知県/名古屋市/西区/枇杷島&lt;/address&gt;
&lt;longitude&gt;136.872971&lt;/longitude&gt;
&lt;latitude&gt;35.189644&lt;/latitude&gt;
&lt;iLvl&gt;5&lt;/iLvl&gt;
&lt;/candidate&gt;
&lt;/results&gt;
</v>
      </c>
      <c r="F46" cm="1">
        <f t="array" ref="F46">INDEX(_xlfn.FILTERXML(E46,"//latitude"),1)</f>
        <v>35.189644000000001</v>
      </c>
      <c r="G46" cm="1">
        <f t="array" ref="G46">INDEX(_xlfn.FILTERXML(E46,"//longitude"),1)</f>
        <v>136.87297100000001</v>
      </c>
      <c r="H46">
        <v>35.189644000000001</v>
      </c>
      <c r="I46">
        <v>136.87297100000001</v>
      </c>
    </row>
    <row r="47" spans="1:9" x14ac:dyDescent="0.4">
      <c r="A47" t="s">
        <v>48</v>
      </c>
      <c r="B47" t="s">
        <v>49</v>
      </c>
      <c r="C47" t="str">
        <f t="shared" si="15"/>
        <v>高知県吾川郡いの町</v>
      </c>
      <c r="D47" s="2" t="str">
        <f t="shared" si="16"/>
        <v>http://geocode.csis.u-tokyo.ac.jp/cgi-bin/simple_geocode.cgi?charset=UTF8&amp;addr=%E9%AB%98%E7%9F%A5%E7%9C%8C%E5%90%BE%E5%B7%9D%E9%83%A1%E3%81%84%E3%81%AE%E7%94%BA</v>
      </c>
      <c r="E47" t="str">
        <f t="shared" si="17"/>
        <v xml:space="preserve">&lt;?xml version="1.0" encoding="UTF-8" ?&gt;
&lt;results&gt;
&lt;query&gt;高知県吾川郡いの町&lt;/query&gt;
&lt;geodetic&gt;wgs1984&lt;/geodetic&gt;
&lt;iConf&gt;5&lt;/iConf&gt;
&lt;converted&gt;高知県吾川郡いの町&lt;/converted&gt;
&lt;candidate&gt;
&lt;address&gt;高知県/吾川郡/いの町&lt;/address&gt;
&lt;longitude&gt;133.427582&lt;/longitude&gt;
&lt;latitude&gt;33.548691&lt;/latitude&gt;
&lt;iLvl&gt;3&lt;/iLvl&gt;
&lt;/candidate&gt;
&lt;/results&gt;
</v>
      </c>
      <c r="F47" cm="1">
        <f t="array" ref="F47">INDEX(_xlfn.FILTERXML(E47,"//latitude"),1)</f>
        <v>33.548690999999998</v>
      </c>
      <c r="G47" cm="1">
        <f t="array" ref="G47">INDEX(_xlfn.FILTERXML(E47,"//longitude"),1)</f>
        <v>133.427582</v>
      </c>
      <c r="H47">
        <v>33.548690999999998</v>
      </c>
      <c r="I47">
        <v>133.427582</v>
      </c>
    </row>
    <row r="48" spans="1:9" x14ac:dyDescent="0.4">
      <c r="A48" t="s">
        <v>26</v>
      </c>
      <c r="B48" t="s">
        <v>71</v>
      </c>
      <c r="C48" t="str">
        <f t="shared" si="15"/>
        <v>徳島県徳島市末広5丁目</v>
      </c>
      <c r="D48" s="2" t="str">
        <f t="shared" si="16"/>
        <v>http://geocode.csis.u-tokyo.ac.jp/cgi-bin/simple_geocode.cgi?charset=UTF8&amp;addr=%E5%BE%B3%E5%B3%B6%E7%9C%8C%E5%BE%B3%E5%B3%B6%E5%B8%82%E6%9C%AB%E5%BA%835%E4%B8%81%E7%9B%AE</v>
      </c>
      <c r="E48" t="str">
        <f t="shared" si="17"/>
        <v xml:space="preserve">&lt;?xml version="1.0" encoding="UTF-8" ?&gt;
&lt;results&gt;
&lt;query&gt;徳島県徳島市末広5丁目&lt;/query&gt;
&lt;geodetic&gt;wgs1984&lt;/geodetic&gt;
&lt;iConf&gt;5&lt;/iConf&gt;
&lt;converted&gt;徳島県徳島市末広5丁目&lt;/converted&gt;
&lt;candidate&gt;
&lt;address&gt;徳島県/徳島市/末広/五丁目&lt;/address&gt;
&lt;longitude&gt;134.577652&lt;/longitude&gt;
&lt;latitude&gt;34.063679&lt;/latitude&gt;
&lt;iLvl&gt;6&lt;/iLvl&gt;
&lt;/candidate&gt;
&lt;/results&gt;
</v>
      </c>
      <c r="F48" cm="1">
        <f t="array" ref="F48">INDEX(_xlfn.FILTERXML(E48,"//latitude"),1)</f>
        <v>34.063679</v>
      </c>
      <c r="G48" cm="1">
        <f t="array" ref="G48">INDEX(_xlfn.FILTERXML(E48,"//longitude"),1)</f>
        <v>134.577652</v>
      </c>
      <c r="H48">
        <v>34.063679</v>
      </c>
      <c r="I48">
        <v>134.577652</v>
      </c>
    </row>
    <row r="49" spans="1:9" x14ac:dyDescent="0.4">
      <c r="A49" t="s">
        <v>34</v>
      </c>
      <c r="B49" t="s">
        <v>72</v>
      </c>
      <c r="C49" t="str">
        <f t="shared" si="15"/>
        <v>大分県宇佐市</v>
      </c>
      <c r="D49" s="2" t="str">
        <f t="shared" si="16"/>
        <v>http://geocode.csis.u-tokyo.ac.jp/cgi-bin/simple_geocode.cgi?charset=UTF8&amp;addr=%E5%A4%A7%E5%88%86%E7%9C%8C%E5%AE%87%E4%BD%90%E5%B8%82</v>
      </c>
      <c r="E49" t="str">
        <f t="shared" si="17"/>
        <v xml:space="preserve">&lt;?xml version="1.0" encoding="UTF-8" ?&gt;
&lt;results&gt;
&lt;query&gt;大分県宇佐市&lt;/query&gt;
&lt;geodetic&gt;wgs1984&lt;/geodetic&gt;
&lt;iConf&gt;5&lt;/iConf&gt;
&lt;converted&gt;大分県宇佐市&lt;/converted&gt;
&lt;candidate&gt;
&lt;address&gt;大分県/宇佐市&lt;/address&gt;
&lt;longitude&gt;131.349548&lt;/longitude&gt;
&lt;latitude&gt;33.531971&lt;/latitude&gt;
&lt;iLvl&gt;3&lt;/iLvl&gt;
&lt;/candidate&gt;
&lt;/results&gt;
</v>
      </c>
      <c r="F49" cm="1">
        <f t="array" ref="F49">INDEX(_xlfn.FILTERXML(E49,"//latitude"),1)</f>
        <v>33.531970999999999</v>
      </c>
      <c r="G49" cm="1">
        <f t="array" ref="G49">INDEX(_xlfn.FILTERXML(E49,"//longitude"),1)</f>
        <v>131.349548</v>
      </c>
      <c r="H49">
        <v>33.531970999999999</v>
      </c>
      <c r="I49">
        <v>131.349548</v>
      </c>
    </row>
    <row r="50" spans="1:9" x14ac:dyDescent="0.4">
      <c r="A50" t="s">
        <v>16</v>
      </c>
      <c r="B50" t="s">
        <v>36</v>
      </c>
      <c r="C50" t="str">
        <f t="shared" si="15"/>
        <v>沖縄県那覇市</v>
      </c>
      <c r="D50" s="2" t="str">
        <f t="shared" si="16"/>
        <v>http://geocode.csis.u-tokyo.ac.jp/cgi-bin/simple_geocode.cgi?charset=UTF8&amp;addr=%E6%B2%96%E7%B8%84%E7%9C%8C%E9%82%A3%E8%A6%87%E5%B8%82</v>
      </c>
      <c r="E50" t="str">
        <f t="shared" si="17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50" cm="1">
        <f t="array" ref="F50">INDEX(_xlfn.FILTERXML(E50,"//latitude"),1)</f>
        <v>26.212295999999998</v>
      </c>
      <c r="G50" cm="1">
        <f t="array" ref="G50">INDEX(_xlfn.FILTERXML(E50,"//longitude"),1)</f>
        <v>127.679214</v>
      </c>
      <c r="H50">
        <v>26.212295999999998</v>
      </c>
      <c r="I50">
        <v>127.679214</v>
      </c>
    </row>
    <row r="51" spans="1:9" x14ac:dyDescent="0.4">
      <c r="A51" t="s">
        <v>9</v>
      </c>
      <c r="B51" t="s">
        <v>41</v>
      </c>
      <c r="C51" t="str">
        <f t="shared" si="15"/>
        <v>東京都中野区本町</v>
      </c>
      <c r="D51" s="2" t="str">
        <f t="shared" si="16"/>
        <v>http://geocode.csis.u-tokyo.ac.jp/cgi-bin/simple_geocode.cgi?charset=UTF8&amp;addr=%E6%9D%B1%E4%BA%AC%E9%83%BD%E4%B8%AD%E9%87%8E%E5%8C%BA%E6%9C%AC%E7%94%BA</v>
      </c>
      <c r="E51" t="str">
        <f t="shared" si="17"/>
        <v xml:space="preserve">&lt;?xml version="1.0" encoding="UTF-8" ?&gt;
&lt;results&gt;
&lt;query&gt;東京都中野区本町&lt;/query&gt;
&lt;geodetic&gt;wgs1984&lt;/geodetic&gt;
&lt;iConf&gt;5&lt;/iConf&gt;
&lt;converted&gt;東京都中野区本町&lt;/converted&gt;
&lt;candidate&gt;
&lt;address&gt;東京都/中野区/本町&lt;/address&gt;
&lt;longitude&gt;139.684067&lt;/longitude&gt;
&lt;latitude&gt;35.694511&lt;/latitude&gt;
&lt;iLvl&gt;5&lt;/iLvl&gt;
&lt;/candidate&gt;
&lt;/results&gt;
</v>
      </c>
      <c r="F51" cm="1">
        <f t="array" ref="F51">INDEX(_xlfn.FILTERXML(E51,"//latitude"),1)</f>
        <v>35.694510999999999</v>
      </c>
      <c r="G51" cm="1">
        <f t="array" ref="G51">INDEX(_xlfn.FILTERXML(E51,"//longitude"),1)</f>
        <v>139.684067</v>
      </c>
      <c r="H51">
        <v>35.694510999999999</v>
      </c>
      <c r="I51">
        <v>139.684067</v>
      </c>
    </row>
    <row r="52" spans="1:9" x14ac:dyDescent="0.4">
      <c r="A52" t="s">
        <v>18</v>
      </c>
      <c r="B52" t="s">
        <v>73</v>
      </c>
      <c r="C52" t="str">
        <f t="shared" si="15"/>
        <v>鹿児島県姶良市</v>
      </c>
      <c r="D52" s="2" t="str">
        <f t="shared" si="16"/>
        <v>http://geocode.csis.u-tokyo.ac.jp/cgi-bin/simple_geocode.cgi?charset=UTF8&amp;addr=%E9%B9%BF%E5%85%90%E5%B3%B6%E7%9C%8C%E5%A7%B6%E8%89%AF%E5%B8%82</v>
      </c>
      <c r="E52" t="str">
        <f t="shared" si="17"/>
        <v xml:space="preserve">&lt;?xml version="1.0" encoding="UTF-8" ?&gt;
&lt;results&gt;
&lt;query&gt;鹿児島県姶良市&lt;/query&gt;
&lt;geodetic&gt;wgs1984&lt;/geodetic&gt;
&lt;iConf&gt;5&lt;/iConf&gt;
&lt;converted&gt;鹿児島県姶良市&lt;/converted&gt;
&lt;candidate&gt;
&lt;address&gt;鹿児島県/姶良市&lt;/address&gt;
&lt;longitude&gt;130.627762&lt;/longitude&gt;
&lt;latitude&gt;31.728212&lt;/latitude&gt;
&lt;iLvl&gt;3&lt;/iLvl&gt;
&lt;/candidate&gt;
&lt;/results&gt;
</v>
      </c>
      <c r="F52" cm="1">
        <f t="array" ref="F52">INDEX(_xlfn.FILTERXML(E52,"//latitude"),1)</f>
        <v>31.728211999999999</v>
      </c>
      <c r="G52" cm="1">
        <f t="array" ref="G52">INDEX(_xlfn.FILTERXML(E52,"//longitude"),1)</f>
        <v>130.62776199999999</v>
      </c>
      <c r="H52">
        <v>31.728211999999999</v>
      </c>
      <c r="I52">
        <v>130.62776199999999</v>
      </c>
    </row>
    <row r="53" spans="1:9" x14ac:dyDescent="0.4">
      <c r="A53" t="s">
        <v>9</v>
      </c>
      <c r="B53" t="s">
        <v>74</v>
      </c>
      <c r="C53" t="str">
        <f t="shared" si="15"/>
        <v>東京都大田区多摩川2丁目</v>
      </c>
      <c r="D53" s="2" t="str">
        <f t="shared" si="16"/>
        <v>http://geocode.csis.u-tokyo.ac.jp/cgi-bin/simple_geocode.cgi?charset=UTF8&amp;addr=%E6%9D%B1%E4%BA%AC%E9%83%BD%E5%A4%A7%E7%94%B0%E5%8C%BA%E5%A4%9A%E6%91%A9%E5%B7%9D2%E4%B8%81%E7%9B%AE</v>
      </c>
      <c r="E53" t="str">
        <f t="shared" si="17"/>
        <v xml:space="preserve">&lt;?xml version="1.0" encoding="UTF-8" ?&gt;
&lt;results&gt;
&lt;query&gt;東京都大田区多摩川2丁目&lt;/query&gt;
&lt;geodetic&gt;wgs1984&lt;/geodetic&gt;
&lt;iConf&gt;5&lt;/iConf&gt;
&lt;converted&gt;東京都大田区多摩川2丁目&lt;/converted&gt;
&lt;candidate&gt;
&lt;address&gt;東京都/大田区/多摩川/二丁目&lt;/address&gt;
&lt;longitude&gt;139.700287&lt;/longitude&gt;
&lt;latitude&gt;35.557007&lt;/latitude&gt;
&lt;iLvl&gt;6&lt;/iLvl&gt;
&lt;/candidate&gt;
&lt;/results&gt;
</v>
      </c>
      <c r="F53" cm="1">
        <f t="array" ref="F53">INDEX(_xlfn.FILTERXML(E53,"//latitude"),1)</f>
        <v>35.557006999999999</v>
      </c>
      <c r="G53" cm="1">
        <f t="array" ref="G53">INDEX(_xlfn.FILTERXML(E53,"//longitude"),1)</f>
        <v>139.700287</v>
      </c>
      <c r="H53">
        <v>35.557006999999999</v>
      </c>
      <c r="I53">
        <v>139.700287</v>
      </c>
    </row>
    <row r="54" spans="1:9" x14ac:dyDescent="0.4">
      <c r="A54" t="s">
        <v>28</v>
      </c>
      <c r="B54" t="s">
        <v>75</v>
      </c>
      <c r="C54" t="str">
        <f t="shared" si="15"/>
        <v>石川県金沢市直江北1丁目</v>
      </c>
      <c r="D54" s="2" t="str">
        <f t="shared" si="16"/>
        <v>http://geocode.csis.u-tokyo.ac.jp/cgi-bin/simple_geocode.cgi?charset=UTF8&amp;addr=%E7%9F%B3%E5%B7%9D%E7%9C%8C%E9%87%91%E6%B2%A2%E5%B8%82%E7%9B%B4%E6%B1%9F%E5%8C%971%E4%B8%81%E7%9B%AE</v>
      </c>
      <c r="E54" t="str">
        <f t="shared" si="17"/>
        <v xml:space="preserve">&lt;?xml version="1.0" encoding="UTF-8" ?&gt;
&lt;results&gt;
&lt;query&gt;石川県金沢市直江北1丁目&lt;/query&gt;
&lt;geodetic&gt;wgs1984&lt;/geodetic&gt;
&lt;iConf&gt;5&lt;/iConf&gt;
&lt;converted&gt;石川県金沢市直江北1丁目&lt;/converted&gt;
&lt;candidate&gt;
&lt;address&gt;石川県/金沢市/直江北/一丁目&lt;/address&gt;
&lt;longitude&gt;136.633713&lt;/longitude&gt;
&lt;latitude&gt;36.615669&lt;/latitude&gt;
&lt;iLvl&gt;6&lt;/iLvl&gt;
&lt;/candidate&gt;
&lt;/results&gt;
</v>
      </c>
      <c r="F54" cm="1">
        <f t="array" ref="F54">INDEX(_xlfn.FILTERXML(E54,"//latitude"),1)</f>
        <v>36.615668999999997</v>
      </c>
      <c r="G54" cm="1">
        <f t="array" ref="G54">INDEX(_xlfn.FILTERXML(E54,"//longitude"),1)</f>
        <v>136.633713</v>
      </c>
      <c r="H54">
        <v>36.615668999999997</v>
      </c>
      <c r="I54">
        <v>136.633713</v>
      </c>
    </row>
    <row r="55" spans="1:9" x14ac:dyDescent="0.4">
      <c r="A55" t="s">
        <v>32</v>
      </c>
      <c r="B55" t="s">
        <v>160</v>
      </c>
      <c r="C55" t="str">
        <f t="shared" si="15"/>
        <v>北海道札幌市中央区南西28</v>
      </c>
      <c r="D55" s="2" t="str">
        <f t="shared" si="16"/>
        <v>http://geocode.csis.u-tokyo.ac.jp/cgi-bin/simple_geocode.cgi?charset=UTF8&amp;addr=%E5%8C%97%E6%B5%B7%E9%81%93%E6%9C%AD%E5%B9%8C%E5%B8%82%E4%B8%AD%E5%A4%AE%E5%8C%BA%E5%8D%97%E8%A5%BF28</v>
      </c>
      <c r="E55" t="str">
        <f t="shared" si="17"/>
        <v xml:space="preserve">&lt;?xml version="1.0" encoding="UTF-8" ?&gt;
&lt;results&gt;
&lt;query&gt;北海道札幌市中央区南西28&lt;/query&gt;
&lt;geodetic&gt;wgs1984&lt;/geodetic&gt;
&lt;iConf&gt;4&lt;/iConf&gt;
&lt;converted&gt;北海道札幌市中央区南&lt;/converted&gt;
&lt;candidate&gt;
&lt;address&gt;北海道/札幌市/中央区/南一条&lt;/address&gt;
&lt;longitude&gt;141.356552&lt;/longitude&gt;
&lt;latitude&gt;43.059532&lt;/latitude&gt;
&lt;iLvl&gt;5&lt;/iLvl&gt;
&lt;/candidate&gt;
&lt;candidate&gt;
&lt;address&gt;北海道/札幌市/中央区/南十条&lt;/address&gt;
&lt;longitude&gt;141.357376&lt;/longitude&gt;
&lt;latitude&gt;43.047855&lt;/latitude&gt;
&lt;iLvl&gt;5&lt;/iLvl&gt;
&lt;/candidate&gt;
&lt;candidate&gt;
&lt;address&gt;北海道/札幌市/中央区/南十一条&lt;/address&gt;
&lt;longitude&gt;141.357422&lt;/longitude&gt;
&lt;latitude&gt;43.045841&lt;/latitude&gt;
&lt;iLvl&gt;5&lt;/iLvl&gt;
&lt;/candidate&gt;
&lt;candidate&gt;
&lt;address&gt;北海道/札幌市/中央区/南十二条&lt;/address&gt;
&lt;longitude&gt;141.357468&lt;/longitude&gt;
&lt;latitude&gt;43.044495&lt;/latitude&gt;
&lt;iLvl&gt;5&lt;/iLvl&gt;
&lt;/candidate&gt;
&lt;candidate&gt;
&lt;address&gt;北海道/札幌市/中央区/南十三条&lt;/address&gt;
&lt;longitude&gt;141.357376&lt;/longitude&gt;
&lt;latitude&gt;43.043217&lt;/latitude&gt;
&lt;iLvl&gt;5&lt;/iLvl&gt;
&lt;/candidate&gt;
&lt;candidate&gt;
&lt;address&gt;北海道/札幌市/中央区/南十四条&lt;/address&gt;
&lt;longitude&gt;141.357254&lt;/longitude&gt;
&lt;latitude&gt;43.041908&lt;/latitude&gt;
&lt;iLvl&gt;5&lt;/iLvl&gt;
&lt;/candidate&gt;
&lt;candidate&gt;
&lt;address&gt;北海道/札幌市/中央区/南十五条&lt;/address&gt;
&lt;longitude&gt;141.356812&lt;/longitude&gt;
&lt;latitude&gt;43.040569&lt;/latitude&gt;
&lt;iLvl&gt;5&lt;/iLvl&gt;
&lt;/candidate&gt;
&lt;candidate&gt;
&lt;address&gt;北海道/札幌市/中央区/南十六条&lt;/address&gt;
&lt;longitude&gt;141.356232&lt;/longitude&gt;
&lt;latitude&gt;43.039108&lt;/latitude&gt;
&lt;iLvl&gt;5&lt;/iLvl&gt;
&lt;/candidate&gt;
&lt;candidate&gt;
&lt;address&gt;北海道/札幌市/中央区/南十七条&lt;/address&gt;
&lt;longitude&gt;141.354828&lt;/longitude&gt;
&lt;latitude&gt;43.037685&lt;/latitude&gt;
&lt;iLvl&gt;5&lt;/iLvl&gt;
&lt;/candidate&gt;
&lt;candidate&gt;
&lt;address&gt;北海道/札幌市/中央区/南十八条&lt;/address&gt;
&lt;longitude&gt;141.354492&lt;/longitude&gt;
&lt;latitude&gt;43.036694&lt;/latitude&gt;
&lt;iLvl&gt;5&lt;/iLvl&gt;
&lt;/candidate&gt;
&lt;candidate&gt;
&lt;address&gt;北海道/札幌市/中央区/南十九条&lt;/address&gt;
&lt;longitude&gt;141.353577&lt;/longitude&gt;
&lt;latitude&gt;43.034599&lt;/latitude&gt;
&lt;iLvl&gt;5&lt;/iLvl&gt;
&lt;/candidate&gt;
&lt;candidate&gt;
&lt;address&gt;北海道/札幌市/中央区/南二条&lt;/address&gt;
&lt;longitude&gt;141.357040&lt;/longitude&gt;
&lt;latitude&gt;43.058418&lt;/latitude&gt;
&lt;iLvl&gt;5&lt;/iLvl&gt;
&lt;/candidate&gt;
&lt;candidate&gt;
&lt;address&gt;北海道/札幌市/中央区/南二十条&lt;/address&gt;
&lt;longitude&gt;141.353577&lt;/longitude&gt;
&lt;latitude&gt;43.033421&lt;/latitude&gt;
&lt;iLvl&gt;5&lt;/iLvl&gt;
&lt;/candidate&gt;
&lt;candidate&gt;
&lt;address&gt;北海道/札幌市/中央区/南二十一条&lt;/address&gt;
&lt;longitude&gt;141.353561&lt;/longitude&gt;
&lt;latitude&gt;43.031597&lt;/latitude&gt;
&lt;iLvl&gt;5&lt;/iLvl&gt;
&lt;/candidate&gt;
&lt;candidate&gt;
&lt;address&gt;北海道/札幌市/中央区/南二十二条&lt;/address&gt;
&lt;longitude&gt;141.352890&lt;/longitude&gt;
&lt;latitude&gt;43.029945&lt;/latitude&gt;
&lt;iLvl&gt;5&lt;/iLvl&gt;
&lt;/candidate&gt;
&lt;candidate&gt;
&lt;address&gt;北海道/札幌市/中央区/南二十三条&lt;/address&gt;
&lt;longitude&gt;141.351471&lt;/longitude&gt;
&lt;latitude&gt;43.029198&lt;/latitude&gt;
&lt;iLvl&gt;5&lt;/iLvl&gt;
&lt;/candidate&gt;
&lt;candidate&gt;
&lt;address&gt;北海道/札幌市/中央区/南二十四条&lt;/address&gt;
&lt;longitude&gt;141.351364&lt;/longitude&gt;
&lt;latitude&gt;43.027817&lt;/latitude&gt;
&lt;iLvl&gt;5&lt;/iLvl&gt;
&lt;/candidate&gt;
&lt;candidate&gt;
&lt;address&gt;北海道/札幌市/中区/南二十五条&lt;/address&gt;
&lt;longitude&gt;141.351196&lt;/longitude&gt;
&lt;latitude&gt;43.026455&lt;/latitude&gt;
&lt;iLvl&gt;5&lt;/iLvl&gt;
&lt;/candidate&gt;
&lt;candidate&gt;
&lt;address&gt;北海道/札幌市/中央区/南二十六条&lt;/address&gt;
&lt;longitude&gt;141.351425&lt;/longitude&gt;
&lt;latitude&gt;43.025097&lt;/latitude&gt;
&lt;iLvl&gt;5&lt;/iLvl&gt;
&lt;/candidate&gt;
&lt;candidate&gt;
&lt;address&gt;北海道/札幌市/中央区/南二十七条&lt;/address&gt;
&lt;longitude&gt;141.351807&lt;/longitude&gt;
&lt;latitude&gt;43.023880&lt;/latitude&gt;
&lt;iLvl&gt;5&lt;/iLvl&gt;
&lt;/candidate&gt;
&lt;candidate&gt;
&lt;address&gt;北海道/札幌市/中央区/南二十八条&lt;/address&gt;
&lt;longitude&gt;141.351654&lt;/longitude&gt;
&lt;latitude&gt;43.022858&lt;/latitude&gt;
&lt;iLvl&gt;5&lt;/iLvl&gt;
&lt;/candidate&gt;
&lt;candidate&gt;
&lt;address&gt;北海道/札幌市/中央区/南二十九条&lt;/address&gt;
&lt;longitude&gt;141.349838&lt;/longitude&gt;
&lt;latitude&gt;43.021805&lt;/latitude&gt;
&lt;iLvl&gt;5&lt;/iLvl&gt;
&lt;/candidate&gt;
&lt;candidate&gt;
&lt;address&gt;北海道/札幌市/中央区/南三条&lt;/address&gt;
&lt;longitude&gt;141.357330&lt;/longitude&gt;
&lt;latitude&gt;43.057274&lt;/latitude&gt;
&lt;iLvl&gt;5&lt;/iLvl&gt;
&lt;/candidate&gt;
&lt;candidate&gt;
&lt;address&gt;北海道/札幌市/中央区/南三十条&lt;/address&gt;
&lt;longitude&gt;141.348465&lt;/longitude&gt;
&lt;latitude&gt;43.019714&lt;/latitude&gt;
&lt;iLvl&gt;5&lt;/iLvl&gt;
&lt;/candidate&gt;
&lt;candidate&gt;
&lt;address&gt;北海道/札幌市/中央区/南四条&lt;/address&gt;
&lt;longitude&gt;141.357437&lt;/longitude&gt;
&lt;latitude&gt;43.056141&lt;/latitude&gt;
&lt;iLvl&gt;5&lt;/iLvl&gt;
&lt;/candidate&gt;
&lt;candidate&gt;
&lt;address&gt;北海道/札幌市/中央区/南五条&lt;/address&gt;
&lt;longitude&gt;141.357697&lt;/longitude&gt;
&lt;latitude&gt;43.055000&lt;/latitude&gt;
&lt;iLvl&gt;5&lt;/iLvl&gt;
&lt;/candidate&gt;
&lt;candidate&gt;
&lt;address&gt;北海道/札幌市/中央区/南六条&lt;/address&gt;
&lt;longitude&gt;141.358200&lt;/longitude&gt;
&lt;latitude&gt;43.053825&lt;/latitude&gt;
&lt;iLvl&gt;5&lt;/iLvl&gt;
&lt;/candidate&gt;
&lt;candidate&gt;
&lt;address&gt;北海道/札幌市/中央区/南七条&lt;/address&gt;
&lt;longitude&gt;141.358765&lt;/longitude&gt;
&lt;latitude&gt;43.052399&lt;/latitude&gt;
&lt;iLvl&gt;5&lt;/iLvl&gt;
&lt;/candidate&gt;
&lt;candidate&gt;
&lt;address&gt;北海道/札幌市/中央区/南八条&lt;/address&gt;
&lt;longitude&gt;141.358749&lt;/longitude&gt;
&lt;latitude&gt;43.050880&lt;/latitude&gt;
&lt;iLvl&gt;5&lt;/iLvl&gt;
&lt;/candidate&gt;
&lt;candidate&gt;
&lt;address&gt;北海道/札幌市/中央区/南九条&lt;/address&gt;
&lt;longitude&gt;141.358154&lt;/longitude&gt;
&lt;latitude&gt;43.049622&lt;/latitude&gt;
&lt;iLvl&gt;5&lt;/iLvl&gt;
&lt;/candidate&gt;
&lt;/results&gt;
</v>
      </c>
      <c r="F55" cm="1">
        <f t="array" ref="F55">INDEX(_xlfn.FILTERXML(E55,"//latitude"),1)</f>
        <v>43.059531999999997</v>
      </c>
      <c r="G55" cm="1">
        <f t="array" ref="G55">INDEX(_xlfn.FILTERXML(E55,"//longitude"),1)</f>
        <v>141.35655199999999</v>
      </c>
      <c r="H55">
        <v>43.059531999999997</v>
      </c>
      <c r="I55">
        <v>141.35655199999999</v>
      </c>
    </row>
    <row r="56" spans="1:9" x14ac:dyDescent="0.4">
      <c r="A56" t="s">
        <v>29</v>
      </c>
      <c r="B56" t="s">
        <v>76</v>
      </c>
      <c r="C56" t="str">
        <f t="shared" si="15"/>
        <v>茨城県水戸市吉沢町</v>
      </c>
      <c r="D56" s="2" t="str">
        <f t="shared" si="16"/>
        <v>http://geocode.csis.u-tokyo.ac.jp/cgi-bin/simple_geocode.cgi?charset=UTF8&amp;addr=%E8%8C%A8%E5%9F%8E%E7%9C%8C%E6%B0%B4%E6%88%B8%E5%B8%82%E5%90%89%E6%B2%A2%E7%94%BA</v>
      </c>
      <c r="E56" t="str">
        <f t="shared" si="17"/>
        <v xml:space="preserve">&lt;?xml version="1.0" encoding="UTF-8" ?&gt;
&lt;results&gt;
&lt;query&gt;茨城県水戸市吉沢町&lt;/query&gt;
&lt;geodetic&gt;wgs1984&lt;/geodetic&gt;
&lt;iConf&gt;5&lt;/iConf&gt;
&lt;converted&gt;茨城県水戸市吉沢町&lt;/converted&gt;
&lt;candidate&gt;
&lt;address&gt;茨城県/水戸市/吉沢町&lt;/address&gt;
&lt;longitude&gt;140.459686&lt;/longitude&gt;
&lt;latitude&gt;36.327759&lt;/latitude&gt;
&lt;iLvl&gt;5&lt;/iLvl&gt;
&lt;/candidate&gt;
&lt;/results&gt;
</v>
      </c>
      <c r="F56" cm="1">
        <f t="array" ref="F56">INDEX(_xlfn.FILTERXML(E56,"//latitude"),1)</f>
        <v>36.327759</v>
      </c>
      <c r="G56" cm="1">
        <f t="array" ref="G56">INDEX(_xlfn.FILTERXML(E56,"//longitude"),1)</f>
        <v>140.459686</v>
      </c>
      <c r="H56">
        <v>36.327759</v>
      </c>
      <c r="I56">
        <v>140.459686</v>
      </c>
    </row>
    <row r="57" spans="1:9" x14ac:dyDescent="0.4">
      <c r="A57" t="s">
        <v>16</v>
      </c>
      <c r="B57" t="s">
        <v>46</v>
      </c>
      <c r="C57" t="str">
        <f t="shared" si="15"/>
        <v>沖縄県国頭郡東村</v>
      </c>
      <c r="D57" s="2" t="str">
        <f t="shared" si="16"/>
        <v>http://geocode.csis.u-tokyo.ac.jp/cgi-bin/simple_geocode.cgi?charset=UTF8&amp;addr=%E6%B2%96%E7%B8%84%E7%9C%8C%E5%9B%BD%E9%A0%AD%E9%83%A1%E6%9D%B1%E6%9D%91</v>
      </c>
      <c r="E57" t="str">
        <f t="shared" si="17"/>
        <v xml:space="preserve">&lt;?xml version="1.0" encoding="UTF-8" ?&gt;
&lt;results&gt;
&lt;query&gt;沖縄県国頭郡東村&lt;/query&gt;
&lt;geodetic&gt;wgs1984&lt;/geodetic&gt;
&lt;iConf&gt;5&lt;/iConf&gt;
&lt;converted&gt;沖縄県国頭郡東村&lt;/converted&gt;
&lt;candidate&gt;
&lt;address&gt;沖縄県/国頭郡/東村&lt;/address&gt;
&lt;longitude&gt;128.156876&lt;/longitude&gt;
&lt;latitude&gt;26.633284&lt;/latitude&gt;
&lt;iLvl&gt;3&lt;/iLvl&gt;
&lt;/candidate&gt;
&lt;/results&gt;
</v>
      </c>
      <c r="F57" cm="1">
        <f t="array" ref="F57">INDEX(_xlfn.FILTERXML(E57,"//latitude"),1)</f>
        <v>26.633284</v>
      </c>
      <c r="G57" cm="1">
        <f t="array" ref="G57">INDEX(_xlfn.FILTERXML(E57,"//longitude"),1)</f>
        <v>128.15687600000001</v>
      </c>
      <c r="H57">
        <v>26.633284</v>
      </c>
      <c r="I57">
        <v>128.15687600000001</v>
      </c>
    </row>
    <row r="58" spans="1:9" x14ac:dyDescent="0.4">
      <c r="A58" t="s">
        <v>25</v>
      </c>
      <c r="B58" t="s">
        <v>77</v>
      </c>
      <c r="C58" t="str">
        <f t="shared" ref="C58:C70" si="18">+A58&amp;B58</f>
        <v>岐阜県安八郡安八町牧</v>
      </c>
      <c r="D58" s="2" t="str">
        <f t="shared" ref="D58:D70" si="19" xml:space="preserve"> "http://geocode.csis.u-tokyo.ac.jp/cgi-bin/simple_geocode.cgi?charset=UTF8&amp;addr=" &amp; _xlfn.ENCODEURL(C58)</f>
        <v>http://geocode.csis.u-tokyo.ac.jp/cgi-bin/simple_geocode.cgi?charset=UTF8&amp;addr=%E5%B2%90%E9%98%9C%E7%9C%8C%E5%AE%89%E5%85%AB%E9%83%A1%E5%AE%89%E5%85%AB%E7%94%BA%E7%89%A7</v>
      </c>
      <c r="E58" t="str">
        <f t="shared" ref="E58:E70" si="20" xml:space="preserve"> _xlfn.WEBSERVICE(D58)</f>
        <v xml:space="preserve">&lt;?xml version="1.0" encoding="UTF-8" ?&gt;
&lt;results&gt;
&lt;query&gt;岐阜県安八郡安八町牧&lt;/query&gt;
&lt;geodetic&gt;wgs1984&lt;/geodetic&gt;
&lt;iConf&gt;5&lt;/iConf&gt;
&lt;converted&gt;岐阜県安八郡安八町牧&lt;/converted&gt;
&lt;candidate&gt;
&lt;address&gt;岐阜県/安八郡/安八町/牧&lt;/address&gt;
&lt;longitude&gt;136.644455&lt;/longitude&gt;
&lt;latitude&gt;35.324661&lt;/latitude&gt;
&lt;iLvl&gt;5&lt;/iLvl&gt;
&lt;/candidate&gt;
&lt;/results&gt;
</v>
      </c>
      <c r="F58" cm="1">
        <f t="array" ref="F58">INDEX(_xlfn.FILTERXML(E58,"//latitude"),1)</f>
        <v>35.324660999999999</v>
      </c>
      <c r="G58" cm="1">
        <f t="array" ref="G58">INDEX(_xlfn.FILTERXML(E58,"//longitude"),1)</f>
        <v>136.64445499999999</v>
      </c>
      <c r="H58">
        <v>35.324660999999999</v>
      </c>
      <c r="I58">
        <v>136.64445499999999</v>
      </c>
    </row>
    <row r="59" spans="1:9" x14ac:dyDescent="0.4">
      <c r="A59" t="s">
        <v>11</v>
      </c>
      <c r="B59" t="s">
        <v>78</v>
      </c>
      <c r="C59" t="str">
        <f t="shared" si="18"/>
        <v>大阪府大阪市中央区高麗橋</v>
      </c>
      <c r="D59" s="2" t="str">
        <f t="shared" si="19"/>
        <v>http://geocode.csis.u-tokyo.ac.jp/cgi-bin/simple_geocode.cgi?charset=UTF8&amp;addr=%E5%A4%A7%E9%98%AA%E5%BA%9C%E5%A4%A7%E9%98%AA%E5%B8%82%E4%B8%AD%E5%A4%AE%E5%8C%BA%E9%AB%98%E9%BA%97%E6%A9%8B</v>
      </c>
      <c r="E59" t="str">
        <f t="shared" si="20"/>
        <v xml:space="preserve">&lt;?xml version="1.0" encoding="UTF-8" ?&gt;
&lt;results&gt;
&lt;query&gt;大阪府大阪市中央区高麗橋&lt;/query&gt;
&lt;geodetic&gt;wgs1984&lt;/geodetic&gt;
&lt;iConf&gt;5&lt;/iConf&gt;
&lt;converted&gt;大阪府大阪市中央区高麗橋&lt;/converted&gt;
&lt;candidate&gt;
&lt;address&gt;大阪府/大阪市/中央区/高麗橋&lt;/address&gt;
&lt;longitude&gt;135.508102&lt;/longitude&gt;
&lt;latitude&gt;34.689423&lt;/latitude&gt;
&lt;iLvl&gt;5&lt;/iLvl&gt;
&lt;/candidate&gt;
&lt;/results&gt;
</v>
      </c>
      <c r="F59" cm="1">
        <f t="array" ref="F59">INDEX(_xlfn.FILTERXML(E59,"//latitude"),1)</f>
        <v>34.689422999999998</v>
      </c>
      <c r="G59" cm="1">
        <f t="array" ref="G59">INDEX(_xlfn.FILTERXML(E59,"//longitude"),1)</f>
        <v>135.50810200000001</v>
      </c>
      <c r="H59">
        <v>34.689422999999998</v>
      </c>
      <c r="I59">
        <v>135.50810200000001</v>
      </c>
    </row>
    <row r="60" spans="1:9" x14ac:dyDescent="0.4">
      <c r="A60" t="s">
        <v>44</v>
      </c>
      <c r="B60" t="s">
        <v>79</v>
      </c>
      <c r="C60" t="str">
        <f t="shared" si="18"/>
        <v>群馬県太田市城西町</v>
      </c>
      <c r="D60" s="2" t="str">
        <f t="shared" si="19"/>
        <v>http://geocode.csis.u-tokyo.ac.jp/cgi-bin/simple_geocode.cgi?charset=UTF8&amp;addr=%E7%BE%A4%E9%A6%AC%E7%9C%8C%E5%A4%AA%E7%94%B0%E5%B8%82%E5%9F%8E%E8%A5%BF%E7%94%BA</v>
      </c>
      <c r="E60" t="str">
        <f t="shared" si="20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60" cm="1">
        <f t="array" ref="F60">INDEX(_xlfn.FILTERXML(E60,"//latitude"),1)</f>
        <v>36.310654</v>
      </c>
      <c r="G60" cm="1">
        <f t="array" ref="G60">INDEX(_xlfn.FILTERXML(E60,"//longitude"),1)</f>
        <v>139.33760100000001</v>
      </c>
      <c r="H60">
        <v>36.310654</v>
      </c>
      <c r="I60">
        <v>139.33760100000001</v>
      </c>
    </row>
    <row r="61" spans="1:9" x14ac:dyDescent="0.4">
      <c r="A61" t="s">
        <v>21</v>
      </c>
      <c r="B61" t="s">
        <v>80</v>
      </c>
      <c r="C61" t="str">
        <f t="shared" si="18"/>
        <v>愛知県豊橋市北山町</v>
      </c>
      <c r="D61" s="2" t="str">
        <f t="shared" si="19"/>
        <v>http://geocode.csis.u-tokyo.ac.jp/cgi-bin/simple_geocode.cgi?charset=UTF8&amp;addr=%E6%84%9B%E7%9F%A5%E7%9C%8C%E8%B1%8A%E6%A9%8B%E5%B8%82%E5%8C%97%E5%B1%B1%E7%94%BA</v>
      </c>
      <c r="E61" t="str">
        <f t="shared" si="20"/>
        <v xml:space="preserve">&lt;?xml version="1.0" encoding="UTF-8" ?&gt;
&lt;results&gt;
&lt;query&gt;愛知県豊橋市北山町&lt;/query&gt;
&lt;geodetic&gt;wgs1984&lt;/geodetic&gt;
&lt;iConf&gt;5&lt;/iConf&gt;
&lt;converted&gt;愛知県豊橋市北山町&lt;/converted&gt;
&lt;candidate&gt;
&lt;address&gt;愛知県/豊橋市/北山町&lt;/address&gt;
&lt;longitude&gt;137.391006&lt;/longitude&gt;
&lt;latitude&gt;34.735825&lt;/latitude&gt;
&lt;iLvl&gt;5&lt;/iLvl&gt;
&lt;/candidate&gt;
&lt;/results&gt;
</v>
      </c>
      <c r="F61" cm="1">
        <f t="array" ref="F61">INDEX(_xlfn.FILTERXML(E61,"//latitude"),1)</f>
        <v>34.735824999999998</v>
      </c>
      <c r="G61" cm="1">
        <f t="array" ref="G61">INDEX(_xlfn.FILTERXML(E61,"//longitude"),1)</f>
        <v>137.391006</v>
      </c>
      <c r="H61">
        <v>34.735824999999998</v>
      </c>
      <c r="I61">
        <v>137.391006</v>
      </c>
    </row>
    <row r="62" spans="1:9" x14ac:dyDescent="0.4">
      <c r="A62" t="s">
        <v>47</v>
      </c>
      <c r="B62" t="s">
        <v>81</v>
      </c>
      <c r="C62" t="str">
        <f t="shared" si="18"/>
        <v>山口県宇部市西岐波</v>
      </c>
      <c r="D62" s="2" t="str">
        <f t="shared" si="19"/>
        <v>http://geocode.csis.u-tokyo.ac.jp/cgi-bin/simple_geocode.cgi?charset=UTF8&amp;addr=%E5%B1%B1%E5%8F%A3%E7%9C%8C%E5%AE%87%E9%83%A8%E5%B8%82%E8%A5%BF%E5%B2%90%E6%B3%A2</v>
      </c>
      <c r="E62" t="str">
        <f t="shared" si="20"/>
        <v xml:space="preserve">&lt;?xml version="1.0" encoding="UTF-8" ?&gt;
&lt;results&gt;
&lt;query&gt;山口県宇部市西岐波&lt;/query&gt;
&lt;geodetic&gt;wgs1984&lt;/geodetic&gt;
&lt;iConf&gt;5&lt;/iConf&gt;
&lt;converted&gt;山口県宇部市西岐波&lt;/converted&gt;
&lt;candidate&gt;
&lt;address&gt;山口県/宇部市/西岐波&lt;/address&gt;
&lt;longitude&gt;131.307983&lt;/longitude&gt;
&lt;latitude&gt;33.969315&lt;/latitude&gt;
&lt;iLvl&gt;5&lt;/iLvl&gt;
&lt;/candidate&gt;
&lt;/results&gt;
</v>
      </c>
      <c r="F62" cm="1">
        <f t="array" ref="F62">INDEX(_xlfn.FILTERXML(E62,"//latitude"),1)</f>
        <v>33.969315000000002</v>
      </c>
      <c r="G62" cm="1">
        <f t="array" ref="G62">INDEX(_xlfn.FILTERXML(E62,"//longitude"),1)</f>
        <v>131.30798300000001</v>
      </c>
      <c r="H62">
        <v>33.969315000000002</v>
      </c>
      <c r="I62">
        <v>131.30798300000001</v>
      </c>
    </row>
    <row r="63" spans="1:9" x14ac:dyDescent="0.4">
      <c r="A63" t="s">
        <v>9</v>
      </c>
      <c r="B63" t="s">
        <v>82</v>
      </c>
      <c r="C63" t="str">
        <f t="shared" si="18"/>
        <v>東京都西東京市田無町5-1-4</v>
      </c>
      <c r="D63" s="2" t="str">
        <f t="shared" si="19"/>
        <v>http://geocode.csis.u-tokyo.ac.jp/cgi-bin/simple_geocode.cgi?charset=UTF8&amp;addr=%E6%9D%B1%E4%BA%AC%E9%83%BD%E8%A5%BF%E6%9D%B1%E4%BA%AC%E5%B8%82%E7%94%B0%E7%84%A1%E7%94%BA5-1-4</v>
      </c>
      <c r="E63" t="str">
        <f t="shared" si="20"/>
        <v xml:space="preserve">&lt;?xml version="1.0" encoding="UTF-8" ?&gt;
&lt;results&gt;
&lt;query&gt;東京都西東京市田無町5-1-4&lt;/query&gt;
&lt;geodetic&gt;wgs1984&lt;/geodetic&gt;
&lt;iConf&gt;5&lt;/iConf&gt;
&lt;converted&gt;東京都西東京市田無町5-1-4&lt;/converted&gt;
&lt;candidate&gt;
&lt;address&gt;東京都/西東京市/田無町/五丁目/１番/４号&lt;/address&gt;
&lt;longitude&gt;139.539383&lt;/longitude&gt;
&lt;latitude&gt;35.729744&lt;/latitude&gt;
&lt;iLvl&gt;8&lt;/iLvl&gt;
&lt;/candidate&gt;
&lt;/results&gt;
</v>
      </c>
      <c r="F63" cm="1">
        <f t="array" ref="F63">INDEX(_xlfn.FILTERXML(E63,"//latitude"),1)</f>
        <v>35.729743999999997</v>
      </c>
      <c r="G63" cm="1">
        <f t="array" ref="G63">INDEX(_xlfn.FILTERXML(E63,"//longitude"),1)</f>
        <v>139.53938299999999</v>
      </c>
      <c r="H63">
        <v>35.729743999999997</v>
      </c>
      <c r="I63">
        <v>139.53938299999999</v>
      </c>
    </row>
    <row r="64" spans="1:9" x14ac:dyDescent="0.4">
      <c r="A64" t="s">
        <v>23</v>
      </c>
      <c r="B64" t="s">
        <v>83</v>
      </c>
      <c r="C64" t="str">
        <f t="shared" si="18"/>
        <v>千葉県船橋市本町5丁目</v>
      </c>
      <c r="D64" s="2" t="str">
        <f t="shared" si="19"/>
        <v>http://geocode.csis.u-tokyo.ac.jp/cgi-bin/simple_geocode.cgi?charset=UTF8&amp;addr=%E5%8D%83%E8%91%89%E7%9C%8C%E8%88%B9%E6%A9%8B%E5%B8%82%E6%9C%AC%E7%94%BA5%E4%B8%81%E7%9B%AE</v>
      </c>
      <c r="E64" t="str">
        <f t="shared" si="20"/>
        <v xml:space="preserve">&lt;?xml version="1.0" encoding="UTF-8" ?&gt;
&lt;results&gt;
&lt;query&gt;千葉県船橋市本町5丁目&lt;/query&gt;
&lt;geodetic&gt;wgs1984&lt;/geodetic&gt;
&lt;iConf&gt;5&lt;/iConf&gt;
&lt;converted&gt;千葉県船橋市本町5丁目&lt;/converted&gt;
&lt;candidate&gt;
&lt;address&gt;千葉県/船橋市/本町/五丁目&lt;/address&gt;
&lt;longitude&gt;139.988663&lt;/longitude&gt;
&lt;latitude&gt;35.702309&lt;/latitude&gt;
&lt;iLvl&gt;6&lt;/iLvl&gt;
&lt;/candidate&gt;
&lt;/results&gt;
</v>
      </c>
      <c r="F64" cm="1">
        <f t="array" ref="F64">INDEX(_xlfn.FILTERXML(E64,"//latitude"),1)</f>
        <v>35.702309</v>
      </c>
      <c r="G64" cm="1">
        <f t="array" ref="G64">INDEX(_xlfn.FILTERXML(E64,"//longitude"),1)</f>
        <v>139.988663</v>
      </c>
      <c r="H64">
        <v>35.702309</v>
      </c>
      <c r="I64">
        <v>139.988663</v>
      </c>
    </row>
    <row r="65" spans="1:9" x14ac:dyDescent="0.4">
      <c r="A65" t="s">
        <v>10</v>
      </c>
      <c r="B65" t="s">
        <v>84</v>
      </c>
      <c r="C65" t="str">
        <f t="shared" si="18"/>
        <v>神奈川県横浜市都筑区平台</v>
      </c>
      <c r="D65" s="2" t="str">
        <f t="shared" si="19"/>
        <v>http://geocode.csis.u-tokyo.ac.jp/cgi-bin/simple_geocode.cgi?charset=UTF8&amp;addr=%E7%A5%9E%E5%A5%88%E5%B7%9D%E7%9C%8C%E6%A8%AA%E6%B5%9C%E5%B8%82%E9%83%BD%E7%AD%91%E5%8C%BA%E5%B9%B3%E5%8F%B0</v>
      </c>
      <c r="E65" t="str">
        <f t="shared" si="20"/>
        <v xml:space="preserve">&lt;?xml version="1.0" encoding="UTF-8" ?&gt;
&lt;results&gt;
&lt;query&gt;神奈川県横浜市都筑区平台&lt;/query&gt;
&lt;geodetic&gt;wgs1984&lt;/geodetic&gt;
&lt;iConf&gt;5&lt;/iConf&gt;
&lt;converted&gt;神奈川県横浜市都筑区平台&lt;/converted&gt;
&lt;candidate&gt;
&lt;address&gt;神奈川県/横浜市/都筑区/平台&lt;/address&gt;
&lt;longitude&gt;139.569504&lt;/longitude&gt;
&lt;latitude&gt;35.535355&lt;/latitude&gt;
&lt;iLvl&gt;5&lt;/iLvl&gt;
&lt;/candidate&gt;
&lt;/results&gt;
</v>
      </c>
      <c r="F65" cm="1">
        <f t="array" ref="F65">INDEX(_xlfn.FILTERXML(E65,"//latitude"),1)</f>
        <v>35.535355000000003</v>
      </c>
      <c r="G65" cm="1">
        <f t="array" ref="G65">INDEX(_xlfn.FILTERXML(E65,"//longitude"),1)</f>
        <v>139.56950399999999</v>
      </c>
      <c r="H65">
        <v>35.535355000000003</v>
      </c>
      <c r="I65">
        <v>139.56950399999999</v>
      </c>
    </row>
    <row r="66" spans="1:9" x14ac:dyDescent="0.4">
      <c r="A66" t="s">
        <v>37</v>
      </c>
      <c r="B66" t="s">
        <v>86</v>
      </c>
      <c r="C66" t="str">
        <f t="shared" si="18"/>
        <v>長崎県佐世保市もみじが丘町</v>
      </c>
      <c r="D66" s="2" t="str">
        <f t="shared" si="19"/>
        <v>http://geocode.csis.u-tokyo.ac.jp/cgi-bin/simple_geocode.cgi?charset=UTF8&amp;addr=%E9%95%B7%E5%B4%8E%E7%9C%8C%E4%BD%90%E4%B8%96%E4%BF%9D%E5%B8%82%E3%82%82%E3%81%BF%E3%81%98%E3%81%8C%E4%B8%98%E7%94%BA</v>
      </c>
      <c r="E66" t="str">
        <f t="shared" si="20"/>
        <v xml:space="preserve">&lt;?xml version="1.0" encoding="UTF-8" ?&gt;
&lt;results&gt;
&lt;query&gt;長崎県佐世保市もみじが丘町&lt;/query&gt;
&lt;geodetic&gt;wgs1984&lt;/geodetic&gt;
&lt;iConf&gt;5&lt;/iConf&gt;
&lt;converted&gt;長崎県佐世保市もみじが丘町&lt;/converted&gt;
&lt;candidate&gt;
&lt;address&gt;長崎県/佐世保市/もみじが丘町&lt;/address&gt;
&lt;longitude&gt;129.778168&lt;/longitude&gt;
&lt;latitude&gt;33.160000&lt;/latitude&gt;
&lt;iLvl&gt;5&lt;/iLvl&gt;
&lt;/candidate&gt;
&lt;/results&gt;
</v>
      </c>
      <c r="F66" cm="1">
        <f t="array" ref="F66">INDEX(_xlfn.FILTERXML(E66,"//latitude"),1)</f>
        <v>33.159999999999997</v>
      </c>
      <c r="G66" cm="1">
        <f t="array" ref="G66">INDEX(_xlfn.FILTERXML(E66,"//longitude"),1)</f>
        <v>129.77816799999999</v>
      </c>
      <c r="H66">
        <v>33.159999999999997</v>
      </c>
      <c r="I66">
        <v>129.77816799999999</v>
      </c>
    </row>
    <row r="67" spans="1:9" x14ac:dyDescent="0.4">
      <c r="A67" t="s">
        <v>29</v>
      </c>
      <c r="B67" t="s">
        <v>108</v>
      </c>
      <c r="C67" t="str">
        <f t="shared" si="18"/>
        <v>茨城県日立市　久慈町</v>
      </c>
      <c r="D67" s="2" t="str">
        <f t="shared" si="19"/>
        <v>http://geocode.csis.u-tokyo.ac.jp/cgi-bin/simple_geocode.cgi?charset=UTF8&amp;addr=%E8%8C%A8%E5%9F%8E%E7%9C%8C%E6%97%A5%E7%AB%8B%E5%B8%82%E3%80%80%E4%B9%85%E6%85%88%E7%94%BA</v>
      </c>
      <c r="E67" t="str">
        <f t="shared" si="20"/>
        <v xml:space="preserve">&lt;?xml version="1.0" encoding="UTF-8" ?&gt;
&lt;results&gt;
&lt;query&gt;茨城県日立市　久慈町&lt;/query&gt;
&lt;geodetic&gt;wgs1984&lt;/geodetic&gt;
&lt;iConf&gt;5&lt;/iConf&gt;
&lt;converted&gt;茨城県日立市　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67" cm="1">
        <f t="array" ref="F67">INDEX(_xlfn.FILTERXML(E67,"//latitude"),1)</f>
        <v>36.498386000000004</v>
      </c>
      <c r="G67" cm="1">
        <f t="array" ref="G67">INDEX(_xlfn.FILTERXML(E67,"//longitude"),1)</f>
        <v>140.622589</v>
      </c>
      <c r="H67">
        <v>36.498386000000004</v>
      </c>
      <c r="I67">
        <v>140.622589</v>
      </c>
    </row>
    <row r="68" spans="1:9" x14ac:dyDescent="0.4">
      <c r="A68" t="s">
        <v>21</v>
      </c>
      <c r="B68" t="s">
        <v>156</v>
      </c>
      <c r="C68" t="str">
        <f t="shared" si="18"/>
        <v>愛知県一宮市時之島時之島字四ツ辻</v>
      </c>
      <c r="D68" s="2" t="str">
        <f t="shared" si="19"/>
        <v>http://geocode.csis.u-tokyo.ac.jp/cgi-bin/simple_geocode.cgi?charset=UTF8&amp;addr=%E6%84%9B%E7%9F%A5%E7%9C%8C%E4%B8%80%E5%AE%AE%E5%B8%82%E6%99%82%E4%B9%8B%E5%B3%B6%E6%99%82%E4%B9%8B%E5%B3%B6%E5%AD%97%E5%9B%9B%E3%83%84%E8%BE%BB</v>
      </c>
      <c r="E68" t="str">
        <f t="shared" si="20"/>
        <v xml:space="preserve">&lt;?xml version="1.0" encoding="UTF-8" ?&gt;
&lt;results&gt;
&lt;query&gt;愛知県一宮市時之島時之島字四ツ辻&lt;/query&gt;
&lt;geodetic&gt;wgs1984&lt;/geodetic&gt;
&lt;iConf&gt;5&lt;/iConf&gt;
&lt;converted&gt;愛知県一宮市時之島時之島字&lt;/converted&gt;
&lt;candidate&gt;
&lt;address&gt;愛知県/一宮市/時之島/時之島宮前&lt;/address&gt;
&lt;longitude&gt;136.834564&lt;/longitude&gt;
&lt;latitude&gt;35.326061&lt;/latitude&gt;
&lt;iLvl&gt;6&lt;/iLvl&gt;
&lt;/candidate&gt;
&lt;/results&gt;
</v>
      </c>
      <c r="F68" cm="1">
        <f t="array" ref="F68">INDEX(_xlfn.FILTERXML(E68,"//latitude"),1)</f>
        <v>35.326061000000003</v>
      </c>
      <c r="G68" cm="1">
        <f t="array" ref="G68">INDEX(_xlfn.FILTERXML(E68,"//longitude"),1)</f>
        <v>136.834564</v>
      </c>
      <c r="H68">
        <v>35.326061000000003</v>
      </c>
      <c r="I68">
        <v>136.834564</v>
      </c>
    </row>
    <row r="69" spans="1:9" x14ac:dyDescent="0.4">
      <c r="A69" t="s">
        <v>10</v>
      </c>
      <c r="B69" t="s">
        <v>145</v>
      </c>
      <c r="C69" t="str">
        <f t="shared" si="18"/>
        <v>神奈川県横浜市金沢区大川</v>
      </c>
      <c r="D69" s="2" t="str">
        <f t="shared" si="19"/>
        <v>http://geocode.csis.u-tokyo.ac.jp/cgi-bin/simple_geocode.cgi?charset=UTF8&amp;addr=%E7%A5%9E%E5%A5%88%E5%B7%9D%E7%9C%8C%E6%A8%AA%E6%B5%9C%E5%B8%82%E9%87%91%E6%B2%A2%E5%8C%BA%E5%A4%A7%E5%B7%9D</v>
      </c>
      <c r="E69" t="str">
        <f t="shared" si="20"/>
        <v xml:space="preserve">&lt;?xml version="1.0" encoding="UTF-8" ?&gt;
&lt;results&gt;
&lt;query&gt;神奈川県横浜市金沢区大川&lt;/query&gt;
&lt;geodetic&gt;wgs1984&lt;/geodetic&gt;
&lt;iConf&gt;5&lt;/iConf&gt;
&lt;converted&gt;神奈川県横浜市金沢区大川&lt;/converted&gt;
&lt;candidate&gt;
&lt;address&gt;神奈川県/横浜市/金沢区/大川&lt;/address&gt;
&lt;longitude&gt;139.615433&lt;/longitude&gt;
&lt;latitude&gt;35.336872&lt;/latitude&gt;
&lt;iLvl&gt;5&lt;/iLvl&gt;
&lt;/candidate&gt;
&lt;/results&gt;
</v>
      </c>
      <c r="F69" cm="1">
        <f t="array" ref="F69">INDEX(_xlfn.FILTERXML(E69,"//latitude"),1)</f>
        <v>35.336872</v>
      </c>
      <c r="G69" cm="1">
        <f t="array" ref="G69">INDEX(_xlfn.FILTERXML(E69,"//longitude"),1)</f>
        <v>139.615433</v>
      </c>
      <c r="H69">
        <v>35.336872</v>
      </c>
      <c r="I69">
        <v>139.615433</v>
      </c>
    </row>
    <row r="70" spans="1:9" x14ac:dyDescent="0.4">
      <c r="A70" t="s">
        <v>21</v>
      </c>
      <c r="B70" t="s">
        <v>87</v>
      </c>
      <c r="C70" t="str">
        <f t="shared" si="18"/>
        <v>愛知県半田市前田町</v>
      </c>
      <c r="D70" s="2" t="str">
        <f t="shared" si="19"/>
        <v>http://geocode.csis.u-tokyo.ac.jp/cgi-bin/simple_geocode.cgi?charset=UTF8&amp;addr=%E6%84%9B%E7%9F%A5%E7%9C%8C%E5%8D%8A%E7%94%B0%E5%B8%82%E5%89%8D%E7%94%B0%E7%94%BA</v>
      </c>
      <c r="E70" t="str">
        <f t="shared" si="20"/>
        <v xml:space="preserve">&lt;?xml version="1.0" encoding="UTF-8" ?&gt;
&lt;results&gt;
&lt;query&gt;愛知県半田市前田町&lt;/query&gt;
&lt;geodetic&gt;wgs1984&lt;/geodetic&gt;
&lt;iConf&gt;5&lt;/iConf&gt;
&lt;converted&gt;愛知県半田市前田町&lt;/converted&gt;
&lt;candidate&gt;
&lt;address&gt;愛知県/半田市/前田町&lt;/address&gt;
&lt;longitude&gt;136.956711&lt;/longitude&gt;
&lt;latitude&gt;34.913635&lt;/latitude&gt;
&lt;iLvl&gt;5&lt;/iLvl&gt;
&lt;/candidate&gt;
&lt;/results&gt;
</v>
      </c>
      <c r="F70" cm="1">
        <f t="array" ref="F70">INDEX(_xlfn.FILTERXML(E70,"//latitude"),1)</f>
        <v>34.913634999999999</v>
      </c>
      <c r="G70" cm="1">
        <f t="array" ref="G70">INDEX(_xlfn.FILTERXML(E70,"//longitude"),1)</f>
        <v>136.95671100000001</v>
      </c>
      <c r="H70">
        <v>34.913634999999999</v>
      </c>
      <c r="I70">
        <v>136.95671100000001</v>
      </c>
    </row>
    <row r="71" spans="1:9" x14ac:dyDescent="0.4">
      <c r="A71" t="s">
        <v>31</v>
      </c>
      <c r="B71" t="s">
        <v>88</v>
      </c>
      <c r="C71" t="str">
        <f t="shared" ref="C71:C95" si="21">+A71&amp;B71</f>
        <v>静岡県浜松市中央区蜆塚</v>
      </c>
      <c r="D71" s="2" t="str">
        <f t="shared" ref="D71:D95" si="22" xml:space="preserve"> "http://geocode.csis.u-tokyo.ac.jp/cgi-bin/simple_geocode.cgi?charset=UTF8&amp;addr=" &amp; _xlfn.ENCODEURL(C71)</f>
        <v>http://geocode.csis.u-tokyo.ac.jp/cgi-bin/simple_geocode.cgi?charset=UTF8&amp;addr=%E9%9D%99%E5%B2%A1%E7%9C%8C%E6%B5%9C%E6%9D%BE%E5%B8%82%E4%B8%AD%E5%A4%AE%E5%8C%BA%E8%9C%86%E5%A1%9A</v>
      </c>
      <c r="E71" t="str">
        <f t="shared" ref="E71:E95" si="23" xml:space="preserve"> _xlfn.WEBSERVICE(D71)</f>
        <v xml:space="preserve">&lt;?xml version="1.0" encoding="UTF-8" ?&gt;
&lt;results&gt;
&lt;query&gt;静岡県浜松市中央区蜆塚&lt;/query&gt;
&lt;geodetic&gt;wgs1984&lt;/geodetic&gt;
&lt;iConf&gt;5&lt;/iConf&gt;
&lt;converted&gt;静岡県浜松市中央区蜆塚&lt;/converted&gt;
&lt;candidate&gt;
&lt;address&gt;静岡県/浜松市/中央区/蜆塚&lt;/address&gt;
&lt;longitude&gt;137.712830&lt;/longitude&gt;
&lt;latitude&gt;34.712185&lt;/latitude&gt;
&lt;iLvl&gt;5&lt;/iLvl&gt;
&lt;/candidate&gt;
&lt;/results&gt;
</v>
      </c>
      <c r="F71" cm="1">
        <f t="array" ref="F71">INDEX(_xlfn.FILTERXML(E71,"//latitude"),1)</f>
        <v>34.712184999999998</v>
      </c>
      <c r="G71" cm="1">
        <f t="array" ref="G71">INDEX(_xlfn.FILTERXML(E71,"//longitude"),1)</f>
        <v>137.71283</v>
      </c>
      <c r="H71">
        <v>34.712184999999998</v>
      </c>
      <c r="I71">
        <v>137.71283</v>
      </c>
    </row>
    <row r="72" spans="1:9" x14ac:dyDescent="0.4">
      <c r="A72" t="s">
        <v>30</v>
      </c>
      <c r="B72" t="s">
        <v>89</v>
      </c>
      <c r="C72" t="str">
        <f t="shared" si="21"/>
        <v>岡山県岡山市南区浜野</v>
      </c>
      <c r="D72" s="2" t="str">
        <f t="shared" si="22"/>
        <v>http://geocode.csis.u-tokyo.ac.jp/cgi-bin/simple_geocode.cgi?charset=UTF8&amp;addr=%E5%B2%A1%E5%B1%B1%E7%9C%8C%E5%B2%A1%E5%B1%B1%E5%B8%82%E5%8D%97%E5%8C%BA%E6%B5%9C%E9%87%8E</v>
      </c>
      <c r="E72" t="str">
        <f t="shared" si="23"/>
        <v xml:space="preserve">&lt;?xml version="1.0" encoding="UTF-8" ?&gt;
&lt;results&gt;
&lt;query&gt;岡山県岡山市南区浜野&lt;/query&gt;
&lt;geodetic&gt;wgs1984&lt;/geodetic&gt;
&lt;iConf&gt;5&lt;/iConf&gt;
&lt;converted&gt;岡山県岡山市南区浜野&lt;/converted&gt;
&lt;candidate&gt;
&lt;address&gt;岡山県/岡山市/南区/浜野&lt;/address&gt;
&lt;longitude&gt;133.937653&lt;/longitude&gt;
&lt;latitude&gt;34.634106&lt;/latitude&gt;
&lt;iLvl&gt;5&lt;/iLvl&gt;
&lt;/candidate&gt;
&lt;/results&gt;
</v>
      </c>
      <c r="F72" cm="1">
        <f t="array" ref="F72">INDEX(_xlfn.FILTERXML(E72,"//latitude"),1)</f>
        <v>34.634106000000003</v>
      </c>
      <c r="G72" cm="1">
        <f t="array" ref="G72">INDEX(_xlfn.FILTERXML(E72,"//longitude"),1)</f>
        <v>133.93765300000001</v>
      </c>
      <c r="H72">
        <v>34.634106000000003</v>
      </c>
      <c r="I72">
        <v>133.93765300000001</v>
      </c>
    </row>
    <row r="73" spans="1:9" x14ac:dyDescent="0.4">
      <c r="A73" t="s">
        <v>20</v>
      </c>
      <c r="B73" t="s">
        <v>90</v>
      </c>
      <c r="C73" t="str">
        <f t="shared" si="21"/>
        <v>長野県佐久市</v>
      </c>
      <c r="D73" s="2" t="str">
        <f t="shared" si="22"/>
        <v>http://geocode.csis.u-tokyo.ac.jp/cgi-bin/simple_geocode.cgi?charset=UTF8&amp;addr=%E9%95%B7%E9%87%8E%E7%9C%8C%E4%BD%90%E4%B9%85%E5%B8%82</v>
      </c>
      <c r="E73" t="str">
        <f t="shared" si="23"/>
        <v xml:space="preserve">&lt;?xml version="1.0" encoding="UTF-8" ?&gt;
&lt;results&gt;
&lt;query&gt;長野県佐久市&lt;/query&gt;
&lt;geodetic&gt;wgs1984&lt;/geodetic&gt;
&lt;iConf&gt;5&lt;/iConf&gt;
&lt;converted&gt;長野県佐久市&lt;/converted&gt;
&lt;candidate&gt;
&lt;address&gt;長野県/佐久市&lt;/address&gt;
&lt;longitude&gt;138.476837&lt;/longitude&gt;
&lt;latitude&gt;36.248787&lt;/latitude&gt;
&lt;iLvl&gt;3&lt;/iLvl&gt;
&lt;/candidate&gt;
&lt;/results&gt;
</v>
      </c>
      <c r="F73" cm="1">
        <f t="array" ref="F73">INDEX(_xlfn.FILTERXML(E73,"//latitude"),1)</f>
        <v>36.248787</v>
      </c>
      <c r="G73" cm="1">
        <f t="array" ref="G73">INDEX(_xlfn.FILTERXML(E73,"//longitude"),1)</f>
        <v>138.47683699999999</v>
      </c>
      <c r="H73">
        <v>36.248787</v>
      </c>
      <c r="I73">
        <v>138.47683699999999</v>
      </c>
    </row>
    <row r="74" spans="1:9" x14ac:dyDescent="0.4">
      <c r="A74" t="s">
        <v>47</v>
      </c>
      <c r="B74" t="s">
        <v>91</v>
      </c>
      <c r="C74" t="str">
        <f t="shared" si="21"/>
        <v>山口県岩国市旭町</v>
      </c>
      <c r="D74" s="2" t="str">
        <f t="shared" si="22"/>
        <v>http://geocode.csis.u-tokyo.ac.jp/cgi-bin/simple_geocode.cgi?charset=UTF8&amp;addr=%E5%B1%B1%E5%8F%A3%E7%9C%8C%E5%B2%A9%E5%9B%BD%E5%B8%82%E6%97%AD%E7%94%BA</v>
      </c>
      <c r="E74" t="str">
        <f t="shared" si="23"/>
        <v xml:space="preserve">&lt;?xml version="1.0" encoding="UTF-8" ?&gt;
&lt;results&gt;
&lt;query&gt;山口県岩国市旭町&lt;/query&gt;
&lt;geodetic&gt;wgs1984&lt;/geodetic&gt;
&lt;iConf&gt;5&lt;/iConf&gt;
&lt;converted&gt;山口県岩国市旭町&lt;/converted&gt;
&lt;candidate&gt;
&lt;address&gt;山口県/岩国市/旭町&lt;/address&gt;
&lt;longitude&gt;132.226288&lt;/longitude&gt;
&lt;latitude&gt;34.158333&lt;/latitude&gt;
&lt;iLvl&gt;5&lt;/iLvl&gt;
&lt;/candidate&gt;
&lt;/results&gt;
</v>
      </c>
      <c r="F74" cm="1">
        <f t="array" ref="F74">INDEX(_xlfn.FILTERXML(E74,"//latitude"),1)</f>
        <v>34.158332999999999</v>
      </c>
      <c r="G74" cm="1">
        <f t="array" ref="G74">INDEX(_xlfn.FILTERXML(E74,"//longitude"),1)</f>
        <v>132.22628800000001</v>
      </c>
      <c r="H74">
        <v>34.158332999999999</v>
      </c>
      <c r="I74">
        <v>132.22628800000001</v>
      </c>
    </row>
    <row r="75" spans="1:9" x14ac:dyDescent="0.4">
      <c r="A75" t="s">
        <v>9</v>
      </c>
      <c r="B75" t="s">
        <v>35</v>
      </c>
      <c r="C75" t="str">
        <f t="shared" si="21"/>
        <v>東京都目黒区目黒本町</v>
      </c>
      <c r="D75" s="2" t="str">
        <f t="shared" si="22"/>
        <v>http://geocode.csis.u-tokyo.ac.jp/cgi-bin/simple_geocode.cgi?charset=UTF8&amp;addr=%E6%9D%B1%E4%BA%AC%E9%83%BD%E7%9B%AE%E9%BB%92%E5%8C%BA%E7%9B%AE%E9%BB%92%E6%9C%AC%E7%94%BA</v>
      </c>
      <c r="E75" t="str">
        <f t="shared" si="23"/>
        <v xml:space="preserve">&lt;?xml version="1.0" encoding="UTF-8" ?&gt;
&lt;results&gt;
&lt;query&gt;東京都目黒区目黒本町&lt;/query&gt;
&lt;geodetic&gt;wgs1984&lt;/geodetic&gt;
&lt;iConf&gt;5&lt;/iConf&gt;
&lt;converted&gt;東京都目黒区目黒本町&lt;/converted&gt;
&lt;candidate&gt;
&lt;address&gt;東京都/目黒区/目黒本町&lt;/address&gt;
&lt;longitude&gt;139.695877&lt;/longitude&gt;
&lt;latitude&gt;35.626740&lt;/latitude&gt;
&lt;iLvl&gt;5&lt;/iLvl&gt;
&lt;/candidate&gt;
&lt;/results&gt;
</v>
      </c>
      <c r="F75" cm="1">
        <f t="array" ref="F75">INDEX(_xlfn.FILTERXML(E75,"//latitude"),1)</f>
        <v>35.626739999999998</v>
      </c>
      <c r="G75" cm="1">
        <f t="array" ref="G75">INDEX(_xlfn.FILTERXML(E75,"//longitude"),1)</f>
        <v>139.695877</v>
      </c>
      <c r="H75">
        <v>35.626739999999998</v>
      </c>
      <c r="I75">
        <v>139.695877</v>
      </c>
    </row>
    <row r="76" spans="1:9" x14ac:dyDescent="0.4">
      <c r="A76" t="s">
        <v>12</v>
      </c>
      <c r="B76" t="s">
        <v>92</v>
      </c>
      <c r="C76" t="str">
        <f t="shared" si="21"/>
        <v>奈良県大淀町福神</v>
      </c>
      <c r="D76" s="2" t="str">
        <f t="shared" si="22"/>
        <v>http://geocode.csis.u-tokyo.ac.jp/cgi-bin/simple_geocode.cgi?charset=UTF8&amp;addr=%E5%A5%88%E8%89%AF%E7%9C%8C%E5%A4%A7%E6%B7%80%E7%94%BA%E7%A6%8F%E7%A5%9E</v>
      </c>
      <c r="E76" t="str">
        <f t="shared" si="23"/>
        <v xml:space="preserve">&lt;?xml version="1.0" encoding="UTF-8" ?&gt;
&lt;results&gt;
&lt;query&gt;奈良県大淀町福神&lt;/query&gt;
&lt;geodetic&gt;wgs1984&lt;/geodetic&gt;
&lt;iConf&gt;5&lt;/iConf&gt;
&lt;converted&gt;奈良県大淀町福神&lt;/converted&gt;
&lt;candidate&gt;
&lt;address&gt;奈良県/吉野郡/大淀町/福神&lt;/address&gt;
&lt;longitude&gt;135.747253&lt;/longitude&gt;
&lt;latitude&gt;34.394787&lt;/latitude&gt;
&lt;iLvl&gt;5&lt;/iLvl&gt;
&lt;/candidate&gt;
&lt;/results&gt;
</v>
      </c>
      <c r="F76" cm="1">
        <f t="array" ref="F76">INDEX(_xlfn.FILTERXML(E76,"//latitude"),1)</f>
        <v>34.394787000000001</v>
      </c>
      <c r="G76" cm="1">
        <f t="array" ref="G76">INDEX(_xlfn.FILTERXML(E76,"//longitude"),1)</f>
        <v>135.747253</v>
      </c>
      <c r="H76">
        <v>34.394787000000001</v>
      </c>
      <c r="I76">
        <v>135.747253</v>
      </c>
    </row>
    <row r="77" spans="1:9" x14ac:dyDescent="0.4">
      <c r="A77" t="s">
        <v>9</v>
      </c>
      <c r="B77" t="s">
        <v>93</v>
      </c>
      <c r="C77" t="str">
        <f t="shared" si="21"/>
        <v>東京都品川区東五反田</v>
      </c>
      <c r="D77" s="2" t="str">
        <f t="shared" si="22"/>
        <v>http://geocode.csis.u-tokyo.ac.jp/cgi-bin/simple_geocode.cgi?charset=UTF8&amp;addr=%E6%9D%B1%E4%BA%AC%E9%83%BD%E5%93%81%E5%B7%9D%E5%8C%BA%E6%9D%B1%E4%BA%94%E5%8F%8D%E7%94%B0</v>
      </c>
      <c r="E77" t="str">
        <f t="shared" si="23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77" cm="1">
        <f t="array" ref="F77">INDEX(_xlfn.FILTERXML(E77,"//latitude"),1)</f>
        <v>35.627761999999997</v>
      </c>
      <c r="G77" cm="1">
        <f t="array" ref="G77">INDEX(_xlfn.FILTERXML(E77,"//longitude"),1)</f>
        <v>139.72642500000001</v>
      </c>
      <c r="H77">
        <v>35.627761999999997</v>
      </c>
      <c r="I77">
        <v>139.72642500000001</v>
      </c>
    </row>
    <row r="78" spans="1:9" x14ac:dyDescent="0.4">
      <c r="A78" t="s">
        <v>9</v>
      </c>
      <c r="B78" t="s">
        <v>94</v>
      </c>
      <c r="C78" t="str">
        <f t="shared" si="21"/>
        <v>東京都世田谷区弦巻５丁目</v>
      </c>
      <c r="D78" s="2" t="str">
        <f t="shared" si="22"/>
        <v>http://geocode.csis.u-tokyo.ac.jp/cgi-bin/simple_geocode.cgi?charset=UTF8&amp;addr=%E6%9D%B1%E4%BA%AC%E9%83%BD%E4%B8%96%E7%94%B0%E8%B0%B7%E5%8C%BA%E5%BC%A6%E5%B7%BB%EF%BC%95%E4%B8%81%E7%9B%AE</v>
      </c>
      <c r="E78" t="str">
        <f t="shared" si="23"/>
        <v xml:space="preserve">&lt;?xml version="1.0" encoding="UTF-8" ?&gt;
&lt;results&gt;
&lt;query&gt;東京都世田谷区弦巻５丁目&lt;/query&gt;
&lt;geodetic&gt;wgs1984&lt;/geodetic&gt;
&lt;iConf&gt;5&lt;/iConf&gt;
&lt;converted&gt;東京都世田谷区弦巻５丁目&lt;/converted&gt;
&lt;candidate&gt;
&lt;address&gt;東京都/世田谷区/弦巻/五丁目&lt;/address&gt;
&lt;longitude&gt;139.638229&lt;/longitude&gt;
&lt;latitude&gt;35.636913&lt;/latitude&gt;
&lt;iLvl&gt;6&lt;/iLvl&gt;
&lt;/candidate&gt;
&lt;/results&gt;
</v>
      </c>
      <c r="F78" cm="1">
        <f t="array" ref="F78">INDEX(_xlfn.FILTERXML(E78,"//latitude"),1)</f>
        <v>35.636913</v>
      </c>
      <c r="G78" cm="1">
        <f t="array" ref="G78">INDEX(_xlfn.FILTERXML(E78,"//longitude"),1)</f>
        <v>139.638229</v>
      </c>
      <c r="H78">
        <v>35.636913</v>
      </c>
      <c r="I78">
        <v>139.638229</v>
      </c>
    </row>
    <row r="79" spans="1:9" x14ac:dyDescent="0.4">
      <c r="A79" t="s">
        <v>10</v>
      </c>
      <c r="B79" t="s">
        <v>95</v>
      </c>
      <c r="C79" t="str">
        <f t="shared" si="21"/>
        <v>神奈川県川崎市宮前区</v>
      </c>
      <c r="D79" s="2" t="str">
        <f t="shared" si="22"/>
        <v>http://geocode.csis.u-tokyo.ac.jp/cgi-bin/simple_geocode.cgi?charset=UTF8&amp;addr=%E7%A5%9E%E5%A5%88%E5%B7%9D%E7%9C%8C%E5%B7%9D%E5%B4%8E%E5%B8%82%E5%AE%AE%E5%89%8D%E5%8C%BA</v>
      </c>
      <c r="E79" t="str">
        <f t="shared" si="23"/>
        <v xml:space="preserve">&lt;?xml version="1.0" encoding="UTF-8" ?&gt;
&lt;results&gt;
&lt;query&gt;神奈川県川崎市宮前区&lt;/query&gt;
&lt;geodetic&gt;wgs1984&lt;/geodetic&gt;
&lt;iConf&gt;5&lt;/iConf&gt;
&lt;converted&gt;神奈川県川崎市宮前区&lt;/converted&gt;
&lt;candidate&gt;
&lt;address&gt;神奈川県/川崎市/宮前区&lt;/address&gt;
&lt;longitude&gt;139.578583&lt;/longitude&gt;
&lt;latitude&gt;35.589214&lt;/latitude&gt;
&lt;iLvl&gt;4&lt;/iLvl&gt;
&lt;/candidate&gt;
&lt;/results&gt;
</v>
      </c>
      <c r="F79" cm="1">
        <f t="array" ref="F79">INDEX(_xlfn.FILTERXML(E79,"//latitude"),1)</f>
        <v>35.589213999999998</v>
      </c>
      <c r="G79" cm="1">
        <f t="array" ref="G79">INDEX(_xlfn.FILTERXML(E79,"//longitude"),1)</f>
        <v>139.57858300000001</v>
      </c>
      <c r="H79">
        <v>35.589213999999998</v>
      </c>
      <c r="I79">
        <v>139.57858300000001</v>
      </c>
    </row>
    <row r="80" spans="1:9" x14ac:dyDescent="0.4">
      <c r="A80" t="s">
        <v>9</v>
      </c>
      <c r="B80" t="s">
        <v>96</v>
      </c>
      <c r="C80" t="str">
        <f t="shared" si="21"/>
        <v>東京都武蔵村山市中原</v>
      </c>
      <c r="D80" s="2" t="str">
        <f t="shared" si="22"/>
        <v>http://geocode.csis.u-tokyo.ac.jp/cgi-bin/simple_geocode.cgi?charset=UTF8&amp;addr=%E6%9D%B1%E4%BA%AC%E9%83%BD%E6%AD%A6%E8%94%B5%E6%9D%91%E5%B1%B1%E5%B8%82%E4%B8%AD%E5%8E%9F</v>
      </c>
      <c r="E80" t="str">
        <f t="shared" si="23"/>
        <v xml:space="preserve">&lt;?xml version="1.0" encoding="UTF-8" ?&gt;
&lt;results&gt;
&lt;query&gt;東京都武蔵村山市中原&lt;/query&gt;
&lt;geodetic&gt;wgs1984&lt;/geodetic&gt;
&lt;iConf&gt;5&lt;/iConf&gt;
&lt;converted&gt;東京都武蔵村山市中原&lt;/converted&gt;
&lt;candidate&gt;
&lt;address&gt;東京都/武蔵村山市/中原&lt;/address&gt;
&lt;longitude&gt;139.365173&lt;/longitude&gt;
&lt;latitude&gt;35.755882&lt;/latitude&gt;
&lt;iLvl&gt;5&lt;/iLvl&gt;
&lt;/candidate&gt;
&lt;/results&gt;
</v>
      </c>
      <c r="F80" cm="1">
        <f t="array" ref="F80">INDEX(_xlfn.FILTERXML(E80,"//latitude"),1)</f>
        <v>35.755882</v>
      </c>
      <c r="G80" cm="1">
        <f t="array" ref="G80">INDEX(_xlfn.FILTERXML(E80,"//longitude"),1)</f>
        <v>139.365173</v>
      </c>
      <c r="H80">
        <v>35.755882</v>
      </c>
      <c r="I80">
        <v>139.365173</v>
      </c>
    </row>
    <row r="81" spans="1:9" x14ac:dyDescent="0.4">
      <c r="A81" t="s">
        <v>9</v>
      </c>
      <c r="B81" t="s">
        <v>97</v>
      </c>
      <c r="C81" t="str">
        <f t="shared" si="21"/>
        <v>東京都中野区</v>
      </c>
      <c r="D81" s="2" t="str">
        <f t="shared" si="22"/>
        <v>http://geocode.csis.u-tokyo.ac.jp/cgi-bin/simple_geocode.cgi?charset=UTF8&amp;addr=%E6%9D%B1%E4%BA%AC%E9%83%BD%E4%B8%AD%E9%87%8E%E5%8C%BA</v>
      </c>
      <c r="E81" t="str">
        <f t="shared" si="23"/>
        <v xml:space="preserve">&lt;?xml version="1.0" encoding="UTF-8" ?&gt;
&lt;results&gt;
&lt;query&gt;東京都中野区&lt;/query&gt;
&lt;geodetic&gt;wgs1984&lt;/geodetic&gt;
&lt;iConf&gt;5&lt;/iConf&gt;
&lt;converted&gt;東京都中野区&lt;/converted&gt;
&lt;candidate&gt;
&lt;address&gt;東京都/中野区&lt;/address&gt;
&lt;longitude&gt;139.663742&lt;/longitude&gt;
&lt;latitude&gt;35.707268&lt;/latitude&gt;
&lt;iLvl&gt;3&lt;/iLvl&gt;
&lt;/candidate&gt;
&lt;/results&gt;
</v>
      </c>
      <c r="F81" cm="1">
        <f t="array" ref="F81">INDEX(_xlfn.FILTERXML(E81,"//latitude"),1)</f>
        <v>35.707267999999999</v>
      </c>
      <c r="G81" cm="1">
        <f t="array" ref="G81">INDEX(_xlfn.FILTERXML(E81,"//longitude"),1)</f>
        <v>139.66374200000001</v>
      </c>
      <c r="H81">
        <v>35.707267999999999</v>
      </c>
      <c r="I81">
        <v>139.66374200000001</v>
      </c>
    </row>
    <row r="82" spans="1:9" x14ac:dyDescent="0.4">
      <c r="A82" t="s">
        <v>14</v>
      </c>
      <c r="B82" t="s">
        <v>99</v>
      </c>
      <c r="C82" t="str">
        <f t="shared" si="21"/>
        <v>京都府京田辺市河原北口</v>
      </c>
      <c r="D82" s="2" t="str">
        <f t="shared" si="22"/>
        <v>http://geocode.csis.u-tokyo.ac.jp/cgi-bin/simple_geocode.cgi?charset=UTF8&amp;addr=%E4%BA%AC%E9%83%BD%E5%BA%9C%E4%BA%AC%E7%94%B0%E8%BE%BA%E5%B8%82%E6%B2%B3%E5%8E%9F%E5%8C%97%E5%8F%A3</v>
      </c>
      <c r="E82" t="str">
        <f t="shared" si="23"/>
        <v xml:space="preserve">&lt;?xml version="1.0" encoding="UTF-8" ?&gt;
&lt;results&gt;
&lt;query&gt;京都府京田辺市河原北口&lt;/query&gt;
&lt;geodetic&gt;wgs1984&lt;/geodetic&gt;
&lt;iConf&gt;5&lt;/iConf&gt;
&lt;converted&gt;京都府京田辺市河原北口&lt;/converted&gt;
&lt;candidate&gt;
&lt;address&gt;京都府/京田辺市/河原北口&lt;/address&gt;
&lt;longitude&gt;135.775604&lt;/longitude&gt;
&lt;latitude&gt;34.821751&lt;/latitude&gt;
&lt;iLvl&gt;5&lt;/iLvl&gt;
&lt;/candidate&gt;
&lt;/results&gt;
</v>
      </c>
      <c r="F82" cm="1">
        <f t="array" ref="F82">INDEX(_xlfn.FILTERXML(E82,"//latitude"),1)</f>
        <v>34.821750999999999</v>
      </c>
      <c r="G82" cm="1">
        <f t="array" ref="G82">INDEX(_xlfn.FILTERXML(E82,"//longitude"),1)</f>
        <v>135.77560399999999</v>
      </c>
      <c r="H82">
        <v>34.821750999999999</v>
      </c>
      <c r="I82">
        <v>135.77560399999999</v>
      </c>
    </row>
    <row r="83" spans="1:9" x14ac:dyDescent="0.4">
      <c r="A83" t="s">
        <v>10</v>
      </c>
      <c r="B83" t="s">
        <v>100</v>
      </c>
      <c r="C83" t="str">
        <f t="shared" si="21"/>
        <v>神奈川県相模原市中央区星が丘</v>
      </c>
      <c r="D83" s="2" t="str">
        <f t="shared" si="22"/>
        <v>http://geocode.csis.u-tokyo.ac.jp/cgi-bin/simple_geocode.cgi?charset=UTF8&amp;addr=%E7%A5%9E%E5%A5%88%E5%B7%9D%E7%9C%8C%E7%9B%B8%E6%A8%A1%E5%8E%9F%E5%B8%82%E4%B8%AD%E5%A4%AE%E5%8C%BA%E6%98%9F%E3%81%8C%E4%B8%98</v>
      </c>
      <c r="E83" t="str">
        <f t="shared" si="23"/>
        <v xml:space="preserve">&lt;?xml version="1.0" encoding="UTF-8" ?&gt;
&lt;results&gt;
&lt;query&gt;神奈川県相模原市中央区星が丘&lt;/query&gt;
&lt;geodetic&gt;wgs1984&lt;/geodetic&gt;
&lt;iConf&gt;5&lt;/iConf&gt;
&lt;converted&gt;神奈川県相模原市中央区星が丘&lt;/converted&gt;
&lt;candidate&gt;
&lt;address&gt;神奈川県/相模原市/中央区/星が丘&lt;/address&gt;
&lt;longitude&gt;139.369675&lt;/longitude&gt;
&lt;latitude&gt;35.562511&lt;/latitude&gt;
&lt;iLvl&gt;5&lt;/iLvl&gt;
&lt;/candidate&gt;
&lt;/results&gt;
</v>
      </c>
      <c r="F83" cm="1">
        <f t="array" ref="F83">INDEX(_xlfn.FILTERXML(E83,"//latitude"),1)</f>
        <v>35.562511000000001</v>
      </c>
      <c r="G83" cm="1">
        <f t="array" ref="G83">INDEX(_xlfn.FILTERXML(E83,"//longitude"),1)</f>
        <v>139.369675</v>
      </c>
      <c r="H83">
        <v>35.562511000000001</v>
      </c>
      <c r="I83">
        <v>139.369675</v>
      </c>
    </row>
    <row r="84" spans="1:9" x14ac:dyDescent="0.4">
      <c r="A84" t="s">
        <v>9</v>
      </c>
      <c r="B84" t="s">
        <v>101</v>
      </c>
      <c r="C84" t="str">
        <f t="shared" si="21"/>
        <v>東京都世田谷区深沢</v>
      </c>
      <c r="D84" s="2" t="str">
        <f t="shared" si="22"/>
        <v>http://geocode.csis.u-tokyo.ac.jp/cgi-bin/simple_geocode.cgi?charset=UTF8&amp;addr=%E6%9D%B1%E4%BA%AC%E9%83%BD%E4%B8%96%E7%94%B0%E8%B0%B7%E5%8C%BA%E6%B7%B1%E6%B2%A2</v>
      </c>
      <c r="E84" t="str">
        <f t="shared" si="23"/>
        <v xml:space="preserve">&lt;?xml version="1.0" encoding="UTF-8" ?&gt;
&lt;results&gt;
&lt;query&gt;東京都世田谷区深沢&lt;/query&gt;
&lt;geodetic&gt;wgs1984&lt;/geodetic&gt;
&lt;iConf&gt;5&lt;/iConf&gt;
&lt;converted&gt;東京都世田谷区深沢&lt;/converted&gt;
&lt;candidate&gt;
&lt;address&gt;東京都/世田谷区/深沢&lt;/address&gt;
&lt;longitude&gt;139.662445&lt;/longitude&gt;
&lt;latitude&gt;35.616959&lt;/latitude&gt;
&lt;iLvl&gt;5&lt;/iLvl&gt;
&lt;/candidate&gt;
&lt;/results&gt;
</v>
      </c>
      <c r="F84" cm="1">
        <f t="array" ref="F84">INDEX(_xlfn.FILTERXML(E84,"//latitude"),1)</f>
        <v>35.616959000000001</v>
      </c>
      <c r="G84" cm="1">
        <f t="array" ref="G84">INDEX(_xlfn.FILTERXML(E84,"//longitude"),1)</f>
        <v>139.66244499999999</v>
      </c>
      <c r="H84">
        <v>35.616959000000001</v>
      </c>
      <c r="I84">
        <v>139.66244499999999</v>
      </c>
    </row>
    <row r="85" spans="1:9" x14ac:dyDescent="0.4">
      <c r="A85" t="s">
        <v>47</v>
      </c>
      <c r="B85" t="s">
        <v>146</v>
      </c>
      <c r="C85" t="str">
        <f t="shared" si="21"/>
        <v>山口県下関市一の宮町2丁目</v>
      </c>
      <c r="D85" s="2" t="str">
        <f t="shared" si="22"/>
        <v>http://geocode.csis.u-tokyo.ac.jp/cgi-bin/simple_geocode.cgi?charset=UTF8&amp;addr=%E5%B1%B1%E5%8F%A3%E7%9C%8C%E4%B8%8B%E9%96%A2%E5%B8%82%E4%B8%80%E3%81%AE%E5%AE%AE%E7%94%BA2%E4%B8%81%E7%9B%AE</v>
      </c>
      <c r="E85" t="str">
        <f t="shared" si="23"/>
        <v xml:space="preserve">&lt;?xml version="1.0" encoding="UTF-8" ?&gt;
&lt;results&gt;
&lt;query&gt;山口県下関市一の宮町2丁目&lt;/query&gt;
&lt;geodetic&gt;wgs1984&lt;/geodetic&gt;
&lt;iConf&gt;5&lt;/iConf&gt;
&lt;converted&gt;山口県下関市一の宮町2丁目&lt;/converted&gt;
&lt;candidate&gt;
&lt;address&gt;山口県/下関市/一の宮町/二丁目&lt;/address&gt;
&lt;longitude&gt;130.949875&lt;/longitude&gt;
&lt;latitude&gt;34.002831&lt;/latitude&gt;
&lt;iLvl&gt;6&lt;/iLvl&gt;
&lt;/candidate&gt;
&lt;/results&gt;
</v>
      </c>
      <c r="F85" cm="1">
        <f t="array" ref="F85">INDEX(_xlfn.FILTERXML(E85,"//latitude"),1)</f>
        <v>34.002831</v>
      </c>
      <c r="G85" cm="1">
        <f t="array" ref="G85">INDEX(_xlfn.FILTERXML(E85,"//longitude"),1)</f>
        <v>130.94987499999999</v>
      </c>
      <c r="H85">
        <v>34.002831</v>
      </c>
      <c r="I85">
        <v>130.94987499999999</v>
      </c>
    </row>
    <row r="86" spans="1:9" x14ac:dyDescent="0.4">
      <c r="A86" t="s">
        <v>19</v>
      </c>
      <c r="B86" t="s">
        <v>147</v>
      </c>
      <c r="C86" t="str">
        <f t="shared" si="21"/>
        <v>兵庫県神戸市長田区</v>
      </c>
      <c r="D86" s="2" t="str">
        <f t="shared" si="22"/>
        <v>http://geocode.csis.u-tokyo.ac.jp/cgi-bin/simple_geocode.cgi?charset=UTF8&amp;addr=%E5%85%B5%E5%BA%AB%E7%9C%8C%E7%A5%9E%E6%88%B8%E5%B8%82%E9%95%B7%E7%94%B0%E5%8C%BA</v>
      </c>
      <c r="E86" t="str">
        <f t="shared" si="23"/>
        <v xml:space="preserve">&lt;?xml version="1.0" encoding="UTF-8" ?&gt;
&lt;results&gt;
&lt;query&gt;兵庫県神戸市長田区&lt;/query&gt;
&lt;geodetic&gt;wgs1984&lt;/geodetic&gt;
&lt;iConf&gt;5&lt;/iConf&gt;
&lt;converted&gt;兵庫県神戸市長田区&lt;/converted&gt;
&lt;candidate&gt;
&lt;address&gt;兵庫県/神戸市/長田区&lt;/address&gt;
&lt;longitude&gt;135.150848&lt;/longitude&gt;
&lt;latitude&gt;34.665688&lt;/latitude&gt;
&lt;iLvl&gt;4&lt;/iLvl&gt;
&lt;/candidate&gt;
&lt;/results&gt;
</v>
      </c>
      <c r="F86" cm="1">
        <f t="array" ref="F86">INDEX(_xlfn.FILTERXML(E86,"//latitude"),1)</f>
        <v>34.665688000000003</v>
      </c>
      <c r="G86" cm="1">
        <f t="array" ref="G86">INDEX(_xlfn.FILTERXML(E86,"//longitude"),1)</f>
        <v>135.150848</v>
      </c>
      <c r="H86">
        <v>34.665688000000003</v>
      </c>
      <c r="I86">
        <v>135.150848</v>
      </c>
    </row>
    <row r="87" spans="1:9" x14ac:dyDescent="0.4">
      <c r="A87" t="s">
        <v>10</v>
      </c>
      <c r="B87" t="s">
        <v>148</v>
      </c>
      <c r="C87" t="str">
        <f t="shared" si="21"/>
        <v>神奈川県鎌倉市由比ガ浜</v>
      </c>
      <c r="D87" s="2" t="str">
        <f t="shared" si="22"/>
        <v>http://geocode.csis.u-tokyo.ac.jp/cgi-bin/simple_geocode.cgi?charset=UTF8&amp;addr=%E7%A5%9E%E5%A5%88%E5%B7%9D%E7%9C%8C%E9%8E%8C%E5%80%89%E5%B8%82%E7%94%B1%E6%AF%94%E3%82%AC%E6%B5%9C</v>
      </c>
      <c r="E87" t="str">
        <f t="shared" si="23"/>
        <v xml:space="preserve">&lt;?xml version="1.0" encoding="UTF-8" ?&gt;
&lt;results&gt;
&lt;query&gt;神奈川県鎌倉市由比ガ浜&lt;/query&gt;
&lt;geodetic&gt;wgs1984&lt;/geodetic&gt;
&lt;iConf&gt;5&lt;/iConf&gt;
&lt;converted&gt;神奈川県鎌倉市由比ガ浜&lt;/converted&gt;
&lt;candidate&gt;
&lt;address&gt;神奈川県/鎌倉市/由比ガ浜&lt;/address&gt;
&lt;longitude&gt;139.545929&lt;/longitude&gt;
&lt;latitude&gt;35.315674&lt;/latitude&gt;
&lt;iLvl&gt;5&lt;/iLvl&gt;
&lt;/candidate&gt;
&lt;/results&gt;
</v>
      </c>
      <c r="F87" cm="1">
        <f t="array" ref="F87">INDEX(_xlfn.FILTERXML(E87,"//latitude"),1)</f>
        <v>35.315674000000001</v>
      </c>
      <c r="G87" cm="1">
        <f t="array" ref="G87">INDEX(_xlfn.FILTERXML(E87,"//longitude"),1)</f>
        <v>139.545929</v>
      </c>
      <c r="H87">
        <v>35.315674000000001</v>
      </c>
      <c r="I87">
        <v>139.545929</v>
      </c>
    </row>
    <row r="88" spans="1:9" x14ac:dyDescent="0.4">
      <c r="A88" t="s">
        <v>13</v>
      </c>
      <c r="B88" t="s">
        <v>149</v>
      </c>
      <c r="C88" t="str">
        <f t="shared" si="21"/>
        <v>埼玉県戸田市南町2-28</v>
      </c>
      <c r="D88" s="2" t="str">
        <f t="shared" si="22"/>
        <v>http://geocode.csis.u-tokyo.ac.jp/cgi-bin/simple_geocode.cgi?charset=UTF8&amp;addr=%E5%9F%BC%E7%8E%89%E7%9C%8C%E6%88%B8%E7%94%B0%E5%B8%82%E5%8D%97%E7%94%BA2-28</v>
      </c>
      <c r="E88" t="str">
        <f t="shared" si="23"/>
        <v xml:space="preserve">&lt;?xml version="1.0" encoding="UTF-8" ?&gt;
&lt;results&gt;
&lt;query&gt;埼玉県戸田市南町2-28&lt;/query&gt;
&lt;geodetic&gt;wgs1984&lt;/geodetic&gt;
&lt;iConf&gt;5&lt;/iConf&gt;
&lt;converted&gt;埼玉県戸田市南町2-28&lt;/converted&gt;
&lt;candidate&gt;
&lt;address&gt;埼玉県/戸田市/南町/２番/２８号&lt;/address&gt;
&lt;longitude&gt;139.674454&lt;/longitude&gt;
&lt;latitude&gt;35.805908&lt;/latitude&gt;
&lt;iLvl&gt;8&lt;/iLvl&gt;
&lt;/candidate&gt;
&lt;/results&gt;
</v>
      </c>
      <c r="F88" cm="1">
        <f t="array" ref="F88">INDEX(_xlfn.FILTERXML(E88,"//latitude"),1)</f>
        <v>35.805908000000002</v>
      </c>
      <c r="G88" cm="1">
        <f t="array" ref="G88">INDEX(_xlfn.FILTERXML(E88,"//longitude"),1)</f>
        <v>139.674454</v>
      </c>
      <c r="H88">
        <v>35.805908000000002</v>
      </c>
      <c r="I88">
        <v>139.674454</v>
      </c>
    </row>
    <row r="89" spans="1:9" x14ac:dyDescent="0.4">
      <c r="A89" t="s">
        <v>45</v>
      </c>
      <c r="B89" t="s">
        <v>102</v>
      </c>
      <c r="C89" t="str">
        <f t="shared" si="21"/>
        <v>山形県東根市泉郷乙</v>
      </c>
      <c r="D89" s="2" t="str">
        <f t="shared" si="22"/>
        <v>http://geocode.csis.u-tokyo.ac.jp/cgi-bin/simple_geocode.cgi?charset=UTF8&amp;addr=%E5%B1%B1%E5%BD%A2%E7%9C%8C%E6%9D%B1%E6%A0%B9%E5%B8%82%E6%B3%89%E9%83%B7%E4%B9%99</v>
      </c>
      <c r="E89" t="str">
        <f t="shared" si="23"/>
        <v xml:space="preserve">&lt;?xml version="1.0" encoding="UTF-8" ?&gt;
&lt;results&gt;
&lt;query&gt;山形県東根市泉郷乙&lt;/query&gt;
&lt;geodetic&gt;wgs1984&lt;/geodetic&gt;
&lt;iConf&gt;5&lt;/iConf&gt;
&lt;converted&gt;山形県東根市泉郷乙&lt;/converted&gt;
&lt;candidate&gt;
&lt;address&gt;山形県/東根市/泉郷乙&lt;/address&gt;
&lt;longitude&gt;140.436920&lt;/longitude&gt;
&lt;latitude&gt;38.430485&lt;/latitude&gt;
&lt;iLvl&gt;5&lt;/iLvl&gt;
&lt;/candidate&gt;
&lt;/results&gt;
</v>
      </c>
      <c r="F89" cm="1">
        <f t="array" ref="F89">INDEX(_xlfn.FILTERXML(E89,"//latitude"),1)</f>
        <v>38.430484999999997</v>
      </c>
      <c r="G89" cm="1">
        <f t="array" ref="G89">INDEX(_xlfn.FILTERXML(E89,"//longitude"),1)</f>
        <v>140.43691999999999</v>
      </c>
      <c r="H89">
        <v>38.430484999999997</v>
      </c>
      <c r="I89">
        <v>140.43691999999999</v>
      </c>
    </row>
    <row r="90" spans="1:9" x14ac:dyDescent="0.4">
      <c r="A90" t="s">
        <v>37</v>
      </c>
      <c r="B90" t="s">
        <v>103</v>
      </c>
      <c r="C90" t="str">
        <f t="shared" si="21"/>
        <v>長崎県諫早市多良見町化屋</v>
      </c>
      <c r="D90" s="2" t="str">
        <f t="shared" si="22"/>
        <v>http://geocode.csis.u-tokyo.ac.jp/cgi-bin/simple_geocode.cgi?charset=UTF8&amp;addr=%E9%95%B7%E5%B4%8E%E7%9C%8C%E8%AB%AB%E6%97%A9%E5%B8%82%E5%A4%9A%E8%89%AF%E8%A6%8B%E7%94%BA%E5%8C%96%E5%B1%8B</v>
      </c>
      <c r="E90" t="str">
        <f t="shared" si="23"/>
        <v xml:space="preserve">&lt;?xml version="1.0" encoding="UTF-8" ?&gt;
&lt;results&gt;
&lt;query&gt;長崎県諫早市多良見町化屋&lt;/query&gt;
&lt;geodetic&gt;wgs1984&lt;/geodetic&gt;
&lt;iConf&gt;5&lt;/iConf&gt;
&lt;converted&gt;長崎県諫早市多良見町化屋&lt;/converted&gt;
&lt;candidate&gt;
&lt;address&gt;長崎県/諫早市/多良見町化屋&lt;/address&gt;
&lt;longitude&gt;129.986572&lt;/longitude&gt;
&lt;latitude&gt;32.821415&lt;/latitude&gt;
&lt;iLvl&gt;5&lt;/iLvl&gt;
&lt;/candidate&gt;
&lt;/results&gt;
</v>
      </c>
      <c r="F90" cm="1">
        <f t="array" ref="F90">INDEX(_xlfn.FILTERXML(E90,"//latitude"),1)</f>
        <v>32.821415000000002</v>
      </c>
      <c r="G90" cm="1">
        <f t="array" ref="G90">INDEX(_xlfn.FILTERXML(E90,"//longitude"),1)</f>
        <v>129.986572</v>
      </c>
      <c r="H90">
        <v>32.821415000000002</v>
      </c>
      <c r="I90">
        <v>129.986572</v>
      </c>
    </row>
    <row r="91" spans="1:9" x14ac:dyDescent="0.4">
      <c r="A91" t="s">
        <v>104</v>
      </c>
      <c r="B91" t="s">
        <v>105</v>
      </c>
      <c r="C91" t="str">
        <f t="shared" si="21"/>
        <v>宮城県宮城県仙台市宮城野区</v>
      </c>
      <c r="D91" s="2" t="str">
        <f t="shared" si="22"/>
        <v>http://geocode.csis.u-tokyo.ac.jp/cgi-bin/simple_geocode.cgi?charset=UTF8&amp;addr=%E5%AE%AE%E5%9F%8E%E7%9C%8C%E5%AE%AE%E5%9F%8E%E7%9C%8C%E4%BB%99%E5%8F%B0%E5%B8%82%E5%AE%AE%E5%9F%8E%E9%87%8E%E5%8C%BA</v>
      </c>
      <c r="E91" t="str">
        <f t="shared" si="23"/>
        <v xml:space="preserve">&lt;?xml version="1.0" encoding="UTF-8" ?&gt;
&lt;results&gt;
&lt;query&gt;宮城県宮城県仙台市宮城野区&lt;/query&gt;
&lt;geodetic&gt;wgs1984&lt;/geodetic&gt;
&lt;iConf&gt;5&lt;/iConf&gt;
&lt;converted&gt;宮城県宮城&lt;/converted&gt;
&lt;candidate&gt;
&lt;address&gt;宮城県/宮城郡&lt;/address&gt;
&lt;longitude&gt;141.067291&lt;/longitude&gt;
&lt;latitude&gt;38.380150&lt;/latitude&gt;
&lt;iLvl&gt;2&lt;/iLvl&gt;
&lt;/candidate&gt;
&lt;/results&gt;
</v>
      </c>
      <c r="F91" cm="1">
        <f t="array" ref="F91">INDEX(_xlfn.FILTERXML(E91,"//latitude"),1)</f>
        <v>38.38015</v>
      </c>
      <c r="G91" cm="1">
        <f t="array" ref="G91">INDEX(_xlfn.FILTERXML(E91,"//longitude"),1)</f>
        <v>141.06729100000001</v>
      </c>
      <c r="H91">
        <v>38.38015</v>
      </c>
      <c r="I91">
        <v>141.06729100000001</v>
      </c>
    </row>
    <row r="92" spans="1:9" x14ac:dyDescent="0.4">
      <c r="A92" t="s">
        <v>43</v>
      </c>
      <c r="B92" t="s">
        <v>106</v>
      </c>
      <c r="C92" t="str">
        <f t="shared" si="21"/>
        <v>和歌山県紀の川市田中馬場</v>
      </c>
      <c r="D92" s="2" t="str">
        <f t="shared" si="22"/>
        <v>http://geocode.csis.u-tokyo.ac.jp/cgi-bin/simple_geocode.cgi?charset=UTF8&amp;addr=%E5%92%8C%E6%AD%8C%E5%B1%B1%E7%9C%8C%E7%B4%80%E3%81%AE%E5%B7%9D%E5%B8%82%E7%94%B0%E4%B8%AD%E9%A6%AC%E5%A0%B4</v>
      </c>
      <c r="E92" t="str">
        <f t="shared" si="23"/>
        <v xml:space="preserve">&lt;?xml version="1.0" encoding="UTF-8" ?&gt;
&lt;results&gt;
&lt;query&gt;和歌山県紀の川市田中馬場&lt;/query&gt;
&lt;geodetic&gt;wgs1984&lt;/geodetic&gt;
&lt;iConf&gt;5&lt;/iConf&gt;
&lt;converted&gt;和歌山県紀の川市田中馬場&lt;/converted&gt;
&lt;candidate&gt;
&lt;address&gt;和歌山県/紀の川市/田中馬場&lt;/address&gt;
&lt;longitude&gt;135.354584&lt;/longitude&gt;
&lt;latitude&gt;34.267471&lt;/latitude&gt;
&lt;iLvl&gt;5&lt;/iLvl&gt;
&lt;/candidate&gt;
&lt;/results&gt;
</v>
      </c>
      <c r="F92" cm="1">
        <f t="array" ref="F92">INDEX(_xlfn.FILTERXML(E92,"//latitude"),1)</f>
        <v>34.267471</v>
      </c>
      <c r="G92" cm="1">
        <f t="array" ref="G92">INDEX(_xlfn.FILTERXML(E92,"//longitude"),1)</f>
        <v>135.35458399999999</v>
      </c>
      <c r="H92">
        <v>34.267471</v>
      </c>
      <c r="I92">
        <v>135.35458399999999</v>
      </c>
    </row>
    <row r="93" spans="1:9" x14ac:dyDescent="0.4">
      <c r="A93" t="s">
        <v>21</v>
      </c>
      <c r="B93" t="s">
        <v>107</v>
      </c>
      <c r="C93" t="str">
        <f t="shared" si="21"/>
        <v>愛知県春日井市八事町</v>
      </c>
      <c r="D93" s="2" t="str">
        <f t="shared" si="22"/>
        <v>http://geocode.csis.u-tokyo.ac.jp/cgi-bin/simple_geocode.cgi?charset=UTF8&amp;addr=%E6%84%9B%E7%9F%A5%E7%9C%8C%E6%98%A5%E6%97%A5%E4%BA%95%E5%B8%82%E5%85%AB%E4%BA%8B%E7%94%BA</v>
      </c>
      <c r="E93" t="str">
        <f t="shared" si="23"/>
        <v xml:space="preserve">&lt;?xml version="1.0" encoding="UTF-8" ?&gt;
&lt;results&gt;
&lt;query&gt;愛知県春日井市八事町&lt;/query&gt;
&lt;geodetic&gt;wgs1984&lt;/geodetic&gt;
&lt;iConf&gt;5&lt;/iConf&gt;
&lt;converted&gt;愛知県春日井市八事町&lt;/converted&gt;
&lt;candidate&gt;
&lt;address&gt;愛知県/春日井市/八事町&lt;/address&gt;
&lt;longitude&gt;136.977295&lt;/longitude&gt;
&lt;latitude&gt;35.245678&lt;/latitude&gt;
&lt;iLvl&gt;5&lt;/iLvl&gt;
&lt;/candidate&gt;
&lt;/results&gt;
</v>
      </c>
      <c r="F93" cm="1">
        <f t="array" ref="F93">INDEX(_xlfn.FILTERXML(E93,"//latitude"),1)</f>
        <v>35.245677999999998</v>
      </c>
      <c r="G93" cm="1">
        <f t="array" ref="G93">INDEX(_xlfn.FILTERXML(E93,"//longitude"),1)</f>
        <v>136.977295</v>
      </c>
      <c r="H93">
        <v>35.245677999999998</v>
      </c>
      <c r="I93">
        <v>136.977295</v>
      </c>
    </row>
    <row r="94" spans="1:9" x14ac:dyDescent="0.4">
      <c r="A94" t="s">
        <v>29</v>
      </c>
      <c r="B94" t="s">
        <v>108</v>
      </c>
      <c r="C94" t="str">
        <f t="shared" si="21"/>
        <v>茨城県日立市　久慈町</v>
      </c>
      <c r="D94" s="2" t="str">
        <f t="shared" si="22"/>
        <v>http://geocode.csis.u-tokyo.ac.jp/cgi-bin/simple_geocode.cgi?charset=UTF8&amp;addr=%E8%8C%A8%E5%9F%8E%E7%9C%8C%E6%97%A5%E7%AB%8B%E5%B8%82%E3%80%80%E4%B9%85%E6%85%88%E7%94%BA</v>
      </c>
      <c r="E94" t="str">
        <f t="shared" si="23"/>
        <v xml:space="preserve">&lt;?xml version="1.0" encoding="UTF-8" ?&gt;
&lt;results&gt;
&lt;query&gt;茨城県日立市　久慈町&lt;/query&gt;
&lt;geodetic&gt;wgs1984&lt;/geodetic&gt;
&lt;iConf&gt;5&lt;/iConf&gt;
&lt;converted&gt;茨城県日立市　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94" cm="1">
        <f t="array" ref="F94">INDEX(_xlfn.FILTERXML(E94,"//latitude"),1)</f>
        <v>36.498386000000004</v>
      </c>
      <c r="G94" cm="1">
        <f t="array" ref="G94">INDEX(_xlfn.FILTERXML(E94,"//longitude"),1)</f>
        <v>140.622589</v>
      </c>
      <c r="H94">
        <v>36.498386000000004</v>
      </c>
      <c r="I94">
        <v>140.622589</v>
      </c>
    </row>
    <row r="95" spans="1:9" x14ac:dyDescent="0.4">
      <c r="A95" t="s">
        <v>25</v>
      </c>
      <c r="B95" t="s">
        <v>85</v>
      </c>
      <c r="C95" t="str">
        <f t="shared" si="21"/>
        <v>岐阜県岐阜市</v>
      </c>
      <c r="D95" s="2" t="str">
        <f t="shared" si="22"/>
        <v>http://geocode.csis.u-tokyo.ac.jp/cgi-bin/simple_geocode.cgi?charset=UTF8&amp;addr=%E5%B2%90%E9%98%9C%E7%9C%8C%E5%B2%90%E9%98%9C%E5%B8%82</v>
      </c>
      <c r="E95" t="str">
        <f t="shared" si="23"/>
        <v xml:space="preserve">&lt;?xml version="1.0" encoding="UTF-8" ?&gt;
&lt;results&gt;
&lt;query&gt;岐阜県岐阜市&lt;/query&gt;
&lt;geodetic&gt;wgs1984&lt;/geodetic&gt;
&lt;iConf&gt;5&lt;/iConf&gt;
&lt;converted&gt;岐阜県岐阜市&lt;/converted&gt;
&lt;candidate&gt;
&lt;address&gt;岐阜県/岐阜市&lt;/address&gt;
&lt;longitude&gt;136.760651&lt;/longitude&gt;
&lt;latitude&gt;35.423302&lt;/latitude&gt;
&lt;iLvl&gt;3&lt;/iLvl&gt;
&lt;/candidate&gt;
&lt;/results&gt;
</v>
      </c>
      <c r="F95" cm="1">
        <f t="array" ref="F95">INDEX(_xlfn.FILTERXML(E95,"//latitude"),1)</f>
        <v>35.423302</v>
      </c>
      <c r="G95" cm="1">
        <f t="array" ref="G95">INDEX(_xlfn.FILTERXML(E95,"//longitude"),1)</f>
        <v>136.760651</v>
      </c>
      <c r="H95">
        <v>35.423302</v>
      </c>
      <c r="I95">
        <v>136.760651</v>
      </c>
    </row>
    <row r="96" spans="1:9" x14ac:dyDescent="0.4">
      <c r="A96" t="s">
        <v>10</v>
      </c>
      <c r="B96" t="s">
        <v>109</v>
      </c>
      <c r="C96" t="str">
        <f t="shared" ref="C96:C159" si="24">+A96&amp;B96</f>
        <v>神奈川県横浜市中区小港町1-1-2</v>
      </c>
      <c r="D96" s="2" t="str">
        <f t="shared" ref="D96:D159" si="25" xml:space="preserve"> "http://geocode.csis.u-tokyo.ac.jp/cgi-bin/simple_geocode.cgi?charset=UTF8&amp;addr=" &amp; _xlfn.ENCODEURL(C96)</f>
        <v>http://geocode.csis.u-tokyo.ac.jp/cgi-bin/simple_geocode.cgi?charset=UTF8&amp;addr=%E7%A5%9E%E5%A5%88%E5%B7%9D%E7%9C%8C%E6%A8%AA%E6%B5%9C%E5%B8%82%E4%B8%AD%E5%8C%BA%E5%B0%8F%E6%B8%AF%E7%94%BA1-1-2</v>
      </c>
      <c r="E96" t="str">
        <f t="shared" ref="E96:E159" si="26" xml:space="preserve"> _xlfn.WEBSERVICE(D96)</f>
        <v xml:space="preserve">&lt;?xml version="1.0" encoding="UTF-8" ?&gt;
&lt;results&gt;
&lt;query&gt;神奈川県横浜市中区小港町1-1-2&lt;/query&gt;
&lt;geodetic&gt;wgs1984&lt;/geodetic&gt;
&lt;iConf&gt;5&lt;/iConf&gt;
&lt;converted&gt;神奈川県横浜市中区小港町1-1-&lt;/converted&gt;
&lt;candidate&gt;
&lt;address&gt;神奈川県/横浜市/中区/小港町/一丁目/１番地&lt;/address&gt;
&lt;longitude&gt;139.662720&lt;/longitude&gt;
&lt;latitude&gt;35.432964&lt;/latitude&gt;
&lt;iLvl&gt;7&lt;/iLvl&gt;
&lt;/candidate&gt;
&lt;/results&gt;
</v>
      </c>
      <c r="F96" cm="1">
        <f t="array" ref="F96">INDEX(_xlfn.FILTERXML(E96,"//latitude"),1)</f>
        <v>35.432963999999998</v>
      </c>
      <c r="G96" cm="1">
        <f t="array" ref="G96">INDEX(_xlfn.FILTERXML(E96,"//longitude"),1)</f>
        <v>139.66272000000001</v>
      </c>
      <c r="H96">
        <v>35.432963999999998</v>
      </c>
      <c r="I96">
        <v>139.66272000000001</v>
      </c>
    </row>
    <row r="97" spans="1:9" x14ac:dyDescent="0.4">
      <c r="A97" t="s">
        <v>9</v>
      </c>
      <c r="B97" t="s">
        <v>110</v>
      </c>
      <c r="C97" t="str">
        <f t="shared" si="24"/>
        <v>東京都渋谷区富ヶ谷</v>
      </c>
      <c r="D97" s="2" t="str">
        <f t="shared" si="25"/>
        <v>http://geocode.csis.u-tokyo.ac.jp/cgi-bin/simple_geocode.cgi?charset=UTF8&amp;addr=%E6%9D%B1%E4%BA%AC%E9%83%BD%E6%B8%8B%E8%B0%B7%E5%8C%BA%E5%AF%8C%E3%83%B6%E8%B0%B7</v>
      </c>
      <c r="E97" t="str">
        <f t="shared" si="26"/>
        <v xml:space="preserve">&lt;?xml version="1.0" encoding="UTF-8" ?&gt;
&lt;results&gt;
&lt;query&gt;東京都渋谷区富ヶ谷&lt;/query&gt;
&lt;geodetic&gt;wgs1984&lt;/geodetic&gt;
&lt;iConf&gt;5&lt;/iConf&gt;
&lt;converted&gt;東京都渋谷区富ヶ谷&lt;/converted&gt;
&lt;candidate&gt;
&lt;address&gt;東京都/渋谷区/富ケ谷&lt;/address&gt;
&lt;longitude&gt;139.690109&lt;/longitude&gt;
&lt;latitude&gt;35.667244&lt;/latitude&gt;
&lt;iLvl&gt;5&lt;/iLvl&gt;
&lt;/candidate&gt;
&lt;/results&gt;
</v>
      </c>
      <c r="F97" cm="1">
        <f t="array" ref="F97">INDEX(_xlfn.FILTERXML(E97,"//latitude"),1)</f>
        <v>35.667243999999997</v>
      </c>
      <c r="G97" cm="1">
        <f t="array" ref="G97">INDEX(_xlfn.FILTERXML(E97,"//longitude"),1)</f>
        <v>139.69010900000001</v>
      </c>
      <c r="H97">
        <v>35.667243999999997</v>
      </c>
      <c r="I97">
        <v>139.69010900000001</v>
      </c>
    </row>
    <row r="98" spans="1:9" x14ac:dyDescent="0.4">
      <c r="A98" t="s">
        <v>9</v>
      </c>
      <c r="B98" t="s">
        <v>111</v>
      </c>
      <c r="C98" t="str">
        <f t="shared" si="24"/>
        <v>東京都北区神谷</v>
      </c>
      <c r="D98" s="2" t="str">
        <f t="shared" si="25"/>
        <v>http://geocode.csis.u-tokyo.ac.jp/cgi-bin/simple_geocode.cgi?charset=UTF8&amp;addr=%E6%9D%B1%E4%BA%AC%E9%83%BD%E5%8C%97%E5%8C%BA%E7%A5%9E%E8%B0%B7</v>
      </c>
      <c r="E98" t="str">
        <f t="shared" si="26"/>
        <v xml:space="preserve">&lt;?xml version="1.0" encoding="UTF-8" ?&gt;
&lt;results&gt;
&lt;query&gt;東京都北区神谷&lt;/query&gt;
&lt;geodetic&gt;wgs1984&lt;/geodetic&gt;
&lt;iConf&gt;5&lt;/iConf&gt;
&lt;converted&gt;東京都北区神谷&lt;/converted&gt;
&lt;candidate&gt;
&lt;address&gt;東京都/北区/神谷&lt;/address&gt;
&lt;longitude&gt;139.734116&lt;/longitude&gt;
&lt;latitude&gt;35.768532&lt;/latitude&gt;
&lt;iLvl&gt;5&lt;/iLvl&gt;
&lt;/candidate&gt;
&lt;/results&gt;
</v>
      </c>
      <c r="F98" cm="1">
        <f t="array" ref="F98">INDEX(_xlfn.FILTERXML(E98,"//latitude"),1)</f>
        <v>35.768532</v>
      </c>
      <c r="G98" cm="1">
        <f t="array" ref="G98">INDEX(_xlfn.FILTERXML(E98,"//longitude"),1)</f>
        <v>139.734116</v>
      </c>
      <c r="H98">
        <v>35.768532</v>
      </c>
      <c r="I98">
        <v>139.734116</v>
      </c>
    </row>
    <row r="99" spans="1:9" x14ac:dyDescent="0.4">
      <c r="A99" t="s">
        <v>43</v>
      </c>
      <c r="B99" t="s">
        <v>144</v>
      </c>
      <c r="C99" t="str">
        <f t="shared" si="24"/>
        <v>和歌山県田辺市中辺路町川合</v>
      </c>
      <c r="D99" s="2" t="str">
        <f t="shared" si="25"/>
        <v>http://geocode.csis.u-tokyo.ac.jp/cgi-bin/simple_geocode.cgi?charset=UTF8&amp;addr=%E5%92%8C%E6%AD%8C%E5%B1%B1%E7%9C%8C%E7%94%B0%E8%BE%BA%E5%B8%82%E4%B8%AD%E8%BE%BA%E8%B7%AF%E7%94%BA%E5%B7%9D%E5%90%88</v>
      </c>
      <c r="E99" t="str">
        <f t="shared" si="26"/>
        <v xml:space="preserve">&lt;?xml version="1.0" encoding="UTF-8" ?&gt;
&lt;results&gt;
&lt;query&gt;和歌山県田辺市中辺路町川合&lt;/query&gt;
&lt;geodetic&gt;wgs1984&lt;/geodetic&gt;
&lt;iConf&gt;5&lt;/iConf&gt;
&lt;converted&gt;和歌山県田辺市中辺路町川合&lt;/converted&gt;
&lt;candidate&gt;
&lt;address&gt;和歌山県/田辺市/中辺路町川合&lt;/address&gt;
&lt;longitude&gt;135.521652&lt;/longitude&gt;
&lt;latitude&gt;33.805988&lt;/latitude&gt;
&lt;iLvl&gt;5&lt;/iLvl&gt;
&lt;/candidate&gt;
&lt;/results&gt;
</v>
      </c>
      <c r="F99" cm="1">
        <f t="array" ref="F99">INDEX(_xlfn.FILTERXML(E99,"//latitude"),1)</f>
        <v>33.805987999999999</v>
      </c>
      <c r="G99" cm="1">
        <f t="array" ref="G99">INDEX(_xlfn.FILTERXML(E99,"//longitude"),1)</f>
        <v>135.52165199999999</v>
      </c>
      <c r="H99">
        <v>33.805987999999999</v>
      </c>
      <c r="I99">
        <v>135.52165199999999</v>
      </c>
    </row>
    <row r="100" spans="1:9" x14ac:dyDescent="0.4">
      <c r="A100" t="s">
        <v>23</v>
      </c>
      <c r="B100" t="s">
        <v>150</v>
      </c>
      <c r="C100" t="str">
        <f t="shared" si="24"/>
        <v>千葉県佐倉市宮ノ台</v>
      </c>
      <c r="D100" s="2" t="str">
        <f t="shared" si="25"/>
        <v>http://geocode.csis.u-tokyo.ac.jp/cgi-bin/simple_geocode.cgi?charset=UTF8&amp;addr=%E5%8D%83%E8%91%89%E7%9C%8C%E4%BD%90%E5%80%89%E5%B8%82%E5%AE%AE%E3%83%8E%E5%8F%B0</v>
      </c>
      <c r="E100" t="str">
        <f t="shared" si="26"/>
        <v xml:space="preserve">&lt;?xml version="1.0" encoding="UTF-8" ?&gt;
&lt;results&gt;
&lt;query&gt;千葉県佐倉市宮ノ台&lt;/query&gt;
&lt;geodetic&gt;wgs1984&lt;/geodetic&gt;
&lt;iConf&gt;5&lt;/iConf&gt;
&lt;converted&gt;千葉県佐倉市宮ノ台&lt;/converted&gt;
&lt;candidate&gt;
&lt;address&gt;千葉県/佐倉市/宮ノ台&lt;/address&gt;
&lt;longitude&gt;140.150391&lt;/longitude&gt;
&lt;latitude&gt;35.743999&lt;/latitude&gt;
&lt;iLvl&gt;5&lt;/iLvl&gt;
&lt;/candidate&gt;
&lt;/results&gt;
</v>
      </c>
      <c r="F100" cm="1">
        <f t="array" ref="F100">INDEX(_xlfn.FILTERXML(E100,"//latitude"),1)</f>
        <v>35.743999000000002</v>
      </c>
      <c r="G100" cm="1">
        <f t="array" ref="G100">INDEX(_xlfn.FILTERXML(E100,"//longitude"),1)</f>
        <v>140.15039100000001</v>
      </c>
      <c r="H100">
        <v>35.743999000000002</v>
      </c>
      <c r="I100">
        <v>140.15039100000001</v>
      </c>
    </row>
    <row r="101" spans="1:9" x14ac:dyDescent="0.4">
      <c r="A101" t="s">
        <v>32</v>
      </c>
      <c r="B101" t="s">
        <v>151</v>
      </c>
      <c r="C101" t="str">
        <f t="shared" si="24"/>
        <v>北海道札幌市東区北15条東4丁目1-55</v>
      </c>
      <c r="D101" s="2" t="str">
        <f t="shared" si="25"/>
        <v>http://geocode.csis.u-tokyo.ac.jp/cgi-bin/simple_geocode.cgi?charset=UTF8&amp;addr=%E5%8C%97%E6%B5%B7%E9%81%93%E6%9C%AD%E5%B9%8C%E5%B8%82%E6%9D%B1%E5%8C%BA%E5%8C%9715%E6%9D%A1%E6%9D%B14%E4%B8%81%E7%9B%AE1-55</v>
      </c>
      <c r="E101" t="str">
        <f t="shared" si="26"/>
        <v xml:space="preserve">&lt;?xml version="1.0" encoding="UTF-8" ?&gt;
&lt;results&gt;
&lt;query&gt;北海道札幌市東区北15条東4丁目1-55&lt;/query&gt;
&lt;geodetic&gt;wgs1984&lt;/geodetic&gt;
&lt;iConf&gt;5&lt;/iConf&gt;
&lt;converted&gt;北海道札幌市東区北15条東4丁目1-&lt;/converted&gt;
&lt;candidate&gt;
&lt;address&gt;北海道/札幌市/東区/北十五条/東四丁目/１番&lt;/address&gt;
&lt;longitude&gt;141.358215&lt;/longitude&gt;
&lt;latitude&gt;43.079922&lt;/latitude&gt;
&lt;iLvl&gt;7&lt;/iLvl&gt;
&lt;/candidate&gt;
&lt;/results&gt;
</v>
      </c>
      <c r="F101" cm="1">
        <f t="array" ref="F101">INDEX(_xlfn.FILTERXML(E101,"//latitude"),1)</f>
        <v>43.079922000000003</v>
      </c>
      <c r="G101" cm="1">
        <f t="array" ref="G101">INDEX(_xlfn.FILTERXML(E101,"//longitude"),1)</f>
        <v>141.358215</v>
      </c>
      <c r="H101">
        <v>43.079922000000003</v>
      </c>
      <c r="I101">
        <v>141.358215</v>
      </c>
    </row>
    <row r="102" spans="1:9" x14ac:dyDescent="0.4">
      <c r="A102" t="s">
        <v>31</v>
      </c>
      <c r="B102" t="s">
        <v>152</v>
      </c>
      <c r="C102" t="str">
        <f t="shared" si="24"/>
        <v>静岡県浜松市中央区木戸町</v>
      </c>
      <c r="D102" s="2" t="str">
        <f t="shared" si="25"/>
        <v>http://geocode.csis.u-tokyo.ac.jp/cgi-bin/simple_geocode.cgi?charset=UTF8&amp;addr=%E9%9D%99%E5%B2%A1%E7%9C%8C%E6%B5%9C%E6%9D%BE%E5%B8%82%E4%B8%AD%E5%A4%AE%E5%8C%BA%E6%9C%A8%E6%88%B8%E7%94%BA</v>
      </c>
      <c r="E102" t="str">
        <f t="shared" si="26"/>
        <v xml:space="preserve">&lt;?xml version="1.0" encoding="UTF-8" ?&gt;
&lt;results&gt;
&lt;query&gt;静岡県浜松市中央区木戸町&lt;/query&gt;
&lt;geodetic&gt;wgs1984&lt;/geodetic&gt;
&lt;iConf&gt;5&lt;/iConf&gt;
&lt;converted&gt;静岡県浜松市中央区木戸町&lt;/converted&gt;
&lt;candidate&gt;
&lt;address&gt;静岡県/浜松市/中央区/木戸町&lt;/address&gt;
&lt;longitude&gt;137.743256&lt;/longitude&gt;
&lt;latitude&gt;34.708553&lt;/latitude&gt;
&lt;iLvl&gt;5&lt;/iLvl&gt;
&lt;/candidate&gt;
&lt;/results&gt;
</v>
      </c>
      <c r="F102" cm="1">
        <f t="array" ref="F102">INDEX(_xlfn.FILTERXML(E102,"//latitude"),1)</f>
        <v>34.708553000000002</v>
      </c>
      <c r="G102" cm="1">
        <f t="array" ref="G102">INDEX(_xlfn.FILTERXML(E102,"//longitude"),1)</f>
        <v>137.743256</v>
      </c>
      <c r="H102">
        <v>34.708553000000002</v>
      </c>
      <c r="I102">
        <v>137.743256</v>
      </c>
    </row>
    <row r="103" spans="1:9" x14ac:dyDescent="0.4">
      <c r="A103" t="s">
        <v>20</v>
      </c>
      <c r="B103" t="s">
        <v>123</v>
      </c>
      <c r="C103" t="str">
        <f t="shared" si="24"/>
        <v>長野県飯田市羽場赤坂</v>
      </c>
      <c r="D103" s="2" t="str">
        <f t="shared" si="25"/>
        <v>http://geocode.csis.u-tokyo.ac.jp/cgi-bin/simple_geocode.cgi?charset=UTF8&amp;addr=%E9%95%B7%E9%87%8E%E7%9C%8C%E9%A3%AF%E7%94%B0%E5%B8%82%E7%BE%BD%E5%A0%B4%E8%B5%A4%E5%9D%82</v>
      </c>
      <c r="E103" t="str">
        <f t="shared" si="26"/>
        <v xml:space="preserve">&lt;?xml version="1.0" encoding="UTF-8" ?&gt;
&lt;results&gt;
&lt;query&gt;長野県飯田市羽場赤坂&lt;/query&gt;
&lt;geodetic&gt;wgs1984&lt;/geodetic&gt;
&lt;iConf&gt;5&lt;/iConf&gt;
&lt;converted&gt;長野県飯田市羽場赤坂&lt;/converted&gt;
&lt;candidate&gt;
&lt;address&gt;長野県/飯田市/羽場赤坂&lt;/address&gt;
&lt;longitude&gt;137.799286&lt;/longitude&gt;
&lt;latitude&gt;35.518219&lt;/latitude&gt;
&lt;iLvl&gt;5&lt;/iLvl&gt;
&lt;/candidate&gt;
&lt;/results&gt;
</v>
      </c>
      <c r="F103" cm="1">
        <f t="array" ref="F103">INDEX(_xlfn.FILTERXML(E103,"//latitude"),1)</f>
        <v>35.518219000000002</v>
      </c>
      <c r="G103" cm="1">
        <f t="array" ref="G103">INDEX(_xlfn.FILTERXML(E103,"//longitude"),1)</f>
        <v>137.799286</v>
      </c>
      <c r="H103">
        <v>35.518219000000002</v>
      </c>
      <c r="I103">
        <v>137.799286</v>
      </c>
    </row>
    <row r="104" spans="1:9" x14ac:dyDescent="0.4">
      <c r="A104" t="s">
        <v>31</v>
      </c>
      <c r="B104" t="s">
        <v>153</v>
      </c>
      <c r="C104" t="str">
        <f t="shared" si="24"/>
        <v>静岡県浜松市中央区龍禅寺町</v>
      </c>
      <c r="D104" s="2" t="str">
        <f t="shared" si="25"/>
        <v>http://geocode.csis.u-tokyo.ac.jp/cgi-bin/simple_geocode.cgi?charset=UTF8&amp;addr=%E9%9D%99%E5%B2%A1%E7%9C%8C%E6%B5%9C%E6%9D%BE%E5%B8%82%E4%B8%AD%E5%A4%AE%E5%8C%BA%E9%BE%8D%E7%A6%85%E5%AF%BA%E7%94%BA</v>
      </c>
      <c r="E104" t="str">
        <f t="shared" si="26"/>
        <v xml:space="preserve">&lt;?xml version="1.0" encoding="UTF-8" ?&gt;
&lt;results&gt;
&lt;query&gt;静岡県浜松市中央区龍禅寺町&lt;/query&gt;
&lt;geodetic&gt;wgs1984&lt;/geodetic&gt;
&lt;iConf&gt;5&lt;/iConf&gt;
&lt;converted&gt;静岡県浜松市中央区龍禅寺町&lt;/converted&gt;
&lt;candidate&gt;
&lt;address&gt;静岡県/浜松市/中央区/龍禅寺町&lt;/address&gt;
&lt;longitude&gt;137.740295&lt;/longitude&gt;
&lt;latitude&gt;34.696106&lt;/latitude&gt;
&lt;iLvl&gt;5&lt;/iLvl&gt;
&lt;/candidate&gt;
&lt;/results&gt;
</v>
      </c>
      <c r="F104" cm="1">
        <f t="array" ref="F104">INDEX(_xlfn.FILTERXML(E104,"//latitude"),1)</f>
        <v>34.696106</v>
      </c>
      <c r="G104" cm="1">
        <f t="array" ref="G104">INDEX(_xlfn.FILTERXML(E104,"//longitude"),1)</f>
        <v>137.740295</v>
      </c>
      <c r="H104">
        <v>34.696106</v>
      </c>
      <c r="I104">
        <v>137.740295</v>
      </c>
    </row>
    <row r="105" spans="1:9" x14ac:dyDescent="0.4">
      <c r="A105" t="s">
        <v>17</v>
      </c>
      <c r="B105" t="s">
        <v>112</v>
      </c>
      <c r="C105" t="str">
        <f t="shared" si="24"/>
        <v>広島県広島市中区河原町</v>
      </c>
      <c r="D105" s="2" t="str">
        <f t="shared" si="25"/>
        <v>http://geocode.csis.u-tokyo.ac.jp/cgi-bin/simple_geocode.cgi?charset=UTF8&amp;addr=%E5%BA%83%E5%B3%B6%E7%9C%8C%E5%BA%83%E5%B3%B6%E5%B8%82%E4%B8%AD%E5%8C%BA%E6%B2%B3%E5%8E%9F%E7%94%BA</v>
      </c>
      <c r="E105" t="str">
        <f t="shared" si="26"/>
        <v xml:space="preserve">&lt;?xml version="1.0" encoding="UTF-8" ?&gt;
&lt;results&gt;
&lt;query&gt;広島県広島市中区河原町&lt;/query&gt;
&lt;geodetic&gt;wgs1984&lt;/geodetic&gt;
&lt;iConf&gt;5&lt;/iConf&gt;
&lt;converted&gt;広島県広島市中区河原町&lt;/converted&gt;
&lt;candidate&gt;
&lt;address&gt;広島県/広島市/中区/河原町&lt;/address&gt;
&lt;longitude&gt;132.446747&lt;/longitude&gt;
&lt;latitude&gt;34.389961&lt;/latitude&gt;
&lt;iLvl&gt;5&lt;/iLvl&gt;
&lt;/candidate&gt;
&lt;/results&gt;
</v>
      </c>
      <c r="F105" cm="1">
        <f t="array" ref="F105">INDEX(_xlfn.FILTERXML(E105,"//latitude"),1)</f>
        <v>34.389961</v>
      </c>
      <c r="G105" cm="1">
        <f t="array" ref="G105">INDEX(_xlfn.FILTERXML(E105,"//longitude"),1)</f>
        <v>132.44674699999999</v>
      </c>
      <c r="H105">
        <v>34.389961</v>
      </c>
      <c r="I105">
        <v>132.44674699999999</v>
      </c>
    </row>
    <row r="106" spans="1:9" x14ac:dyDescent="0.4">
      <c r="A106" t="s">
        <v>10</v>
      </c>
      <c r="B106" t="s">
        <v>113</v>
      </c>
      <c r="C106" t="str">
        <f t="shared" si="24"/>
        <v>神奈川県横浜市都筑区佐江戸町</v>
      </c>
      <c r="D106" s="2" t="str">
        <f t="shared" si="25"/>
        <v>http://geocode.csis.u-tokyo.ac.jp/cgi-bin/simple_geocode.cgi?charset=UTF8&amp;addr=%E7%A5%9E%E5%A5%88%E5%B7%9D%E7%9C%8C%E6%A8%AA%E6%B5%9C%E5%B8%82%E9%83%BD%E7%AD%91%E5%8C%BA%E4%BD%90%E6%B1%9F%E6%88%B8%E7%94%BA</v>
      </c>
      <c r="E106" t="str">
        <f t="shared" si="26"/>
        <v xml:space="preserve">&lt;?xml version="1.0" encoding="UTF-8" ?&gt;
&lt;results&gt;
&lt;query&gt;神奈川県横浜市都筑区佐江戸町&lt;/query&gt;
&lt;geodetic&gt;wgs1984&lt;/geodetic&gt;
&lt;iConf&gt;5&lt;/iConf&gt;
&lt;converted&gt;神奈川県横浜市都筑区佐江戸町&lt;/converted&gt;
&lt;candidate&gt;
&lt;address&gt;神奈川県/横浜市/都筑区/佐江戸町&lt;/address&gt;
&lt;longitude&gt;139.557297&lt;/longitude&gt;
&lt;latitude&gt;35.516506&lt;/latitude&gt;
&lt;iLvl&gt;5&lt;/iLvl&gt;
&lt;/candidate&gt;
&lt;/results&gt;
</v>
      </c>
      <c r="F106" cm="1">
        <f t="array" ref="F106">INDEX(_xlfn.FILTERXML(E106,"//latitude"),1)</f>
        <v>35.516506</v>
      </c>
      <c r="G106" cm="1">
        <f t="array" ref="G106">INDEX(_xlfn.FILTERXML(E106,"//longitude"),1)</f>
        <v>139.55729700000001</v>
      </c>
      <c r="H106">
        <v>35.516506</v>
      </c>
      <c r="I106">
        <v>139.55729700000001</v>
      </c>
    </row>
    <row r="107" spans="1:9" x14ac:dyDescent="0.4">
      <c r="A107" t="s">
        <v>31</v>
      </c>
      <c r="B107" t="s">
        <v>114</v>
      </c>
      <c r="C107" t="str">
        <f t="shared" si="24"/>
        <v>静岡県沼津市東椎路</v>
      </c>
      <c r="D107" s="2" t="str">
        <f t="shared" si="25"/>
        <v>http://geocode.csis.u-tokyo.ac.jp/cgi-bin/simple_geocode.cgi?charset=UTF8&amp;addr=%E9%9D%99%E5%B2%A1%E7%9C%8C%E6%B2%BC%E6%B4%A5%E5%B8%82%E6%9D%B1%E6%A4%8E%E8%B7%AF</v>
      </c>
      <c r="E107" t="str">
        <f t="shared" si="26"/>
        <v xml:space="preserve">&lt;?xml version="1.0" encoding="UTF-8" ?&gt;
&lt;results&gt;
&lt;query&gt;静岡県沼津市東椎路&lt;/query&gt;
&lt;geodetic&gt;wgs1984&lt;/geodetic&gt;
&lt;iConf&gt;5&lt;/iConf&gt;
&lt;converted&gt;静岡県沼津市東椎路&lt;/converted&gt;
&lt;candidate&gt;
&lt;address&gt;静岡県/沼津市/東椎路&lt;/address&gt;
&lt;longitude&gt;138.837143&lt;/longitude&gt;
&lt;latitude&gt;35.128609&lt;/latitude&gt;
&lt;iLvl&gt;5&lt;/iLvl&gt;
&lt;/candidate&gt;
&lt;/results&gt;
</v>
      </c>
      <c r="F107" cm="1">
        <f t="array" ref="F107">INDEX(_xlfn.FILTERXML(E107,"//latitude"),1)</f>
        <v>35.128608999999997</v>
      </c>
      <c r="G107" cm="1">
        <f t="array" ref="G107">INDEX(_xlfn.FILTERXML(E107,"//longitude"),1)</f>
        <v>138.837143</v>
      </c>
      <c r="H107">
        <v>35.128608999999997</v>
      </c>
      <c r="I107">
        <v>138.837143</v>
      </c>
    </row>
    <row r="108" spans="1:9" x14ac:dyDescent="0.4">
      <c r="A108" t="s">
        <v>10</v>
      </c>
      <c r="B108" t="s">
        <v>50</v>
      </c>
      <c r="C108" t="str">
        <f t="shared" si="24"/>
        <v>神奈川県横浜市青葉区松風台</v>
      </c>
      <c r="D108" s="2" t="str">
        <f t="shared" si="25"/>
        <v>http://geocode.csis.u-tokyo.ac.jp/cgi-bin/simple_geocode.cgi?charset=UTF8&amp;addr=%E7%A5%9E%E5%A5%88%E5%B7%9D%E7%9C%8C%E6%A8%AA%E6%B5%9C%E5%B8%82%E9%9D%92%E8%91%89%E5%8C%BA%E6%9D%BE%E9%A2%A8%E5%8F%B0</v>
      </c>
      <c r="E108" t="str">
        <f t="shared" si="26"/>
        <v xml:space="preserve">&lt;?xml version="1.0" encoding="UTF-8" ?&gt;
&lt;results&gt;
&lt;query&gt;神奈川県横浜市青葉区松風台&lt;/query&gt;
&lt;geodetic&gt;wgs1984&lt;/geodetic&gt;
&lt;iConf&gt;5&lt;/iConf&gt;
&lt;converted&gt;神奈川県横浜市青葉区松風台&lt;/converted&gt;
&lt;candidate&gt;
&lt;address&gt;神奈川県/横浜市/青葉区/松風台&lt;/address&gt;
&lt;longitude&gt;139.506134&lt;/longitude&gt;
&lt;latitude&gt;35.545315&lt;/latitude&gt;
&lt;iLvl&gt;5&lt;/iLvl&gt;
&lt;/candidate&gt;
&lt;/results&gt;
</v>
      </c>
      <c r="F108" cm="1">
        <f t="array" ref="F108">INDEX(_xlfn.FILTERXML(E108,"//latitude"),1)</f>
        <v>35.545315000000002</v>
      </c>
      <c r="G108" cm="1">
        <f t="array" ref="G108">INDEX(_xlfn.FILTERXML(E108,"//longitude"),1)</f>
        <v>139.506134</v>
      </c>
      <c r="H108">
        <v>35.545315000000002</v>
      </c>
      <c r="I108">
        <v>139.506134</v>
      </c>
    </row>
    <row r="109" spans="1:9" x14ac:dyDescent="0.4">
      <c r="A109" t="s">
        <v>17</v>
      </c>
      <c r="B109" t="s">
        <v>115</v>
      </c>
      <c r="C109" t="str">
        <f t="shared" si="24"/>
        <v>広島県広島市南区的場町</v>
      </c>
      <c r="D109" s="2" t="str">
        <f t="shared" si="25"/>
        <v>http://geocode.csis.u-tokyo.ac.jp/cgi-bin/simple_geocode.cgi?charset=UTF8&amp;addr=%E5%BA%83%E5%B3%B6%E7%9C%8C%E5%BA%83%E5%B3%B6%E5%B8%82%E5%8D%97%E5%8C%BA%E7%9A%84%E5%A0%B4%E7%94%BA</v>
      </c>
      <c r="E109" t="str">
        <f t="shared" si="26"/>
        <v xml:space="preserve">&lt;?xml version="1.0" encoding="UTF-8" ?&gt;
&lt;results&gt;
&lt;query&gt;広島県広島市南区的場町&lt;/query&gt;
&lt;geodetic&gt;wgs1984&lt;/geodetic&gt;
&lt;iConf&gt;5&lt;/iConf&gt;
&lt;converted&gt;広島県広島市南区的場町&lt;/converted&gt;
&lt;candidate&gt;
&lt;address&gt;広島県/広島市/南区/的場町&lt;/address&gt;
&lt;longitude&gt;132.474075&lt;/longitude&gt;
&lt;latitude&gt;34.393780&lt;/latitude&gt;
&lt;iLvl&gt;5&lt;/iLvl&gt;
&lt;/candidate&gt;
&lt;/results&gt;
</v>
      </c>
      <c r="F109" cm="1">
        <f t="array" ref="F109">INDEX(_xlfn.FILTERXML(E109,"//latitude"),1)</f>
        <v>34.39378</v>
      </c>
      <c r="G109" cm="1">
        <f t="array" ref="G109">INDEX(_xlfn.FILTERXML(E109,"//longitude"),1)</f>
        <v>132.474075</v>
      </c>
      <c r="H109">
        <v>34.39378</v>
      </c>
      <c r="I109">
        <v>132.474075</v>
      </c>
    </row>
    <row r="110" spans="1:9" x14ac:dyDescent="0.4">
      <c r="A110" t="s">
        <v>33</v>
      </c>
      <c r="B110" t="s">
        <v>116</v>
      </c>
      <c r="C110" t="str">
        <f t="shared" si="24"/>
        <v>新潟県新潟市中央区</v>
      </c>
      <c r="D110" s="2" t="str">
        <f t="shared" si="25"/>
        <v>http://geocode.csis.u-tokyo.ac.jp/cgi-bin/simple_geocode.cgi?charset=UTF8&amp;addr=%E6%96%B0%E6%BD%9F%E7%9C%8C%E6%96%B0%E6%BD%9F%E5%B8%82%E4%B8%AD%E5%A4%AE%E5%8C%BA</v>
      </c>
      <c r="E110" t="str">
        <f t="shared" si="26"/>
        <v xml:space="preserve">&lt;?xml version="1.0" encoding="UTF-8" ?&gt;
&lt;results&gt;
&lt;query&gt;新潟県新潟市中央区&lt;/query&gt;
&lt;geodetic&gt;wgs1984&lt;/geodetic&gt;
&lt;iConf&gt;5&lt;/iConf&gt;
&lt;converted&gt;新潟県新潟市中央区&lt;/converted&gt;
&lt;candidate&gt;
&lt;address&gt;新潟県/新潟市/中央区&lt;/address&gt;
&lt;longitude&gt;139.036407&lt;/longitude&gt;
&lt;latitude&gt;37.916126&lt;/latitude&gt;
&lt;iLvl&gt;4&lt;/iLvl&gt;
&lt;/candidate&gt;
&lt;/results&gt;
</v>
      </c>
      <c r="F110" cm="1">
        <f t="array" ref="F110">INDEX(_xlfn.FILTERXML(E110,"//latitude"),1)</f>
        <v>37.916125999999998</v>
      </c>
      <c r="G110" cm="1">
        <f t="array" ref="G110">INDEX(_xlfn.FILTERXML(E110,"//longitude"),1)</f>
        <v>139.036407</v>
      </c>
      <c r="H110">
        <v>37.916125999999998</v>
      </c>
      <c r="I110">
        <v>139.036407</v>
      </c>
    </row>
    <row r="111" spans="1:9" x14ac:dyDescent="0.4">
      <c r="A111" t="s">
        <v>23</v>
      </c>
      <c r="B111" t="s">
        <v>117</v>
      </c>
      <c r="C111" t="str">
        <f t="shared" si="24"/>
        <v>千葉県船橋市咲が丘</v>
      </c>
      <c r="D111" s="2" t="str">
        <f t="shared" si="25"/>
        <v>http://geocode.csis.u-tokyo.ac.jp/cgi-bin/simple_geocode.cgi?charset=UTF8&amp;addr=%E5%8D%83%E8%91%89%E7%9C%8C%E8%88%B9%E6%A9%8B%E5%B8%82%E5%92%B2%E3%81%8C%E4%B8%98</v>
      </c>
      <c r="E111" t="str">
        <f t="shared" si="26"/>
        <v xml:space="preserve">&lt;?xml version="1.0" encoding="UTF-8" ?&gt;
&lt;results&gt;
&lt;query&gt;千葉県船橋市咲が丘&lt;/query&gt;
&lt;geodetic&gt;wgs1984&lt;/geodetic&gt;
&lt;iConf&gt;5&lt;/iConf&gt;
&lt;converted&gt;千葉県船橋市咲が丘&lt;/converted&gt;
&lt;candidate&gt;
&lt;address&gt;千葉県/船橋市/咲が丘&lt;/address&gt;
&lt;longitude&gt;140.017151&lt;/longitude&gt;
&lt;latitude&gt;35.759499&lt;/latitude&gt;
&lt;iLvl&gt;5&lt;/iLvl&gt;
&lt;/candidate&gt;
&lt;/results&gt;
</v>
      </c>
      <c r="F111" cm="1">
        <f t="array" ref="F111">INDEX(_xlfn.FILTERXML(E111,"//latitude"),1)</f>
        <v>35.759498999999998</v>
      </c>
      <c r="G111" cm="1">
        <f t="array" ref="G111">INDEX(_xlfn.FILTERXML(E111,"//longitude"),1)</f>
        <v>140.01715100000001</v>
      </c>
      <c r="H111">
        <v>35.759498999999998</v>
      </c>
      <c r="I111">
        <v>140.01715100000001</v>
      </c>
    </row>
    <row r="112" spans="1:9" x14ac:dyDescent="0.4">
      <c r="A112" t="s">
        <v>20</v>
      </c>
      <c r="B112" t="s">
        <v>118</v>
      </c>
      <c r="C112" t="str">
        <f t="shared" si="24"/>
        <v>長野県松本市女鳥羽</v>
      </c>
      <c r="D112" s="2" t="str">
        <f t="shared" si="25"/>
        <v>http://geocode.csis.u-tokyo.ac.jp/cgi-bin/simple_geocode.cgi?charset=UTF8&amp;addr=%E9%95%B7%E9%87%8E%E7%9C%8C%E6%9D%BE%E6%9C%AC%E5%B8%82%E5%A5%B3%E9%B3%A5%E7%BE%BD</v>
      </c>
      <c r="E112" t="str">
        <f t="shared" si="26"/>
        <v xml:space="preserve">&lt;?xml version="1.0" encoding="UTF-8" ?&gt;
&lt;results&gt;
&lt;query&gt;長野県松本市女鳥羽&lt;/query&gt;
&lt;geodetic&gt;wgs1984&lt;/geodetic&gt;
&lt;iConf&gt;5&lt;/iConf&gt;
&lt;converted&gt;長野県松本市女鳥羽&lt;/converted&gt;
&lt;candidate&gt;
&lt;address&gt;長野県/松本市/女鳥羽&lt;/address&gt;
&lt;longitude&gt;137.977478&lt;/longitude&gt;
&lt;latitude&gt;36.238956&lt;/latitude&gt;
&lt;iLvl&gt;5&lt;/iLvl&gt;
&lt;/candidate&gt;
&lt;/results&gt;
</v>
      </c>
      <c r="F112" cm="1">
        <f t="array" ref="F112">INDEX(_xlfn.FILTERXML(E112,"//latitude"),1)</f>
        <v>36.238956000000002</v>
      </c>
      <c r="G112" cm="1">
        <f t="array" ref="G112">INDEX(_xlfn.FILTERXML(E112,"//longitude"),1)</f>
        <v>137.97747799999999</v>
      </c>
      <c r="H112">
        <v>36.238956000000002</v>
      </c>
      <c r="I112">
        <v>137.97747799999999</v>
      </c>
    </row>
    <row r="113" spans="1:9" x14ac:dyDescent="0.4">
      <c r="A113" t="s">
        <v>23</v>
      </c>
      <c r="B113" t="s">
        <v>119</v>
      </c>
      <c r="C113" t="str">
        <f t="shared" si="24"/>
        <v>千葉県旭市</v>
      </c>
      <c r="D113" s="2" t="str">
        <f t="shared" si="25"/>
        <v>http://geocode.csis.u-tokyo.ac.jp/cgi-bin/simple_geocode.cgi?charset=UTF8&amp;addr=%E5%8D%83%E8%91%89%E7%9C%8C%E6%97%AD%E5%B8%82</v>
      </c>
      <c r="E113" t="str">
        <f t="shared" si="26"/>
        <v xml:space="preserve">&lt;?xml version="1.0" encoding="UTF-8" ?&gt;
&lt;results&gt;
&lt;query&gt;千葉県旭市&lt;/query&gt;
&lt;geodetic&gt;wgs1984&lt;/geodetic&gt;
&lt;iConf&gt;5&lt;/iConf&gt;
&lt;converted&gt;千葉県旭市&lt;/converted&gt;
&lt;candidate&gt;
&lt;address&gt;千葉県/旭市&lt;/address&gt;
&lt;longitude&gt;140.646591&lt;/longitude&gt;
&lt;latitude&gt;35.720455&lt;/latitude&gt;
&lt;iLvl&gt;3&lt;/iLvl&gt;
&lt;/candidate&gt;
&lt;/results&gt;
</v>
      </c>
      <c r="F113" cm="1">
        <f t="array" ref="F113">INDEX(_xlfn.FILTERXML(E113,"//latitude"),1)</f>
        <v>35.720455000000001</v>
      </c>
      <c r="G113" cm="1">
        <f t="array" ref="G113">INDEX(_xlfn.FILTERXML(E113,"//longitude"),1)</f>
        <v>140.646591</v>
      </c>
      <c r="H113">
        <v>35.720455000000001</v>
      </c>
      <c r="I113">
        <v>140.646591</v>
      </c>
    </row>
    <row r="114" spans="1:9" x14ac:dyDescent="0.4">
      <c r="A114" t="s">
        <v>31</v>
      </c>
      <c r="B114" t="s">
        <v>120</v>
      </c>
      <c r="C114" t="str">
        <f t="shared" si="24"/>
        <v>静岡県富士宮市</v>
      </c>
      <c r="D114" s="2" t="str">
        <f t="shared" si="25"/>
        <v>http://geocode.csis.u-tokyo.ac.jp/cgi-bin/simple_geocode.cgi?charset=UTF8&amp;addr=%E9%9D%99%E5%B2%A1%E7%9C%8C%E5%AF%8C%E5%A3%AB%E5%AE%AE%E5%B8%82</v>
      </c>
      <c r="E114" t="str">
        <f t="shared" si="26"/>
        <v xml:space="preserve">&lt;?xml version="1.0" encoding="UTF-8" ?&gt;
&lt;results&gt;
&lt;query&gt;静岡県富士宮市&lt;/query&gt;
&lt;geodetic&gt;wgs1984&lt;/geodetic&gt;
&lt;iConf&gt;5&lt;/iConf&gt;
&lt;converted&gt;静岡県富士宮市&lt;/converted&gt;
&lt;candidate&gt;
&lt;address&gt;静岡県/富士宮市&lt;/address&gt;
&lt;longitude&gt;138.621658&lt;/longitude&gt;
&lt;latitude&gt;35.221985&lt;/latitude&gt;
&lt;iLvl&gt;3&lt;/iLvl&gt;
&lt;/candidate&gt;
&lt;/results&gt;
</v>
      </c>
      <c r="F114" cm="1">
        <f t="array" ref="F114">INDEX(_xlfn.FILTERXML(E114,"//latitude"),1)</f>
        <v>35.221984999999997</v>
      </c>
      <c r="G114" cm="1">
        <f t="array" ref="G114">INDEX(_xlfn.FILTERXML(E114,"//longitude"),1)</f>
        <v>138.621658</v>
      </c>
      <c r="H114">
        <v>35.221984999999997</v>
      </c>
      <c r="I114">
        <v>138.621658</v>
      </c>
    </row>
    <row r="115" spans="1:9" x14ac:dyDescent="0.4">
      <c r="A115" t="s">
        <v>23</v>
      </c>
      <c r="B115" t="s">
        <v>121</v>
      </c>
      <c r="C115" t="str">
        <f t="shared" si="24"/>
        <v>千葉県柏市増尾</v>
      </c>
      <c r="D115" s="2" t="str">
        <f t="shared" si="25"/>
        <v>http://geocode.csis.u-tokyo.ac.jp/cgi-bin/simple_geocode.cgi?charset=UTF8&amp;addr=%E5%8D%83%E8%91%89%E7%9C%8C%E6%9F%8F%E5%B8%82%E5%A2%97%E5%B0%BE</v>
      </c>
      <c r="E115" t="str">
        <f t="shared" si="26"/>
        <v xml:space="preserve">&lt;?xml version="1.0" encoding="UTF-8" ?&gt;
&lt;results&gt;
&lt;query&gt;千葉県柏市増尾&lt;/query&gt;
&lt;geodetic&gt;wgs1984&lt;/geodetic&gt;
&lt;iConf&gt;5&lt;/iConf&gt;
&lt;converted&gt;千葉県柏市増尾&lt;/converted&gt;
&lt;candidate&gt;
&lt;address&gt;千葉県/柏市/増尾&lt;/address&gt;
&lt;longitude&gt;139.988861&lt;/longitude&gt;
&lt;latitude&gt;35.837456&lt;/latitude&gt;
&lt;iLvl&gt;5&lt;/iLvl&gt;
&lt;/candidate&gt;
&lt;/results&gt;
</v>
      </c>
      <c r="F115" cm="1">
        <f t="array" ref="F115">INDEX(_xlfn.FILTERXML(E115,"//latitude"),1)</f>
        <v>35.837456000000003</v>
      </c>
      <c r="G115" cm="1">
        <f t="array" ref="G115">INDEX(_xlfn.FILTERXML(E115,"//longitude"),1)</f>
        <v>139.98886100000001</v>
      </c>
      <c r="H115">
        <v>35.837456000000003</v>
      </c>
      <c r="I115">
        <v>139.98886100000001</v>
      </c>
    </row>
    <row r="116" spans="1:9" x14ac:dyDescent="0.4">
      <c r="A116" t="s">
        <v>11</v>
      </c>
      <c r="B116" t="s">
        <v>154</v>
      </c>
      <c r="C116" t="str">
        <f t="shared" si="24"/>
        <v>大阪府堺市北区金岡町</v>
      </c>
      <c r="D116" s="2" t="str">
        <f t="shared" si="25"/>
        <v>http://geocode.csis.u-tokyo.ac.jp/cgi-bin/simple_geocode.cgi?charset=UTF8&amp;addr=%E5%A4%A7%E9%98%AA%E5%BA%9C%E5%A0%BA%E5%B8%82%E5%8C%97%E5%8C%BA%E9%87%91%E5%B2%A1%E7%94%BA</v>
      </c>
      <c r="E116" t="str">
        <f t="shared" si="26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116" cm="1">
        <f t="array" ref="F116">INDEX(_xlfn.FILTERXML(E116,"//latitude"),1)</f>
        <v>34.556914999999996</v>
      </c>
      <c r="G116" cm="1">
        <f t="array" ref="G116">INDEX(_xlfn.FILTERXML(E116,"//longitude"),1)</f>
        <v>135.51889</v>
      </c>
      <c r="H116">
        <v>34.556914999999996</v>
      </c>
      <c r="I116">
        <v>135.51889</v>
      </c>
    </row>
    <row r="117" spans="1:9" x14ac:dyDescent="0.4">
      <c r="A117" t="s">
        <v>13</v>
      </c>
      <c r="B117" t="s">
        <v>143</v>
      </c>
      <c r="C117" t="str">
        <f t="shared" si="24"/>
        <v>埼玉県熊谷市新堀</v>
      </c>
      <c r="D117" s="2" t="str">
        <f t="shared" si="25"/>
        <v>http://geocode.csis.u-tokyo.ac.jp/cgi-bin/simple_geocode.cgi?charset=UTF8&amp;addr=%E5%9F%BC%E7%8E%89%E7%9C%8C%E7%86%8A%E8%B0%B7%E5%B8%82%E6%96%B0%E5%A0%80</v>
      </c>
      <c r="E117" t="str">
        <f t="shared" si="26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117" cm="1">
        <f t="array" ref="F117">INDEX(_xlfn.FILTERXML(E117,"//latitude"),1)</f>
        <v>36.175068000000003</v>
      </c>
      <c r="G117" cm="1">
        <f t="array" ref="G117">INDEX(_xlfn.FILTERXML(E117,"//longitude"),1)</f>
        <v>139.335297</v>
      </c>
      <c r="H117">
        <v>36.175068000000003</v>
      </c>
      <c r="I117">
        <v>139.335297</v>
      </c>
    </row>
    <row r="118" spans="1:9" x14ac:dyDescent="0.4">
      <c r="A118" t="s">
        <v>16</v>
      </c>
      <c r="B118" t="s">
        <v>36</v>
      </c>
      <c r="C118" t="str">
        <f t="shared" si="24"/>
        <v>沖縄県那覇市</v>
      </c>
      <c r="D118" s="2" t="str">
        <f t="shared" si="25"/>
        <v>http://geocode.csis.u-tokyo.ac.jp/cgi-bin/simple_geocode.cgi?charset=UTF8&amp;addr=%E6%B2%96%E7%B8%84%E7%9C%8C%E9%82%A3%E8%A6%87%E5%B8%82</v>
      </c>
      <c r="E118" t="str">
        <f t="shared" si="26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118" cm="1">
        <f t="array" ref="F118">INDEX(_xlfn.FILTERXML(E118,"//latitude"),1)</f>
        <v>26.212295999999998</v>
      </c>
      <c r="G118" cm="1">
        <f t="array" ref="G118">INDEX(_xlfn.FILTERXML(E118,"//longitude"),1)</f>
        <v>127.679214</v>
      </c>
      <c r="H118">
        <v>26.212295999999998</v>
      </c>
      <c r="I118">
        <v>127.679214</v>
      </c>
    </row>
    <row r="119" spans="1:9" x14ac:dyDescent="0.4">
      <c r="A119" t="s">
        <v>13</v>
      </c>
      <c r="B119" t="s">
        <v>155</v>
      </c>
      <c r="C119" t="str">
        <f t="shared" si="24"/>
        <v>埼玉県川口市川口1-3-1-305</v>
      </c>
      <c r="D119" s="2" t="str">
        <f t="shared" si="25"/>
        <v>http://geocode.csis.u-tokyo.ac.jp/cgi-bin/simple_geocode.cgi?charset=UTF8&amp;addr=%E5%9F%BC%E7%8E%89%E7%9C%8C%E5%B7%9D%E5%8F%A3%E5%B8%82%E5%B7%9D%E5%8F%A31-3-1-305</v>
      </c>
      <c r="E119" t="str">
        <f t="shared" si="26"/>
        <v xml:space="preserve">&lt;?xml version="1.0" encoding="UTF-8" ?&gt;
&lt;results&gt;
&lt;query&gt;埼玉県川口市川口1-3-1-305&lt;/query&gt;
&lt;geodetic&gt;wgs1984&lt;/geodetic&gt;
&lt;iConf&gt;5&lt;/iConf&gt;
&lt;converted&gt;埼玉県川口市川口1-3-1-&lt;/converted&gt;
&lt;candidate&gt;
&lt;address&gt;埼玉県/川口市/川口/一丁目/３番/１号&lt;/address&gt;
&lt;longitude&gt;139.718552&lt;/longitude&gt;
&lt;latitude&gt;35.797707&lt;/latitude&gt;
&lt;iLvl&gt;8&lt;/iLvl&gt;
&lt;/candidate&gt;
&lt;/results&gt;
</v>
      </c>
      <c r="F119" cm="1">
        <f t="array" ref="F119">INDEX(_xlfn.FILTERXML(E119,"//latitude"),1)</f>
        <v>35.797707000000003</v>
      </c>
      <c r="G119" cm="1">
        <f t="array" ref="G119">INDEX(_xlfn.FILTERXML(E119,"//longitude"),1)</f>
        <v>139.71855199999999</v>
      </c>
      <c r="H119">
        <v>35.797707000000003</v>
      </c>
      <c r="I119">
        <v>139.71855199999999</v>
      </c>
    </row>
    <row r="120" spans="1:9" x14ac:dyDescent="0.4">
      <c r="A120" t="s">
        <v>37</v>
      </c>
      <c r="B120" t="s">
        <v>122</v>
      </c>
      <c r="C120" t="str">
        <f t="shared" si="24"/>
        <v>長崎県長崎市深堀町</v>
      </c>
      <c r="D120" s="2" t="str">
        <f t="shared" si="25"/>
        <v>http://geocode.csis.u-tokyo.ac.jp/cgi-bin/simple_geocode.cgi?charset=UTF8&amp;addr=%E9%95%B7%E5%B4%8E%E7%9C%8C%E9%95%B7%E5%B4%8E%E5%B8%82%E6%B7%B1%E5%A0%80%E7%94%BA</v>
      </c>
      <c r="E120" t="str">
        <f t="shared" si="26"/>
        <v xml:space="preserve">&lt;?xml version="1.0" encoding="UTF-8" ?&gt;
&lt;results&gt;
&lt;query&gt;長崎県長崎市深堀町&lt;/query&gt;
&lt;geodetic&gt;wgs1984&lt;/geodetic&gt;
&lt;iConf&gt;5&lt;/iConf&gt;
&lt;converted&gt;長崎県長崎市深堀町&lt;/converted&gt;
&lt;candidate&gt;
&lt;address&gt;長崎県/長崎市/深堀町&lt;/address&gt;
&lt;longitude&gt;129.831833&lt;/longitude&gt;
&lt;latitude&gt;32.684582&lt;/latitude&gt;
&lt;iLvl&gt;5&lt;/iLvl&gt;
&lt;/candidate&gt;
&lt;/results&gt;
</v>
      </c>
      <c r="F120" cm="1">
        <f t="array" ref="F120">INDEX(_xlfn.FILTERXML(E120,"//latitude"),1)</f>
        <v>32.684581999999999</v>
      </c>
      <c r="G120" cm="1">
        <f t="array" ref="G120">INDEX(_xlfn.FILTERXML(E120,"//longitude"),1)</f>
        <v>129.83183299999999</v>
      </c>
      <c r="H120">
        <v>32.684581999999999</v>
      </c>
      <c r="I120">
        <v>129.83183299999999</v>
      </c>
    </row>
    <row r="121" spans="1:9" x14ac:dyDescent="0.4">
      <c r="A121" t="s">
        <v>39</v>
      </c>
      <c r="B121" t="s">
        <v>124</v>
      </c>
      <c r="C121" t="str">
        <f t="shared" si="24"/>
        <v>愛媛県西条市野々市</v>
      </c>
      <c r="D121" s="2" t="str">
        <f t="shared" si="25"/>
        <v>http://geocode.csis.u-tokyo.ac.jp/cgi-bin/simple_geocode.cgi?charset=UTF8&amp;addr=%E6%84%9B%E5%AA%9B%E7%9C%8C%E8%A5%BF%E6%9D%A1%E5%B8%82%E9%87%8E%E3%80%85%E5%B8%82</v>
      </c>
      <c r="E121" t="str">
        <f t="shared" si="26"/>
        <v xml:space="preserve">&lt;?xml version="1.0" encoding="UTF-8" ?&gt;
&lt;results&gt;
&lt;query&gt;愛媛県西条市野々市&lt;/query&gt;
&lt;geodetic&gt;wgs1984&lt;/geodetic&gt;
&lt;iConf&gt;5&lt;/iConf&gt;
&lt;converted&gt;愛媛県西条市野々市&lt;/converted&gt;
&lt;candidate&gt;
&lt;address&gt;愛媛県/西条市/野々市&lt;/address&gt;
&lt;longitude&gt;133.139236&lt;/longitude&gt;
&lt;latitude&gt;33.893154&lt;/latitude&gt;
&lt;iLvl&gt;5&lt;/iLvl&gt;
&lt;/candidate&gt;
&lt;/results&gt;
</v>
      </c>
      <c r="F121" cm="1">
        <f t="array" ref="F121">INDEX(_xlfn.FILTERXML(E121,"//latitude"),1)</f>
        <v>33.893154000000003</v>
      </c>
      <c r="G121" cm="1">
        <f t="array" ref="G121">INDEX(_xlfn.FILTERXML(E121,"//longitude"),1)</f>
        <v>133.13923600000001</v>
      </c>
      <c r="H121">
        <v>33.893154000000003</v>
      </c>
      <c r="I121">
        <v>133.13923600000001</v>
      </c>
    </row>
    <row r="122" spans="1:9" x14ac:dyDescent="0.4">
      <c r="A122" t="s">
        <v>23</v>
      </c>
      <c r="B122" t="s">
        <v>24</v>
      </c>
      <c r="C122" t="str">
        <f t="shared" si="24"/>
        <v>千葉県市川市</v>
      </c>
      <c r="D122" s="2" t="str">
        <f t="shared" si="25"/>
        <v>http://geocode.csis.u-tokyo.ac.jp/cgi-bin/simple_geocode.cgi?charset=UTF8&amp;addr=%E5%8D%83%E8%91%89%E7%9C%8C%E5%B8%82%E5%B7%9D%E5%B8%82</v>
      </c>
      <c r="E122" t="str">
        <f t="shared" si="26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122" cm="1">
        <f t="array" ref="F122">INDEX(_xlfn.FILTERXML(E122,"//latitude"),1)</f>
        <v>35.721912000000003</v>
      </c>
      <c r="G122" cm="1">
        <f t="array" ref="G122">INDEX(_xlfn.FILTERXML(E122,"//longitude"),1)</f>
        <v>139.931015</v>
      </c>
      <c r="H122">
        <v>35.721912000000003</v>
      </c>
      <c r="I122">
        <v>139.931015</v>
      </c>
    </row>
    <row r="123" spans="1:9" x14ac:dyDescent="0.4">
      <c r="D123" s="2"/>
    </row>
    <row r="124" spans="1:9" x14ac:dyDescent="0.4">
      <c r="D124" s="2"/>
    </row>
    <row r="125" spans="1:9" x14ac:dyDescent="0.4">
      <c r="D125" s="2"/>
    </row>
    <row r="126" spans="1:9" x14ac:dyDescent="0.4">
      <c r="D126" s="2"/>
    </row>
    <row r="127" spans="1:9" x14ac:dyDescent="0.4">
      <c r="D127" s="2"/>
    </row>
    <row r="128" spans="1:9" x14ac:dyDescent="0.4">
      <c r="D128" s="2"/>
    </row>
    <row r="129" spans="4:9" x14ac:dyDescent="0.4">
      <c r="D129" s="2"/>
    </row>
    <row r="130" spans="4:9" x14ac:dyDescent="0.4">
      <c r="D130" s="2"/>
    </row>
    <row r="131" spans="4:9" x14ac:dyDescent="0.4">
      <c r="D131" s="2"/>
    </row>
    <row r="132" spans="4:9" x14ac:dyDescent="0.4">
      <c r="D132" s="2"/>
    </row>
    <row r="133" spans="4:9" x14ac:dyDescent="0.4">
      <c r="D133" s="2"/>
    </row>
    <row r="134" spans="4:9" x14ac:dyDescent="0.4">
      <c r="D134" s="2"/>
    </row>
    <row r="135" spans="4:9" x14ac:dyDescent="0.4">
      <c r="D135" s="2"/>
    </row>
    <row r="136" spans="4:9" x14ac:dyDescent="0.4">
      <c r="D136" s="2"/>
    </row>
    <row r="137" spans="4:9" x14ac:dyDescent="0.4">
      <c r="D137" s="2"/>
    </row>
    <row r="138" spans="4:9" x14ac:dyDescent="0.4">
      <c r="D138" s="2"/>
    </row>
    <row r="139" spans="4:9" x14ac:dyDescent="0.4">
      <c r="D139" s="2"/>
    </row>
    <row r="140" spans="4:9" x14ac:dyDescent="0.4">
      <c r="D140" s="2"/>
    </row>
    <row r="141" spans="4:9" x14ac:dyDescent="0.4">
      <c r="D141" s="2"/>
      <c r="H141" s="3"/>
      <c r="I141" s="3"/>
    </row>
    <row r="142" spans="4:9" x14ac:dyDescent="0.4">
      <c r="D142" s="2"/>
    </row>
    <row r="143" spans="4:9" x14ac:dyDescent="0.4">
      <c r="D143" s="2"/>
    </row>
    <row r="144" spans="4:9" x14ac:dyDescent="0.4">
      <c r="D144" s="2"/>
    </row>
    <row r="145" spans="4:4" x14ac:dyDescent="0.4">
      <c r="D145" s="2"/>
    </row>
    <row r="146" spans="4:4" x14ac:dyDescent="0.4">
      <c r="D146" s="2"/>
    </row>
    <row r="147" spans="4:4" x14ac:dyDescent="0.4">
      <c r="D147" s="2"/>
    </row>
    <row r="148" spans="4:4" x14ac:dyDescent="0.4">
      <c r="D148" s="2"/>
    </row>
    <row r="149" spans="4:4" x14ac:dyDescent="0.4">
      <c r="D149" s="2"/>
    </row>
    <row r="150" spans="4:4" x14ac:dyDescent="0.4">
      <c r="D150" s="2"/>
    </row>
    <row r="151" spans="4:4" x14ac:dyDescent="0.4">
      <c r="D151" s="2"/>
    </row>
    <row r="152" spans="4:4" x14ac:dyDescent="0.4">
      <c r="D152" s="2"/>
    </row>
    <row r="153" spans="4:4" x14ac:dyDescent="0.4">
      <c r="D153" s="2"/>
    </row>
    <row r="154" spans="4:4" x14ac:dyDescent="0.4">
      <c r="D154" s="2"/>
    </row>
    <row r="155" spans="4:4" x14ac:dyDescent="0.4">
      <c r="D155" s="2"/>
    </row>
    <row r="156" spans="4:4" x14ac:dyDescent="0.4">
      <c r="D156" s="2"/>
    </row>
    <row r="157" spans="4:4" x14ac:dyDescent="0.4">
      <c r="D157" s="2"/>
    </row>
    <row r="158" spans="4:4" x14ac:dyDescent="0.4">
      <c r="D158" s="2"/>
    </row>
    <row r="159" spans="4:4" x14ac:dyDescent="0.4">
      <c r="D159" s="2"/>
    </row>
    <row r="160" spans="4:4" x14ac:dyDescent="0.4">
      <c r="D160" s="2"/>
    </row>
    <row r="161" spans="4:9" x14ac:dyDescent="0.4">
      <c r="D161" s="2"/>
    </row>
    <row r="162" spans="4:9" x14ac:dyDescent="0.4">
      <c r="D162" s="2"/>
    </row>
    <row r="163" spans="4:9" x14ac:dyDescent="0.4">
      <c r="D163" s="2"/>
    </row>
    <row r="164" spans="4:9" x14ac:dyDescent="0.4">
      <c r="D164" s="2"/>
    </row>
    <row r="165" spans="4:9" x14ac:dyDescent="0.4">
      <c r="D165" s="2"/>
    </row>
    <row r="166" spans="4:9" x14ac:dyDescent="0.4">
      <c r="D166" s="2"/>
    </row>
    <row r="167" spans="4:9" x14ac:dyDescent="0.4">
      <c r="D167" s="2"/>
    </row>
    <row r="168" spans="4:9" x14ac:dyDescent="0.4">
      <c r="D168" s="2"/>
    </row>
    <row r="169" spans="4:9" x14ac:dyDescent="0.4">
      <c r="D169" s="2"/>
    </row>
    <row r="170" spans="4:9" x14ac:dyDescent="0.4">
      <c r="D170" s="2"/>
    </row>
    <row r="171" spans="4:9" x14ac:dyDescent="0.4">
      <c r="D171" s="2"/>
      <c r="H171" s="3"/>
      <c r="I171" s="3"/>
    </row>
    <row r="172" spans="4:9" x14ac:dyDescent="0.4">
      <c r="D172" s="2"/>
    </row>
    <row r="173" spans="4:9" x14ac:dyDescent="0.4">
      <c r="D173" s="2"/>
    </row>
    <row r="174" spans="4:9" x14ac:dyDescent="0.4">
      <c r="D174" s="2"/>
    </row>
    <row r="175" spans="4:9" x14ac:dyDescent="0.4">
      <c r="D175" s="2"/>
    </row>
    <row r="176" spans="4:9" x14ac:dyDescent="0.4">
      <c r="D176" s="2"/>
    </row>
    <row r="177" spans="4:4" x14ac:dyDescent="0.4">
      <c r="D177" s="2"/>
    </row>
    <row r="178" spans="4:4" x14ac:dyDescent="0.4">
      <c r="D178" s="2"/>
    </row>
    <row r="179" spans="4:4" x14ac:dyDescent="0.4">
      <c r="D179" s="2"/>
    </row>
    <row r="180" spans="4:4" x14ac:dyDescent="0.4">
      <c r="D180" s="2"/>
    </row>
    <row r="181" spans="4:4" x14ac:dyDescent="0.4">
      <c r="D181" s="2"/>
    </row>
    <row r="182" spans="4:4" x14ac:dyDescent="0.4">
      <c r="D182" s="2"/>
    </row>
    <row r="183" spans="4:4" x14ac:dyDescent="0.4">
      <c r="D183" s="2"/>
    </row>
    <row r="184" spans="4:4" x14ac:dyDescent="0.4">
      <c r="D184" s="2"/>
    </row>
    <row r="185" spans="4:4" x14ac:dyDescent="0.4">
      <c r="D185" s="2"/>
    </row>
    <row r="186" spans="4:4" x14ac:dyDescent="0.4">
      <c r="D186" s="2"/>
    </row>
    <row r="187" spans="4:4" x14ac:dyDescent="0.4">
      <c r="D187" s="2"/>
    </row>
    <row r="188" spans="4:4" x14ac:dyDescent="0.4">
      <c r="D188" s="2"/>
    </row>
    <row r="189" spans="4:4" x14ac:dyDescent="0.4">
      <c r="D189" s="2"/>
    </row>
    <row r="190" spans="4:4" x14ac:dyDescent="0.4">
      <c r="D190" s="2"/>
    </row>
    <row r="191" spans="4:4" x14ac:dyDescent="0.4">
      <c r="D191" s="2"/>
    </row>
    <row r="192" spans="4:4" x14ac:dyDescent="0.4">
      <c r="D192" s="2"/>
    </row>
    <row r="193" spans="4:4" x14ac:dyDescent="0.4">
      <c r="D193" s="2"/>
    </row>
    <row r="194" spans="4:4" x14ac:dyDescent="0.4">
      <c r="D194" s="2"/>
    </row>
    <row r="195" spans="4:4" x14ac:dyDescent="0.4">
      <c r="D195" s="2"/>
    </row>
    <row r="196" spans="4:4" x14ac:dyDescent="0.4">
      <c r="D196" s="2"/>
    </row>
    <row r="197" spans="4:4" x14ac:dyDescent="0.4">
      <c r="D197" s="2"/>
    </row>
    <row r="198" spans="4:4" x14ac:dyDescent="0.4">
      <c r="D198" s="2"/>
    </row>
    <row r="199" spans="4:4" x14ac:dyDescent="0.4">
      <c r="D199" s="2"/>
    </row>
    <row r="200" spans="4:4" x14ac:dyDescent="0.4">
      <c r="D200" s="2"/>
    </row>
    <row r="201" spans="4:4" x14ac:dyDescent="0.4">
      <c r="D201" s="2"/>
    </row>
    <row r="202" spans="4:4" x14ac:dyDescent="0.4">
      <c r="D202" s="2"/>
    </row>
    <row r="203" spans="4:4" x14ac:dyDescent="0.4">
      <c r="D203" s="2"/>
    </row>
    <row r="204" spans="4:4" x14ac:dyDescent="0.4">
      <c r="D204" s="2"/>
    </row>
    <row r="205" spans="4:4" x14ac:dyDescent="0.4">
      <c r="D205" s="2"/>
    </row>
    <row r="206" spans="4:4" x14ac:dyDescent="0.4">
      <c r="D206" s="2"/>
    </row>
    <row r="207" spans="4:4" x14ac:dyDescent="0.4">
      <c r="D207" s="2"/>
    </row>
    <row r="208" spans="4:4" x14ac:dyDescent="0.4">
      <c r="D208" s="2"/>
    </row>
    <row r="209" spans="4:4" x14ac:dyDescent="0.4">
      <c r="D209" s="2"/>
    </row>
    <row r="210" spans="4:4" x14ac:dyDescent="0.4">
      <c r="D210" s="2"/>
    </row>
    <row r="211" spans="4:4" x14ac:dyDescent="0.4">
      <c r="D211" s="2"/>
    </row>
    <row r="212" spans="4:4" x14ac:dyDescent="0.4">
      <c r="D212" s="2"/>
    </row>
    <row r="213" spans="4:4" x14ac:dyDescent="0.4">
      <c r="D213" s="2"/>
    </row>
    <row r="214" spans="4:4" x14ac:dyDescent="0.4">
      <c r="D214" s="2"/>
    </row>
    <row r="215" spans="4:4" x14ac:dyDescent="0.4">
      <c r="D215" s="2"/>
    </row>
    <row r="216" spans="4:4" x14ac:dyDescent="0.4">
      <c r="D216" s="2"/>
    </row>
    <row r="217" spans="4:4" x14ac:dyDescent="0.4">
      <c r="D217" s="2"/>
    </row>
    <row r="218" spans="4:4" x14ac:dyDescent="0.4">
      <c r="D218" s="2"/>
    </row>
    <row r="219" spans="4:4" x14ac:dyDescent="0.4">
      <c r="D219" s="2"/>
    </row>
    <row r="220" spans="4:4" x14ac:dyDescent="0.4">
      <c r="D220" s="2"/>
    </row>
    <row r="221" spans="4:4" x14ac:dyDescent="0.4">
      <c r="D221" s="2"/>
    </row>
    <row r="222" spans="4:4" x14ac:dyDescent="0.4">
      <c r="D222" s="2"/>
    </row>
    <row r="223" spans="4:4" x14ac:dyDescent="0.4">
      <c r="D223" s="2"/>
    </row>
    <row r="224" spans="4:4" x14ac:dyDescent="0.4">
      <c r="D224" s="2"/>
    </row>
    <row r="225" spans="4:4" x14ac:dyDescent="0.4">
      <c r="D225" s="2"/>
    </row>
    <row r="226" spans="4:4" x14ac:dyDescent="0.4">
      <c r="D226" s="2"/>
    </row>
    <row r="227" spans="4:4" x14ac:dyDescent="0.4">
      <c r="D227" s="2"/>
    </row>
    <row r="228" spans="4:4" x14ac:dyDescent="0.4">
      <c r="D228" s="2"/>
    </row>
    <row r="229" spans="4:4" x14ac:dyDescent="0.4">
      <c r="D229" s="2"/>
    </row>
    <row r="230" spans="4:4" x14ac:dyDescent="0.4">
      <c r="D230" s="2"/>
    </row>
    <row r="231" spans="4:4" x14ac:dyDescent="0.4">
      <c r="D231" s="2"/>
    </row>
    <row r="232" spans="4:4" x14ac:dyDescent="0.4">
      <c r="D232" s="2"/>
    </row>
    <row r="233" spans="4:4" x14ac:dyDescent="0.4">
      <c r="D233" s="2"/>
    </row>
    <row r="234" spans="4:4" x14ac:dyDescent="0.4">
      <c r="D234" s="2"/>
    </row>
    <row r="235" spans="4:4" x14ac:dyDescent="0.4">
      <c r="D235" s="2"/>
    </row>
    <row r="236" spans="4:4" x14ac:dyDescent="0.4">
      <c r="D236" s="2"/>
    </row>
    <row r="237" spans="4:4" x14ac:dyDescent="0.4">
      <c r="D237" s="2"/>
    </row>
    <row r="238" spans="4:4" x14ac:dyDescent="0.4">
      <c r="D238" s="2"/>
    </row>
    <row r="239" spans="4:4" x14ac:dyDescent="0.4">
      <c r="D239" s="2"/>
    </row>
    <row r="240" spans="4:4" x14ac:dyDescent="0.4">
      <c r="D240" s="2"/>
    </row>
    <row r="241" spans="4:4" x14ac:dyDescent="0.4">
      <c r="D241" s="2"/>
    </row>
    <row r="242" spans="4:4" x14ac:dyDescent="0.4">
      <c r="D242" s="2"/>
    </row>
    <row r="243" spans="4:4" x14ac:dyDescent="0.4">
      <c r="D243" s="2"/>
    </row>
    <row r="244" spans="4:4" x14ac:dyDescent="0.4">
      <c r="D244" s="2"/>
    </row>
    <row r="245" spans="4:4" x14ac:dyDescent="0.4">
      <c r="D245" s="2"/>
    </row>
    <row r="246" spans="4:4" x14ac:dyDescent="0.4">
      <c r="D246" s="2"/>
    </row>
    <row r="247" spans="4:4" x14ac:dyDescent="0.4">
      <c r="D247" s="2"/>
    </row>
    <row r="248" spans="4:4" x14ac:dyDescent="0.4">
      <c r="D248" s="2"/>
    </row>
    <row r="249" spans="4:4" x14ac:dyDescent="0.4">
      <c r="D249" s="2"/>
    </row>
    <row r="250" spans="4:4" x14ac:dyDescent="0.4">
      <c r="D250" s="2"/>
    </row>
    <row r="251" spans="4:4" x14ac:dyDescent="0.4">
      <c r="D251" s="2"/>
    </row>
    <row r="252" spans="4:4" x14ac:dyDescent="0.4">
      <c r="D252" s="2"/>
    </row>
    <row r="253" spans="4:4" x14ac:dyDescent="0.4">
      <c r="D253" s="2"/>
    </row>
    <row r="254" spans="4:4" x14ac:dyDescent="0.4">
      <c r="D254" s="2"/>
    </row>
    <row r="255" spans="4:4" x14ac:dyDescent="0.4">
      <c r="D255" s="2"/>
    </row>
    <row r="256" spans="4:4" x14ac:dyDescent="0.4">
      <c r="D256" s="2"/>
    </row>
    <row r="257" spans="4:4" x14ac:dyDescent="0.4">
      <c r="D257" s="2"/>
    </row>
    <row r="258" spans="4:4" x14ac:dyDescent="0.4">
      <c r="D258" s="2"/>
    </row>
    <row r="259" spans="4:4" x14ac:dyDescent="0.4">
      <c r="D259" s="2"/>
    </row>
    <row r="260" spans="4:4" x14ac:dyDescent="0.4">
      <c r="D260" s="2"/>
    </row>
    <row r="261" spans="4:4" x14ac:dyDescent="0.4">
      <c r="D261" s="2"/>
    </row>
    <row r="262" spans="4:4" x14ac:dyDescent="0.4">
      <c r="D262" s="2"/>
    </row>
    <row r="263" spans="4:4" x14ac:dyDescent="0.4">
      <c r="D263" s="2"/>
    </row>
    <row r="264" spans="4:4" x14ac:dyDescent="0.4">
      <c r="D264" s="2"/>
    </row>
    <row r="265" spans="4:4" x14ac:dyDescent="0.4">
      <c r="D265" s="2"/>
    </row>
    <row r="266" spans="4:4" x14ac:dyDescent="0.4">
      <c r="D266" s="2"/>
    </row>
    <row r="267" spans="4:4" x14ac:dyDescent="0.4">
      <c r="D267" s="2"/>
    </row>
    <row r="268" spans="4:4" x14ac:dyDescent="0.4">
      <c r="D268" s="2"/>
    </row>
    <row r="269" spans="4:4" x14ac:dyDescent="0.4">
      <c r="D269" s="2"/>
    </row>
    <row r="270" spans="4:4" x14ac:dyDescent="0.4">
      <c r="D270" s="2"/>
    </row>
    <row r="271" spans="4:4" x14ac:dyDescent="0.4">
      <c r="D271" s="2"/>
    </row>
    <row r="272" spans="4:4" x14ac:dyDescent="0.4">
      <c r="D272" s="2"/>
    </row>
    <row r="273" spans="4:4" x14ac:dyDescent="0.4">
      <c r="D273" s="2"/>
    </row>
    <row r="274" spans="4:4" x14ac:dyDescent="0.4">
      <c r="D274" s="2"/>
    </row>
    <row r="275" spans="4:4" x14ac:dyDescent="0.4">
      <c r="D275" s="2"/>
    </row>
    <row r="276" spans="4:4" x14ac:dyDescent="0.4">
      <c r="D276" s="2"/>
    </row>
    <row r="277" spans="4:4" x14ac:dyDescent="0.4">
      <c r="D277" s="2"/>
    </row>
    <row r="278" spans="4:4" x14ac:dyDescent="0.4">
      <c r="D278" s="2"/>
    </row>
    <row r="279" spans="4:4" x14ac:dyDescent="0.4">
      <c r="D279" s="2"/>
    </row>
    <row r="280" spans="4:4" x14ac:dyDescent="0.4">
      <c r="D280" s="2"/>
    </row>
    <row r="281" spans="4:4" x14ac:dyDescent="0.4">
      <c r="D281" s="2"/>
    </row>
    <row r="282" spans="4:4" x14ac:dyDescent="0.4">
      <c r="D282" s="2"/>
    </row>
    <row r="283" spans="4:4" x14ac:dyDescent="0.4">
      <c r="D283" s="2"/>
    </row>
    <row r="284" spans="4:4" x14ac:dyDescent="0.4">
      <c r="D284" s="2"/>
    </row>
    <row r="285" spans="4:4" x14ac:dyDescent="0.4">
      <c r="D285" s="2"/>
    </row>
    <row r="286" spans="4:4" x14ac:dyDescent="0.4">
      <c r="D286" s="2"/>
    </row>
    <row r="287" spans="4:4" x14ac:dyDescent="0.4">
      <c r="D287" s="2"/>
    </row>
    <row r="288" spans="4:4" x14ac:dyDescent="0.4">
      <c r="D288" s="2"/>
    </row>
    <row r="289" spans="4:9" x14ac:dyDescent="0.4">
      <c r="D289" s="2"/>
    </row>
    <row r="290" spans="4:9" x14ac:dyDescent="0.4">
      <c r="D290" s="2"/>
    </row>
    <row r="291" spans="4:9" x14ac:dyDescent="0.4">
      <c r="D291" s="2"/>
    </row>
    <row r="292" spans="4:9" x14ac:dyDescent="0.4">
      <c r="D292" s="2"/>
    </row>
    <row r="293" spans="4:9" x14ac:dyDescent="0.4">
      <c r="D293" s="2"/>
      <c r="H293" s="3"/>
      <c r="I293" s="3"/>
    </row>
    <row r="294" spans="4:9" x14ac:dyDescent="0.4">
      <c r="D294" s="2"/>
    </row>
    <row r="295" spans="4:9" x14ac:dyDescent="0.4">
      <c r="D295" s="2"/>
    </row>
    <row r="296" spans="4:9" x14ac:dyDescent="0.4">
      <c r="D296" s="2"/>
    </row>
    <row r="297" spans="4:9" x14ac:dyDescent="0.4">
      <c r="D297" s="2"/>
    </row>
    <row r="298" spans="4:9" x14ac:dyDescent="0.4">
      <c r="D298" s="2"/>
    </row>
    <row r="299" spans="4:9" x14ac:dyDescent="0.4">
      <c r="D299" s="2"/>
    </row>
    <row r="300" spans="4:9" x14ac:dyDescent="0.4">
      <c r="D300" s="2"/>
    </row>
    <row r="301" spans="4:9" x14ac:dyDescent="0.4">
      <c r="D301" s="2"/>
    </row>
    <row r="302" spans="4:9" x14ac:dyDescent="0.4">
      <c r="D302" s="2"/>
    </row>
    <row r="303" spans="4:9" x14ac:dyDescent="0.4">
      <c r="D303" s="2"/>
    </row>
    <row r="304" spans="4:9" x14ac:dyDescent="0.4">
      <c r="D304" s="2"/>
    </row>
    <row r="305" spans="4:4" x14ac:dyDescent="0.4">
      <c r="D305" s="2"/>
    </row>
    <row r="306" spans="4:4" x14ac:dyDescent="0.4">
      <c r="D306" s="2"/>
    </row>
    <row r="307" spans="4:4" x14ac:dyDescent="0.4">
      <c r="D307" s="2"/>
    </row>
    <row r="308" spans="4:4" x14ac:dyDescent="0.4">
      <c r="D308" s="2"/>
    </row>
    <row r="309" spans="4:4" x14ac:dyDescent="0.4">
      <c r="D309" s="2"/>
    </row>
    <row r="310" spans="4:4" x14ac:dyDescent="0.4">
      <c r="D310" s="2"/>
    </row>
    <row r="311" spans="4:4" x14ac:dyDescent="0.4">
      <c r="D311" s="2"/>
    </row>
    <row r="312" spans="4:4" x14ac:dyDescent="0.4">
      <c r="D312" s="2"/>
    </row>
    <row r="313" spans="4:4" x14ac:dyDescent="0.4">
      <c r="D313" s="2"/>
    </row>
    <row r="314" spans="4:4" x14ac:dyDescent="0.4">
      <c r="D314" s="2"/>
    </row>
    <row r="315" spans="4:4" x14ac:dyDescent="0.4">
      <c r="D315" s="2"/>
    </row>
    <row r="316" spans="4:4" x14ac:dyDescent="0.4">
      <c r="D316" s="2"/>
    </row>
    <row r="317" spans="4:4" x14ac:dyDescent="0.4">
      <c r="D317" s="2"/>
    </row>
    <row r="318" spans="4:4" x14ac:dyDescent="0.4">
      <c r="D318" s="2"/>
    </row>
    <row r="319" spans="4:4" x14ac:dyDescent="0.4">
      <c r="D319" s="2"/>
    </row>
    <row r="320" spans="4:4" x14ac:dyDescent="0.4">
      <c r="D320" s="2"/>
    </row>
    <row r="321" spans="4:4" x14ac:dyDescent="0.4">
      <c r="D321" s="2"/>
    </row>
    <row r="322" spans="4:4" x14ac:dyDescent="0.4">
      <c r="D322" s="2"/>
    </row>
    <row r="323" spans="4:4" x14ac:dyDescent="0.4">
      <c r="D323" s="2"/>
    </row>
    <row r="324" spans="4:4" x14ac:dyDescent="0.4">
      <c r="D324" s="2"/>
    </row>
    <row r="325" spans="4:4" x14ac:dyDescent="0.4">
      <c r="D325" s="2"/>
    </row>
    <row r="326" spans="4:4" x14ac:dyDescent="0.4">
      <c r="D326" s="2"/>
    </row>
    <row r="327" spans="4:4" x14ac:dyDescent="0.4">
      <c r="D327" s="2"/>
    </row>
    <row r="328" spans="4:4" x14ac:dyDescent="0.4">
      <c r="D328" s="2"/>
    </row>
    <row r="329" spans="4:4" x14ac:dyDescent="0.4">
      <c r="D329" s="2"/>
    </row>
    <row r="330" spans="4:4" x14ac:dyDescent="0.4">
      <c r="D330" s="2"/>
    </row>
    <row r="331" spans="4:4" x14ac:dyDescent="0.4">
      <c r="D331" s="2"/>
    </row>
    <row r="332" spans="4:4" x14ac:dyDescent="0.4">
      <c r="D332" s="2"/>
    </row>
    <row r="333" spans="4:4" x14ac:dyDescent="0.4">
      <c r="D333" s="2"/>
    </row>
    <row r="334" spans="4:4" x14ac:dyDescent="0.4">
      <c r="D334" s="2"/>
    </row>
    <row r="335" spans="4:4" x14ac:dyDescent="0.4">
      <c r="D335" s="2"/>
    </row>
    <row r="336" spans="4:4" x14ac:dyDescent="0.4">
      <c r="D336" s="2"/>
    </row>
    <row r="337" spans="4:4" x14ac:dyDescent="0.4">
      <c r="D337" s="2"/>
    </row>
    <row r="338" spans="4:4" x14ac:dyDescent="0.4">
      <c r="D338" s="2"/>
    </row>
    <row r="339" spans="4:4" x14ac:dyDescent="0.4">
      <c r="D339" s="2"/>
    </row>
    <row r="340" spans="4:4" x14ac:dyDescent="0.4">
      <c r="D340" s="2"/>
    </row>
    <row r="341" spans="4:4" x14ac:dyDescent="0.4">
      <c r="D341" s="2"/>
    </row>
    <row r="342" spans="4:4" x14ac:dyDescent="0.4">
      <c r="D342" s="2"/>
    </row>
    <row r="343" spans="4:4" x14ac:dyDescent="0.4">
      <c r="D343" s="2"/>
    </row>
    <row r="344" spans="4:4" x14ac:dyDescent="0.4">
      <c r="D344" s="2"/>
    </row>
    <row r="345" spans="4:4" x14ac:dyDescent="0.4">
      <c r="D345" s="2"/>
    </row>
    <row r="346" spans="4:4" x14ac:dyDescent="0.4">
      <c r="D346" s="2"/>
    </row>
    <row r="347" spans="4:4" x14ac:dyDescent="0.4">
      <c r="D347" s="2"/>
    </row>
    <row r="348" spans="4:4" x14ac:dyDescent="0.4">
      <c r="D348" s="2"/>
    </row>
    <row r="349" spans="4:4" x14ac:dyDescent="0.4">
      <c r="D349" s="2"/>
    </row>
    <row r="350" spans="4:4" x14ac:dyDescent="0.4">
      <c r="D350" s="2"/>
    </row>
    <row r="351" spans="4:4" x14ac:dyDescent="0.4">
      <c r="D351" s="2"/>
    </row>
    <row r="352" spans="4:4" x14ac:dyDescent="0.4">
      <c r="D352" s="2"/>
    </row>
    <row r="353" spans="4:4" x14ac:dyDescent="0.4">
      <c r="D353" s="2"/>
    </row>
    <row r="354" spans="4:4" x14ac:dyDescent="0.4">
      <c r="D354" s="2"/>
    </row>
    <row r="355" spans="4:4" x14ac:dyDescent="0.4">
      <c r="D355" s="2"/>
    </row>
    <row r="356" spans="4:4" x14ac:dyDescent="0.4">
      <c r="D356" s="2"/>
    </row>
    <row r="357" spans="4:4" x14ac:dyDescent="0.4">
      <c r="D357" s="2"/>
    </row>
    <row r="358" spans="4:4" x14ac:dyDescent="0.4">
      <c r="D358" s="2"/>
    </row>
    <row r="359" spans="4:4" x14ac:dyDescent="0.4">
      <c r="D359" s="2"/>
    </row>
    <row r="360" spans="4:4" x14ac:dyDescent="0.4">
      <c r="D360" s="2"/>
    </row>
    <row r="361" spans="4:4" x14ac:dyDescent="0.4">
      <c r="D361" s="2"/>
    </row>
    <row r="362" spans="4:4" x14ac:dyDescent="0.4">
      <c r="D362" s="2"/>
    </row>
    <row r="363" spans="4:4" x14ac:dyDescent="0.4">
      <c r="D363" s="2"/>
    </row>
    <row r="364" spans="4:4" x14ac:dyDescent="0.4">
      <c r="D364" s="2"/>
    </row>
    <row r="365" spans="4:4" x14ac:dyDescent="0.4">
      <c r="D365" s="2"/>
    </row>
    <row r="366" spans="4:4" x14ac:dyDescent="0.4">
      <c r="D366" s="2"/>
    </row>
    <row r="367" spans="4:4" x14ac:dyDescent="0.4">
      <c r="D367" s="2"/>
    </row>
    <row r="368" spans="4:4" x14ac:dyDescent="0.4">
      <c r="D368" s="2"/>
    </row>
    <row r="369" spans="4:9" x14ac:dyDescent="0.4">
      <c r="D369" s="2"/>
    </row>
    <row r="370" spans="4:9" x14ac:dyDescent="0.4">
      <c r="D370" s="2"/>
    </row>
    <row r="371" spans="4:9" x14ac:dyDescent="0.4">
      <c r="D371" s="2"/>
    </row>
    <row r="372" spans="4:9" x14ac:dyDescent="0.4">
      <c r="D372" s="2"/>
    </row>
    <row r="373" spans="4:9" x14ac:dyDescent="0.4">
      <c r="D373" s="2"/>
    </row>
    <row r="374" spans="4:9" x14ac:dyDescent="0.4">
      <c r="D374" s="2"/>
    </row>
    <row r="375" spans="4:9" x14ac:dyDescent="0.4">
      <c r="D375" s="2"/>
    </row>
    <row r="376" spans="4:9" x14ac:dyDescent="0.4">
      <c r="D376" s="2"/>
    </row>
    <row r="377" spans="4:9" x14ac:dyDescent="0.4">
      <c r="D377" s="2"/>
    </row>
    <row r="378" spans="4:9" x14ac:dyDescent="0.4">
      <c r="D378" s="2"/>
    </row>
    <row r="379" spans="4:9" x14ac:dyDescent="0.4">
      <c r="D379" s="2"/>
    </row>
    <row r="380" spans="4:9" x14ac:dyDescent="0.4">
      <c r="D380" s="2"/>
    </row>
    <row r="381" spans="4:9" x14ac:dyDescent="0.4">
      <c r="D381" s="2"/>
      <c r="H381" s="3"/>
      <c r="I381" s="3"/>
    </row>
    <row r="382" spans="4:9" x14ac:dyDescent="0.4">
      <c r="D382" s="2"/>
    </row>
    <row r="383" spans="4:9" x14ac:dyDescent="0.4">
      <c r="D383" s="2"/>
    </row>
    <row r="384" spans="4:9" x14ac:dyDescent="0.4">
      <c r="D384" s="2"/>
    </row>
    <row r="385" spans="4:4" x14ac:dyDescent="0.4">
      <c r="D385" s="2"/>
    </row>
    <row r="386" spans="4:4" x14ac:dyDescent="0.4">
      <c r="D386" s="2"/>
    </row>
    <row r="387" spans="4:4" x14ac:dyDescent="0.4">
      <c r="D387" s="2"/>
    </row>
    <row r="388" spans="4:4" x14ac:dyDescent="0.4">
      <c r="D388" s="2"/>
    </row>
    <row r="389" spans="4:4" x14ac:dyDescent="0.4">
      <c r="D389" s="2"/>
    </row>
    <row r="390" spans="4:4" x14ac:dyDescent="0.4">
      <c r="D390" s="2"/>
    </row>
    <row r="391" spans="4:4" x14ac:dyDescent="0.4">
      <c r="D391" s="2"/>
    </row>
    <row r="392" spans="4:4" x14ac:dyDescent="0.4">
      <c r="D392" s="2"/>
    </row>
    <row r="393" spans="4:4" x14ac:dyDescent="0.4">
      <c r="D393" s="2"/>
    </row>
    <row r="394" spans="4:4" x14ac:dyDescent="0.4">
      <c r="D394" s="2"/>
    </row>
    <row r="395" spans="4:4" x14ac:dyDescent="0.4">
      <c r="D395" s="2"/>
    </row>
    <row r="396" spans="4:4" x14ac:dyDescent="0.4">
      <c r="D396" s="2"/>
    </row>
    <row r="397" spans="4:4" x14ac:dyDescent="0.4">
      <c r="D397" s="2"/>
    </row>
    <row r="398" spans="4:4" x14ac:dyDescent="0.4">
      <c r="D398" s="2"/>
    </row>
    <row r="399" spans="4:4" x14ac:dyDescent="0.4">
      <c r="D399" s="2"/>
    </row>
    <row r="400" spans="4:4" x14ac:dyDescent="0.4">
      <c r="D400" s="2"/>
    </row>
    <row r="401" spans="4:9" x14ac:dyDescent="0.4">
      <c r="D401" s="2"/>
    </row>
    <row r="402" spans="4:9" x14ac:dyDescent="0.4">
      <c r="D402" s="2"/>
    </row>
    <row r="403" spans="4:9" x14ac:dyDescent="0.4">
      <c r="D403" s="2"/>
      <c r="H403" s="3"/>
      <c r="I403" s="3"/>
    </row>
    <row r="404" spans="4:9" x14ac:dyDescent="0.4">
      <c r="D404" s="2"/>
    </row>
    <row r="405" spans="4:9" x14ac:dyDescent="0.4">
      <c r="D405" s="2"/>
    </row>
    <row r="406" spans="4:9" x14ac:dyDescent="0.4">
      <c r="D406" s="2"/>
    </row>
    <row r="407" spans="4:9" x14ac:dyDescent="0.4">
      <c r="D407" s="2"/>
    </row>
    <row r="408" spans="4:9" x14ac:dyDescent="0.4">
      <c r="D408" s="2"/>
    </row>
    <row r="409" spans="4:9" x14ac:dyDescent="0.4">
      <c r="D409" s="2"/>
    </row>
    <row r="410" spans="4:9" x14ac:dyDescent="0.4">
      <c r="D410" s="2"/>
    </row>
    <row r="411" spans="4:9" x14ac:dyDescent="0.4">
      <c r="D411" s="2"/>
    </row>
    <row r="412" spans="4:9" x14ac:dyDescent="0.4">
      <c r="D412" s="2"/>
    </row>
    <row r="413" spans="4:9" x14ac:dyDescent="0.4">
      <c r="D413" s="2"/>
    </row>
    <row r="414" spans="4:9" x14ac:dyDescent="0.4">
      <c r="D414" s="2"/>
    </row>
    <row r="415" spans="4:9" x14ac:dyDescent="0.4">
      <c r="D415" s="2"/>
    </row>
    <row r="416" spans="4:9" x14ac:dyDescent="0.4">
      <c r="D416" s="2"/>
    </row>
    <row r="417" spans="4:4" x14ac:dyDescent="0.4">
      <c r="D417" s="2"/>
    </row>
    <row r="418" spans="4:4" x14ac:dyDescent="0.4">
      <c r="D418" s="2"/>
    </row>
    <row r="419" spans="4:4" x14ac:dyDescent="0.4">
      <c r="D419" s="2"/>
    </row>
    <row r="420" spans="4:4" x14ac:dyDescent="0.4">
      <c r="D420" s="2"/>
    </row>
    <row r="421" spans="4:4" x14ac:dyDescent="0.4">
      <c r="D421" s="2"/>
    </row>
    <row r="422" spans="4:4" x14ac:dyDescent="0.4">
      <c r="D422" s="2"/>
    </row>
    <row r="423" spans="4:4" x14ac:dyDescent="0.4">
      <c r="D423" s="2"/>
    </row>
    <row r="424" spans="4:4" x14ac:dyDescent="0.4">
      <c r="D424" s="2"/>
    </row>
    <row r="425" spans="4:4" x14ac:dyDescent="0.4">
      <c r="D425" s="2"/>
    </row>
    <row r="426" spans="4:4" x14ac:dyDescent="0.4">
      <c r="D426" s="2"/>
    </row>
    <row r="427" spans="4:4" x14ac:dyDescent="0.4">
      <c r="D427" s="2"/>
    </row>
    <row r="428" spans="4:4" x14ac:dyDescent="0.4">
      <c r="D428" s="2"/>
    </row>
    <row r="429" spans="4:4" x14ac:dyDescent="0.4">
      <c r="D429" s="2"/>
    </row>
    <row r="430" spans="4:4" x14ac:dyDescent="0.4">
      <c r="D430" s="2"/>
    </row>
    <row r="431" spans="4:4" x14ac:dyDescent="0.4">
      <c r="D431" s="2"/>
    </row>
    <row r="432" spans="4:4" x14ac:dyDescent="0.4">
      <c r="D432" s="2"/>
    </row>
    <row r="433" spans="4:4" x14ac:dyDescent="0.4">
      <c r="D433" s="2"/>
    </row>
    <row r="434" spans="4:4" x14ac:dyDescent="0.4">
      <c r="D434" s="2"/>
    </row>
    <row r="435" spans="4:4" x14ac:dyDescent="0.4">
      <c r="D435" s="2"/>
    </row>
    <row r="436" spans="4:4" x14ac:dyDescent="0.4">
      <c r="D436" s="2"/>
    </row>
    <row r="437" spans="4:4" x14ac:dyDescent="0.4">
      <c r="D437" s="2"/>
    </row>
    <row r="438" spans="4:4" x14ac:dyDescent="0.4">
      <c r="D438" s="2"/>
    </row>
    <row r="439" spans="4:4" x14ac:dyDescent="0.4">
      <c r="D439" s="2"/>
    </row>
    <row r="440" spans="4:4" x14ac:dyDescent="0.4">
      <c r="D440" s="2"/>
    </row>
    <row r="441" spans="4:4" x14ac:dyDescent="0.4">
      <c r="D441" s="2"/>
    </row>
    <row r="442" spans="4:4" x14ac:dyDescent="0.4">
      <c r="D442" s="2"/>
    </row>
    <row r="443" spans="4:4" x14ac:dyDescent="0.4">
      <c r="D443" s="2"/>
    </row>
    <row r="444" spans="4:4" x14ac:dyDescent="0.4">
      <c r="D444" s="2"/>
    </row>
    <row r="445" spans="4:4" x14ac:dyDescent="0.4">
      <c r="D445" s="2"/>
    </row>
    <row r="446" spans="4:4" x14ac:dyDescent="0.4">
      <c r="D446" s="2"/>
    </row>
    <row r="447" spans="4:4" x14ac:dyDescent="0.4">
      <c r="D447" s="2"/>
    </row>
    <row r="448" spans="4:4" x14ac:dyDescent="0.4">
      <c r="D448" s="2"/>
    </row>
    <row r="449" spans="4:4" x14ac:dyDescent="0.4">
      <c r="D449" s="2"/>
    </row>
    <row r="450" spans="4:4" x14ac:dyDescent="0.4">
      <c r="D450" s="2"/>
    </row>
    <row r="451" spans="4:4" x14ac:dyDescent="0.4">
      <c r="D451" s="2"/>
    </row>
    <row r="452" spans="4:4" x14ac:dyDescent="0.4">
      <c r="D452" s="2"/>
    </row>
    <row r="453" spans="4:4" x14ac:dyDescent="0.4">
      <c r="D453" s="2"/>
    </row>
    <row r="454" spans="4:4" x14ac:dyDescent="0.4">
      <c r="D454" s="2"/>
    </row>
    <row r="455" spans="4:4" x14ac:dyDescent="0.4">
      <c r="D455" s="2"/>
    </row>
    <row r="456" spans="4:4" x14ac:dyDescent="0.4">
      <c r="D456" s="2"/>
    </row>
    <row r="457" spans="4:4" x14ac:dyDescent="0.4">
      <c r="D457" s="2"/>
    </row>
    <row r="458" spans="4:4" x14ac:dyDescent="0.4">
      <c r="D458" s="2"/>
    </row>
    <row r="459" spans="4:4" x14ac:dyDescent="0.4">
      <c r="D459" s="2"/>
    </row>
    <row r="460" spans="4:4" x14ac:dyDescent="0.4">
      <c r="D460" s="2"/>
    </row>
    <row r="461" spans="4:4" x14ac:dyDescent="0.4">
      <c r="D461" s="2"/>
    </row>
    <row r="462" spans="4:4" x14ac:dyDescent="0.4">
      <c r="D462" s="2"/>
    </row>
    <row r="463" spans="4:4" x14ac:dyDescent="0.4">
      <c r="D463" s="2"/>
    </row>
    <row r="464" spans="4:4" x14ac:dyDescent="0.4">
      <c r="D464" s="2"/>
    </row>
    <row r="465" spans="4:4" x14ac:dyDescent="0.4">
      <c r="D465" s="2"/>
    </row>
    <row r="466" spans="4:4" x14ac:dyDescent="0.4">
      <c r="D466" s="2"/>
    </row>
    <row r="467" spans="4:4" x14ac:dyDescent="0.4">
      <c r="D467" s="2"/>
    </row>
    <row r="468" spans="4:4" x14ac:dyDescent="0.4">
      <c r="D468" s="2"/>
    </row>
    <row r="469" spans="4:4" x14ac:dyDescent="0.4">
      <c r="D469" s="2"/>
    </row>
    <row r="470" spans="4:4" x14ac:dyDescent="0.4">
      <c r="D470" s="2"/>
    </row>
    <row r="471" spans="4:4" x14ac:dyDescent="0.4">
      <c r="D471" s="2"/>
    </row>
    <row r="472" spans="4:4" x14ac:dyDescent="0.4">
      <c r="D472" s="2"/>
    </row>
    <row r="473" spans="4:4" x14ac:dyDescent="0.4">
      <c r="D473" s="2"/>
    </row>
    <row r="474" spans="4:4" x14ac:dyDescent="0.4">
      <c r="D474" s="2"/>
    </row>
    <row r="475" spans="4:4" x14ac:dyDescent="0.4">
      <c r="D475" s="2"/>
    </row>
    <row r="476" spans="4:4" x14ac:dyDescent="0.4">
      <c r="D476" s="2"/>
    </row>
    <row r="477" spans="4:4" x14ac:dyDescent="0.4">
      <c r="D477" s="2"/>
    </row>
    <row r="478" spans="4:4" x14ac:dyDescent="0.4">
      <c r="D478" s="2"/>
    </row>
    <row r="479" spans="4:4" x14ac:dyDescent="0.4">
      <c r="D479" s="2"/>
    </row>
    <row r="480" spans="4:4" x14ac:dyDescent="0.4">
      <c r="D480" s="2"/>
    </row>
    <row r="481" spans="4:9" x14ac:dyDescent="0.4">
      <c r="D481" s="2"/>
      <c r="H481" s="3"/>
      <c r="I481" s="3"/>
    </row>
    <row r="482" spans="4:9" x14ac:dyDescent="0.4">
      <c r="D482" s="2"/>
    </row>
    <row r="483" spans="4:9" x14ac:dyDescent="0.4">
      <c r="D483" s="2"/>
    </row>
    <row r="484" spans="4:9" x14ac:dyDescent="0.4">
      <c r="D484" s="2"/>
    </row>
    <row r="485" spans="4:9" x14ac:dyDescent="0.4">
      <c r="D485" s="2"/>
    </row>
    <row r="486" spans="4:9" x14ac:dyDescent="0.4">
      <c r="D486" s="2"/>
    </row>
    <row r="487" spans="4:9" x14ac:dyDescent="0.4">
      <c r="D487" s="2"/>
    </row>
    <row r="488" spans="4:9" x14ac:dyDescent="0.4">
      <c r="D488" s="2"/>
    </row>
    <row r="489" spans="4:9" x14ac:dyDescent="0.4">
      <c r="D489" s="2"/>
    </row>
    <row r="490" spans="4:9" x14ac:dyDescent="0.4">
      <c r="D490" s="2"/>
    </row>
    <row r="491" spans="4:9" x14ac:dyDescent="0.4">
      <c r="D491" s="2"/>
    </row>
    <row r="492" spans="4:9" x14ac:dyDescent="0.4">
      <c r="D492" s="2"/>
    </row>
    <row r="493" spans="4:9" x14ac:dyDescent="0.4">
      <c r="D493" s="2"/>
    </row>
    <row r="494" spans="4:9" x14ac:dyDescent="0.4">
      <c r="D494" s="2"/>
    </row>
    <row r="495" spans="4:9" x14ac:dyDescent="0.4">
      <c r="D495" s="2"/>
    </row>
    <row r="496" spans="4:9" x14ac:dyDescent="0.4">
      <c r="D496" s="2"/>
    </row>
    <row r="497" spans="4:4" x14ac:dyDescent="0.4">
      <c r="D497" s="2"/>
    </row>
    <row r="498" spans="4:4" x14ac:dyDescent="0.4">
      <c r="D498" s="2"/>
    </row>
    <row r="499" spans="4:4" x14ac:dyDescent="0.4">
      <c r="D499" s="2"/>
    </row>
    <row r="500" spans="4:4" x14ac:dyDescent="0.4">
      <c r="D500" s="2"/>
    </row>
    <row r="501" spans="4:4" x14ac:dyDescent="0.4">
      <c r="D501" s="2"/>
    </row>
    <row r="502" spans="4:4" x14ac:dyDescent="0.4">
      <c r="D502" s="2"/>
    </row>
    <row r="503" spans="4:4" x14ac:dyDescent="0.4">
      <c r="D503" s="2"/>
    </row>
    <row r="504" spans="4:4" x14ac:dyDescent="0.4">
      <c r="D504" s="2"/>
    </row>
    <row r="505" spans="4:4" x14ac:dyDescent="0.4">
      <c r="D505" s="2"/>
    </row>
    <row r="506" spans="4:4" x14ac:dyDescent="0.4">
      <c r="D506" s="2"/>
    </row>
    <row r="507" spans="4:4" x14ac:dyDescent="0.4">
      <c r="D507" s="2"/>
    </row>
    <row r="508" spans="4:4" x14ac:dyDescent="0.4">
      <c r="D508" s="2"/>
    </row>
    <row r="509" spans="4:4" x14ac:dyDescent="0.4">
      <c r="D509" s="2"/>
    </row>
    <row r="510" spans="4:4" x14ac:dyDescent="0.4">
      <c r="D510" s="2"/>
    </row>
    <row r="511" spans="4:4" x14ac:dyDescent="0.4">
      <c r="D511" s="2"/>
    </row>
    <row r="512" spans="4:4" x14ac:dyDescent="0.4">
      <c r="D512" s="2"/>
    </row>
    <row r="513" spans="4:4" x14ac:dyDescent="0.4">
      <c r="D513" s="2"/>
    </row>
    <row r="514" spans="4:4" x14ac:dyDescent="0.4">
      <c r="D514" s="2"/>
    </row>
    <row r="515" spans="4:4" x14ac:dyDescent="0.4">
      <c r="D515" s="2"/>
    </row>
    <row r="516" spans="4:4" x14ac:dyDescent="0.4">
      <c r="D516" s="2"/>
    </row>
    <row r="517" spans="4:4" x14ac:dyDescent="0.4">
      <c r="D517" s="2"/>
    </row>
    <row r="518" spans="4:4" x14ac:dyDescent="0.4">
      <c r="D518" s="2"/>
    </row>
    <row r="519" spans="4:4" x14ac:dyDescent="0.4">
      <c r="D519" s="2"/>
    </row>
    <row r="520" spans="4:4" x14ac:dyDescent="0.4">
      <c r="D520" s="2"/>
    </row>
    <row r="521" spans="4:4" x14ac:dyDescent="0.4">
      <c r="D521" s="2"/>
    </row>
    <row r="522" spans="4:4" x14ac:dyDescent="0.4">
      <c r="D522" s="2"/>
    </row>
    <row r="523" spans="4:4" x14ac:dyDescent="0.4">
      <c r="D523" s="2"/>
    </row>
    <row r="524" spans="4:4" x14ac:dyDescent="0.4">
      <c r="D524" s="2"/>
    </row>
    <row r="525" spans="4:4" x14ac:dyDescent="0.4">
      <c r="D525" s="2"/>
    </row>
    <row r="526" spans="4:4" x14ac:dyDescent="0.4">
      <c r="D526" s="2"/>
    </row>
    <row r="527" spans="4:4" x14ac:dyDescent="0.4">
      <c r="D527" s="2"/>
    </row>
    <row r="528" spans="4:4" x14ac:dyDescent="0.4">
      <c r="D528" s="2"/>
    </row>
    <row r="529" spans="4:4" x14ac:dyDescent="0.4">
      <c r="D529" s="2"/>
    </row>
    <row r="530" spans="4:4" x14ac:dyDescent="0.4">
      <c r="D530" s="2"/>
    </row>
    <row r="531" spans="4:4" x14ac:dyDescent="0.4">
      <c r="D531" s="2"/>
    </row>
    <row r="532" spans="4:4" x14ac:dyDescent="0.4">
      <c r="D532" s="2"/>
    </row>
    <row r="533" spans="4:4" x14ac:dyDescent="0.4">
      <c r="D533" s="2"/>
    </row>
    <row r="534" spans="4:4" x14ac:dyDescent="0.4">
      <c r="D534" s="2"/>
    </row>
    <row r="535" spans="4:4" x14ac:dyDescent="0.4">
      <c r="D535" s="2"/>
    </row>
    <row r="536" spans="4:4" x14ac:dyDescent="0.4">
      <c r="D536" s="2"/>
    </row>
    <row r="537" spans="4:4" x14ac:dyDescent="0.4">
      <c r="D537" s="2"/>
    </row>
    <row r="538" spans="4:4" x14ac:dyDescent="0.4">
      <c r="D538" s="2"/>
    </row>
    <row r="539" spans="4:4" x14ac:dyDescent="0.4">
      <c r="D539" s="2"/>
    </row>
    <row r="540" spans="4:4" x14ac:dyDescent="0.4">
      <c r="D540" s="2"/>
    </row>
    <row r="541" spans="4:4" x14ac:dyDescent="0.4">
      <c r="D541" s="2"/>
    </row>
    <row r="542" spans="4:4" x14ac:dyDescent="0.4">
      <c r="D542" s="2"/>
    </row>
    <row r="543" spans="4:4" x14ac:dyDescent="0.4">
      <c r="D543" s="2"/>
    </row>
    <row r="544" spans="4:4" x14ac:dyDescent="0.4">
      <c r="D544" s="2"/>
    </row>
    <row r="545" spans="4:4" x14ac:dyDescent="0.4">
      <c r="D545" s="2"/>
    </row>
    <row r="546" spans="4:4" x14ac:dyDescent="0.4">
      <c r="D546" s="2"/>
    </row>
    <row r="547" spans="4:4" x14ac:dyDescent="0.4">
      <c r="D547" s="2"/>
    </row>
    <row r="548" spans="4:4" x14ac:dyDescent="0.4">
      <c r="D548" s="2"/>
    </row>
    <row r="549" spans="4:4" x14ac:dyDescent="0.4">
      <c r="D549" s="2"/>
    </row>
    <row r="550" spans="4:4" x14ac:dyDescent="0.4">
      <c r="D550" s="2"/>
    </row>
    <row r="551" spans="4:4" x14ac:dyDescent="0.4">
      <c r="D551" s="2"/>
    </row>
    <row r="552" spans="4:4" x14ac:dyDescent="0.4">
      <c r="D552" s="2"/>
    </row>
    <row r="553" spans="4:4" x14ac:dyDescent="0.4">
      <c r="D553" s="2"/>
    </row>
    <row r="554" spans="4:4" x14ac:dyDescent="0.4">
      <c r="D554" s="2"/>
    </row>
    <row r="555" spans="4:4" x14ac:dyDescent="0.4">
      <c r="D555" s="2"/>
    </row>
    <row r="556" spans="4:4" x14ac:dyDescent="0.4">
      <c r="D556" s="2"/>
    </row>
    <row r="557" spans="4:4" x14ac:dyDescent="0.4">
      <c r="D557" s="2"/>
    </row>
    <row r="558" spans="4:4" x14ac:dyDescent="0.4">
      <c r="D558" s="2"/>
    </row>
    <row r="559" spans="4:4" x14ac:dyDescent="0.4">
      <c r="D559" s="2"/>
    </row>
    <row r="560" spans="4:4" x14ac:dyDescent="0.4">
      <c r="D560" s="2"/>
    </row>
    <row r="561" spans="4:9" x14ac:dyDescent="0.4">
      <c r="D561" s="2"/>
    </row>
    <row r="562" spans="4:9" x14ac:dyDescent="0.4">
      <c r="D562" s="2"/>
    </row>
    <row r="563" spans="4:9" x14ac:dyDescent="0.4">
      <c r="D563" s="2"/>
    </row>
    <row r="564" spans="4:9" x14ac:dyDescent="0.4">
      <c r="D564" s="2"/>
    </row>
    <row r="565" spans="4:9" x14ac:dyDescent="0.4">
      <c r="D565" s="2"/>
    </row>
    <row r="566" spans="4:9" x14ac:dyDescent="0.4">
      <c r="D566" s="2"/>
    </row>
    <row r="567" spans="4:9" x14ac:dyDescent="0.4">
      <c r="D567" s="2"/>
    </row>
    <row r="568" spans="4:9" x14ac:dyDescent="0.4">
      <c r="D568" s="2"/>
    </row>
    <row r="569" spans="4:9" x14ac:dyDescent="0.4">
      <c r="D569" s="2"/>
    </row>
    <row r="570" spans="4:9" x14ac:dyDescent="0.4">
      <c r="D570" s="2"/>
    </row>
    <row r="571" spans="4:9" x14ac:dyDescent="0.4">
      <c r="D571" s="2"/>
    </row>
    <row r="572" spans="4:9" x14ac:dyDescent="0.4">
      <c r="D572" s="2"/>
    </row>
    <row r="573" spans="4:9" x14ac:dyDescent="0.4">
      <c r="D573" s="2"/>
    </row>
    <row r="574" spans="4:9" x14ac:dyDescent="0.4">
      <c r="D574" s="2"/>
      <c r="H574" s="3"/>
      <c r="I574" s="3"/>
    </row>
    <row r="575" spans="4:9" x14ac:dyDescent="0.4">
      <c r="D575" s="2"/>
    </row>
    <row r="576" spans="4:9" x14ac:dyDescent="0.4">
      <c r="D576" s="2"/>
    </row>
    <row r="577" spans="4:4" x14ac:dyDescent="0.4">
      <c r="D577" s="2"/>
    </row>
    <row r="578" spans="4:4" x14ac:dyDescent="0.4">
      <c r="D578" s="2"/>
    </row>
    <row r="579" spans="4:4" x14ac:dyDescent="0.4">
      <c r="D579" s="2"/>
    </row>
    <row r="580" spans="4:4" x14ac:dyDescent="0.4">
      <c r="D580" s="2"/>
    </row>
    <row r="581" spans="4:4" x14ac:dyDescent="0.4">
      <c r="D581" s="2"/>
    </row>
    <row r="582" spans="4:4" x14ac:dyDescent="0.4">
      <c r="D582" s="2"/>
    </row>
    <row r="583" spans="4:4" x14ac:dyDescent="0.4">
      <c r="D583" s="2"/>
    </row>
    <row r="584" spans="4:4" x14ac:dyDescent="0.4">
      <c r="D584" s="2"/>
    </row>
    <row r="585" spans="4:4" x14ac:dyDescent="0.4">
      <c r="D585" s="2"/>
    </row>
    <row r="586" spans="4:4" x14ac:dyDescent="0.4">
      <c r="D586" s="2"/>
    </row>
    <row r="587" spans="4:4" x14ac:dyDescent="0.4">
      <c r="D587" s="2"/>
    </row>
    <row r="588" spans="4:4" x14ac:dyDescent="0.4">
      <c r="D588" s="2"/>
    </row>
    <row r="589" spans="4:4" x14ac:dyDescent="0.4">
      <c r="D589" s="2"/>
    </row>
    <row r="590" spans="4:4" x14ac:dyDescent="0.4">
      <c r="D590" s="2"/>
    </row>
    <row r="591" spans="4:4" x14ac:dyDescent="0.4">
      <c r="D591" s="2"/>
    </row>
    <row r="592" spans="4:4" x14ac:dyDescent="0.4">
      <c r="D592" s="2"/>
    </row>
    <row r="593" spans="4:4" x14ac:dyDescent="0.4">
      <c r="D593" s="2"/>
    </row>
    <row r="594" spans="4:4" x14ac:dyDescent="0.4">
      <c r="D594" s="2"/>
    </row>
    <row r="595" spans="4:4" x14ac:dyDescent="0.4">
      <c r="D595" s="2"/>
    </row>
    <row r="596" spans="4:4" x14ac:dyDescent="0.4">
      <c r="D596" s="2"/>
    </row>
    <row r="597" spans="4:4" x14ac:dyDescent="0.4">
      <c r="D597" s="2"/>
    </row>
    <row r="598" spans="4:4" x14ac:dyDescent="0.4">
      <c r="D598" s="2"/>
    </row>
    <row r="599" spans="4:4" x14ac:dyDescent="0.4">
      <c r="D599" s="2"/>
    </row>
    <row r="600" spans="4:4" x14ac:dyDescent="0.4">
      <c r="D600" s="2"/>
    </row>
    <row r="601" spans="4:4" x14ac:dyDescent="0.4">
      <c r="D601" s="2"/>
    </row>
    <row r="602" spans="4:4" x14ac:dyDescent="0.4">
      <c r="D602" s="2"/>
    </row>
    <row r="603" spans="4:4" x14ac:dyDescent="0.4">
      <c r="D603" s="2"/>
    </row>
    <row r="604" spans="4:4" x14ac:dyDescent="0.4">
      <c r="D604" s="2"/>
    </row>
    <row r="605" spans="4:4" x14ac:dyDescent="0.4">
      <c r="D605" s="2"/>
    </row>
    <row r="606" spans="4:4" x14ac:dyDescent="0.4">
      <c r="D606" s="2"/>
    </row>
    <row r="607" spans="4:4" x14ac:dyDescent="0.4">
      <c r="D607" s="2"/>
    </row>
    <row r="608" spans="4:4" x14ac:dyDescent="0.4">
      <c r="D608" s="2"/>
    </row>
    <row r="609" spans="4:4" x14ac:dyDescent="0.4">
      <c r="D609" s="2"/>
    </row>
    <row r="610" spans="4:4" x14ac:dyDescent="0.4">
      <c r="D610" s="2"/>
    </row>
    <row r="611" spans="4:4" x14ac:dyDescent="0.4">
      <c r="D611" s="2"/>
    </row>
    <row r="612" spans="4:4" x14ac:dyDescent="0.4">
      <c r="D612" s="2"/>
    </row>
    <row r="613" spans="4:4" x14ac:dyDescent="0.4">
      <c r="D613" s="2"/>
    </row>
    <row r="614" spans="4:4" x14ac:dyDescent="0.4">
      <c r="D614" s="2"/>
    </row>
    <row r="615" spans="4:4" x14ac:dyDescent="0.4">
      <c r="D615" s="2"/>
    </row>
    <row r="616" spans="4:4" x14ac:dyDescent="0.4">
      <c r="D616" s="2"/>
    </row>
    <row r="617" spans="4:4" x14ac:dyDescent="0.4">
      <c r="D617" s="2"/>
    </row>
    <row r="618" spans="4:4" x14ac:dyDescent="0.4">
      <c r="D618" s="2"/>
    </row>
    <row r="619" spans="4:4" x14ac:dyDescent="0.4">
      <c r="D619" s="2"/>
    </row>
    <row r="620" spans="4:4" x14ac:dyDescent="0.4">
      <c r="D620" s="2"/>
    </row>
    <row r="621" spans="4:4" x14ac:dyDescent="0.4">
      <c r="D621" s="2"/>
    </row>
    <row r="622" spans="4:4" x14ac:dyDescent="0.4">
      <c r="D622" s="2"/>
    </row>
    <row r="623" spans="4:4" x14ac:dyDescent="0.4">
      <c r="D623" s="2"/>
    </row>
    <row r="624" spans="4:4" x14ac:dyDescent="0.4">
      <c r="D624" s="2"/>
    </row>
    <row r="625" spans="4:9" x14ac:dyDescent="0.4">
      <c r="D625" s="2"/>
    </row>
    <row r="626" spans="4:9" x14ac:dyDescent="0.4">
      <c r="D626" s="2"/>
    </row>
    <row r="627" spans="4:9" x14ac:dyDescent="0.4">
      <c r="D627" s="2"/>
    </row>
    <row r="628" spans="4:9" x14ac:dyDescent="0.4">
      <c r="D628" s="2"/>
    </row>
    <row r="629" spans="4:9" x14ac:dyDescent="0.4">
      <c r="D629" s="2"/>
    </row>
    <row r="630" spans="4:9" x14ac:dyDescent="0.4">
      <c r="D630" s="2"/>
    </row>
    <row r="631" spans="4:9" x14ac:dyDescent="0.4">
      <c r="D631" s="2"/>
    </row>
    <row r="632" spans="4:9" x14ac:dyDescent="0.4">
      <c r="D632" s="2"/>
    </row>
    <row r="633" spans="4:9" x14ac:dyDescent="0.4">
      <c r="D633" s="2"/>
      <c r="H633" s="3"/>
      <c r="I633" s="3"/>
    </row>
    <row r="634" spans="4:9" x14ac:dyDescent="0.4">
      <c r="D634" s="2"/>
    </row>
    <row r="635" spans="4:9" x14ac:dyDescent="0.4">
      <c r="D635" s="2"/>
    </row>
    <row r="636" spans="4:9" x14ac:dyDescent="0.4">
      <c r="D636" s="2"/>
    </row>
    <row r="637" spans="4:9" x14ac:dyDescent="0.4">
      <c r="D637" s="2"/>
    </row>
    <row r="638" spans="4:9" x14ac:dyDescent="0.4">
      <c r="D638" s="2"/>
    </row>
    <row r="639" spans="4:9" x14ac:dyDescent="0.4">
      <c r="D639" s="2"/>
    </row>
    <row r="640" spans="4:9" x14ac:dyDescent="0.4">
      <c r="D640" s="2"/>
    </row>
    <row r="641" spans="4:9" x14ac:dyDescent="0.4">
      <c r="D641" s="2"/>
    </row>
    <row r="642" spans="4:9" x14ac:dyDescent="0.4">
      <c r="D642" s="2"/>
    </row>
    <row r="643" spans="4:9" x14ac:dyDescent="0.4">
      <c r="D643" s="2"/>
    </row>
    <row r="644" spans="4:9" x14ac:dyDescent="0.4">
      <c r="D644" s="2"/>
    </row>
    <row r="645" spans="4:9" x14ac:dyDescent="0.4">
      <c r="D645" s="2"/>
    </row>
    <row r="646" spans="4:9" x14ac:dyDescent="0.4">
      <c r="D646" s="2"/>
      <c r="H646" s="3"/>
      <c r="I646" s="3"/>
    </row>
    <row r="647" spans="4:9" x14ac:dyDescent="0.4">
      <c r="D647" s="2"/>
    </row>
    <row r="648" spans="4:9" x14ac:dyDescent="0.4">
      <c r="D648" s="2"/>
    </row>
    <row r="649" spans="4:9" x14ac:dyDescent="0.4">
      <c r="D649" s="2"/>
    </row>
    <row r="650" spans="4:9" x14ac:dyDescent="0.4">
      <c r="D650" s="2"/>
    </row>
    <row r="651" spans="4:9" x14ac:dyDescent="0.4">
      <c r="D651" s="2"/>
    </row>
    <row r="652" spans="4:9" x14ac:dyDescent="0.4">
      <c r="D652" s="2"/>
    </row>
    <row r="653" spans="4:9" x14ac:dyDescent="0.4">
      <c r="D653" s="2"/>
    </row>
    <row r="654" spans="4:9" x14ac:dyDescent="0.4">
      <c r="D654" s="2"/>
    </row>
    <row r="655" spans="4:9" x14ac:dyDescent="0.4">
      <c r="D655" s="2"/>
    </row>
    <row r="656" spans="4:9" x14ac:dyDescent="0.4">
      <c r="D656" s="2"/>
    </row>
    <row r="657" spans="4:4" x14ac:dyDescent="0.4">
      <c r="D657" s="2"/>
    </row>
    <row r="658" spans="4:4" x14ac:dyDescent="0.4">
      <c r="D658" s="2"/>
    </row>
    <row r="659" spans="4:4" x14ac:dyDescent="0.4">
      <c r="D659" s="2"/>
    </row>
    <row r="660" spans="4:4" x14ac:dyDescent="0.4">
      <c r="D660" s="2"/>
    </row>
    <row r="661" spans="4:4" x14ac:dyDescent="0.4">
      <c r="D661" s="2"/>
    </row>
    <row r="662" spans="4:4" x14ac:dyDescent="0.4">
      <c r="D662" s="2"/>
    </row>
    <row r="663" spans="4:4" x14ac:dyDescent="0.4">
      <c r="D663" s="2"/>
    </row>
    <row r="664" spans="4:4" x14ac:dyDescent="0.4">
      <c r="D664" s="2"/>
    </row>
    <row r="665" spans="4:4" x14ac:dyDescent="0.4">
      <c r="D665" s="2"/>
    </row>
    <row r="666" spans="4:4" x14ac:dyDescent="0.4">
      <c r="D666" s="2"/>
    </row>
    <row r="667" spans="4:4" x14ac:dyDescent="0.4">
      <c r="D667" s="2"/>
    </row>
    <row r="668" spans="4:4" x14ac:dyDescent="0.4">
      <c r="D668" s="2"/>
    </row>
    <row r="669" spans="4:4" x14ac:dyDescent="0.4">
      <c r="D669" s="2"/>
    </row>
    <row r="670" spans="4:4" x14ac:dyDescent="0.4">
      <c r="D670" s="2"/>
    </row>
    <row r="671" spans="4:4" x14ac:dyDescent="0.4">
      <c r="D671" s="2"/>
    </row>
    <row r="672" spans="4:4" x14ac:dyDescent="0.4">
      <c r="D672" s="2"/>
    </row>
    <row r="673" spans="4:4" x14ac:dyDescent="0.4">
      <c r="D673" s="2"/>
    </row>
    <row r="674" spans="4:4" x14ac:dyDescent="0.4">
      <c r="D674" s="2"/>
    </row>
    <row r="675" spans="4:4" x14ac:dyDescent="0.4">
      <c r="D675" s="2"/>
    </row>
    <row r="676" spans="4:4" x14ac:dyDescent="0.4">
      <c r="D676" s="2"/>
    </row>
    <row r="677" spans="4:4" x14ac:dyDescent="0.4">
      <c r="D677" s="2"/>
    </row>
    <row r="678" spans="4:4" x14ac:dyDescent="0.4">
      <c r="D678" s="2"/>
    </row>
    <row r="679" spans="4:4" x14ac:dyDescent="0.4">
      <c r="D679" s="2"/>
    </row>
    <row r="680" spans="4:4" x14ac:dyDescent="0.4">
      <c r="D680" s="2"/>
    </row>
    <row r="681" spans="4:4" x14ac:dyDescent="0.4">
      <c r="D681" s="2"/>
    </row>
    <row r="682" spans="4:4" x14ac:dyDescent="0.4">
      <c r="D682" s="2"/>
    </row>
    <row r="683" spans="4:4" x14ac:dyDescent="0.4">
      <c r="D683" s="2"/>
    </row>
    <row r="684" spans="4:4" x14ac:dyDescent="0.4">
      <c r="D684" s="2"/>
    </row>
    <row r="685" spans="4:4" x14ac:dyDescent="0.4">
      <c r="D685" s="2"/>
    </row>
    <row r="686" spans="4:4" x14ac:dyDescent="0.4">
      <c r="D686" s="2"/>
    </row>
    <row r="687" spans="4:4" x14ac:dyDescent="0.4">
      <c r="D687" s="2"/>
    </row>
    <row r="688" spans="4:4" x14ac:dyDescent="0.4">
      <c r="D688" s="2"/>
    </row>
    <row r="689" spans="4:4" x14ac:dyDescent="0.4">
      <c r="D689" s="2"/>
    </row>
    <row r="690" spans="4:4" x14ac:dyDescent="0.4">
      <c r="D690" s="2"/>
    </row>
    <row r="691" spans="4:4" x14ac:dyDescent="0.4">
      <c r="D691" s="2"/>
    </row>
    <row r="692" spans="4:4" x14ac:dyDescent="0.4">
      <c r="D692" s="2"/>
    </row>
    <row r="693" spans="4:4" x14ac:dyDescent="0.4">
      <c r="D693" s="2"/>
    </row>
    <row r="694" spans="4:4" x14ac:dyDescent="0.4">
      <c r="D694" s="2"/>
    </row>
    <row r="695" spans="4:4" x14ac:dyDescent="0.4">
      <c r="D695" s="2"/>
    </row>
    <row r="696" spans="4:4" x14ac:dyDescent="0.4">
      <c r="D696" s="2"/>
    </row>
    <row r="697" spans="4:4" x14ac:dyDescent="0.4">
      <c r="D697" s="2"/>
    </row>
    <row r="698" spans="4:4" x14ac:dyDescent="0.4">
      <c r="D698" s="2"/>
    </row>
    <row r="699" spans="4:4" x14ac:dyDescent="0.4">
      <c r="D699" s="2"/>
    </row>
    <row r="700" spans="4:4" x14ac:dyDescent="0.4">
      <c r="D700" s="2"/>
    </row>
    <row r="701" spans="4:4" x14ac:dyDescent="0.4">
      <c r="D701" s="2"/>
    </row>
    <row r="702" spans="4:4" x14ac:dyDescent="0.4">
      <c r="D702" s="2"/>
    </row>
    <row r="703" spans="4:4" x14ac:dyDescent="0.4">
      <c r="D703" s="2"/>
    </row>
    <row r="704" spans="4:4" x14ac:dyDescent="0.4">
      <c r="D704" s="2"/>
    </row>
    <row r="705" spans="4:4" x14ac:dyDescent="0.4">
      <c r="D705" s="2"/>
    </row>
    <row r="706" spans="4:4" x14ac:dyDescent="0.4">
      <c r="D706" s="2"/>
    </row>
    <row r="707" spans="4:4" x14ac:dyDescent="0.4">
      <c r="D707" s="2"/>
    </row>
    <row r="708" spans="4:4" x14ac:dyDescent="0.4">
      <c r="D708" s="2"/>
    </row>
    <row r="709" spans="4:4" x14ac:dyDescent="0.4">
      <c r="D709" s="2"/>
    </row>
    <row r="710" spans="4:4" x14ac:dyDescent="0.4">
      <c r="D710" s="2"/>
    </row>
    <row r="711" spans="4:4" x14ac:dyDescent="0.4">
      <c r="D711" s="2"/>
    </row>
    <row r="712" spans="4:4" x14ac:dyDescent="0.4">
      <c r="D712" s="2"/>
    </row>
    <row r="713" spans="4:4" x14ac:dyDescent="0.4">
      <c r="D713" s="2"/>
    </row>
    <row r="714" spans="4:4" x14ac:dyDescent="0.4">
      <c r="D714" s="2"/>
    </row>
    <row r="715" spans="4:4" x14ac:dyDescent="0.4">
      <c r="D715" s="2"/>
    </row>
    <row r="716" spans="4:4" x14ac:dyDescent="0.4">
      <c r="D716" s="2"/>
    </row>
    <row r="717" spans="4:4" x14ac:dyDescent="0.4">
      <c r="D717" s="2"/>
    </row>
    <row r="718" spans="4:4" x14ac:dyDescent="0.4">
      <c r="D718" s="2"/>
    </row>
    <row r="719" spans="4:4" x14ac:dyDescent="0.4">
      <c r="D719" s="2"/>
    </row>
    <row r="720" spans="4:4" x14ac:dyDescent="0.4">
      <c r="D720" s="2"/>
    </row>
    <row r="721" spans="4:9" x14ac:dyDescent="0.4">
      <c r="D721" s="2"/>
    </row>
    <row r="722" spans="4:9" x14ac:dyDescent="0.4">
      <c r="D722" s="2"/>
    </row>
    <row r="723" spans="4:9" x14ac:dyDescent="0.4">
      <c r="D723" s="2"/>
    </row>
    <row r="724" spans="4:9" x14ac:dyDescent="0.4">
      <c r="D724" s="2"/>
    </row>
    <row r="725" spans="4:9" x14ac:dyDescent="0.4">
      <c r="D725" s="2"/>
    </row>
    <row r="726" spans="4:9" x14ac:dyDescent="0.4">
      <c r="D726" s="2"/>
    </row>
    <row r="727" spans="4:9" x14ac:dyDescent="0.4">
      <c r="D727" s="2"/>
    </row>
    <row r="728" spans="4:9" x14ac:dyDescent="0.4">
      <c r="D728" s="2"/>
    </row>
    <row r="729" spans="4:9" x14ac:dyDescent="0.4">
      <c r="D729" s="2"/>
    </row>
    <row r="730" spans="4:9" x14ac:dyDescent="0.4">
      <c r="D730" s="2"/>
    </row>
    <row r="731" spans="4:9" x14ac:dyDescent="0.4">
      <c r="D731" s="2"/>
    </row>
    <row r="732" spans="4:9" x14ac:dyDescent="0.4">
      <c r="D732" s="2"/>
    </row>
    <row r="733" spans="4:9" x14ac:dyDescent="0.4">
      <c r="D733" s="2"/>
    </row>
    <row r="734" spans="4:9" x14ac:dyDescent="0.4">
      <c r="D734" s="2"/>
    </row>
    <row r="735" spans="4:9" x14ac:dyDescent="0.4">
      <c r="D735" s="2"/>
      <c r="H735" s="3"/>
      <c r="I735" s="3"/>
    </row>
    <row r="736" spans="4:9" x14ac:dyDescent="0.4">
      <c r="D736" s="2"/>
    </row>
    <row r="737" spans="4:4" x14ac:dyDescent="0.4">
      <c r="D737" s="2"/>
    </row>
    <row r="738" spans="4:4" x14ac:dyDescent="0.4">
      <c r="D738" s="2"/>
    </row>
    <row r="739" spans="4:4" x14ac:dyDescent="0.4">
      <c r="D739" s="2"/>
    </row>
    <row r="740" spans="4:4" x14ac:dyDescent="0.4">
      <c r="D740" s="2"/>
    </row>
    <row r="741" spans="4:4" x14ac:dyDescent="0.4">
      <c r="D741" s="2"/>
    </row>
    <row r="742" spans="4:4" x14ac:dyDescent="0.4">
      <c r="D742" s="2"/>
    </row>
    <row r="743" spans="4:4" x14ac:dyDescent="0.4">
      <c r="D743" s="2"/>
    </row>
    <row r="744" spans="4:4" x14ac:dyDescent="0.4">
      <c r="D744" s="2"/>
    </row>
    <row r="745" spans="4:4" x14ac:dyDescent="0.4">
      <c r="D745" s="2"/>
    </row>
    <row r="746" spans="4:4" x14ac:dyDescent="0.4">
      <c r="D746" s="2"/>
    </row>
    <row r="747" spans="4:4" x14ac:dyDescent="0.4">
      <c r="D747" s="2"/>
    </row>
    <row r="748" spans="4:4" x14ac:dyDescent="0.4">
      <c r="D748" s="2"/>
    </row>
    <row r="749" spans="4:4" x14ac:dyDescent="0.4">
      <c r="D749" s="2"/>
    </row>
    <row r="750" spans="4:4" x14ac:dyDescent="0.4">
      <c r="D750" s="2"/>
    </row>
    <row r="751" spans="4:4" x14ac:dyDescent="0.4">
      <c r="D751" s="2"/>
    </row>
    <row r="752" spans="4:4" x14ac:dyDescent="0.4">
      <c r="D752" s="2"/>
    </row>
    <row r="753" spans="4:4" x14ac:dyDescent="0.4">
      <c r="D753" s="2"/>
    </row>
    <row r="754" spans="4:4" x14ac:dyDescent="0.4">
      <c r="D754" s="2"/>
    </row>
    <row r="755" spans="4:4" x14ac:dyDescent="0.4">
      <c r="D755" s="2"/>
    </row>
    <row r="756" spans="4:4" x14ac:dyDescent="0.4">
      <c r="D756" s="2"/>
    </row>
    <row r="757" spans="4:4" x14ac:dyDescent="0.4">
      <c r="D757" s="2"/>
    </row>
    <row r="758" spans="4:4" x14ac:dyDescent="0.4">
      <c r="D758" s="2"/>
    </row>
    <row r="759" spans="4:4" x14ac:dyDescent="0.4">
      <c r="D759" s="2"/>
    </row>
    <row r="760" spans="4:4" x14ac:dyDescent="0.4">
      <c r="D760" s="2"/>
    </row>
    <row r="761" spans="4:4" x14ac:dyDescent="0.4">
      <c r="D761" s="2"/>
    </row>
    <row r="762" spans="4:4" x14ac:dyDescent="0.4">
      <c r="D762" s="2"/>
    </row>
    <row r="763" spans="4:4" x14ac:dyDescent="0.4">
      <c r="D763" s="2"/>
    </row>
    <row r="764" spans="4:4" x14ac:dyDescent="0.4">
      <c r="D764" s="2"/>
    </row>
    <row r="765" spans="4:4" x14ac:dyDescent="0.4">
      <c r="D765" s="2"/>
    </row>
    <row r="766" spans="4:4" x14ac:dyDescent="0.4">
      <c r="D766" s="2"/>
    </row>
    <row r="767" spans="4:4" x14ac:dyDescent="0.4">
      <c r="D767" s="2"/>
    </row>
    <row r="768" spans="4:4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2025-07-10T05:45:58Z</dcterms:modified>
</cp:coreProperties>
</file>