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B245640E-D4AB-4B1A-9E9C-8CC0D0FEEDDC}" xr6:coauthVersionLast="47" xr6:coauthVersionMax="47" xr10:uidLastSave="{00000000-0000-0000-0000-000000000000}"/>
  <bookViews>
    <workbookView xWindow="5655" yWindow="0" windowWidth="26025" windowHeight="1462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6" i="1" l="1"/>
  <c r="D96" i="1" s="1"/>
  <c r="E96" i="1" s="1"/>
  <c r="C97" i="1"/>
  <c r="D97" i="1" s="1"/>
  <c r="E97" i="1" s="1"/>
  <c r="C98" i="1"/>
  <c r="D98" i="1"/>
  <c r="E98" i="1" s="1"/>
  <c r="C99" i="1"/>
  <c r="D99" i="1" s="1"/>
  <c r="E99" i="1" s="1"/>
  <c r="F99" i="1" s="1" a="1"/>
  <c r="F99" i="1" s="1"/>
  <c r="C100" i="1"/>
  <c r="D100" i="1" s="1"/>
  <c r="E100" i="1" s="1"/>
  <c r="C101" i="1"/>
  <c r="D101" i="1" s="1"/>
  <c r="E101" i="1" s="1"/>
  <c r="F101" i="1" s="1" a="1"/>
  <c r="F101" i="1" s="1"/>
  <c r="C102" i="1"/>
  <c r="D102" i="1" s="1"/>
  <c r="E102" i="1" s="1"/>
  <c r="C103" i="1"/>
  <c r="D103" i="1"/>
  <c r="E103" i="1" s="1"/>
  <c r="C104" i="1"/>
  <c r="D104" i="1" s="1"/>
  <c r="E104" i="1" s="1"/>
  <c r="C105" i="1"/>
  <c r="D105" i="1" s="1"/>
  <c r="E105" i="1" s="1"/>
  <c r="G105" i="1" s="1" a="1"/>
  <c r="G105" i="1" s="1"/>
  <c r="C106" i="1"/>
  <c r="D106" i="1" s="1"/>
  <c r="E106" i="1" s="1"/>
  <c r="C107" i="1"/>
  <c r="D107" i="1" s="1"/>
  <c r="E107" i="1" s="1"/>
  <c r="C108" i="1"/>
  <c r="D108" i="1" s="1"/>
  <c r="E108" i="1" s="1"/>
  <c r="F108" i="1" s="1" a="1"/>
  <c r="F108" i="1" s="1"/>
  <c r="C109" i="1"/>
  <c r="D109" i="1" s="1"/>
  <c r="E109" i="1" s="1"/>
  <c r="C110" i="1"/>
  <c r="D110" i="1" s="1"/>
  <c r="E110" i="1" s="1"/>
  <c r="F110" i="1" s="1" a="1"/>
  <c r="F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/>
  <c r="F115" i="1" s="1" a="1"/>
  <c r="F115" i="1" s="1"/>
  <c r="C116" i="1"/>
  <c r="D116" i="1" s="1"/>
  <c r="E116" i="1" s="1"/>
  <c r="C117" i="1"/>
  <c r="D117" i="1" s="1"/>
  <c r="E117" i="1" s="1"/>
  <c r="F117" i="1" s="1" a="1"/>
  <c r="F117" i="1" s="1"/>
  <c r="C118" i="1"/>
  <c r="D118" i="1"/>
  <c r="E118" i="1" s="1"/>
  <c r="C119" i="1"/>
  <c r="D119" i="1" s="1"/>
  <c r="E119" i="1" s="1"/>
  <c r="C120" i="1"/>
  <c r="D120" i="1"/>
  <c r="E120" i="1"/>
  <c r="C121" i="1"/>
  <c r="D121" i="1" s="1"/>
  <c r="E121" i="1" s="1"/>
  <c r="C122" i="1"/>
  <c r="D122" i="1"/>
  <c r="E122" i="1" s="1"/>
  <c r="C123" i="1"/>
  <c r="D123" i="1" s="1"/>
  <c r="E123" i="1" s="1"/>
  <c r="F123" i="1" s="1" a="1"/>
  <c r="F123" i="1" s="1"/>
  <c r="C124" i="1"/>
  <c r="D124" i="1" s="1"/>
  <c r="E124" i="1" s="1"/>
  <c r="G124" i="1" s="1" a="1"/>
  <c r="G124" i="1" s="1"/>
  <c r="C125" i="1"/>
  <c r="D125" i="1" s="1"/>
  <c r="E125" i="1" s="1"/>
  <c r="G125" i="1" s="1" a="1"/>
  <c r="G125" i="1" s="1"/>
  <c r="C126" i="1"/>
  <c r="D126" i="1" s="1"/>
  <c r="E126" i="1" s="1"/>
  <c r="F126" i="1" s="1" a="1"/>
  <c r="F126" i="1" s="1"/>
  <c r="C127" i="1"/>
  <c r="D127" i="1" s="1"/>
  <c r="E127" i="1" s="1"/>
  <c r="C128" i="1"/>
  <c r="D128" i="1" s="1"/>
  <c r="E128" i="1" s="1"/>
  <c r="C129" i="1"/>
  <c r="D129" i="1" s="1"/>
  <c r="E129" i="1" s="1"/>
  <c r="C130" i="1"/>
  <c r="D130" i="1"/>
  <c r="E130" i="1" s="1"/>
  <c r="C131" i="1"/>
  <c r="D131" i="1" s="1"/>
  <c r="E131" i="1" s="1"/>
  <c r="F131" i="1" s="1" a="1"/>
  <c r="F131" i="1" s="1"/>
  <c r="C132" i="1"/>
  <c r="D132" i="1" s="1"/>
  <c r="E132" i="1" s="1"/>
  <c r="C133" i="1"/>
  <c r="D133" i="1" s="1"/>
  <c r="E133" i="1"/>
  <c r="C134" i="1"/>
  <c r="D134" i="1" s="1"/>
  <c r="E134" i="1" s="1"/>
  <c r="C135" i="1"/>
  <c r="D135" i="1"/>
  <c r="E135" i="1" s="1"/>
  <c r="C136" i="1"/>
  <c r="D136" i="1" s="1"/>
  <c r="E136" i="1" s="1"/>
  <c r="F136" i="1" s="1" a="1"/>
  <c r="F136" i="1" s="1"/>
  <c r="C137" i="1"/>
  <c r="D137" i="1" s="1"/>
  <c r="E137" i="1" s="1"/>
  <c r="C138" i="1"/>
  <c r="D138" i="1"/>
  <c r="E138" i="1" s="1"/>
  <c r="C139" i="1"/>
  <c r="D139" i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/>
  <c r="E143" i="1" s="1"/>
  <c r="G143" i="1" s="1" a="1"/>
  <c r="G143" i="1" s="1"/>
  <c r="C144" i="1"/>
  <c r="D144" i="1" s="1"/>
  <c r="E144" i="1" s="1"/>
  <c r="C145" i="1"/>
  <c r="D145" i="1" s="1"/>
  <c r="E145" i="1"/>
  <c r="C146" i="1"/>
  <c r="D146" i="1" s="1"/>
  <c r="E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/>
  <c r="C150" i="1"/>
  <c r="D150" i="1" s="1"/>
  <c r="E150" i="1" s="1"/>
  <c r="G150" i="1" s="1" a="1"/>
  <c r="G150" i="1" s="1"/>
  <c r="C151" i="1"/>
  <c r="D151" i="1"/>
  <c r="E151" i="1" s="1"/>
  <c r="C152" i="1"/>
  <c r="D152" i="1" s="1"/>
  <c r="E152" i="1" s="1"/>
  <c r="F152" i="1" s="1" a="1"/>
  <c r="F152" i="1" s="1"/>
  <c r="C153" i="1"/>
  <c r="D153" i="1" s="1"/>
  <c r="E153" i="1" s="1"/>
  <c r="G153" i="1" s="1" a="1"/>
  <c r="G153" i="1" s="1"/>
  <c r="C154" i="1"/>
  <c r="D154" i="1" s="1"/>
  <c r="E154" i="1" s="1"/>
  <c r="F154" i="1" s="1" a="1"/>
  <c r="F154" i="1" s="1"/>
  <c r="C155" i="1"/>
  <c r="D155" i="1"/>
  <c r="E155" i="1" s="1"/>
  <c r="C156" i="1"/>
  <c r="D156" i="1" s="1"/>
  <c r="E156" i="1" s="1"/>
  <c r="F156" i="1" s="1" a="1"/>
  <c r="F156" i="1" s="1"/>
  <c r="C157" i="1"/>
  <c r="D157" i="1" s="1"/>
  <c r="E157" i="1" s="1"/>
  <c r="G157" i="1" s="1" a="1"/>
  <c r="G157" i="1" s="1"/>
  <c r="C158" i="1"/>
  <c r="D158" i="1" s="1"/>
  <c r="E158" i="1" s="1"/>
  <c r="F158" i="1" s="1" a="1"/>
  <c r="F158" i="1" s="1"/>
  <c r="C159" i="1"/>
  <c r="D159" i="1"/>
  <c r="E159" i="1" s="1"/>
  <c r="C160" i="1"/>
  <c r="D160" i="1" s="1"/>
  <c r="E160" i="1"/>
  <c r="C161" i="1"/>
  <c r="D161" i="1" s="1"/>
  <c r="E161" i="1"/>
  <c r="F161" i="1" s="1" a="1"/>
  <c r="F161" i="1" s="1"/>
  <c r="C162" i="1"/>
  <c r="D162" i="1" s="1"/>
  <c r="E162" i="1" s="1"/>
  <c r="C163" i="1"/>
  <c r="D163" i="1" s="1"/>
  <c r="E163" i="1"/>
  <c r="F163" i="1" s="1" a="1"/>
  <c r="F163" i="1" s="1"/>
  <c r="C164" i="1"/>
  <c r="D164" i="1" s="1"/>
  <c r="E164" i="1" s="1"/>
  <c r="C165" i="1"/>
  <c r="D165" i="1" s="1"/>
  <c r="E165" i="1" s="1"/>
  <c r="F165" i="1" s="1" a="1"/>
  <c r="F165" i="1" s="1"/>
  <c r="C166" i="1"/>
  <c r="D166" i="1" s="1"/>
  <c r="E166" i="1" s="1"/>
  <c r="C167" i="1"/>
  <c r="D167" i="1"/>
  <c r="E167" i="1" s="1"/>
  <c r="C168" i="1"/>
  <c r="D168" i="1" s="1"/>
  <c r="E168" i="1" s="1"/>
  <c r="G168" i="1" s="1" a="1"/>
  <c r="G168" i="1" s="1"/>
  <c r="C169" i="1"/>
  <c r="D169" i="1" s="1"/>
  <c r="E169" i="1" s="1"/>
  <c r="G169" i="1" s="1" a="1"/>
  <c r="G169" i="1" s="1"/>
  <c r="C170" i="1"/>
  <c r="D170" i="1" s="1"/>
  <c r="E170" i="1" s="1"/>
  <c r="C171" i="1"/>
  <c r="D171" i="1" s="1"/>
  <c r="E171" i="1" s="1"/>
  <c r="C172" i="1"/>
  <c r="D172" i="1"/>
  <c r="E172" i="1" s="1"/>
  <c r="G172" i="1" s="1" a="1"/>
  <c r="G172" i="1" s="1"/>
  <c r="C173" i="1"/>
  <c r="D173" i="1"/>
  <c r="E173" i="1" s="1"/>
  <c r="G173" i="1" s="1" a="1"/>
  <c r="G173" i="1" s="1"/>
  <c r="C174" i="1"/>
  <c r="D174" i="1" s="1"/>
  <c r="E174" i="1" s="1"/>
  <c r="G174" i="1" s="1" a="1"/>
  <c r="G174" i="1" s="1"/>
  <c r="C175" i="1"/>
  <c r="D175" i="1" s="1"/>
  <c r="E175" i="1" s="1"/>
  <c r="G175" i="1" s="1" a="1"/>
  <c r="G175" i="1" s="1"/>
  <c r="C176" i="1"/>
  <c r="D176" i="1" s="1"/>
  <c r="E176" i="1"/>
  <c r="C177" i="1"/>
  <c r="D177" i="1" s="1"/>
  <c r="E177" i="1" s="1"/>
  <c r="C178" i="1"/>
  <c r="D178" i="1" s="1"/>
  <c r="E178" i="1" s="1"/>
  <c r="C179" i="1"/>
  <c r="D179" i="1" s="1"/>
  <c r="E179" i="1" s="1"/>
  <c r="F179" i="1" s="1" a="1"/>
  <c r="F179" i="1" s="1"/>
  <c r="C180" i="1"/>
  <c r="D180" i="1" s="1"/>
  <c r="E180" i="1"/>
  <c r="G180" i="1" s="1" a="1"/>
  <c r="G180" i="1" s="1"/>
  <c r="C181" i="1"/>
  <c r="D181" i="1" s="1"/>
  <c r="E181" i="1" s="1"/>
  <c r="C182" i="1"/>
  <c r="D182" i="1" s="1"/>
  <c r="E182" i="1" s="1"/>
  <c r="C183" i="1"/>
  <c r="D183" i="1"/>
  <c r="E183" i="1" s="1"/>
  <c r="C184" i="1"/>
  <c r="D184" i="1"/>
  <c r="E184" i="1"/>
  <c r="F184" i="1" s="1" a="1"/>
  <c r="F184" i="1" s="1"/>
  <c r="C185" i="1"/>
  <c r="D185" i="1" s="1"/>
  <c r="E185" i="1" s="1"/>
  <c r="G185" i="1" s="1" a="1"/>
  <c r="G185" i="1" s="1"/>
  <c r="C186" i="1"/>
  <c r="D186" i="1"/>
  <c r="E186" i="1"/>
  <c r="C187" i="1"/>
  <c r="D187" i="1" s="1"/>
  <c r="E187" i="1" s="1"/>
  <c r="C188" i="1"/>
  <c r="D188" i="1" s="1"/>
  <c r="E188" i="1" s="1"/>
  <c r="C189" i="1"/>
  <c r="D189" i="1" s="1"/>
  <c r="E189" i="1" s="1"/>
  <c r="G189" i="1" s="1" a="1"/>
  <c r="G189" i="1" s="1"/>
  <c r="C190" i="1"/>
  <c r="D190" i="1" s="1"/>
  <c r="E190" i="1" s="1"/>
  <c r="F190" i="1" s="1" a="1"/>
  <c r="F190" i="1" s="1"/>
  <c r="C191" i="1"/>
  <c r="D191" i="1"/>
  <c r="E191" i="1"/>
  <c r="G191" i="1" s="1" a="1"/>
  <c r="G191" i="1" s="1"/>
  <c r="C192" i="1"/>
  <c r="D192" i="1" s="1"/>
  <c r="E192" i="1"/>
  <c r="C193" i="1"/>
  <c r="D193" i="1" s="1"/>
  <c r="E193" i="1" s="1"/>
  <c r="C194" i="1"/>
  <c r="D194" i="1" s="1"/>
  <c r="E194" i="1" s="1"/>
  <c r="C195" i="1"/>
  <c r="D195" i="1" s="1"/>
  <c r="E195" i="1" s="1"/>
  <c r="F195" i="1" s="1" a="1"/>
  <c r="F195" i="1" s="1"/>
  <c r="C196" i="1"/>
  <c r="D196" i="1" s="1"/>
  <c r="E196" i="1" s="1"/>
  <c r="C197" i="1"/>
  <c r="D197" i="1" s="1"/>
  <c r="E197" i="1" s="1"/>
  <c r="F197" i="1" s="1" a="1"/>
  <c r="F197" i="1" s="1"/>
  <c r="C198" i="1"/>
  <c r="D198" i="1" s="1"/>
  <c r="E198" i="1" s="1"/>
  <c r="C199" i="1"/>
  <c r="D199" i="1" s="1"/>
  <c r="E199" i="1" s="1"/>
  <c r="C200" i="1"/>
  <c r="D200" i="1" s="1"/>
  <c r="E200" i="1" s="1"/>
  <c r="G200" i="1" s="1" a="1"/>
  <c r="G200" i="1" s="1"/>
  <c r="C201" i="1"/>
  <c r="D201" i="1" s="1"/>
  <c r="E201" i="1" s="1"/>
  <c r="G201" i="1" s="1" a="1"/>
  <c r="G201" i="1" s="1"/>
  <c r="C202" i="1"/>
  <c r="D202" i="1"/>
  <c r="E202" i="1" s="1"/>
  <c r="F202" i="1" s="1" a="1"/>
  <c r="F202" i="1" s="1"/>
  <c r="C203" i="1"/>
  <c r="D203" i="1" s="1"/>
  <c r="E203" i="1"/>
  <c r="F203" i="1" s="1" a="1"/>
  <c r="F203" i="1" s="1"/>
  <c r="C204" i="1"/>
  <c r="D204" i="1" s="1"/>
  <c r="E204" i="1" s="1"/>
  <c r="C205" i="1"/>
  <c r="D205" i="1"/>
  <c r="E205" i="1" s="1"/>
  <c r="G205" i="1" s="1" a="1"/>
  <c r="G205" i="1" s="1"/>
  <c r="C206" i="1"/>
  <c r="D206" i="1" s="1"/>
  <c r="E206" i="1" s="1"/>
  <c r="C207" i="1"/>
  <c r="D207" i="1" s="1"/>
  <c r="E207" i="1" s="1"/>
  <c r="C208" i="1"/>
  <c r="D208" i="1" s="1"/>
  <c r="E208" i="1" s="1"/>
  <c r="F208" i="1" s="1" a="1"/>
  <c r="F208" i="1" s="1"/>
  <c r="C209" i="1"/>
  <c r="D209" i="1" s="1"/>
  <c r="E209" i="1" s="1"/>
  <c r="F209" i="1" s="1" a="1"/>
  <c r="F209" i="1" s="1"/>
  <c r="C210" i="1"/>
  <c r="D210" i="1" s="1"/>
  <c r="E210" i="1" s="1"/>
  <c r="C211" i="1"/>
  <c r="D211" i="1" s="1"/>
  <c r="E211" i="1" s="1"/>
  <c r="F211" i="1" s="1" a="1"/>
  <c r="F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C216" i="1"/>
  <c r="D216" i="1"/>
  <c r="E216" i="1" s="1"/>
  <c r="C217" i="1"/>
  <c r="D217" i="1" s="1"/>
  <c r="E217" i="1" s="1"/>
  <c r="G217" i="1" s="1" a="1"/>
  <c r="G217" i="1" s="1"/>
  <c r="F217" i="1" a="1"/>
  <c r="F217" i="1" s="1"/>
  <c r="C218" i="1"/>
  <c r="D218" i="1"/>
  <c r="E218" i="1" s="1"/>
  <c r="C219" i="1"/>
  <c r="D219" i="1" s="1"/>
  <c r="E219" i="1" s="1"/>
  <c r="C220" i="1"/>
  <c r="D220" i="1" s="1"/>
  <c r="E220" i="1" s="1"/>
  <c r="G220" i="1" s="1" a="1"/>
  <c r="G220" i="1" s="1"/>
  <c r="C221" i="1"/>
  <c r="D221" i="1"/>
  <c r="E221" i="1" s="1"/>
  <c r="G221" i="1" s="1" a="1"/>
  <c r="G221" i="1" s="1"/>
  <c r="C222" i="1"/>
  <c r="D222" i="1" s="1"/>
  <c r="E222" i="1" s="1"/>
  <c r="G222" i="1" s="1" a="1"/>
  <c r="G222" i="1" s="1"/>
  <c r="C223" i="1"/>
  <c r="D223" i="1" s="1"/>
  <c r="E223" i="1" s="1"/>
  <c r="C224" i="1"/>
  <c r="D224" i="1" s="1"/>
  <c r="E224" i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C227" i="1"/>
  <c r="D227" i="1" s="1"/>
  <c r="E227" i="1" s="1"/>
  <c r="G227" i="1" s="1" a="1"/>
  <c r="G227" i="1" s="1"/>
  <c r="C228" i="1"/>
  <c r="D228" i="1" s="1"/>
  <c r="E228" i="1" s="1"/>
  <c r="G228" i="1" s="1" a="1"/>
  <c r="G228" i="1" s="1"/>
  <c r="C229" i="1"/>
  <c r="D229" i="1" s="1"/>
  <c r="E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/>
  <c r="E232" i="1" s="1"/>
  <c r="C233" i="1"/>
  <c r="D233" i="1" s="1"/>
  <c r="E233" i="1" s="1"/>
  <c r="G233" i="1" s="1" a="1"/>
  <c r="G233" i="1" s="1"/>
  <c r="C234" i="1"/>
  <c r="D234" i="1" s="1"/>
  <c r="E234" i="1" s="1"/>
  <c r="F234" i="1" s="1" a="1"/>
  <c r="F234" i="1" s="1"/>
  <c r="C235" i="1"/>
  <c r="D235" i="1"/>
  <c r="E235" i="1" s="1"/>
  <c r="C236" i="1"/>
  <c r="D236" i="1"/>
  <c r="E236" i="1" s="1"/>
  <c r="G236" i="1" s="1" a="1"/>
  <c r="G236" i="1" s="1"/>
  <c r="C237" i="1"/>
  <c r="D237" i="1" s="1"/>
  <c r="E237" i="1" s="1"/>
  <c r="C238" i="1"/>
  <c r="D238" i="1" s="1"/>
  <c r="E238" i="1" s="1"/>
  <c r="F238" i="1" s="1" a="1"/>
  <c r="F238" i="1" s="1"/>
  <c r="C239" i="1"/>
  <c r="D239" i="1" s="1"/>
  <c r="E239" i="1" s="1"/>
  <c r="C240" i="1"/>
  <c r="D240" i="1" s="1"/>
  <c r="E240" i="1"/>
  <c r="F240" i="1" s="1" a="1"/>
  <c r="F240" i="1" s="1"/>
  <c r="C241" i="1"/>
  <c r="D241" i="1"/>
  <c r="E241" i="1" s="1"/>
  <c r="C242" i="1"/>
  <c r="D242" i="1" s="1"/>
  <c r="E242" i="1" s="1"/>
  <c r="C243" i="1"/>
  <c r="D243" i="1" s="1"/>
  <c r="E243" i="1" s="1"/>
  <c r="C244" i="1"/>
  <c r="D244" i="1"/>
  <c r="E244" i="1" s="1"/>
  <c r="C245" i="1"/>
  <c r="D245" i="1" s="1"/>
  <c r="E245" i="1"/>
  <c r="G245" i="1" s="1" a="1"/>
  <c r="G245" i="1" s="1"/>
  <c r="C246" i="1"/>
  <c r="D246" i="1" s="1"/>
  <c r="E246" i="1" s="1"/>
  <c r="C247" i="1"/>
  <c r="D247" i="1" s="1"/>
  <c r="E247" i="1" s="1"/>
  <c r="C248" i="1"/>
  <c r="D248" i="1"/>
  <c r="E248" i="1" s="1"/>
  <c r="F248" i="1" s="1" a="1"/>
  <c r="F248" i="1" s="1"/>
  <c r="C249" i="1"/>
  <c r="D249" i="1" s="1"/>
  <c r="E249" i="1" s="1"/>
  <c r="C250" i="1"/>
  <c r="D250" i="1" s="1"/>
  <c r="E250" i="1" s="1"/>
  <c r="C251" i="1"/>
  <c r="D251" i="1" s="1"/>
  <c r="E251" i="1" s="1"/>
  <c r="C252" i="1"/>
  <c r="D252" i="1"/>
  <c r="E252" i="1" s="1"/>
  <c r="F252" i="1" s="1" a="1"/>
  <c r="F252" i="1" s="1"/>
  <c r="C253" i="1"/>
  <c r="D253" i="1" s="1"/>
  <c r="E253" i="1" s="1"/>
  <c r="C254" i="1"/>
  <c r="D254" i="1" s="1"/>
  <c r="E254" i="1" s="1"/>
  <c r="G254" i="1" s="1" a="1"/>
  <c r="G254" i="1" s="1"/>
  <c r="C255" i="1"/>
  <c r="D255" i="1" s="1"/>
  <c r="E255" i="1" s="1"/>
  <c r="C256" i="1"/>
  <c r="D256" i="1" s="1"/>
  <c r="E256" i="1"/>
  <c r="F256" i="1" s="1" a="1"/>
  <c r="F256" i="1" s="1"/>
  <c r="C257" i="1"/>
  <c r="D257" i="1"/>
  <c r="E257" i="1" s="1"/>
  <c r="C258" i="1"/>
  <c r="D258" i="1" s="1"/>
  <c r="E258" i="1" s="1"/>
  <c r="C259" i="1"/>
  <c r="D259" i="1" s="1"/>
  <c r="E259" i="1" s="1"/>
  <c r="C260" i="1"/>
  <c r="D260" i="1" s="1"/>
  <c r="E260" i="1" s="1"/>
  <c r="G260" i="1" s="1" a="1"/>
  <c r="G260" i="1" s="1"/>
  <c r="C261" i="1"/>
  <c r="D261" i="1" s="1"/>
  <c r="E261" i="1" s="1"/>
  <c r="C262" i="1"/>
  <c r="D262" i="1"/>
  <c r="E262" i="1" s="1"/>
  <c r="F262" i="1" s="1" a="1"/>
  <c r="F262" i="1" s="1"/>
  <c r="C263" i="1"/>
  <c r="D263" i="1"/>
  <c r="E263" i="1" s="1"/>
  <c r="F263" i="1" s="1" a="1"/>
  <c r="F263" i="1" s="1"/>
  <c r="C264" i="1"/>
  <c r="D264" i="1"/>
  <c r="E264" i="1" s="1"/>
  <c r="C265" i="1"/>
  <c r="D265" i="1" s="1"/>
  <c r="E265" i="1" s="1"/>
  <c r="C266" i="1"/>
  <c r="D266" i="1" s="1"/>
  <c r="E266" i="1" s="1"/>
  <c r="C267" i="1"/>
  <c r="D267" i="1" s="1"/>
  <c r="E267" i="1" s="1"/>
  <c r="F267" i="1" s="1" a="1"/>
  <c r="F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C272" i="1"/>
  <c r="D272" i="1" s="1"/>
  <c r="E272" i="1" s="1"/>
  <c r="C273" i="1"/>
  <c r="D273" i="1" s="1"/>
  <c r="E273" i="1" s="1"/>
  <c r="C274" i="1"/>
  <c r="D274" i="1" s="1"/>
  <c r="E274" i="1" s="1"/>
  <c r="C275" i="1"/>
  <c r="D275" i="1" s="1"/>
  <c r="E275" i="1" s="1"/>
  <c r="C276" i="1"/>
  <c r="D276" i="1" s="1"/>
  <c r="E276" i="1" s="1"/>
  <c r="C277" i="1"/>
  <c r="D277" i="1" s="1"/>
  <c r="E277" i="1" s="1"/>
  <c r="C278" i="1"/>
  <c r="D278" i="1"/>
  <c r="E278" i="1" s="1"/>
  <c r="C279" i="1"/>
  <c r="D279" i="1" s="1"/>
  <c r="E279" i="1" s="1"/>
  <c r="F279" i="1" s="1" a="1"/>
  <c r="F279" i="1" s="1"/>
  <c r="C280" i="1"/>
  <c r="D280" i="1" s="1"/>
  <c r="E280" i="1" s="1"/>
  <c r="C281" i="1"/>
  <c r="D281" i="1" s="1"/>
  <c r="E281" i="1" s="1"/>
  <c r="G281" i="1" s="1" a="1"/>
  <c r="G281" i="1" s="1"/>
  <c r="C282" i="1"/>
  <c r="D282" i="1" s="1"/>
  <c r="E282" i="1" s="1"/>
  <c r="C283" i="1"/>
  <c r="D283" i="1" s="1"/>
  <c r="E283" i="1" s="1"/>
  <c r="F283" i="1" s="1" a="1"/>
  <c r="F283" i="1" s="1"/>
  <c r="C284" i="1"/>
  <c r="D284" i="1" s="1"/>
  <c r="E284" i="1" s="1"/>
  <c r="C285" i="1"/>
  <c r="D285" i="1" s="1"/>
  <c r="E285" i="1" s="1"/>
  <c r="C286" i="1"/>
  <c r="D286" i="1" s="1"/>
  <c r="E286" i="1" s="1"/>
  <c r="F286" i="1" s="1" a="1"/>
  <c r="F286" i="1" s="1"/>
  <c r="C287" i="1"/>
  <c r="D287" i="1" s="1"/>
  <c r="E287" i="1" s="1"/>
  <c r="C288" i="1"/>
  <c r="D288" i="1" s="1"/>
  <c r="E288" i="1"/>
  <c r="F288" i="1" s="1" a="1"/>
  <c r="F288" i="1" s="1"/>
  <c r="C289" i="1"/>
  <c r="D289" i="1" s="1"/>
  <c r="E289" i="1" s="1"/>
  <c r="C290" i="1"/>
  <c r="D290" i="1"/>
  <c r="E290" i="1" s="1"/>
  <c r="C291" i="1"/>
  <c r="D291" i="1" s="1"/>
  <c r="E291" i="1" s="1"/>
  <c r="F291" i="1" s="1" a="1"/>
  <c r="F291" i="1" s="1"/>
  <c r="C292" i="1"/>
  <c r="D292" i="1" s="1"/>
  <c r="E292" i="1" s="1"/>
  <c r="C293" i="1"/>
  <c r="D293" i="1" s="1"/>
  <c r="E293" i="1"/>
  <c r="F293" i="1" s="1" a="1"/>
  <c r="F293" i="1" s="1"/>
  <c r="C294" i="1"/>
  <c r="D294" i="1" s="1"/>
  <c r="E294" i="1" s="1"/>
  <c r="C295" i="1"/>
  <c r="D295" i="1"/>
  <c r="E295" i="1" s="1"/>
  <c r="C296" i="1"/>
  <c r="D296" i="1" s="1"/>
  <c r="E296" i="1"/>
  <c r="C297" i="1"/>
  <c r="D297" i="1"/>
  <c r="E297" i="1" s="1"/>
  <c r="C298" i="1"/>
  <c r="D298" i="1" s="1"/>
  <c r="E298" i="1" s="1"/>
  <c r="F298" i="1" s="1" a="1"/>
  <c r="F298" i="1" s="1"/>
  <c r="C299" i="1"/>
  <c r="D299" i="1" s="1"/>
  <c r="E299" i="1" s="1"/>
  <c r="C300" i="1"/>
  <c r="D300" i="1" s="1"/>
  <c r="E300" i="1" s="1"/>
  <c r="C301" i="1"/>
  <c r="D301" i="1" s="1"/>
  <c r="E301" i="1" s="1"/>
  <c r="G301" i="1" s="1" a="1"/>
  <c r="G301" i="1" s="1"/>
  <c r="C302" i="1"/>
  <c r="D302" i="1" s="1"/>
  <c r="E302" i="1" s="1"/>
  <c r="C303" i="1"/>
  <c r="D303" i="1" s="1"/>
  <c r="E303" i="1" s="1"/>
  <c r="F303" i="1" s="1" a="1"/>
  <c r="F303" i="1" s="1"/>
  <c r="C304" i="1"/>
  <c r="D304" i="1" s="1"/>
  <c r="E304" i="1"/>
  <c r="F304" i="1" s="1" a="1"/>
  <c r="F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C308" i="1"/>
  <c r="D308" i="1" s="1"/>
  <c r="E308" i="1" s="1"/>
  <c r="C309" i="1"/>
  <c r="D309" i="1" s="1"/>
  <c r="E309" i="1"/>
  <c r="C310" i="1"/>
  <c r="D310" i="1" s="1"/>
  <c r="E310" i="1" s="1"/>
  <c r="C311" i="1"/>
  <c r="D311" i="1"/>
  <c r="E311" i="1" s="1"/>
  <c r="C312" i="1"/>
  <c r="D312" i="1"/>
  <c r="E312" i="1" s="1"/>
  <c r="F312" i="1" s="1" a="1"/>
  <c r="F312" i="1" s="1"/>
  <c r="C313" i="1"/>
  <c r="D313" i="1"/>
  <c r="E313" i="1" s="1"/>
  <c r="G313" i="1" s="1" a="1"/>
  <c r="G313" i="1" s="1"/>
  <c r="C314" i="1"/>
  <c r="D314" i="1" s="1"/>
  <c r="E314" i="1" s="1"/>
  <c r="C315" i="1"/>
  <c r="D315" i="1" s="1"/>
  <c r="E315" i="1" s="1"/>
  <c r="C316" i="1"/>
  <c r="D316" i="1"/>
  <c r="E316" i="1" s="1"/>
  <c r="C317" i="1"/>
  <c r="D317" i="1" s="1"/>
  <c r="E317" i="1" s="1"/>
  <c r="C318" i="1"/>
  <c r="D318" i="1" s="1"/>
  <c r="E318" i="1" s="1"/>
  <c r="G318" i="1" s="1" a="1"/>
  <c r="G318" i="1" s="1"/>
  <c r="C319" i="1"/>
  <c r="D319" i="1" s="1"/>
  <c r="E319" i="1"/>
  <c r="G319" i="1" s="1" a="1"/>
  <c r="G319" i="1" s="1"/>
  <c r="C320" i="1"/>
  <c r="D320" i="1" s="1"/>
  <c r="E320" i="1" s="1"/>
  <c r="C321" i="1"/>
  <c r="D321" i="1"/>
  <c r="E321" i="1" s="1"/>
  <c r="C322" i="1"/>
  <c r="D322" i="1" s="1"/>
  <c r="E322" i="1" s="1"/>
  <c r="C323" i="1"/>
  <c r="D323" i="1" s="1"/>
  <c r="E323" i="1" s="1"/>
  <c r="C324" i="1"/>
  <c r="D324" i="1"/>
  <c r="E324" i="1" s="1"/>
  <c r="F324" i="1" s="1" a="1"/>
  <c r="F324" i="1" s="1"/>
  <c r="C325" i="1"/>
  <c r="D325" i="1" s="1"/>
  <c r="E325" i="1" s="1"/>
  <c r="C326" i="1"/>
  <c r="D326" i="1" s="1"/>
  <c r="E326" i="1" s="1"/>
  <c r="C327" i="1"/>
  <c r="D327" i="1" s="1"/>
  <c r="E327" i="1" s="1"/>
  <c r="C328" i="1"/>
  <c r="D328" i="1" s="1"/>
  <c r="E328" i="1" s="1"/>
  <c r="G328" i="1" s="1" a="1"/>
  <c r="G328" i="1" s="1"/>
  <c r="C329" i="1"/>
  <c r="D329" i="1" s="1"/>
  <c r="E329" i="1" s="1"/>
  <c r="F329" i="1" s="1" a="1"/>
  <c r="F329" i="1" s="1"/>
  <c r="C330" i="1"/>
  <c r="D330" i="1" s="1"/>
  <c r="E330" i="1"/>
  <c r="G330" i="1" s="1" a="1"/>
  <c r="G330" i="1" s="1"/>
  <c r="C331" i="1"/>
  <c r="D331" i="1" s="1"/>
  <c r="E331" i="1" s="1"/>
  <c r="C332" i="1"/>
  <c r="D332" i="1"/>
  <c r="E332" i="1" s="1"/>
  <c r="C333" i="1"/>
  <c r="D333" i="1" s="1"/>
  <c r="E333" i="1" s="1"/>
  <c r="G333" i="1" s="1" a="1"/>
  <c r="G333" i="1" s="1"/>
  <c r="C334" i="1"/>
  <c r="D334" i="1" s="1"/>
  <c r="E334" i="1" s="1"/>
  <c r="G334" i="1" s="1" a="1"/>
  <c r="G334" i="1" s="1"/>
  <c r="C335" i="1"/>
  <c r="D335" i="1" s="1"/>
  <c r="E335" i="1" s="1"/>
  <c r="C336" i="1"/>
  <c r="D336" i="1" s="1"/>
  <c r="E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G339" i="1" s="1" a="1"/>
  <c r="G339" i="1" s="1"/>
  <c r="C340" i="1"/>
  <c r="D340" i="1" s="1"/>
  <c r="E340" i="1" s="1"/>
  <c r="C341" i="1"/>
  <c r="D341" i="1" s="1"/>
  <c r="E341" i="1"/>
  <c r="F341" i="1" s="1" a="1"/>
  <c r="F341" i="1" s="1"/>
  <c r="C342" i="1"/>
  <c r="D342" i="1"/>
  <c r="E342" i="1"/>
  <c r="G342" i="1" s="1" a="1"/>
  <c r="G342" i="1" s="1"/>
  <c r="C343" i="1"/>
  <c r="D343" i="1"/>
  <c r="E343" i="1" s="1"/>
  <c r="C344" i="1"/>
  <c r="D344" i="1" s="1"/>
  <c r="E344" i="1" s="1"/>
  <c r="G344" i="1" s="1" a="1"/>
  <c r="G344" i="1" s="1"/>
  <c r="C345" i="1"/>
  <c r="D345" i="1" s="1"/>
  <c r="E345" i="1" s="1"/>
  <c r="C346" i="1"/>
  <c r="D346" i="1"/>
  <c r="E346" i="1" s="1"/>
  <c r="C347" i="1"/>
  <c r="D347" i="1" s="1"/>
  <c r="E347" i="1" s="1"/>
  <c r="F347" i="1" s="1" a="1"/>
  <c r="F347" i="1" s="1"/>
  <c r="C348" i="1"/>
  <c r="D348" i="1"/>
  <c r="E348" i="1" s="1"/>
  <c r="F348" i="1" s="1" a="1"/>
  <c r="F348" i="1" s="1"/>
  <c r="C349" i="1"/>
  <c r="D349" i="1" s="1"/>
  <c r="E349" i="1" s="1"/>
  <c r="C350" i="1"/>
  <c r="D350" i="1"/>
  <c r="E350" i="1"/>
  <c r="C351" i="1"/>
  <c r="D351" i="1" s="1"/>
  <c r="E351" i="1"/>
  <c r="C352" i="1"/>
  <c r="D352" i="1" s="1"/>
  <c r="E352" i="1" s="1"/>
  <c r="C353" i="1"/>
  <c r="D353" i="1" s="1"/>
  <c r="E353" i="1" s="1"/>
  <c r="F353" i="1" s="1" a="1"/>
  <c r="F353" i="1" s="1"/>
  <c r="C354" i="1"/>
  <c r="D354" i="1" s="1"/>
  <c r="E354" i="1" s="1"/>
  <c r="F354" i="1" s="1" a="1"/>
  <c r="F354" i="1" s="1"/>
  <c r="C355" i="1"/>
  <c r="D355" i="1"/>
  <c r="E355" i="1" s="1"/>
  <c r="C356" i="1"/>
  <c r="D356" i="1" s="1"/>
  <c r="E356" i="1" s="1"/>
  <c r="F356" i="1" s="1" a="1"/>
  <c r="F356" i="1" s="1"/>
  <c r="C357" i="1"/>
  <c r="D357" i="1"/>
  <c r="E357" i="1" s="1"/>
  <c r="C358" i="1"/>
  <c r="D358" i="1"/>
  <c r="E358" i="1"/>
  <c r="C359" i="1"/>
  <c r="D359" i="1" s="1"/>
  <c r="E359" i="1" s="1"/>
  <c r="C360" i="1"/>
  <c r="D360" i="1" s="1"/>
  <c r="E360" i="1" s="1"/>
  <c r="C361" i="1"/>
  <c r="D361" i="1" s="1"/>
  <c r="E361" i="1" s="1"/>
  <c r="F361" i="1" s="1" a="1"/>
  <c r="F361" i="1" s="1"/>
  <c r="C362" i="1"/>
  <c r="D362" i="1"/>
  <c r="E362" i="1" s="1"/>
  <c r="G362" i="1" s="1" a="1"/>
  <c r="G362" i="1" s="1"/>
  <c r="C363" i="1"/>
  <c r="D363" i="1" s="1"/>
  <c r="E363" i="1" s="1"/>
  <c r="C364" i="1"/>
  <c r="D364" i="1" s="1"/>
  <c r="E364" i="1" s="1"/>
  <c r="G364" i="1" s="1" a="1"/>
  <c r="G364" i="1" s="1"/>
  <c r="C365" i="1"/>
  <c r="D365" i="1" s="1"/>
  <c r="E365" i="1" s="1"/>
  <c r="C366" i="1"/>
  <c r="D366" i="1" s="1"/>
  <c r="E366" i="1" s="1"/>
  <c r="G366" i="1" s="1" a="1"/>
  <c r="G366" i="1" s="1"/>
  <c r="C367" i="1"/>
  <c r="D367" i="1" s="1"/>
  <c r="E367" i="1" s="1"/>
  <c r="C368" i="1"/>
  <c r="D368" i="1"/>
  <c r="E368" i="1" s="1"/>
  <c r="F368" i="1" s="1" a="1"/>
  <c r="F368" i="1" s="1"/>
  <c r="C369" i="1"/>
  <c r="D369" i="1"/>
  <c r="E369" i="1" s="1"/>
  <c r="C370" i="1"/>
  <c r="D370" i="1" s="1"/>
  <c r="E370" i="1" s="1"/>
  <c r="F370" i="1" s="1" a="1"/>
  <c r="F370" i="1" s="1"/>
  <c r="C371" i="1"/>
  <c r="D371" i="1" s="1"/>
  <c r="E371" i="1" s="1"/>
  <c r="G371" i="1" s="1" a="1"/>
  <c r="G371" i="1" s="1"/>
  <c r="C372" i="1"/>
  <c r="D372" i="1"/>
  <c r="E372" i="1" s="1"/>
  <c r="F372" i="1" s="1" a="1"/>
  <c r="F372" i="1" s="1"/>
  <c r="C373" i="1"/>
  <c r="D373" i="1"/>
  <c r="E373" i="1"/>
  <c r="C374" i="1"/>
  <c r="D374" i="1" s="1"/>
  <c r="E374" i="1" s="1"/>
  <c r="C375" i="1"/>
  <c r="D375" i="1" s="1"/>
  <c r="E375" i="1"/>
  <c r="C376" i="1"/>
  <c r="D376" i="1" s="1"/>
  <c r="E376" i="1" s="1"/>
  <c r="F376" i="1" s="1" a="1"/>
  <c r="F376" i="1" s="1"/>
  <c r="C377" i="1"/>
  <c r="D377" i="1" s="1"/>
  <c r="E377" i="1"/>
  <c r="C378" i="1"/>
  <c r="D378" i="1" s="1"/>
  <c r="E378" i="1" s="1"/>
  <c r="C379" i="1"/>
  <c r="D379" i="1"/>
  <c r="E379" i="1"/>
  <c r="C380" i="1"/>
  <c r="D380" i="1"/>
  <c r="E380" i="1" s="1"/>
  <c r="C381" i="1"/>
  <c r="D381" i="1" s="1"/>
  <c r="E381" i="1"/>
  <c r="C382" i="1"/>
  <c r="D382" i="1"/>
  <c r="E382" i="1" s="1"/>
  <c r="F382" i="1" s="1" a="1"/>
  <c r="F382" i="1" s="1"/>
  <c r="C383" i="1"/>
  <c r="D383" i="1" s="1"/>
  <c r="E383" i="1" s="1"/>
  <c r="F383" i="1" s="1" a="1"/>
  <c r="F383" i="1" s="1"/>
  <c r="C384" i="1"/>
  <c r="D384" i="1"/>
  <c r="E384" i="1" s="1"/>
  <c r="F384" i="1" s="1" a="1"/>
  <c r="F384" i="1" s="1"/>
  <c r="C385" i="1"/>
  <c r="D385" i="1" s="1"/>
  <c r="E385" i="1" s="1"/>
  <c r="C386" i="1"/>
  <c r="D386" i="1" s="1"/>
  <c r="E386" i="1" s="1"/>
  <c r="F386" i="1" s="1" a="1"/>
  <c r="F386" i="1" s="1"/>
  <c r="C387" i="1"/>
  <c r="D387" i="1"/>
  <c r="E387" i="1" s="1"/>
  <c r="C388" i="1"/>
  <c r="D388" i="1"/>
  <c r="E388" i="1" s="1"/>
  <c r="G388" i="1" s="1" a="1"/>
  <c r="G388" i="1" s="1"/>
  <c r="C389" i="1"/>
  <c r="D389" i="1" s="1"/>
  <c r="E389" i="1"/>
  <c r="G389" i="1" s="1" a="1"/>
  <c r="G389" i="1" s="1"/>
  <c r="C390" i="1"/>
  <c r="D390" i="1"/>
  <c r="E390" i="1" s="1"/>
  <c r="F390" i="1" s="1" a="1"/>
  <c r="F390" i="1" s="1"/>
  <c r="C391" i="1"/>
  <c r="D391" i="1" s="1"/>
  <c r="E391" i="1" s="1"/>
  <c r="F391" i="1" s="1" a="1"/>
  <c r="F391" i="1" s="1"/>
  <c r="C392" i="1"/>
  <c r="D392" i="1" s="1"/>
  <c r="E392" i="1" s="1"/>
  <c r="C393" i="1"/>
  <c r="D393" i="1"/>
  <c r="E393" i="1" s="1"/>
  <c r="C394" i="1"/>
  <c r="D394" i="1" s="1"/>
  <c r="E394" i="1" s="1"/>
  <c r="G394" i="1" s="1" a="1"/>
  <c r="G394" i="1" s="1"/>
  <c r="C395" i="1"/>
  <c r="D395" i="1" s="1"/>
  <c r="E395" i="1" s="1"/>
  <c r="C396" i="1"/>
  <c r="D396" i="1" s="1"/>
  <c r="E396" i="1" s="1"/>
  <c r="F396" i="1" s="1" a="1"/>
  <c r="F396" i="1" s="1"/>
  <c r="C397" i="1"/>
  <c r="D397" i="1" s="1"/>
  <c r="E397" i="1"/>
  <c r="C398" i="1"/>
  <c r="D398" i="1" s="1"/>
  <c r="E398" i="1" s="1"/>
  <c r="G398" i="1" s="1" a="1"/>
  <c r="G398" i="1" s="1"/>
  <c r="C399" i="1"/>
  <c r="D399" i="1" s="1"/>
  <c r="E399" i="1" s="1"/>
  <c r="F399" i="1" s="1" a="1"/>
  <c r="F399" i="1" s="1"/>
  <c r="C400" i="1"/>
  <c r="D400" i="1"/>
  <c r="E400" i="1" s="1"/>
  <c r="G400" i="1" s="1" a="1"/>
  <c r="G400" i="1" s="1"/>
  <c r="C401" i="1"/>
  <c r="D401" i="1" s="1"/>
  <c r="E401" i="1" s="1"/>
  <c r="C402" i="1"/>
  <c r="D402" i="1" s="1"/>
  <c r="E402" i="1" s="1"/>
  <c r="C403" i="1"/>
  <c r="D403" i="1" s="1"/>
  <c r="E403" i="1" s="1"/>
  <c r="C404" i="1"/>
  <c r="D404" i="1"/>
  <c r="E404" i="1" s="1"/>
  <c r="C405" i="1"/>
  <c r="D405" i="1" s="1"/>
  <c r="E405" i="1"/>
  <c r="C406" i="1"/>
  <c r="D406" i="1" s="1"/>
  <c r="E406" i="1" s="1"/>
  <c r="G406" i="1" s="1" a="1"/>
  <c r="G406" i="1" s="1"/>
  <c r="C407" i="1"/>
  <c r="D407" i="1" s="1"/>
  <c r="E407" i="1" s="1"/>
  <c r="G407" i="1" s="1" a="1"/>
  <c r="G407" i="1" s="1"/>
  <c r="C408" i="1"/>
  <c r="D408" i="1" s="1"/>
  <c r="E408" i="1" s="1"/>
  <c r="F408" i="1" s="1" a="1"/>
  <c r="F408" i="1" s="1"/>
  <c r="C409" i="1"/>
  <c r="D409" i="1" s="1"/>
  <c r="E409" i="1" s="1"/>
  <c r="C410" i="1"/>
  <c r="D410" i="1"/>
  <c r="E410" i="1" s="1"/>
  <c r="C411" i="1"/>
  <c r="D411" i="1" s="1"/>
  <c r="E411" i="1" s="1"/>
  <c r="C412" i="1"/>
  <c r="D412" i="1" s="1"/>
  <c r="E412" i="1" s="1"/>
  <c r="F412" i="1" s="1" a="1"/>
  <c r="F412" i="1" s="1"/>
  <c r="C413" i="1"/>
  <c r="D413" i="1" s="1"/>
  <c r="E413" i="1" s="1"/>
  <c r="C414" i="1"/>
  <c r="D414" i="1" s="1"/>
  <c r="E414" i="1" s="1"/>
  <c r="F414" i="1" s="1" a="1"/>
  <c r="F414" i="1" s="1"/>
  <c r="C415" i="1"/>
  <c r="D415" i="1"/>
  <c r="E415" i="1" s="1"/>
  <c r="F415" i="1" s="1" a="1"/>
  <c r="F415" i="1" s="1"/>
  <c r="C416" i="1"/>
  <c r="D416" i="1"/>
  <c r="E416" i="1" s="1"/>
  <c r="F416" i="1" s="1" a="1"/>
  <c r="F416" i="1" s="1"/>
  <c r="C417" i="1"/>
  <c r="D417" i="1"/>
  <c r="E417" i="1" s="1"/>
  <c r="G417" i="1" s="1" a="1"/>
  <c r="G417" i="1" s="1"/>
  <c r="C418" i="1"/>
  <c r="D418" i="1" s="1"/>
  <c r="E418" i="1" s="1"/>
  <c r="C419" i="1"/>
  <c r="D419" i="1"/>
  <c r="E419" i="1" s="1"/>
  <c r="C420" i="1"/>
  <c r="D420" i="1" s="1"/>
  <c r="E420" i="1" s="1"/>
  <c r="C421" i="1"/>
  <c r="D421" i="1" s="1"/>
  <c r="E421" i="1"/>
  <c r="F421" i="1" s="1" a="1"/>
  <c r="F421" i="1" s="1"/>
  <c r="C422" i="1"/>
  <c r="D422" i="1"/>
  <c r="E422" i="1" s="1"/>
  <c r="C423" i="1"/>
  <c r="D423" i="1" s="1"/>
  <c r="E423" i="1"/>
  <c r="C424" i="1"/>
  <c r="D424" i="1" s="1"/>
  <c r="E424" i="1" s="1"/>
  <c r="C425" i="1"/>
  <c r="D425" i="1" s="1"/>
  <c r="E425" i="1" s="1"/>
  <c r="C426" i="1"/>
  <c r="D426" i="1"/>
  <c r="E426" i="1" s="1"/>
  <c r="C427" i="1"/>
  <c r="D427" i="1" s="1"/>
  <c r="E427" i="1" s="1"/>
  <c r="F427" i="1" s="1" a="1"/>
  <c r="F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G430" i="1" s="1" a="1"/>
  <c r="G430" i="1" s="1"/>
  <c r="C431" i="1"/>
  <c r="D431" i="1" s="1"/>
  <c r="E431" i="1" s="1"/>
  <c r="F431" i="1" s="1" a="1"/>
  <c r="F431" i="1" s="1"/>
  <c r="C432" i="1"/>
  <c r="D432" i="1" s="1"/>
  <c r="E432" i="1" s="1"/>
  <c r="F432" i="1" s="1" a="1"/>
  <c r="F432" i="1" s="1"/>
  <c r="C433" i="1"/>
  <c r="D433" i="1" s="1"/>
  <c r="E433" i="1" s="1"/>
  <c r="C434" i="1"/>
  <c r="D434" i="1"/>
  <c r="E434" i="1" s="1"/>
  <c r="C435" i="1"/>
  <c r="D435" i="1"/>
  <c r="E435" i="1"/>
  <c r="G435" i="1" s="1" a="1"/>
  <c r="G435" i="1" s="1"/>
  <c r="C436" i="1"/>
  <c r="D436" i="1"/>
  <c r="E436" i="1" s="1"/>
  <c r="F436" i="1" s="1" a="1"/>
  <c r="F436" i="1" s="1"/>
  <c r="C437" i="1"/>
  <c r="D437" i="1"/>
  <c r="E437" i="1" s="1"/>
  <c r="F437" i="1" s="1" a="1"/>
  <c r="F437" i="1" s="1"/>
  <c r="C438" i="1"/>
  <c r="D438" i="1"/>
  <c r="E438" i="1" s="1"/>
  <c r="C439" i="1"/>
  <c r="D439" i="1"/>
  <c r="E439" i="1"/>
  <c r="F439" i="1" s="1" a="1"/>
  <c r="F439" i="1" s="1"/>
  <c r="C440" i="1"/>
  <c r="D440" i="1"/>
  <c r="E440" i="1"/>
  <c r="F440" i="1" s="1" a="1"/>
  <c r="F440" i="1" s="1"/>
  <c r="C441" i="1"/>
  <c r="D441" i="1" s="1"/>
  <c r="E441" i="1"/>
  <c r="G441" i="1" s="1" a="1"/>
  <c r="G441" i="1" s="1"/>
  <c r="C442" i="1"/>
  <c r="D442" i="1"/>
  <c r="E442" i="1" s="1"/>
  <c r="C443" i="1"/>
  <c r="D443" i="1"/>
  <c r="E443" i="1" s="1"/>
  <c r="C444" i="1"/>
  <c r="D444" i="1" s="1"/>
  <c r="E444" i="1" s="1"/>
  <c r="C445" i="1"/>
  <c r="D445" i="1" s="1"/>
  <c r="E445" i="1" s="1"/>
  <c r="C446" i="1"/>
  <c r="D446" i="1"/>
  <c r="E446" i="1" s="1"/>
  <c r="F446" i="1" s="1" a="1"/>
  <c r="F446" i="1" s="1"/>
  <c r="C447" i="1"/>
  <c r="D447" i="1"/>
  <c r="E447" i="1"/>
  <c r="C448" i="1"/>
  <c r="D448" i="1"/>
  <c r="E448" i="1"/>
  <c r="C449" i="1"/>
  <c r="D449" i="1"/>
  <c r="E449" i="1" s="1"/>
  <c r="C450" i="1"/>
  <c r="D450" i="1" s="1"/>
  <c r="E450" i="1" s="1"/>
  <c r="F450" i="1" s="1" a="1"/>
  <c r="F450" i="1" s="1"/>
  <c r="C451" i="1"/>
  <c r="D451" i="1"/>
  <c r="E451" i="1" s="1"/>
  <c r="F451" i="1" s="1" a="1"/>
  <c r="F451" i="1" s="1"/>
  <c r="C452" i="1"/>
  <c r="D452" i="1"/>
  <c r="E452" i="1"/>
  <c r="C453" i="1"/>
  <c r="D453" i="1" s="1"/>
  <c r="E453" i="1"/>
  <c r="C454" i="1"/>
  <c r="D454" i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G456" i="1" s="1" a="1"/>
  <c r="G456" i="1" s="1"/>
  <c r="F456" i="1" a="1"/>
  <c r="F456" i="1" s="1"/>
  <c r="C457" i="1"/>
  <c r="D457" i="1" s="1"/>
  <c r="E457" i="1" s="1"/>
  <c r="F457" i="1" a="1"/>
  <c r="F457" i="1" s="1"/>
  <c r="G457" i="1" a="1"/>
  <c r="G457" i="1" s="1"/>
  <c r="C458" i="1"/>
  <c r="D458" i="1"/>
  <c r="E458" i="1" s="1"/>
  <c r="F458" i="1" s="1" a="1"/>
  <c r="F458" i="1" s="1"/>
  <c r="C459" i="1"/>
  <c r="D459" i="1"/>
  <c r="E459" i="1" s="1"/>
  <c r="G459" i="1" s="1" a="1"/>
  <c r="G459" i="1" s="1"/>
  <c r="C460" i="1"/>
  <c r="D460" i="1"/>
  <c r="E460" i="1" s="1"/>
  <c r="F460" i="1" s="1" a="1"/>
  <c r="F460" i="1"/>
  <c r="C461" i="1"/>
  <c r="D461" i="1" s="1"/>
  <c r="E461" i="1" s="1"/>
  <c r="C462" i="1"/>
  <c r="D462" i="1"/>
  <c r="E462" i="1" s="1"/>
  <c r="G462" i="1" s="1" a="1"/>
  <c r="G462" i="1" s="1"/>
  <c r="C463" i="1"/>
  <c r="D463" i="1"/>
  <c r="E463" i="1" s="1"/>
  <c r="C464" i="1"/>
  <c r="D464" i="1" s="1"/>
  <c r="E464" i="1" s="1"/>
  <c r="C465" i="1"/>
  <c r="D465" i="1" s="1"/>
  <c r="E465" i="1" s="1"/>
  <c r="C466" i="1"/>
  <c r="D466" i="1"/>
  <c r="E466" i="1" s="1"/>
  <c r="G466" i="1" s="1" a="1"/>
  <c r="G466" i="1" s="1"/>
  <c r="F466" i="1" a="1"/>
  <c r="F466" i="1" s="1"/>
  <c r="C467" i="1"/>
  <c r="D467" i="1" s="1"/>
  <c r="E467" i="1" s="1"/>
  <c r="G467" i="1" s="1" a="1"/>
  <c r="G467" i="1" s="1"/>
  <c r="C468" i="1"/>
  <c r="D468" i="1"/>
  <c r="E468" i="1" s="1"/>
  <c r="F468" i="1" s="1" a="1"/>
  <c r="F468" i="1" s="1"/>
  <c r="C469" i="1"/>
  <c r="D469" i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G471" i="1" a="1"/>
  <c r="G471" i="1" s="1"/>
  <c r="C472" i="1"/>
  <c r="D472" i="1" s="1"/>
  <c r="E472" i="1" s="1"/>
  <c r="C473" i="1"/>
  <c r="D473" i="1" s="1"/>
  <c r="E473" i="1" s="1"/>
  <c r="C474" i="1"/>
  <c r="D474" i="1" s="1"/>
  <c r="E474" i="1" s="1"/>
  <c r="G474" i="1" s="1" a="1"/>
  <c r="G474" i="1" s="1"/>
  <c r="C475" i="1"/>
  <c r="D475" i="1"/>
  <c r="E475" i="1" s="1"/>
  <c r="F475" i="1" s="1" a="1"/>
  <c r="F475" i="1" s="1"/>
  <c r="G475" i="1" a="1"/>
  <c r="G475" i="1" s="1"/>
  <c r="C476" i="1"/>
  <c r="D476" i="1" s="1"/>
  <c r="E476" i="1" s="1"/>
  <c r="G476" i="1" s="1" a="1"/>
  <c r="G476" i="1"/>
  <c r="C477" i="1"/>
  <c r="D477" i="1" s="1"/>
  <c r="E477" i="1" s="1"/>
  <c r="F477" i="1" s="1" a="1"/>
  <c r="F477" i="1" s="1"/>
  <c r="G477" i="1" a="1"/>
  <c r="G477" i="1" s="1"/>
  <c r="C478" i="1"/>
  <c r="D478" i="1"/>
  <c r="E478" i="1" s="1"/>
  <c r="G478" i="1" s="1" a="1"/>
  <c r="G478" i="1" s="1"/>
  <c r="C479" i="1"/>
  <c r="D479" i="1" s="1"/>
  <c r="E479" i="1"/>
  <c r="C480" i="1"/>
  <c r="D480" i="1"/>
  <c r="E480" i="1" s="1"/>
  <c r="C481" i="1"/>
  <c r="D481" i="1"/>
  <c r="E481" i="1" s="1"/>
  <c r="C482" i="1"/>
  <c r="D482" i="1" s="1"/>
  <c r="E482" i="1" s="1"/>
  <c r="G482" i="1" s="1" a="1"/>
  <c r="G482" i="1" s="1"/>
  <c r="C483" i="1"/>
  <c r="D483" i="1" s="1"/>
  <c r="E483" i="1" s="1"/>
  <c r="F483" i="1" s="1" a="1"/>
  <c r="F483" i="1" s="1"/>
  <c r="C484" i="1"/>
  <c r="D484" i="1"/>
  <c r="E484" i="1" s="1"/>
  <c r="F484" i="1" s="1" a="1"/>
  <c r="F484" i="1" s="1"/>
  <c r="C485" i="1"/>
  <c r="D485" i="1" s="1"/>
  <c r="E485" i="1" s="1"/>
  <c r="F485" i="1" s="1" a="1"/>
  <c r="F485" i="1" s="1"/>
  <c r="G485" i="1" a="1"/>
  <c r="G485" i="1" s="1"/>
  <c r="C486" i="1"/>
  <c r="D486" i="1"/>
  <c r="E486" i="1" s="1"/>
  <c r="C487" i="1"/>
  <c r="D487" i="1"/>
  <c r="E487" i="1"/>
  <c r="G487" i="1" s="1" a="1"/>
  <c r="G487" i="1" s="1"/>
  <c r="C488" i="1"/>
  <c r="D488" i="1" s="1"/>
  <c r="E488" i="1"/>
  <c r="G488" i="1" s="1" a="1"/>
  <c r="G488" i="1" s="1"/>
  <c r="C489" i="1"/>
  <c r="D489" i="1" s="1"/>
  <c r="E489" i="1" s="1"/>
  <c r="C490" i="1"/>
  <c r="D490" i="1"/>
  <c r="E490" i="1"/>
  <c r="C491" i="1"/>
  <c r="D491" i="1" s="1"/>
  <c r="E491" i="1"/>
  <c r="C492" i="1"/>
  <c r="D492" i="1" s="1"/>
  <c r="E492" i="1" s="1"/>
  <c r="F492" i="1" s="1" a="1"/>
  <c r="F492" i="1" s="1"/>
  <c r="C493" i="1"/>
  <c r="D493" i="1" s="1"/>
  <c r="E493" i="1" s="1"/>
  <c r="F493" i="1" s="1" a="1"/>
  <c r="F493" i="1" s="1"/>
  <c r="C494" i="1"/>
  <c r="D494" i="1" s="1"/>
  <c r="E494" i="1" s="1"/>
  <c r="F494" i="1" s="1" a="1"/>
  <c r="F494" i="1"/>
  <c r="G494" i="1" a="1"/>
  <c r="G494" i="1" s="1"/>
  <c r="C495" i="1"/>
  <c r="D495" i="1" s="1"/>
  <c r="E495" i="1"/>
  <c r="C496" i="1"/>
  <c r="D496" i="1" s="1"/>
  <c r="E496" i="1" s="1"/>
  <c r="C497" i="1"/>
  <c r="D497" i="1" s="1"/>
  <c r="E497" i="1" s="1"/>
  <c r="C498" i="1"/>
  <c r="D498" i="1" s="1"/>
  <c r="E498" i="1"/>
  <c r="C499" i="1"/>
  <c r="D499" i="1" s="1"/>
  <c r="E499" i="1"/>
  <c r="C500" i="1"/>
  <c r="D500" i="1"/>
  <c r="E500" i="1"/>
  <c r="G500" i="1" s="1" a="1"/>
  <c r="G500" i="1" s="1"/>
  <c r="C501" i="1"/>
  <c r="D501" i="1"/>
  <c r="E501" i="1" s="1"/>
  <c r="F501" i="1" s="1" a="1"/>
  <c r="F501" i="1" s="1"/>
  <c r="C502" i="1"/>
  <c r="D502" i="1"/>
  <c r="E502" i="1" s="1"/>
  <c r="F502" i="1" s="1" a="1"/>
  <c r="F502" i="1" s="1"/>
  <c r="C503" i="1"/>
  <c r="D503" i="1"/>
  <c r="E503" i="1"/>
  <c r="G503" i="1" s="1" a="1"/>
  <c r="G503" i="1" s="1"/>
  <c r="C504" i="1"/>
  <c r="D504" i="1" s="1"/>
  <c r="E504" i="1" s="1"/>
  <c r="F504" i="1" s="1" a="1"/>
  <c r="F504" i="1" s="1"/>
  <c r="C505" i="1"/>
  <c r="D505" i="1" s="1"/>
  <c r="E505" i="1" s="1"/>
  <c r="F505" i="1" s="1" a="1"/>
  <c r="F505" i="1" s="1"/>
  <c r="C506" i="1"/>
  <c r="D506" i="1" s="1"/>
  <c r="E506" i="1" s="1"/>
  <c r="G506" i="1" s="1" a="1"/>
  <c r="G506" i="1" s="1"/>
  <c r="C507" i="1"/>
  <c r="D507" i="1"/>
  <c r="E507" i="1" s="1"/>
  <c r="C508" i="1"/>
  <c r="D508" i="1" s="1"/>
  <c r="E508" i="1" s="1"/>
  <c r="C509" i="1"/>
  <c r="D509" i="1" s="1"/>
  <c r="E509" i="1"/>
  <c r="G509" i="1" s="1" a="1"/>
  <c r="G509" i="1" s="1"/>
  <c r="F509" i="1" a="1"/>
  <c r="F509" i="1" s="1"/>
  <c r="C510" i="1"/>
  <c r="D510" i="1" s="1"/>
  <c r="E510" i="1" s="1"/>
  <c r="C511" i="1"/>
  <c r="D511" i="1" s="1"/>
  <c r="E511" i="1"/>
  <c r="F511" i="1" s="1" a="1"/>
  <c r="F511" i="1" s="1"/>
  <c r="C512" i="1"/>
  <c r="D512" i="1"/>
  <c r="E512" i="1"/>
  <c r="C513" i="1"/>
  <c r="D513" i="1" s="1"/>
  <c r="E513" i="1"/>
  <c r="C514" i="1"/>
  <c r="D514" i="1" s="1"/>
  <c r="E514" i="1" s="1"/>
  <c r="C515" i="1"/>
  <c r="D515" i="1" s="1"/>
  <c r="E515" i="1" s="1"/>
  <c r="F515" i="1" s="1" a="1"/>
  <c r="F515" i="1" s="1"/>
  <c r="C516" i="1"/>
  <c r="D516" i="1"/>
  <c r="E516" i="1"/>
  <c r="G516" i="1" s="1" a="1"/>
  <c r="G516" i="1" s="1"/>
  <c r="C517" i="1"/>
  <c r="D517" i="1" s="1"/>
  <c r="E517" i="1"/>
  <c r="C518" i="1"/>
  <c r="D518" i="1" s="1"/>
  <c r="E518" i="1" s="1"/>
  <c r="C519" i="1"/>
  <c r="D519" i="1" s="1"/>
  <c r="E519" i="1" s="1"/>
  <c r="F519" i="1" s="1" a="1"/>
  <c r="F519" i="1" s="1"/>
  <c r="C520" i="1"/>
  <c r="D520" i="1"/>
  <c r="E520" i="1" s="1"/>
  <c r="C521" i="1"/>
  <c r="D521" i="1"/>
  <c r="E521" i="1"/>
  <c r="C522" i="1"/>
  <c r="D522" i="1" s="1"/>
  <c r="E522" i="1" s="1"/>
  <c r="G522" i="1" s="1" a="1"/>
  <c r="G522" i="1" s="1"/>
  <c r="C523" i="1"/>
  <c r="D523" i="1" s="1"/>
  <c r="E523" i="1" s="1"/>
  <c r="G523" i="1" s="1" a="1"/>
  <c r="G523" i="1" s="1"/>
  <c r="C524" i="1"/>
  <c r="D524" i="1" s="1"/>
  <c r="E524" i="1"/>
  <c r="C525" i="1"/>
  <c r="D525" i="1" s="1"/>
  <c r="E525" i="1"/>
  <c r="C526" i="1"/>
  <c r="D526" i="1"/>
  <c r="E526" i="1" s="1"/>
  <c r="C527" i="1"/>
  <c r="D527" i="1"/>
  <c r="E527" i="1"/>
  <c r="F527" i="1" s="1" a="1"/>
  <c r="F527" i="1" s="1"/>
  <c r="C528" i="1"/>
  <c r="D528" i="1" s="1"/>
  <c r="E528" i="1"/>
  <c r="G528" i="1" s="1" a="1"/>
  <c r="G528" i="1" s="1"/>
  <c r="C529" i="1"/>
  <c r="D529" i="1" s="1"/>
  <c r="E529" i="1" s="1"/>
  <c r="C530" i="1"/>
  <c r="D530" i="1"/>
  <c r="E530" i="1"/>
  <c r="C531" i="1"/>
  <c r="D531" i="1"/>
  <c r="E531" i="1"/>
  <c r="G531" i="1" s="1" a="1"/>
  <c r="G531" i="1" s="1"/>
  <c r="C532" i="1"/>
  <c r="D532" i="1"/>
  <c r="E532" i="1"/>
  <c r="G532" i="1" s="1" a="1"/>
  <c r="G532" i="1" s="1"/>
  <c r="C533" i="1"/>
  <c r="D533" i="1" s="1"/>
  <c r="E533" i="1"/>
  <c r="C534" i="1"/>
  <c r="D534" i="1" s="1"/>
  <c r="E534" i="1" s="1"/>
  <c r="C535" i="1"/>
  <c r="D535" i="1" s="1"/>
  <c r="E535" i="1" s="1"/>
  <c r="F535" i="1" s="1" a="1"/>
  <c r="F535" i="1" s="1"/>
  <c r="C536" i="1"/>
  <c r="D536" i="1" s="1"/>
  <c r="E536" i="1" s="1"/>
  <c r="C537" i="1"/>
  <c r="D537" i="1"/>
  <c r="E537" i="1"/>
  <c r="G537" i="1" s="1" a="1"/>
  <c r="G537" i="1" s="1"/>
  <c r="C538" i="1"/>
  <c r="D538" i="1"/>
  <c r="E538" i="1" s="1"/>
  <c r="G538" i="1" s="1" a="1"/>
  <c r="G538" i="1" s="1"/>
  <c r="F538" i="1" a="1"/>
  <c r="F538" i="1" s="1"/>
  <c r="C539" i="1"/>
  <c r="D539" i="1"/>
  <c r="E539" i="1" s="1"/>
  <c r="C540" i="1"/>
  <c r="D540" i="1" s="1"/>
  <c r="E540" i="1"/>
  <c r="F540" i="1" s="1" a="1"/>
  <c r="F540" i="1" s="1"/>
  <c r="G540" i="1" a="1"/>
  <c r="G540" i="1" s="1"/>
  <c r="C541" i="1"/>
  <c r="D541" i="1" s="1"/>
  <c r="E541" i="1"/>
  <c r="G541" i="1" s="1" a="1"/>
  <c r="G541" i="1" s="1"/>
  <c r="C542" i="1"/>
  <c r="D542" i="1"/>
  <c r="E542" i="1" s="1"/>
  <c r="F542" i="1" s="1" a="1"/>
  <c r="F542" i="1" s="1"/>
  <c r="G542" i="1" a="1"/>
  <c r="G542" i="1" s="1"/>
  <c r="C543" i="1"/>
  <c r="D543" i="1" s="1"/>
  <c r="E543" i="1" s="1"/>
  <c r="C544" i="1"/>
  <c r="D544" i="1"/>
  <c r="E544" i="1" s="1"/>
  <c r="C545" i="1"/>
  <c r="D545" i="1"/>
  <c r="E545" i="1"/>
  <c r="C546" i="1"/>
  <c r="D546" i="1"/>
  <c r="E546" i="1" s="1"/>
  <c r="C547" i="1"/>
  <c r="D547" i="1"/>
  <c r="E547" i="1" s="1"/>
  <c r="C548" i="1"/>
  <c r="D548" i="1"/>
  <c r="E548" i="1" s="1"/>
  <c r="C549" i="1"/>
  <c r="D549" i="1"/>
  <c r="E549" i="1" s="1"/>
  <c r="C550" i="1"/>
  <c r="D550" i="1"/>
  <c r="E550" i="1" s="1"/>
  <c r="C551" i="1"/>
  <c r="D551" i="1" s="1"/>
  <c r="E551" i="1"/>
  <c r="C552" i="1"/>
  <c r="D552" i="1" s="1"/>
  <c r="E552" i="1" s="1"/>
  <c r="F552" i="1" s="1" a="1"/>
  <c r="F552" i="1" s="1"/>
  <c r="C553" i="1"/>
  <c r="D553" i="1"/>
  <c r="E553" i="1"/>
  <c r="C554" i="1"/>
  <c r="D554" i="1"/>
  <c r="E554" i="1"/>
  <c r="C555" i="1"/>
  <c r="D555" i="1"/>
  <c r="E555" i="1" s="1"/>
  <c r="C556" i="1"/>
  <c r="D556" i="1"/>
  <c r="E556" i="1"/>
  <c r="C557" i="1"/>
  <c r="D557" i="1" s="1"/>
  <c r="E557" i="1"/>
  <c r="G557" i="1" s="1" a="1"/>
  <c r="G557" i="1" s="1"/>
  <c r="C558" i="1"/>
  <c r="D558" i="1" s="1"/>
  <c r="E558" i="1" s="1"/>
  <c r="C559" i="1"/>
  <c r="D559" i="1"/>
  <c r="E559" i="1" s="1"/>
  <c r="F559" i="1" s="1" a="1"/>
  <c r="F559" i="1" s="1"/>
  <c r="G559" i="1" a="1"/>
  <c r="G559" i="1" s="1"/>
  <c r="C560" i="1"/>
  <c r="D560" i="1" s="1"/>
  <c r="E560" i="1"/>
  <c r="F560" i="1" s="1" a="1"/>
  <c r="F560" i="1" s="1"/>
  <c r="G560" i="1" a="1"/>
  <c r="G560" i="1" s="1"/>
  <c r="C561" i="1"/>
  <c r="D561" i="1" s="1"/>
  <c r="E561" i="1" s="1"/>
  <c r="C562" i="1"/>
  <c r="D562" i="1"/>
  <c r="E562" i="1" s="1"/>
  <c r="F562" i="1" s="1" a="1"/>
  <c r="F562" i="1" s="1"/>
  <c r="C563" i="1"/>
  <c r="D563" i="1"/>
  <c r="E563" i="1"/>
  <c r="F563" i="1" s="1" a="1"/>
  <c r="F563" i="1" s="1"/>
  <c r="G563" i="1" a="1"/>
  <c r="G563" i="1" s="1"/>
  <c r="C564" i="1"/>
  <c r="D564" i="1"/>
  <c r="E564" i="1" s="1"/>
  <c r="F564" i="1" s="1" a="1"/>
  <c r="F564" i="1" s="1"/>
  <c r="G564" i="1" a="1"/>
  <c r="G564" i="1" s="1"/>
  <c r="C565" i="1"/>
  <c r="D565" i="1" s="1"/>
  <c r="E565" i="1" s="1"/>
  <c r="F565" i="1" s="1" a="1"/>
  <c r="F565" i="1" s="1"/>
  <c r="G565" i="1" a="1"/>
  <c r="G565" i="1" s="1"/>
  <c r="C566" i="1"/>
  <c r="D566" i="1"/>
  <c r="E566" i="1" s="1"/>
  <c r="G566" i="1" s="1" a="1"/>
  <c r="G566" i="1"/>
  <c r="C567" i="1"/>
  <c r="D567" i="1" s="1"/>
  <c r="E567" i="1" s="1"/>
  <c r="C568" i="1"/>
  <c r="D568" i="1" s="1"/>
  <c r="E568" i="1" s="1"/>
  <c r="F568" i="1" s="1" a="1"/>
  <c r="F568" i="1" s="1"/>
  <c r="C569" i="1"/>
  <c r="D569" i="1" s="1"/>
  <c r="E569" i="1"/>
  <c r="G569" i="1" s="1" a="1"/>
  <c r="G569" i="1" s="1"/>
  <c r="C570" i="1"/>
  <c r="D570" i="1" s="1"/>
  <c r="E570" i="1" s="1"/>
  <c r="C571" i="1"/>
  <c r="D571" i="1"/>
  <c r="E571" i="1"/>
  <c r="F571" i="1" s="1" a="1"/>
  <c r="F571" i="1" s="1"/>
  <c r="C572" i="1"/>
  <c r="D572" i="1"/>
  <c r="E572" i="1"/>
  <c r="F572" i="1" s="1" a="1"/>
  <c r="F572" i="1" s="1"/>
  <c r="C573" i="1"/>
  <c r="D573" i="1" s="1"/>
  <c r="E573" i="1"/>
  <c r="C574" i="1"/>
  <c r="D574" i="1"/>
  <c r="E574" i="1"/>
  <c r="G574" i="1" s="1" a="1"/>
  <c r="F574" i="1" a="1"/>
  <c r="F574" i="1"/>
  <c r="G574" i="1"/>
  <c r="C575" i="1"/>
  <c r="D575" i="1"/>
  <c r="E575" i="1" s="1"/>
  <c r="C576" i="1"/>
  <c r="D576" i="1" s="1"/>
  <c r="E576" i="1" s="1"/>
  <c r="C577" i="1"/>
  <c r="D577" i="1" s="1"/>
  <c r="E577" i="1" s="1"/>
  <c r="C578" i="1"/>
  <c r="D578" i="1" s="1"/>
  <c r="E578" i="1"/>
  <c r="G578" i="1" s="1" a="1"/>
  <c r="G578" i="1" s="1"/>
  <c r="F578" i="1" a="1"/>
  <c r="F578" i="1" s="1"/>
  <c r="C579" i="1"/>
  <c r="D579" i="1" s="1"/>
  <c r="E579" i="1" s="1"/>
  <c r="C580" i="1"/>
  <c r="D580" i="1"/>
  <c r="E580" i="1" s="1"/>
  <c r="C581" i="1"/>
  <c r="D581" i="1" s="1"/>
  <c r="E581" i="1" s="1"/>
  <c r="G581" i="1" s="1" a="1"/>
  <c r="G581" i="1" s="1"/>
  <c r="F581" i="1" a="1"/>
  <c r="F581" i="1" s="1"/>
  <c r="C582" i="1"/>
  <c r="D582" i="1"/>
  <c r="E582" i="1" s="1"/>
  <c r="C583" i="1"/>
  <c r="D583" i="1"/>
  <c r="E583" i="1" s="1"/>
  <c r="C584" i="1"/>
  <c r="D584" i="1" s="1"/>
  <c r="E584" i="1"/>
  <c r="G584" i="1" s="1" a="1"/>
  <c r="G584" i="1" s="1"/>
  <c r="F584" i="1" a="1"/>
  <c r="F584" i="1" s="1"/>
  <c r="C585" i="1"/>
  <c r="D585" i="1"/>
  <c r="E585" i="1" s="1"/>
  <c r="C586" i="1"/>
  <c r="D586" i="1"/>
  <c r="E586" i="1"/>
  <c r="C587" i="1"/>
  <c r="D587" i="1" s="1"/>
  <c r="E587" i="1" s="1"/>
  <c r="C588" i="1"/>
  <c r="D588" i="1" s="1"/>
  <c r="E588" i="1" s="1"/>
  <c r="F588" i="1" s="1" a="1"/>
  <c r="F588" i="1" s="1"/>
  <c r="C589" i="1"/>
  <c r="D589" i="1" s="1"/>
  <c r="E589" i="1"/>
  <c r="C590" i="1"/>
  <c r="D590" i="1" s="1"/>
  <c r="E590" i="1" s="1"/>
  <c r="C591" i="1"/>
  <c r="D591" i="1"/>
  <c r="E591" i="1" s="1"/>
  <c r="C592" i="1"/>
  <c r="D592" i="1" s="1"/>
  <c r="E592" i="1" s="1"/>
  <c r="C593" i="1"/>
  <c r="D593" i="1"/>
  <c r="E593" i="1" s="1"/>
  <c r="G593" i="1" s="1" a="1"/>
  <c r="G593" i="1" s="1"/>
  <c r="F593" i="1" a="1"/>
  <c r="F593" i="1" s="1"/>
  <c r="C594" i="1"/>
  <c r="D594" i="1"/>
  <c r="E594" i="1" s="1"/>
  <c r="C595" i="1"/>
  <c r="D595" i="1" s="1"/>
  <c r="E595" i="1"/>
  <c r="C596" i="1"/>
  <c r="D596" i="1"/>
  <c r="E596" i="1" s="1"/>
  <c r="C597" i="1"/>
  <c r="D597" i="1"/>
  <c r="E597" i="1"/>
  <c r="G597" i="1" s="1" a="1"/>
  <c r="G597" i="1" s="1"/>
  <c r="F597" i="1" a="1"/>
  <c r="F597" i="1" s="1"/>
  <c r="C598" i="1"/>
  <c r="D598" i="1"/>
  <c r="E598" i="1" s="1"/>
  <c r="C599" i="1"/>
  <c r="D599" i="1" s="1"/>
  <c r="E599" i="1" s="1"/>
  <c r="C600" i="1"/>
  <c r="D600" i="1"/>
  <c r="E600" i="1"/>
  <c r="F600" i="1" s="1" a="1"/>
  <c r="F600" i="1" s="1"/>
  <c r="C601" i="1"/>
  <c r="D601" i="1" s="1"/>
  <c r="E601" i="1"/>
  <c r="C602" i="1"/>
  <c r="D602" i="1" s="1"/>
  <c r="E602" i="1" s="1"/>
  <c r="G602" i="1" s="1" a="1"/>
  <c r="G602" i="1" s="1"/>
  <c r="C603" i="1"/>
  <c r="D603" i="1"/>
  <c r="E603" i="1"/>
  <c r="G603" i="1" s="1" a="1"/>
  <c r="G603" i="1" s="1"/>
  <c r="C604" i="1"/>
  <c r="D604" i="1" s="1"/>
  <c r="E604" i="1" s="1"/>
  <c r="C605" i="1"/>
  <c r="D605" i="1" s="1"/>
  <c r="E605" i="1" s="1"/>
  <c r="C606" i="1"/>
  <c r="D606" i="1"/>
  <c r="E606" i="1" s="1"/>
  <c r="F606" i="1" s="1" a="1"/>
  <c r="F606" i="1" s="1"/>
  <c r="C607" i="1"/>
  <c r="D607" i="1" s="1"/>
  <c r="E607" i="1" s="1"/>
  <c r="C608" i="1"/>
  <c r="D608" i="1"/>
  <c r="E608" i="1"/>
  <c r="F608" i="1" s="1" a="1"/>
  <c r="F608" i="1" s="1"/>
  <c r="C609" i="1"/>
  <c r="D609" i="1"/>
  <c r="E609" i="1" s="1"/>
  <c r="C610" i="1"/>
  <c r="D610" i="1" s="1"/>
  <c r="E610" i="1" s="1"/>
  <c r="C611" i="1"/>
  <c r="D611" i="1"/>
  <c r="E611" i="1" s="1"/>
  <c r="F611" i="1" s="1" a="1"/>
  <c r="F611" i="1" s="1"/>
  <c r="C612" i="1"/>
  <c r="D612" i="1" s="1"/>
  <c r="E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G614" i="1" a="1"/>
  <c r="G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/>
  <c r="F617" i="1" s="1" a="1"/>
  <c r="F617" i="1" s="1"/>
  <c r="G617" i="1" a="1"/>
  <c r="G617" i="1" s="1"/>
  <c r="C618" i="1"/>
  <c r="D618" i="1"/>
  <c r="E618" i="1" s="1"/>
  <c r="G618" i="1" s="1" a="1"/>
  <c r="G618" i="1" s="1"/>
  <c r="F618" i="1" a="1"/>
  <c r="F618" i="1" s="1"/>
  <c r="C619" i="1"/>
  <c r="D619" i="1"/>
  <c r="E619" i="1"/>
  <c r="F619" i="1" s="1" a="1"/>
  <c r="F619" i="1" s="1"/>
  <c r="C620" i="1"/>
  <c r="D620" i="1"/>
  <c r="E620" i="1" s="1"/>
  <c r="F620" i="1" s="1" a="1"/>
  <c r="F620" i="1" s="1"/>
  <c r="C621" i="1"/>
  <c r="D621" i="1" s="1"/>
  <c r="E621" i="1" s="1"/>
  <c r="C622" i="1"/>
  <c r="D622" i="1"/>
  <c r="E622" i="1" s="1"/>
  <c r="G622" i="1" s="1" a="1"/>
  <c r="G622" i="1" s="1"/>
  <c r="F622" i="1" a="1"/>
  <c r="F622" i="1" s="1"/>
  <c r="C623" i="1"/>
  <c r="D623" i="1"/>
  <c r="E623" i="1" s="1"/>
  <c r="C624" i="1"/>
  <c r="D624" i="1"/>
  <c r="E624" i="1"/>
  <c r="G624" i="1" s="1" a="1"/>
  <c r="G624" i="1" s="1"/>
  <c r="F624" i="1" a="1"/>
  <c r="F624" i="1" s="1"/>
  <c r="C625" i="1"/>
  <c r="D625" i="1" s="1"/>
  <c r="E625" i="1"/>
  <c r="G625" i="1" s="1" a="1"/>
  <c r="G625" i="1" s="1"/>
  <c r="C626" i="1"/>
  <c r="D626" i="1"/>
  <c r="E626" i="1" s="1"/>
  <c r="C627" i="1"/>
  <c r="D627" i="1"/>
  <c r="E627" i="1" s="1"/>
  <c r="C628" i="1"/>
  <c r="D628" i="1" s="1"/>
  <c r="E628" i="1" s="1"/>
  <c r="G628" i="1" s="1" a="1"/>
  <c r="G628" i="1" s="1"/>
  <c r="F628" i="1" a="1"/>
  <c r="F628" i="1" s="1"/>
  <c r="C629" i="1"/>
  <c r="D629" i="1" s="1"/>
  <c r="E629" i="1" s="1"/>
  <c r="G629" i="1" s="1" a="1"/>
  <c r="G629" i="1" s="1"/>
  <c r="C630" i="1"/>
  <c r="D630" i="1"/>
  <c r="E630" i="1"/>
  <c r="F630" i="1" a="1"/>
  <c r="F630" i="1" s="1"/>
  <c r="G630" i="1" a="1"/>
  <c r="G630" i="1" s="1"/>
  <c r="C631" i="1"/>
  <c r="D631" i="1"/>
  <c r="E631" i="1" s="1"/>
  <c r="C632" i="1"/>
  <c r="D632" i="1" s="1"/>
  <c r="E632" i="1" s="1"/>
  <c r="F632" i="1" s="1" a="1"/>
  <c r="F632" i="1" s="1"/>
  <c r="C633" i="1"/>
  <c r="D633" i="1" s="1"/>
  <c r="E633" i="1"/>
  <c r="F633" i="1" s="1" a="1"/>
  <c r="F633" i="1" s="1"/>
  <c r="C634" i="1"/>
  <c r="D634" i="1" s="1"/>
  <c r="E634" i="1" s="1"/>
  <c r="F634" i="1" s="1" a="1"/>
  <c r="F634" i="1" s="1"/>
  <c r="C635" i="1"/>
  <c r="D635" i="1"/>
  <c r="E635" i="1"/>
  <c r="C636" i="1"/>
  <c r="D636" i="1" s="1"/>
  <c r="E636" i="1" s="1"/>
  <c r="C637" i="1"/>
  <c r="D637" i="1"/>
  <c r="E637" i="1" s="1"/>
  <c r="C638" i="1"/>
  <c r="D638" i="1"/>
  <c r="E638" i="1" s="1"/>
  <c r="F638" i="1" s="1" a="1"/>
  <c r="F638" i="1" s="1"/>
  <c r="C639" i="1"/>
  <c r="D639" i="1"/>
  <c r="E639" i="1"/>
  <c r="C640" i="1"/>
  <c r="D640" i="1"/>
  <c r="E640" i="1"/>
  <c r="F640" i="1" s="1" a="1"/>
  <c r="F640" i="1" s="1"/>
  <c r="C641" i="1"/>
  <c r="D641" i="1"/>
  <c r="E641" i="1" s="1"/>
  <c r="F641" i="1" s="1" a="1"/>
  <c r="F641" i="1" s="1"/>
  <c r="C642" i="1"/>
  <c r="D642" i="1"/>
  <c r="E642" i="1" s="1"/>
  <c r="C643" i="1"/>
  <c r="D643" i="1"/>
  <c r="E643" i="1"/>
  <c r="G643" i="1" s="1" a="1"/>
  <c r="G643" i="1" s="1"/>
  <c r="F643" i="1" a="1"/>
  <c r="F643" i="1" s="1"/>
  <c r="C644" i="1"/>
  <c r="D644" i="1"/>
  <c r="E644" i="1" s="1"/>
  <c r="F644" i="1" s="1" a="1"/>
  <c r="F644" i="1" s="1"/>
  <c r="C645" i="1"/>
  <c r="D645" i="1" s="1"/>
  <c r="E645" i="1" s="1"/>
  <c r="C646" i="1"/>
  <c r="D646" i="1"/>
  <c r="E646" i="1" s="1"/>
  <c r="G646" i="1" s="1" a="1"/>
  <c r="G646" i="1" s="1"/>
  <c r="C647" i="1"/>
  <c r="D647" i="1"/>
  <c r="E647" i="1" s="1"/>
  <c r="C648" i="1"/>
  <c r="D648" i="1" s="1"/>
  <c r="E648" i="1" s="1"/>
  <c r="G648" i="1" s="1" a="1"/>
  <c r="G648" i="1" s="1"/>
  <c r="C649" i="1"/>
  <c r="D649" i="1" s="1"/>
  <c r="E649" i="1" s="1"/>
  <c r="C650" i="1"/>
  <c r="D650" i="1" s="1"/>
  <c r="E650" i="1" s="1"/>
  <c r="C651" i="1"/>
  <c r="D651" i="1"/>
  <c r="E651" i="1"/>
  <c r="F651" i="1" s="1" a="1"/>
  <c r="F651" i="1" s="1"/>
  <c r="C652" i="1"/>
  <c r="D652" i="1" s="1"/>
  <c r="E652" i="1" s="1"/>
  <c r="F652" i="1" s="1" a="1"/>
  <c r="F652" i="1" s="1"/>
  <c r="C653" i="1"/>
  <c r="D653" i="1"/>
  <c r="E653" i="1" s="1"/>
  <c r="G653" i="1" s="1" a="1"/>
  <c r="G653" i="1" s="1"/>
  <c r="C654" i="1"/>
  <c r="D654" i="1"/>
  <c r="E654" i="1" s="1"/>
  <c r="F654" i="1" s="1" a="1"/>
  <c r="F654" i="1" s="1"/>
  <c r="C655" i="1"/>
  <c r="D655" i="1"/>
  <c r="E655" i="1"/>
  <c r="F655" i="1" s="1" a="1"/>
  <c r="F655" i="1" s="1"/>
  <c r="C656" i="1"/>
  <c r="D656" i="1"/>
  <c r="E656" i="1"/>
  <c r="G656" i="1" s="1" a="1"/>
  <c r="G656" i="1" s="1"/>
  <c r="C657" i="1"/>
  <c r="D657" i="1" s="1"/>
  <c r="E657" i="1" s="1"/>
  <c r="C658" i="1"/>
  <c r="D658" i="1"/>
  <c r="E658" i="1" s="1"/>
  <c r="C659" i="1"/>
  <c r="D659" i="1"/>
  <c r="E659" i="1" s="1"/>
  <c r="C660" i="1"/>
  <c r="D660" i="1" s="1"/>
  <c r="E660" i="1" s="1"/>
  <c r="C661" i="1"/>
  <c r="D661" i="1"/>
  <c r="E661" i="1" s="1"/>
  <c r="C662" i="1"/>
  <c r="D662" i="1"/>
  <c r="E662" i="1" s="1"/>
  <c r="G662" i="1" s="1" a="1"/>
  <c r="G662" i="1" s="1"/>
  <c r="C663" i="1"/>
  <c r="D663" i="1"/>
  <c r="E663" i="1" s="1"/>
  <c r="G663" i="1" s="1" a="1"/>
  <c r="G663" i="1" s="1"/>
  <c r="C664" i="1"/>
  <c r="D664" i="1" s="1"/>
  <c r="E664" i="1"/>
  <c r="G664" i="1" s="1" a="1"/>
  <c r="G664" i="1" s="1"/>
  <c r="C665" i="1"/>
  <c r="D665" i="1" s="1"/>
  <c r="E665" i="1"/>
  <c r="F665" i="1" s="1" a="1"/>
  <c r="F665" i="1" s="1"/>
  <c r="C666" i="1"/>
  <c r="D666" i="1" s="1"/>
  <c r="E666" i="1" s="1"/>
  <c r="C667" i="1"/>
  <c r="D667" i="1" s="1"/>
  <c r="E667" i="1"/>
  <c r="C668" i="1"/>
  <c r="D668" i="1" s="1"/>
  <c r="E668" i="1" s="1"/>
  <c r="C669" i="1"/>
  <c r="D669" i="1"/>
  <c r="E669" i="1"/>
  <c r="G669" i="1" s="1" a="1"/>
  <c r="G669" i="1" s="1"/>
  <c r="C670" i="1"/>
  <c r="D670" i="1"/>
  <c r="E670" i="1"/>
  <c r="C671" i="1"/>
  <c r="D671" i="1" s="1"/>
  <c r="E671" i="1" s="1"/>
  <c r="C672" i="1"/>
  <c r="D672" i="1"/>
  <c r="E672" i="1"/>
  <c r="F672" i="1" s="1" a="1"/>
  <c r="F672" i="1" s="1"/>
  <c r="G672" i="1" a="1"/>
  <c r="G672" i="1" s="1"/>
  <c r="C673" i="1"/>
  <c r="D673" i="1"/>
  <c r="E673" i="1" s="1"/>
  <c r="G673" i="1" s="1" a="1"/>
  <c r="G673" i="1" s="1"/>
  <c r="C674" i="1"/>
  <c r="D674" i="1"/>
  <c r="E674" i="1" s="1"/>
  <c r="G674" i="1" s="1" a="1"/>
  <c r="G674" i="1" s="1"/>
  <c r="F674" i="1" a="1"/>
  <c r="F674" i="1" s="1"/>
  <c r="C675" i="1"/>
  <c r="D675" i="1"/>
  <c r="E675" i="1" s="1"/>
  <c r="F675" i="1" s="1" a="1"/>
  <c r="F675" i="1" s="1"/>
  <c r="C676" i="1"/>
  <c r="D676" i="1" s="1"/>
  <c r="E676" i="1" s="1"/>
  <c r="G676" i="1" s="1" a="1"/>
  <c r="G676" i="1" s="1"/>
  <c r="C677" i="1"/>
  <c r="D677" i="1" s="1"/>
  <c r="E677" i="1" s="1"/>
  <c r="C678" i="1"/>
  <c r="D678" i="1"/>
  <c r="E678" i="1"/>
  <c r="F678" i="1" s="1" a="1"/>
  <c r="F678" i="1" s="1"/>
  <c r="C679" i="1"/>
  <c r="D679" i="1"/>
  <c r="E679" i="1" s="1"/>
  <c r="F679" i="1" s="1" a="1"/>
  <c r="F679" i="1" s="1"/>
  <c r="C680" i="1"/>
  <c r="D680" i="1"/>
  <c r="E680" i="1"/>
  <c r="G680" i="1" s="1" a="1"/>
  <c r="G680" i="1" s="1"/>
  <c r="C681" i="1"/>
  <c r="D681" i="1" s="1"/>
  <c r="E681" i="1"/>
  <c r="C682" i="1"/>
  <c r="D682" i="1"/>
  <c r="E682" i="1" s="1"/>
  <c r="F682" i="1" s="1" a="1"/>
  <c r="F682" i="1" s="1"/>
  <c r="C683" i="1"/>
  <c r="D683" i="1"/>
  <c r="E683" i="1"/>
  <c r="F683" i="1" s="1" a="1"/>
  <c r="F683" i="1" s="1"/>
  <c r="C684" i="1"/>
  <c r="D684" i="1" s="1"/>
  <c r="E684" i="1" s="1"/>
  <c r="G684" i="1" s="1" a="1"/>
  <c r="G684" i="1" s="1"/>
  <c r="C685" i="1"/>
  <c r="D685" i="1"/>
  <c r="E685" i="1"/>
  <c r="G685" i="1" s="1" a="1"/>
  <c r="G685" i="1" s="1"/>
  <c r="F685" i="1" a="1"/>
  <c r="F685" i="1" s="1"/>
  <c r="C686" i="1"/>
  <c r="D686" i="1"/>
  <c r="E686" i="1" s="1"/>
  <c r="C687" i="1"/>
  <c r="D687" i="1" s="1"/>
  <c r="E687" i="1" s="1"/>
  <c r="C688" i="1"/>
  <c r="D688" i="1"/>
  <c r="E688" i="1" s="1"/>
  <c r="F688" i="1" s="1" a="1"/>
  <c r="F688" i="1" s="1"/>
  <c r="C689" i="1"/>
  <c r="D689" i="1"/>
  <c r="E689" i="1"/>
  <c r="C690" i="1"/>
  <c r="D690" i="1"/>
  <c r="E690" i="1" s="1"/>
  <c r="C691" i="1"/>
  <c r="D691" i="1"/>
  <c r="E691" i="1" s="1"/>
  <c r="F691" i="1" s="1" a="1"/>
  <c r="F691" i="1" s="1"/>
  <c r="G691" i="1" a="1"/>
  <c r="G691" i="1" s="1"/>
  <c r="C692" i="1"/>
  <c r="D692" i="1" s="1"/>
  <c r="E692" i="1" s="1"/>
  <c r="F692" i="1" s="1" a="1"/>
  <c r="F692" i="1" s="1"/>
  <c r="C693" i="1"/>
  <c r="D693" i="1" s="1"/>
  <c r="E693" i="1"/>
  <c r="C694" i="1"/>
  <c r="D694" i="1"/>
  <c r="E694" i="1" s="1"/>
  <c r="F694" i="1" s="1" a="1"/>
  <c r="F694" i="1" s="1"/>
  <c r="C695" i="1"/>
  <c r="D695" i="1"/>
  <c r="E695" i="1"/>
  <c r="C696" i="1"/>
  <c r="D696" i="1" s="1"/>
  <c r="E696" i="1" s="1"/>
  <c r="G696" i="1" s="1" a="1"/>
  <c r="G696" i="1" s="1"/>
  <c r="C697" i="1"/>
  <c r="D697" i="1" s="1"/>
  <c r="E697" i="1"/>
  <c r="C698" i="1"/>
  <c r="D698" i="1"/>
  <c r="E698" i="1" s="1"/>
  <c r="G698" i="1" s="1" a="1"/>
  <c r="G698" i="1" s="1"/>
  <c r="C699" i="1"/>
  <c r="D699" i="1" s="1"/>
  <c r="E699" i="1"/>
  <c r="F699" i="1" s="1" a="1"/>
  <c r="F699" i="1" s="1"/>
  <c r="G699" i="1" a="1"/>
  <c r="G699" i="1" s="1"/>
  <c r="C700" i="1"/>
  <c r="D700" i="1"/>
  <c r="E700" i="1" s="1"/>
  <c r="C701" i="1"/>
  <c r="D701" i="1"/>
  <c r="E701" i="1"/>
  <c r="G701" i="1" s="1" a="1"/>
  <c r="F701" i="1" a="1"/>
  <c r="F701" i="1" s="1"/>
  <c r="G701" i="1"/>
  <c r="C702" i="1"/>
  <c r="D702" i="1" s="1"/>
  <c r="E702" i="1" s="1"/>
  <c r="G702" i="1" s="1" a="1"/>
  <c r="G702" i="1" s="1"/>
  <c r="C703" i="1"/>
  <c r="D703" i="1" s="1"/>
  <c r="E703" i="1"/>
  <c r="F703" i="1" s="1" a="1"/>
  <c r="F703" i="1" s="1"/>
  <c r="G703" i="1" a="1"/>
  <c r="G703" i="1" s="1"/>
  <c r="C704" i="1"/>
  <c r="D704" i="1"/>
  <c r="E704" i="1"/>
  <c r="F704" i="1" s="1" a="1"/>
  <c r="F704" i="1" s="1"/>
  <c r="C705" i="1"/>
  <c r="D705" i="1" s="1"/>
  <c r="E705" i="1"/>
  <c r="C706" i="1"/>
  <c r="D706" i="1" s="1"/>
  <c r="E706" i="1" s="1"/>
  <c r="F706" i="1" s="1" a="1"/>
  <c r="F706" i="1" s="1"/>
  <c r="C707" i="1"/>
  <c r="D707" i="1"/>
  <c r="E707" i="1" s="1"/>
  <c r="C708" i="1"/>
  <c r="D708" i="1" s="1"/>
  <c r="E708" i="1" s="1"/>
  <c r="F708" i="1" s="1" a="1"/>
  <c r="F708" i="1" s="1"/>
  <c r="C709" i="1"/>
  <c r="D709" i="1"/>
  <c r="E709" i="1"/>
  <c r="G709" i="1" s="1" a="1"/>
  <c r="G709" i="1" s="1"/>
  <c r="F709" i="1" a="1"/>
  <c r="F709" i="1" s="1"/>
  <c r="C710" i="1"/>
  <c r="D710" i="1"/>
  <c r="E710" i="1" s="1"/>
  <c r="G710" i="1" s="1" a="1"/>
  <c r="G710" i="1" s="1"/>
  <c r="F710" i="1" a="1"/>
  <c r="F710" i="1" s="1"/>
  <c r="C711" i="1"/>
  <c r="D711" i="1"/>
  <c r="E711" i="1" s="1"/>
  <c r="F711" i="1" s="1" a="1"/>
  <c r="F711" i="1" s="1"/>
  <c r="C712" i="1"/>
  <c r="D712" i="1"/>
  <c r="E712" i="1" s="1"/>
  <c r="C713" i="1"/>
  <c r="D713" i="1" s="1"/>
  <c r="E713" i="1"/>
  <c r="G713" i="1" s="1" a="1"/>
  <c r="G713" i="1" s="1"/>
  <c r="C714" i="1"/>
  <c r="D714" i="1"/>
  <c r="E714" i="1" s="1"/>
  <c r="F714" i="1" s="1" a="1"/>
  <c r="F714" i="1" s="1"/>
  <c r="C715" i="1"/>
  <c r="D715" i="1" s="1"/>
  <c r="E715" i="1"/>
  <c r="C716" i="1"/>
  <c r="D716" i="1" s="1"/>
  <c r="E716" i="1" s="1"/>
  <c r="F716" i="1" s="1" a="1"/>
  <c r="F716" i="1" s="1"/>
  <c r="C717" i="1"/>
  <c r="D717" i="1" s="1"/>
  <c r="E717" i="1" s="1"/>
  <c r="C718" i="1"/>
  <c r="D718" i="1"/>
  <c r="E718" i="1"/>
  <c r="F718" i="1" s="1" a="1"/>
  <c r="F718" i="1" s="1"/>
  <c r="C719" i="1"/>
  <c r="D719" i="1" s="1"/>
  <c r="E719" i="1" s="1"/>
  <c r="G719" i="1" s="1" a="1"/>
  <c r="G719" i="1" s="1"/>
  <c r="F719" i="1" a="1"/>
  <c r="F719" i="1" s="1"/>
  <c r="C720" i="1"/>
  <c r="D720" i="1"/>
  <c r="E720" i="1" s="1"/>
  <c r="G720" i="1" s="1" a="1"/>
  <c r="G720" i="1" s="1"/>
  <c r="C721" i="1"/>
  <c r="D721" i="1"/>
  <c r="E721" i="1" s="1"/>
  <c r="F721" i="1" s="1" a="1"/>
  <c r="F721" i="1" s="1"/>
  <c r="C722" i="1"/>
  <c r="D722" i="1"/>
  <c r="E722" i="1" s="1"/>
  <c r="C723" i="1"/>
  <c r="D723" i="1" s="1"/>
  <c r="E723" i="1" s="1"/>
  <c r="C724" i="1"/>
  <c r="D724" i="1" s="1"/>
  <c r="E724" i="1" s="1"/>
  <c r="C725" i="1"/>
  <c r="D725" i="1" s="1"/>
  <c r="E725" i="1" s="1"/>
  <c r="C726" i="1"/>
  <c r="D726" i="1"/>
  <c r="E726" i="1" s="1"/>
  <c r="C727" i="1"/>
  <c r="D727" i="1"/>
  <c r="E727" i="1" s="1"/>
  <c r="F727" i="1" s="1" a="1"/>
  <c r="F727" i="1" s="1"/>
  <c r="C728" i="1"/>
  <c r="D728" i="1" s="1"/>
  <c r="E728" i="1" s="1"/>
  <c r="F728" i="1" s="1" a="1"/>
  <c r="F728" i="1" s="1"/>
  <c r="C729" i="1"/>
  <c r="D729" i="1" s="1"/>
  <c r="E729" i="1" s="1"/>
  <c r="C730" i="1"/>
  <c r="D730" i="1"/>
  <c r="E730" i="1"/>
  <c r="F730" i="1" s="1" a="1"/>
  <c r="F730" i="1" s="1"/>
  <c r="C731" i="1"/>
  <c r="D731" i="1" s="1"/>
  <c r="E731" i="1" s="1"/>
  <c r="F731" i="1" s="1" a="1"/>
  <c r="F731" i="1"/>
  <c r="C732" i="1"/>
  <c r="D732" i="1" s="1"/>
  <c r="E732" i="1"/>
  <c r="F732" i="1" s="1" a="1"/>
  <c r="F732" i="1" s="1"/>
  <c r="C733" i="1"/>
  <c r="D733" i="1"/>
  <c r="E733" i="1"/>
  <c r="C734" i="1"/>
  <c r="D734" i="1" s="1"/>
  <c r="E734" i="1" s="1"/>
  <c r="F734" i="1" s="1" a="1"/>
  <c r="F734" i="1" s="1"/>
  <c r="C735" i="1"/>
  <c r="D735" i="1" s="1"/>
  <c r="E735" i="1" s="1"/>
  <c r="C736" i="1"/>
  <c r="D736" i="1"/>
  <c r="E736" i="1"/>
  <c r="F736" i="1" s="1" a="1"/>
  <c r="F736" i="1" s="1"/>
  <c r="C737" i="1"/>
  <c r="D737" i="1" s="1"/>
  <c r="E737" i="1" s="1"/>
  <c r="C738" i="1"/>
  <c r="D738" i="1"/>
  <c r="E738" i="1" s="1"/>
  <c r="F738" i="1" s="1" a="1"/>
  <c r="F738" i="1" s="1"/>
  <c r="C739" i="1"/>
  <c r="D739" i="1"/>
  <c r="E739" i="1" s="1"/>
  <c r="F739" i="1" s="1" a="1"/>
  <c r="F739" i="1" s="1"/>
  <c r="G739" i="1" a="1"/>
  <c r="G739" i="1" s="1"/>
  <c r="C740" i="1"/>
  <c r="D740" i="1" s="1"/>
  <c r="E740" i="1" s="1"/>
  <c r="F740" i="1" s="1" a="1"/>
  <c r="F740" i="1" s="1"/>
  <c r="C741" i="1"/>
  <c r="D741" i="1"/>
  <c r="E741" i="1" s="1"/>
  <c r="C742" i="1"/>
  <c r="D742" i="1"/>
  <c r="E742" i="1" s="1"/>
  <c r="F742" i="1" s="1" a="1"/>
  <c r="F742" i="1" s="1"/>
  <c r="G742" i="1" a="1"/>
  <c r="G742" i="1" s="1"/>
  <c r="C743" i="1"/>
  <c r="D743" i="1" s="1"/>
  <c r="E743" i="1" s="1"/>
  <c r="G743" i="1" s="1" a="1"/>
  <c r="G743" i="1" s="1"/>
  <c r="C744" i="1"/>
  <c r="D744" i="1" s="1"/>
  <c r="E744" i="1"/>
  <c r="F744" i="1" s="1" a="1"/>
  <c r="F744" i="1" s="1"/>
  <c r="C745" i="1"/>
  <c r="D745" i="1" s="1"/>
  <c r="E745" i="1"/>
  <c r="F745" i="1" a="1"/>
  <c r="F745" i="1" s="1"/>
  <c r="G745" i="1" a="1"/>
  <c r="G745" i="1" s="1"/>
  <c r="C746" i="1"/>
  <c r="D746" i="1"/>
  <c r="E746" i="1"/>
  <c r="C747" i="1"/>
  <c r="D747" i="1"/>
  <c r="E747" i="1" s="1"/>
  <c r="C748" i="1"/>
  <c r="D748" i="1" s="1"/>
  <c r="E748" i="1"/>
  <c r="G748" i="1" s="1" a="1"/>
  <c r="G748" i="1" s="1"/>
  <c r="C749" i="1"/>
  <c r="D749" i="1"/>
  <c r="E749" i="1" s="1"/>
  <c r="C750" i="1"/>
  <c r="D750" i="1"/>
  <c r="E750" i="1"/>
  <c r="F750" i="1" a="1"/>
  <c r="F750" i="1" s="1"/>
  <c r="G750" i="1" a="1"/>
  <c r="G750" i="1"/>
  <c r="C751" i="1"/>
  <c r="D751" i="1"/>
  <c r="E751" i="1" s="1"/>
  <c r="C752" i="1"/>
  <c r="D752" i="1"/>
  <c r="E752" i="1" s="1"/>
  <c r="F752" i="1" a="1"/>
  <c r="F752" i="1" s="1"/>
  <c r="G752" i="1" a="1"/>
  <c r="G752" i="1" s="1"/>
  <c r="C753" i="1"/>
  <c r="D753" i="1"/>
  <c r="E753" i="1"/>
  <c r="C754" i="1"/>
  <c r="D754" i="1"/>
  <c r="E754" i="1" s="1"/>
  <c r="G754" i="1" s="1" a="1"/>
  <c r="G754" i="1"/>
  <c r="C755" i="1"/>
  <c r="D755" i="1"/>
  <c r="E755" i="1" s="1"/>
  <c r="G383" i="1" l="1" a="1"/>
  <c r="G383" i="1" s="1"/>
  <c r="G408" i="1" a="1"/>
  <c r="G408" i="1" s="1"/>
  <c r="G303" i="1" a="1"/>
  <c r="G303" i="1" s="1"/>
  <c r="G262" i="1" a="1"/>
  <c r="G262" i="1" s="1"/>
  <c r="F222" i="1" a="1"/>
  <c r="F222" i="1" s="1"/>
  <c r="F342" i="1" a="1"/>
  <c r="F342" i="1" s="1"/>
  <c r="F255" i="1" a="1"/>
  <c r="F255" i="1" s="1"/>
  <c r="G255" i="1" a="1"/>
  <c r="G255" i="1" s="1"/>
  <c r="F327" i="1" a="1"/>
  <c r="F327" i="1" s="1"/>
  <c r="G327" i="1" a="1"/>
  <c r="G327" i="1" s="1"/>
  <c r="F171" i="1" a="1"/>
  <c r="F171" i="1" s="1"/>
  <c r="G171" i="1" a="1"/>
  <c r="G171" i="1" s="1"/>
  <c r="F243" i="1" a="1"/>
  <c r="F243" i="1" s="1"/>
  <c r="G243" i="1" a="1"/>
  <c r="G243" i="1" s="1"/>
  <c r="G402" i="1" a="1"/>
  <c r="G402" i="1" s="1"/>
  <c r="F402" i="1" a="1"/>
  <c r="F402" i="1" s="1"/>
  <c r="G140" i="1" a="1"/>
  <c r="G140" i="1" s="1"/>
  <c r="F140" i="1" a="1"/>
  <c r="F140" i="1" s="1"/>
  <c r="F268" i="1" a="1"/>
  <c r="F268" i="1" s="1"/>
  <c r="G268" i="1" a="1"/>
  <c r="G268" i="1" s="1"/>
  <c r="G147" i="1" a="1"/>
  <c r="G147" i="1" s="1"/>
  <c r="G126" i="1" a="1"/>
  <c r="G126" i="1" s="1"/>
  <c r="F366" i="1" a="1"/>
  <c r="F366" i="1" s="1"/>
  <c r="G391" i="1" a="1"/>
  <c r="G391" i="1" s="1"/>
  <c r="F406" i="1" a="1"/>
  <c r="F406" i="1" s="1"/>
  <c r="G382" i="1" a="1"/>
  <c r="G382" i="1" s="1"/>
  <c r="G421" i="1" a="1"/>
  <c r="G421" i="1" s="1"/>
  <c r="F417" i="1" a="1"/>
  <c r="F417" i="1" s="1"/>
  <c r="G416" i="1" a="1"/>
  <c r="G416" i="1" s="1"/>
  <c r="G386" i="1" a="1"/>
  <c r="G386" i="1" s="1"/>
  <c r="G412" i="1" a="1"/>
  <c r="G412" i="1" s="1"/>
  <c r="F362" i="1" a="1"/>
  <c r="F362" i="1" s="1"/>
  <c r="G399" i="1" a="1"/>
  <c r="G399" i="1" s="1"/>
  <c r="F334" i="1" a="1"/>
  <c r="F334" i="1" s="1"/>
  <c r="G348" i="1" a="1"/>
  <c r="G348" i="1" s="1"/>
  <c r="F371" i="1" a="1"/>
  <c r="F371" i="1" s="1"/>
  <c r="G368" i="1" a="1"/>
  <c r="G368" i="1" s="1"/>
  <c r="G415" i="1" a="1"/>
  <c r="G415" i="1" s="1"/>
  <c r="F394" i="1" a="1"/>
  <c r="F394" i="1" s="1"/>
  <c r="G337" i="1" a="1"/>
  <c r="G337" i="1" s="1"/>
  <c r="G390" i="1" a="1"/>
  <c r="G390" i="1" s="1"/>
  <c r="G427" i="1" a="1"/>
  <c r="G427" i="1" s="1"/>
  <c r="F330" i="1" a="1"/>
  <c r="F330" i="1" s="1"/>
  <c r="G384" i="1" a="1"/>
  <c r="G384" i="1" s="1"/>
  <c r="G361" i="1" a="1"/>
  <c r="G361" i="1" s="1"/>
  <c r="G304" i="1" a="1"/>
  <c r="G304" i="1" s="1"/>
  <c r="G354" i="1" a="1"/>
  <c r="G354" i="1" s="1"/>
  <c r="F319" i="1" a="1"/>
  <c r="F319" i="1" s="1"/>
  <c r="G372" i="1" a="1"/>
  <c r="G372" i="1" s="1"/>
  <c r="F301" i="1" a="1"/>
  <c r="F301" i="1" s="1"/>
  <c r="F344" i="1" a="1"/>
  <c r="F344" i="1" s="1"/>
  <c r="G347" i="1" a="1"/>
  <c r="G347" i="1" s="1"/>
  <c r="G286" i="1" a="1"/>
  <c r="G286" i="1" s="1"/>
  <c r="G279" i="1" a="1"/>
  <c r="G279" i="1" s="1"/>
  <c r="F339" i="1" a="1"/>
  <c r="F339" i="1" s="1"/>
  <c r="G252" i="1" a="1"/>
  <c r="G252" i="1" s="1"/>
  <c r="G291" i="1" a="1"/>
  <c r="G291" i="1" s="1"/>
  <c r="F236" i="1" a="1"/>
  <c r="F236" i="1" s="1"/>
  <c r="G688" i="1" a="1"/>
  <c r="G688" i="1" s="1"/>
  <c r="G632" i="1" a="1"/>
  <c r="G632" i="1" s="1"/>
  <c r="F516" i="1" a="1"/>
  <c r="F516" i="1" s="1"/>
  <c r="G454" i="1" a="1"/>
  <c r="G454" i="1" s="1"/>
  <c r="G706" i="1" a="1"/>
  <c r="G706" i="1" s="1"/>
  <c r="F676" i="1" a="1"/>
  <c r="F676" i="1" s="1"/>
  <c r="F646" i="1" a="1"/>
  <c r="F646" i="1" s="1"/>
  <c r="G620" i="1" a="1"/>
  <c r="G620" i="1" s="1"/>
  <c r="F522" i="1" a="1"/>
  <c r="F522" i="1" s="1"/>
  <c r="G501" i="1" a="1"/>
  <c r="G501" i="1" s="1"/>
  <c r="G468" i="1" a="1"/>
  <c r="G468" i="1" s="1"/>
  <c r="G440" i="1" a="1"/>
  <c r="G440" i="1" s="1"/>
  <c r="F625" i="1" a="1"/>
  <c r="F625" i="1" s="1"/>
  <c r="F541" i="1" a="1"/>
  <c r="F541" i="1" s="1"/>
  <c r="G515" i="1" a="1"/>
  <c r="G515" i="1" s="1"/>
  <c r="F500" i="1" a="1"/>
  <c r="F500" i="1" s="1"/>
  <c r="G493" i="1" a="1"/>
  <c r="G493" i="1" s="1"/>
  <c r="G716" i="1" a="1"/>
  <c r="G716" i="1" s="1"/>
  <c r="G704" i="1" a="1"/>
  <c r="G704" i="1" s="1"/>
  <c r="F506" i="1" a="1"/>
  <c r="F506" i="1" s="1"/>
  <c r="F478" i="1" a="1"/>
  <c r="F478" i="1" s="1"/>
  <c r="G446" i="1" a="1"/>
  <c r="G446" i="1" s="1"/>
  <c r="G721" i="1" a="1"/>
  <c r="G721" i="1" s="1"/>
  <c r="G679" i="1" a="1"/>
  <c r="G679" i="1" s="1"/>
  <c r="G651" i="1" a="1"/>
  <c r="G651" i="1" s="1"/>
  <c r="G611" i="1" a="1"/>
  <c r="G611" i="1" s="1"/>
  <c r="F430" i="1" a="1"/>
  <c r="F430" i="1" s="1"/>
  <c r="G730" i="1" a="1"/>
  <c r="G730" i="1" s="1"/>
  <c r="F698" i="1" a="1"/>
  <c r="F698" i="1" s="1"/>
  <c r="F532" i="1" a="1"/>
  <c r="F532" i="1" s="1"/>
  <c r="G519" i="1" a="1"/>
  <c r="G519" i="1" s="1"/>
  <c r="G504" i="1" a="1"/>
  <c r="G504" i="1" s="1"/>
  <c r="G451" i="1" a="1"/>
  <c r="G451" i="1" s="1"/>
  <c r="F754" i="1" a="1"/>
  <c r="F754" i="1" s="1"/>
  <c r="G736" i="1" a="1"/>
  <c r="G736" i="1" s="1"/>
  <c r="F720" i="1" a="1"/>
  <c r="F720" i="1" s="1"/>
  <c r="G708" i="1" a="1"/>
  <c r="G708" i="1" s="1"/>
  <c r="F664" i="1" a="1"/>
  <c r="F664" i="1" s="1"/>
  <c r="F629" i="1" a="1"/>
  <c r="F629" i="1" s="1"/>
  <c r="F503" i="1" a="1"/>
  <c r="F503" i="1" s="1"/>
  <c r="G483" i="1" a="1"/>
  <c r="G483" i="1" s="1"/>
  <c r="F713" i="1" a="1"/>
  <c r="F713" i="1" s="1"/>
  <c r="F684" i="1" a="1"/>
  <c r="F684" i="1" s="1"/>
  <c r="G678" i="1" a="1"/>
  <c r="G678" i="1" s="1"/>
  <c r="F656" i="1" a="1"/>
  <c r="F656" i="1" s="1"/>
  <c r="G470" i="1" a="1"/>
  <c r="G470" i="1" s="1"/>
  <c r="G450" i="1" a="1"/>
  <c r="G450" i="1" s="1"/>
  <c r="G436" i="1" a="1"/>
  <c r="G436" i="1" s="1"/>
  <c r="G428" i="1" a="1"/>
  <c r="G428" i="1" s="1"/>
  <c r="F663" i="1" a="1"/>
  <c r="F663" i="1" s="1"/>
  <c r="G571" i="1" a="1"/>
  <c r="G571" i="1" s="1"/>
  <c r="F557" i="1" a="1"/>
  <c r="F557" i="1" s="1"/>
  <c r="F482" i="1" a="1"/>
  <c r="F482" i="1" s="1"/>
  <c r="F462" i="1" a="1"/>
  <c r="F462" i="1" s="1"/>
  <c r="G270" i="1" a="1"/>
  <c r="G270" i="1" s="1"/>
  <c r="F245" i="1" a="1"/>
  <c r="F245" i="1" s="1"/>
  <c r="G203" i="1" a="1"/>
  <c r="G203" i="1" s="1"/>
  <c r="F407" i="1" a="1"/>
  <c r="F407" i="1" s="1"/>
  <c r="G293" i="1" a="1"/>
  <c r="G293" i="1" s="1"/>
  <c r="G256" i="1" a="1"/>
  <c r="G256" i="1" s="1"/>
  <c r="G240" i="1" a="1"/>
  <c r="G240" i="1" s="1"/>
  <c r="F150" i="1" a="1"/>
  <c r="F150" i="1" s="1"/>
  <c r="F173" i="1" a="1"/>
  <c r="F173" i="1" s="1"/>
  <c r="F260" i="1" a="1"/>
  <c r="F260" i="1" s="1"/>
  <c r="F168" i="1" a="1"/>
  <c r="F168" i="1" s="1"/>
  <c r="G248" i="1" a="1"/>
  <c r="G248" i="1" s="1"/>
  <c r="F233" i="1" a="1"/>
  <c r="F233" i="1" s="1"/>
  <c r="F200" i="1" a="1"/>
  <c r="F200" i="1" s="1"/>
  <c r="F205" i="1" a="1"/>
  <c r="F205" i="1" s="1"/>
  <c r="F157" i="1" a="1"/>
  <c r="F157" i="1" s="1"/>
  <c r="F318" i="1" a="1"/>
  <c r="F318" i="1" s="1"/>
  <c r="G202" i="1" a="1"/>
  <c r="G202" i="1" s="1"/>
  <c r="G211" i="1" a="1"/>
  <c r="G211" i="1" s="1"/>
  <c r="G238" i="1" a="1"/>
  <c r="G238" i="1" s="1"/>
  <c r="G142" i="1" a="1"/>
  <c r="G142" i="1" s="1"/>
  <c r="G158" i="1" a="1"/>
  <c r="G158" i="1" s="1"/>
  <c r="F125" i="1" a="1"/>
  <c r="F125" i="1" s="1"/>
  <c r="F281" i="1" a="1"/>
  <c r="F281" i="1" s="1"/>
  <c r="F228" i="1" a="1"/>
  <c r="F228" i="1" s="1"/>
  <c r="G197" i="1" a="1"/>
  <c r="G197" i="1" s="1"/>
  <c r="G123" i="1" a="1"/>
  <c r="G123" i="1" s="1"/>
  <c r="G161" i="1" a="1"/>
  <c r="G161" i="1" s="1"/>
  <c r="F220" i="1" a="1"/>
  <c r="F220" i="1" s="1"/>
  <c r="G165" i="1" a="1"/>
  <c r="G165" i="1" s="1"/>
  <c r="F175" i="1" a="1"/>
  <c r="F175" i="1" s="1"/>
  <c r="G208" i="1" a="1"/>
  <c r="G208" i="1" s="1"/>
  <c r="F201" i="1" a="1"/>
  <c r="F201" i="1" s="1"/>
  <c r="G190" i="1" a="1"/>
  <c r="G190" i="1" s="1"/>
  <c r="G263" i="1" a="1"/>
  <c r="G263" i="1" s="1"/>
  <c r="F185" i="1" a="1"/>
  <c r="F185" i="1" s="1"/>
  <c r="G117" i="1" a="1"/>
  <c r="G117" i="1" s="1"/>
  <c r="F124" i="1" a="1"/>
  <c r="F124" i="1" s="1"/>
  <c r="F105" i="1" a="1"/>
  <c r="F105" i="1" s="1"/>
  <c r="G156" i="1" a="1"/>
  <c r="G156" i="1" s="1"/>
  <c r="G231" i="1" a="1"/>
  <c r="G231" i="1" s="1"/>
  <c r="F172" i="1" a="1"/>
  <c r="F172" i="1" s="1"/>
  <c r="G108" i="1" a="1"/>
  <c r="G108" i="1" s="1"/>
  <c r="G636" i="1" a="1"/>
  <c r="G636" i="1" s="1"/>
  <c r="F636" i="1" a="1"/>
  <c r="F636" i="1" s="1"/>
  <c r="G712" i="1" a="1"/>
  <c r="G712" i="1" s="1"/>
  <c r="F712" i="1" a="1"/>
  <c r="F712" i="1" s="1"/>
  <c r="G677" i="1" a="1"/>
  <c r="G677" i="1" s="1"/>
  <c r="F677" i="1" a="1"/>
  <c r="F677" i="1" s="1"/>
  <c r="G631" i="1" a="1"/>
  <c r="G631" i="1" s="1"/>
  <c r="F631" i="1" a="1"/>
  <c r="F631" i="1" s="1"/>
  <c r="G700" i="1" a="1"/>
  <c r="G700" i="1" s="1"/>
  <c r="F700" i="1" a="1"/>
  <c r="F700" i="1" s="1"/>
  <c r="G687" i="1" a="1"/>
  <c r="G687" i="1" s="1"/>
  <c r="F687" i="1" a="1"/>
  <c r="F687" i="1" s="1"/>
  <c r="F645" i="1" a="1"/>
  <c r="F645" i="1" s="1"/>
  <c r="G645" i="1" a="1"/>
  <c r="G645" i="1" s="1"/>
  <c r="F724" i="1" a="1"/>
  <c r="F724" i="1" s="1"/>
  <c r="G724" i="1" a="1"/>
  <c r="G724" i="1" s="1"/>
  <c r="G660" i="1" a="1"/>
  <c r="G660" i="1" s="1"/>
  <c r="F660" i="1" a="1"/>
  <c r="F660" i="1" s="1"/>
  <c r="G729" i="1" a="1"/>
  <c r="G729" i="1" s="1"/>
  <c r="F729" i="1" a="1"/>
  <c r="F729" i="1" s="1"/>
  <c r="F723" i="1" a="1"/>
  <c r="F723" i="1" s="1"/>
  <c r="G723" i="1" a="1"/>
  <c r="G723" i="1" s="1"/>
  <c r="G718" i="1" a="1"/>
  <c r="G718" i="1" s="1"/>
  <c r="G753" i="1" a="1"/>
  <c r="G753" i="1" s="1"/>
  <c r="F753" i="1" a="1"/>
  <c r="F753" i="1" s="1"/>
  <c r="G728" i="1" a="1"/>
  <c r="G728" i="1" s="1"/>
  <c r="F667" i="1" a="1"/>
  <c r="F667" i="1" s="1"/>
  <c r="G667" i="1" a="1"/>
  <c r="G667" i="1" s="1"/>
  <c r="F579" i="1" a="1"/>
  <c r="F579" i="1" s="1"/>
  <c r="G579" i="1" a="1"/>
  <c r="G579" i="1" s="1"/>
  <c r="F649" i="1" a="1"/>
  <c r="F649" i="1" s="1"/>
  <c r="G649" i="1" a="1"/>
  <c r="G649" i="1" s="1"/>
  <c r="G749" i="1" a="1"/>
  <c r="G749" i="1" s="1"/>
  <c r="F749" i="1" a="1"/>
  <c r="F749" i="1" s="1"/>
  <c r="F722" i="1" a="1"/>
  <c r="F722" i="1" s="1"/>
  <c r="G722" i="1" a="1"/>
  <c r="G722" i="1" s="1"/>
  <c r="G692" i="1" a="1"/>
  <c r="G692" i="1" s="1"/>
  <c r="G499" i="1" a="1"/>
  <c r="G499" i="1" s="1"/>
  <c r="F499" i="1" a="1"/>
  <c r="F499" i="1" s="1"/>
  <c r="F707" i="1" a="1"/>
  <c r="F707" i="1" s="1"/>
  <c r="G707" i="1" a="1"/>
  <c r="G707" i="1" s="1"/>
  <c r="G682" i="1" a="1"/>
  <c r="G682" i="1" s="1"/>
  <c r="F666" i="1" a="1"/>
  <c r="F666" i="1" s="1"/>
  <c r="G666" i="1" a="1"/>
  <c r="G666" i="1" s="1"/>
  <c r="G585" i="1" a="1"/>
  <c r="G585" i="1" s="1"/>
  <c r="F585" i="1" a="1"/>
  <c r="F585" i="1" s="1"/>
  <c r="G526" i="1" a="1"/>
  <c r="G526" i="1" s="1"/>
  <c r="F526" i="1" a="1"/>
  <c r="F526" i="1" s="1"/>
  <c r="F512" i="1" a="1"/>
  <c r="F512" i="1" s="1"/>
  <c r="G512" i="1" a="1"/>
  <c r="G512" i="1" s="1"/>
  <c r="F438" i="1" a="1"/>
  <c r="F438" i="1" s="1"/>
  <c r="G438" i="1" a="1"/>
  <c r="G438" i="1" s="1"/>
  <c r="G665" i="1" a="1"/>
  <c r="G665" i="1" s="1"/>
  <c r="F647" i="1" a="1"/>
  <c r="F647" i="1" s="1"/>
  <c r="G647" i="1" a="1"/>
  <c r="G647" i="1" s="1"/>
  <c r="F607" i="1" a="1"/>
  <c r="F607" i="1" s="1"/>
  <c r="G607" i="1" a="1"/>
  <c r="G607" i="1" s="1"/>
  <c r="F599" i="1" a="1"/>
  <c r="F599" i="1" s="1"/>
  <c r="G599" i="1" a="1"/>
  <c r="G599" i="1" s="1"/>
  <c r="G539" i="1" a="1"/>
  <c r="G539" i="1" s="1"/>
  <c r="F539" i="1" a="1"/>
  <c r="F539" i="1" s="1"/>
  <c r="G686" i="1" a="1"/>
  <c r="G686" i="1" s="1"/>
  <c r="F686" i="1" a="1"/>
  <c r="F686" i="1" s="1"/>
  <c r="F653" i="1" a="1"/>
  <c r="F653" i="1" s="1"/>
  <c r="G641" i="1" a="1"/>
  <c r="G641" i="1" s="1"/>
  <c r="G606" i="1" a="1"/>
  <c r="G606" i="1" s="1"/>
  <c r="F598" i="1" a="1"/>
  <c r="F598" i="1" s="1"/>
  <c r="G598" i="1" a="1"/>
  <c r="G598" i="1" s="1"/>
  <c r="G577" i="1" a="1"/>
  <c r="G577" i="1" s="1"/>
  <c r="F577" i="1" a="1"/>
  <c r="F577" i="1" s="1"/>
  <c r="G558" i="1" a="1"/>
  <c r="G558" i="1" s="1"/>
  <c r="F558" i="1" a="1"/>
  <c r="F558" i="1" s="1"/>
  <c r="G544" i="1" a="1"/>
  <c r="G544" i="1" s="1"/>
  <c r="F544" i="1" a="1"/>
  <c r="F544" i="1" s="1"/>
  <c r="G517" i="1" a="1"/>
  <c r="G517" i="1" s="1"/>
  <c r="F517" i="1" a="1"/>
  <c r="F517" i="1" s="1"/>
  <c r="G444" i="1" a="1"/>
  <c r="G444" i="1" s="1"/>
  <c r="F444" i="1" a="1"/>
  <c r="F444" i="1" s="1"/>
  <c r="G592" i="1" a="1"/>
  <c r="G592" i="1" s="1"/>
  <c r="F592" i="1" a="1"/>
  <c r="F592" i="1" s="1"/>
  <c r="G551" i="1" a="1"/>
  <c r="G551" i="1" s="1"/>
  <c r="F551" i="1" a="1"/>
  <c r="F551" i="1" s="1"/>
  <c r="G497" i="1" a="1"/>
  <c r="G497" i="1" s="1"/>
  <c r="F497" i="1" a="1"/>
  <c r="F497" i="1" s="1"/>
  <c r="F490" i="1" a="1"/>
  <c r="F490" i="1" s="1"/>
  <c r="G490" i="1" a="1"/>
  <c r="G490" i="1" s="1"/>
  <c r="F464" i="1" a="1"/>
  <c r="F464" i="1" s="1"/>
  <c r="G464" i="1" a="1"/>
  <c r="G464" i="1" s="1"/>
  <c r="G717" i="1" a="1"/>
  <c r="G717" i="1" s="1"/>
  <c r="F717" i="1" a="1"/>
  <c r="F717" i="1" s="1"/>
  <c r="F702" i="1" a="1"/>
  <c r="F702" i="1" s="1"/>
  <c r="F748" i="1" a="1"/>
  <c r="F748" i="1" s="1"/>
  <c r="F743" i="1" a="1"/>
  <c r="F743" i="1" s="1"/>
  <c r="G727" i="1" a="1"/>
  <c r="G727" i="1" s="1"/>
  <c r="F671" i="1" a="1"/>
  <c r="F671" i="1" s="1"/>
  <c r="G671" i="1" a="1"/>
  <c r="G671" i="1" s="1"/>
  <c r="F575" i="1" a="1"/>
  <c r="F575" i="1" s="1"/>
  <c r="G575" i="1" a="1"/>
  <c r="G575" i="1" s="1"/>
  <c r="F543" i="1" a="1"/>
  <c r="F543" i="1" s="1"/>
  <c r="G543" i="1" a="1"/>
  <c r="G543" i="1" s="1"/>
  <c r="F463" i="1" a="1"/>
  <c r="F463" i="1" s="1"/>
  <c r="G463" i="1" a="1"/>
  <c r="G463" i="1" s="1"/>
  <c r="G755" i="1" a="1"/>
  <c r="G755" i="1" s="1"/>
  <c r="F755" i="1" a="1"/>
  <c r="F755" i="1" s="1"/>
  <c r="F747" i="1" a="1"/>
  <c r="F747" i="1" s="1"/>
  <c r="G747" i="1" a="1"/>
  <c r="G747" i="1" s="1"/>
  <c r="G737" i="1" a="1"/>
  <c r="G737" i="1" s="1"/>
  <c r="F737" i="1" a="1"/>
  <c r="F737" i="1" s="1"/>
  <c r="G731" i="1" a="1"/>
  <c r="G731" i="1" s="1"/>
  <c r="F726" i="1" a="1"/>
  <c r="F726" i="1" s="1"/>
  <c r="G726" i="1" a="1"/>
  <c r="G726" i="1" s="1"/>
  <c r="F696" i="1" a="1"/>
  <c r="F696" i="1" s="1"/>
  <c r="F680" i="1" a="1"/>
  <c r="F680" i="1" s="1"/>
  <c r="G675" i="1" a="1"/>
  <c r="G675" i="1" s="1"/>
  <c r="G670" i="1" a="1"/>
  <c r="G670" i="1" s="1"/>
  <c r="F670" i="1" a="1"/>
  <c r="F670" i="1" s="1"/>
  <c r="G652" i="1" a="1"/>
  <c r="G652" i="1" s="1"/>
  <c r="G550" i="1" a="1"/>
  <c r="G550" i="1" s="1"/>
  <c r="F550" i="1" a="1"/>
  <c r="F550" i="1" s="1"/>
  <c r="F510" i="1" a="1"/>
  <c r="F510" i="1" s="1"/>
  <c r="G510" i="1" a="1"/>
  <c r="G510" i="1" s="1"/>
  <c r="F751" i="1" a="1"/>
  <c r="F751" i="1" s="1"/>
  <c r="G751" i="1" a="1"/>
  <c r="G751" i="1" s="1"/>
  <c r="G690" i="1" a="1"/>
  <c r="G690" i="1" s="1"/>
  <c r="F690" i="1" a="1"/>
  <c r="F690" i="1" s="1"/>
  <c r="F612" i="1" a="1"/>
  <c r="F612" i="1" s="1"/>
  <c r="G612" i="1" a="1"/>
  <c r="G612" i="1" s="1"/>
  <c r="F604" i="1" a="1"/>
  <c r="F604" i="1" s="1"/>
  <c r="G604" i="1" a="1"/>
  <c r="G604" i="1" s="1"/>
  <c r="G590" i="1" a="1"/>
  <c r="G590" i="1" s="1"/>
  <c r="F590" i="1" a="1"/>
  <c r="F590" i="1" s="1"/>
  <c r="G582" i="1" a="1"/>
  <c r="G582" i="1" s="1"/>
  <c r="F582" i="1" a="1"/>
  <c r="F582" i="1" s="1"/>
  <c r="G570" i="1" a="1"/>
  <c r="G570" i="1" s="1"/>
  <c r="F570" i="1" a="1"/>
  <c r="F570" i="1" s="1"/>
  <c r="G733" i="1" a="1"/>
  <c r="G733" i="1" s="1"/>
  <c r="F733" i="1" a="1"/>
  <c r="F733" i="1" s="1"/>
  <c r="F659" i="1" a="1"/>
  <c r="F659" i="1" s="1"/>
  <c r="G659" i="1" a="1"/>
  <c r="G659" i="1" s="1"/>
  <c r="F746" i="1" a="1"/>
  <c r="F746" i="1" s="1"/>
  <c r="G746" i="1" a="1"/>
  <c r="G746" i="1" s="1"/>
  <c r="G741" i="1" a="1"/>
  <c r="G741" i="1" s="1"/>
  <c r="F741" i="1" a="1"/>
  <c r="F741" i="1" s="1"/>
  <c r="G714" i="1" a="1"/>
  <c r="G714" i="1" s="1"/>
  <c r="F669" i="1" a="1"/>
  <c r="F669" i="1" s="1"/>
  <c r="G623" i="1" a="1"/>
  <c r="G623" i="1" s="1"/>
  <c r="F623" i="1" a="1"/>
  <c r="F623" i="1" s="1"/>
  <c r="F596" i="1" a="1"/>
  <c r="F596" i="1" s="1"/>
  <c r="G596" i="1" a="1"/>
  <c r="G596" i="1" s="1"/>
  <c r="F657" i="1" a="1"/>
  <c r="F657" i="1" s="1"/>
  <c r="G657" i="1" a="1"/>
  <c r="G657" i="1" s="1"/>
  <c r="G725" i="1" a="1"/>
  <c r="G725" i="1" s="1"/>
  <c r="F725" i="1" a="1"/>
  <c r="F725" i="1" s="1"/>
  <c r="F689" i="1" a="1"/>
  <c r="F689" i="1" s="1"/>
  <c r="G689" i="1" a="1"/>
  <c r="G689" i="1" s="1"/>
  <c r="F548" i="1" a="1"/>
  <c r="F548" i="1" s="1"/>
  <c r="G548" i="1" a="1"/>
  <c r="G548" i="1" s="1"/>
  <c r="G536" i="1" a="1"/>
  <c r="G536" i="1" s="1"/>
  <c r="F536" i="1" a="1"/>
  <c r="F536" i="1" s="1"/>
  <c r="G529" i="1" a="1"/>
  <c r="G529" i="1" s="1"/>
  <c r="F529" i="1" a="1"/>
  <c r="F529" i="1" s="1"/>
  <c r="G508" i="1" a="1"/>
  <c r="G508" i="1" s="1"/>
  <c r="F508" i="1" a="1"/>
  <c r="F508" i="1" s="1"/>
  <c r="G697" i="1" a="1"/>
  <c r="G697" i="1" s="1"/>
  <c r="F697" i="1" a="1"/>
  <c r="F697" i="1" s="1"/>
  <c r="G639" i="1" a="1"/>
  <c r="G639" i="1" s="1"/>
  <c r="F639" i="1" a="1"/>
  <c r="F639" i="1" s="1"/>
  <c r="F610" i="1" a="1"/>
  <c r="F610" i="1" s="1"/>
  <c r="G610" i="1" a="1"/>
  <c r="G610" i="1" s="1"/>
  <c r="G507" i="1" a="1"/>
  <c r="G507" i="1" s="1"/>
  <c r="F507" i="1" a="1"/>
  <c r="F507" i="1" s="1"/>
  <c r="G480" i="1" a="1"/>
  <c r="G480" i="1" s="1"/>
  <c r="F480" i="1" a="1"/>
  <c r="F480" i="1" s="1"/>
  <c r="F695" i="1" a="1"/>
  <c r="F695" i="1" s="1"/>
  <c r="G695" i="1" a="1"/>
  <c r="G695" i="1" s="1"/>
  <c r="G740" i="1" a="1"/>
  <c r="G740" i="1" s="1"/>
  <c r="F735" i="1" a="1"/>
  <c r="F735" i="1" s="1"/>
  <c r="G735" i="1" a="1"/>
  <c r="G735" i="1" s="1"/>
  <c r="G683" i="1" a="1"/>
  <c r="G683" i="1" s="1"/>
  <c r="F662" i="1" a="1"/>
  <c r="F662" i="1" s="1"/>
  <c r="G567" i="1" a="1"/>
  <c r="G567" i="1" s="1"/>
  <c r="F567" i="1" a="1"/>
  <c r="F567" i="1" s="1"/>
  <c r="G561" i="1" a="1"/>
  <c r="G561" i="1" s="1"/>
  <c r="F561" i="1" a="1"/>
  <c r="F561" i="1" s="1"/>
  <c r="F635" i="1" a="1"/>
  <c r="F635" i="1" s="1"/>
  <c r="G635" i="1" a="1"/>
  <c r="G635" i="1" s="1"/>
  <c r="F715" i="1" a="1"/>
  <c r="F715" i="1" s="1"/>
  <c r="G715" i="1" a="1"/>
  <c r="G715" i="1" s="1"/>
  <c r="G734" i="1" a="1"/>
  <c r="G734" i="1" s="1"/>
  <c r="F673" i="1" a="1"/>
  <c r="F673" i="1" s="1"/>
  <c r="G650" i="1" a="1"/>
  <c r="G650" i="1" s="1"/>
  <c r="F650" i="1" a="1"/>
  <c r="F650" i="1" s="1"/>
  <c r="G638" i="1" a="1"/>
  <c r="G638" i="1" s="1"/>
  <c r="F627" i="1" a="1"/>
  <c r="F627" i="1" s="1"/>
  <c r="G627" i="1" a="1"/>
  <c r="G627" i="1" s="1"/>
  <c r="F615" i="1" a="1"/>
  <c r="F615" i="1" s="1"/>
  <c r="G615" i="1" a="1"/>
  <c r="G615" i="1" s="1"/>
  <c r="G609" i="1" a="1"/>
  <c r="G609" i="1" s="1"/>
  <c r="F609" i="1" a="1"/>
  <c r="F609" i="1" s="1"/>
  <c r="F601" i="1" a="1"/>
  <c r="F601" i="1" s="1"/>
  <c r="G601" i="1" a="1"/>
  <c r="G601" i="1" s="1"/>
  <c r="F587" i="1" a="1"/>
  <c r="F587" i="1" s="1"/>
  <c r="G587" i="1" a="1"/>
  <c r="G587" i="1" s="1"/>
  <c r="G573" i="1" a="1"/>
  <c r="G573" i="1" s="1"/>
  <c r="F573" i="1" a="1"/>
  <c r="F573" i="1" s="1"/>
  <c r="F554" i="1" a="1"/>
  <c r="F554" i="1" s="1"/>
  <c r="G554" i="1" a="1"/>
  <c r="G554" i="1" s="1"/>
  <c r="F534" i="1" a="1"/>
  <c r="F534" i="1" s="1"/>
  <c r="G534" i="1" a="1"/>
  <c r="G534" i="1" s="1"/>
  <c r="G514" i="1" a="1"/>
  <c r="G514" i="1" s="1"/>
  <c r="F514" i="1" a="1"/>
  <c r="F514" i="1" s="1"/>
  <c r="F693" i="1" a="1"/>
  <c r="F693" i="1" s="1"/>
  <c r="G693" i="1" a="1"/>
  <c r="G693" i="1" s="1"/>
  <c r="G668" i="1" a="1"/>
  <c r="G668" i="1" s="1"/>
  <c r="F668" i="1" a="1"/>
  <c r="F668" i="1" s="1"/>
  <c r="G621" i="1" a="1"/>
  <c r="G621" i="1" s="1"/>
  <c r="F621" i="1" a="1"/>
  <c r="F621" i="1" s="1"/>
  <c r="F594" i="1" a="1"/>
  <c r="F594" i="1" s="1"/>
  <c r="G594" i="1" a="1"/>
  <c r="G594" i="1" s="1"/>
  <c r="F586" i="1" a="1"/>
  <c r="F586" i="1" s="1"/>
  <c r="G586" i="1" a="1"/>
  <c r="G586" i="1" s="1"/>
  <c r="F472" i="1" a="1"/>
  <c r="F472" i="1" s="1"/>
  <c r="G472" i="1" a="1"/>
  <c r="G472" i="1" s="1"/>
  <c r="F580" i="1" a="1"/>
  <c r="F580" i="1" s="1"/>
  <c r="G580" i="1" a="1"/>
  <c r="G580" i="1" s="1"/>
  <c r="G595" i="1" a="1"/>
  <c r="G595" i="1" s="1"/>
  <c r="F595" i="1" a="1"/>
  <c r="F595" i="1" s="1"/>
  <c r="F591" i="1" a="1"/>
  <c r="F591" i="1" s="1"/>
  <c r="G591" i="1" a="1"/>
  <c r="G591" i="1" s="1"/>
  <c r="G505" i="1" a="1"/>
  <c r="G505" i="1" s="1"/>
  <c r="G429" i="1" a="1"/>
  <c r="G429" i="1" s="1"/>
  <c r="F429" i="1" a="1"/>
  <c r="F429" i="1" s="1"/>
  <c r="F422" i="1" a="1"/>
  <c r="F422" i="1" s="1"/>
  <c r="G422" i="1" a="1"/>
  <c r="G422" i="1" s="1"/>
  <c r="G387" i="1" a="1"/>
  <c r="G387" i="1" s="1"/>
  <c r="F387" i="1" a="1"/>
  <c r="F387" i="1" s="1"/>
  <c r="F658" i="1" a="1"/>
  <c r="F658" i="1" s="1"/>
  <c r="G658" i="1" a="1"/>
  <c r="G658" i="1" s="1"/>
  <c r="F605" i="1" a="1"/>
  <c r="F605" i="1" s="1"/>
  <c r="G605" i="1" a="1"/>
  <c r="G605" i="1" s="1"/>
  <c r="F547" i="1" a="1"/>
  <c r="F547" i="1" s="1"/>
  <c r="G547" i="1" a="1"/>
  <c r="G547" i="1" s="1"/>
  <c r="G535" i="1" a="1"/>
  <c r="G535" i="1" s="1"/>
  <c r="G496" i="1" a="1"/>
  <c r="G496" i="1" s="1"/>
  <c r="F496" i="1" a="1"/>
  <c r="F496" i="1" s="1"/>
  <c r="G491" i="1" a="1"/>
  <c r="G491" i="1" s="1"/>
  <c r="F491" i="1" a="1"/>
  <c r="F491" i="1" s="1"/>
  <c r="F467" i="1" a="1"/>
  <c r="F467" i="1" s="1"/>
  <c r="F405" i="1" a="1"/>
  <c r="F405" i="1" s="1"/>
  <c r="G405" i="1" a="1"/>
  <c r="G405" i="1" s="1"/>
  <c r="G393" i="1" a="1"/>
  <c r="G393" i="1" s="1"/>
  <c r="F393" i="1" a="1"/>
  <c r="F393" i="1" s="1"/>
  <c r="G349" i="1" a="1"/>
  <c r="G349" i="1" s="1"/>
  <c r="F349" i="1" a="1"/>
  <c r="F349" i="1" s="1"/>
  <c r="G481" i="1" a="1"/>
  <c r="G481" i="1" s="1"/>
  <c r="F481" i="1" a="1"/>
  <c r="F481" i="1" s="1"/>
  <c r="G445" i="1" a="1"/>
  <c r="G445" i="1" s="1"/>
  <c r="F445" i="1" a="1"/>
  <c r="F445" i="1" s="1"/>
  <c r="G439" i="1" a="1"/>
  <c r="G439" i="1" s="1"/>
  <c r="F434" i="1" a="1"/>
  <c r="F434" i="1" s="1"/>
  <c r="G434" i="1" a="1"/>
  <c r="G434" i="1" s="1"/>
  <c r="F411" i="1" a="1"/>
  <c r="F411" i="1" s="1"/>
  <c r="G411" i="1" a="1"/>
  <c r="G411" i="1" s="1"/>
  <c r="F555" i="1" a="1"/>
  <c r="F555" i="1" s="1"/>
  <c r="G555" i="1" a="1"/>
  <c r="G555" i="1" s="1"/>
  <c r="G513" i="1" a="1"/>
  <c r="G513" i="1" s="1"/>
  <c r="F513" i="1" a="1"/>
  <c r="F513" i="1" s="1"/>
  <c r="F495" i="1" a="1"/>
  <c r="F495" i="1" s="1"/>
  <c r="G495" i="1" a="1"/>
  <c r="G495" i="1" s="1"/>
  <c r="G410" i="1" a="1"/>
  <c r="G410" i="1" s="1"/>
  <c r="F410" i="1" a="1"/>
  <c r="F410" i="1" s="1"/>
  <c r="G381" i="1" a="1"/>
  <c r="G381" i="1" s="1"/>
  <c r="F381" i="1" a="1"/>
  <c r="F381" i="1" s="1"/>
  <c r="G642" i="1" a="1"/>
  <c r="G642" i="1" s="1"/>
  <c r="F642" i="1" a="1"/>
  <c r="F642" i="1" s="1"/>
  <c r="F602" i="1" a="1"/>
  <c r="F602" i="1" s="1"/>
  <c r="F566" i="1" a="1"/>
  <c r="F566" i="1" s="1"/>
  <c r="G562" i="1" a="1"/>
  <c r="G562" i="1" s="1"/>
  <c r="F530" i="1" a="1"/>
  <c r="F530" i="1" s="1"/>
  <c r="G530" i="1" a="1"/>
  <c r="G530" i="1" s="1"/>
  <c r="F476" i="1" a="1"/>
  <c r="F476" i="1" s="1"/>
  <c r="F461" i="1" a="1"/>
  <c r="F461" i="1" s="1"/>
  <c r="G461" i="1" a="1"/>
  <c r="G461" i="1" s="1"/>
  <c r="G397" i="1" a="1"/>
  <c r="G397" i="1" s="1"/>
  <c r="F397" i="1" a="1"/>
  <c r="F397" i="1" s="1"/>
  <c r="F392" i="1" a="1"/>
  <c r="F392" i="1" s="1"/>
  <c r="G392" i="1" a="1"/>
  <c r="G392" i="1" s="1"/>
  <c r="G546" i="1" a="1"/>
  <c r="G546" i="1" s="1"/>
  <c r="F546" i="1" a="1"/>
  <c r="F546" i="1" s="1"/>
  <c r="F521" i="1" a="1"/>
  <c r="F521" i="1" s="1"/>
  <c r="G521" i="1" a="1"/>
  <c r="G521" i="1" s="1"/>
  <c r="G460" i="1" a="1"/>
  <c r="G460" i="1" s="1"/>
  <c r="G449" i="1" a="1"/>
  <c r="G449" i="1" s="1"/>
  <c r="F449" i="1" a="1"/>
  <c r="F449" i="1" s="1"/>
  <c r="G432" i="1" a="1"/>
  <c r="G432" i="1" s="1"/>
  <c r="G396" i="1" a="1"/>
  <c r="G396" i="1" s="1"/>
  <c r="F589" i="1" a="1"/>
  <c r="F589" i="1" s="1"/>
  <c r="G589" i="1" a="1"/>
  <c r="G589" i="1" s="1"/>
  <c r="G426" i="1" a="1"/>
  <c r="G426" i="1" s="1"/>
  <c r="F426" i="1" a="1"/>
  <c r="F426" i="1" s="1"/>
  <c r="G403" i="1" a="1"/>
  <c r="G403" i="1" s="1"/>
  <c r="F403" i="1" a="1"/>
  <c r="F403" i="1" s="1"/>
  <c r="F379" i="1" a="1"/>
  <c r="F379" i="1" s="1"/>
  <c r="G379" i="1" a="1"/>
  <c r="G379" i="1" s="1"/>
  <c r="G655" i="1" a="1"/>
  <c r="G655" i="1" s="1"/>
  <c r="G613" i="1" a="1"/>
  <c r="G613" i="1" s="1"/>
  <c r="F576" i="1" a="1"/>
  <c r="F576" i="1" s="1"/>
  <c r="G576" i="1" a="1"/>
  <c r="G576" i="1" s="1"/>
  <c r="G549" i="1" a="1"/>
  <c r="G549" i="1" s="1"/>
  <c r="F549" i="1" a="1"/>
  <c r="F549" i="1" s="1"/>
  <c r="G545" i="1" a="1"/>
  <c r="G545" i="1" s="1"/>
  <c r="F545" i="1" a="1"/>
  <c r="F545" i="1" s="1"/>
  <c r="F533" i="1" a="1"/>
  <c r="F533" i="1" s="1"/>
  <c r="G533" i="1" a="1"/>
  <c r="G533" i="1" s="1"/>
  <c r="G525" i="1" a="1"/>
  <c r="G525" i="1" s="1"/>
  <c r="F525" i="1" a="1"/>
  <c r="F525" i="1" s="1"/>
  <c r="G520" i="1" a="1"/>
  <c r="G520" i="1" s="1"/>
  <c r="F520" i="1" a="1"/>
  <c r="F520" i="1" s="1"/>
  <c r="F479" i="1" a="1"/>
  <c r="F479" i="1" s="1"/>
  <c r="G479" i="1" a="1"/>
  <c r="G479" i="1" s="1"/>
  <c r="G448" i="1" a="1"/>
  <c r="G448" i="1" s="1"/>
  <c r="F448" i="1" a="1"/>
  <c r="F448" i="1" s="1"/>
  <c r="F340" i="1" a="1"/>
  <c r="F340" i="1" s="1"/>
  <c r="G340" i="1" a="1"/>
  <c r="G340" i="1" s="1"/>
  <c r="F705" i="1" a="1"/>
  <c r="F705" i="1" s="1"/>
  <c r="G705" i="1" a="1"/>
  <c r="G705" i="1" s="1"/>
  <c r="F648" i="1" a="1"/>
  <c r="F648" i="1" s="1"/>
  <c r="G644" i="1" a="1"/>
  <c r="G644" i="1" s="1"/>
  <c r="G634" i="1" a="1"/>
  <c r="G634" i="1" s="1"/>
  <c r="G600" i="1" a="1"/>
  <c r="G600" i="1" s="1"/>
  <c r="G588" i="1" a="1"/>
  <c r="G588" i="1" s="1"/>
  <c r="G572" i="1" a="1"/>
  <c r="G572" i="1" s="1"/>
  <c r="F569" i="1" a="1"/>
  <c r="F569" i="1" s="1"/>
  <c r="F537" i="1" a="1"/>
  <c r="F537" i="1" s="1"/>
  <c r="G511" i="1" a="1"/>
  <c r="G511" i="1" s="1"/>
  <c r="F498" i="1" a="1"/>
  <c r="F498" i="1" s="1"/>
  <c r="G498" i="1" a="1"/>
  <c r="G498" i="1" s="1"/>
  <c r="G484" i="1" a="1"/>
  <c r="G484" i="1" s="1"/>
  <c r="G469" i="1" a="1"/>
  <c r="G469" i="1" s="1"/>
  <c r="G465" i="1" a="1"/>
  <c r="G465" i="1" s="1"/>
  <c r="F465" i="1" a="1"/>
  <c r="F465" i="1" s="1"/>
  <c r="F459" i="1" a="1"/>
  <c r="F459" i="1" s="1"/>
  <c r="G431" i="1" a="1"/>
  <c r="G431" i="1" s="1"/>
  <c r="F419" i="1" a="1"/>
  <c r="F419" i="1" s="1"/>
  <c r="G419" i="1" a="1"/>
  <c r="G419" i="1" s="1"/>
  <c r="G553" i="1" a="1"/>
  <c r="G553" i="1" s="1"/>
  <c r="F553" i="1" a="1"/>
  <c r="F553" i="1" s="1"/>
  <c r="G502" i="1" a="1"/>
  <c r="G502" i="1" s="1"/>
  <c r="F489" i="1" a="1"/>
  <c r="F489" i="1" s="1"/>
  <c r="G489" i="1" a="1"/>
  <c r="G489" i="1" s="1"/>
  <c r="G414" i="1" a="1"/>
  <c r="G414" i="1" s="1"/>
  <c r="G711" i="1" a="1"/>
  <c r="G711" i="1" s="1"/>
  <c r="G425" i="1" a="1"/>
  <c r="G425" i="1" s="1"/>
  <c r="F425" i="1" a="1"/>
  <c r="F425" i="1" s="1"/>
  <c r="G401" i="1" a="1"/>
  <c r="G401" i="1" s="1"/>
  <c r="F401" i="1" a="1"/>
  <c r="F401" i="1" s="1"/>
  <c r="F524" i="1" a="1"/>
  <c r="F524" i="1" s="1"/>
  <c r="G524" i="1" a="1"/>
  <c r="G524" i="1" s="1"/>
  <c r="G637" i="1" a="1"/>
  <c r="G637" i="1" s="1"/>
  <c r="F637" i="1" a="1"/>
  <c r="F637" i="1" s="1"/>
  <c r="G616" i="1" a="1"/>
  <c r="G616" i="1" s="1"/>
  <c r="F528" i="1" a="1"/>
  <c r="F528" i="1" s="1"/>
  <c r="F473" i="1" a="1"/>
  <c r="F473" i="1" s="1"/>
  <c r="G473" i="1" a="1"/>
  <c r="G473" i="1" s="1"/>
  <c r="F424" i="1" a="1"/>
  <c r="F424" i="1" s="1"/>
  <c r="G424" i="1" a="1"/>
  <c r="G424" i="1" s="1"/>
  <c r="F400" i="1" a="1"/>
  <c r="F400" i="1" s="1"/>
  <c r="G453" i="1" a="1"/>
  <c r="G453" i="1" s="1"/>
  <c r="F453" i="1" a="1"/>
  <c r="F453" i="1" s="1"/>
  <c r="G744" i="1" a="1"/>
  <c r="G744" i="1" s="1"/>
  <c r="G738" i="1" a="1"/>
  <c r="G738" i="1" s="1"/>
  <c r="G694" i="1" a="1"/>
  <c r="G694" i="1" s="1"/>
  <c r="F681" i="1" a="1"/>
  <c r="F681" i="1" s="1"/>
  <c r="G681" i="1" a="1"/>
  <c r="G681" i="1" s="1"/>
  <c r="G661" i="1" a="1"/>
  <c r="G661" i="1" s="1"/>
  <c r="F661" i="1" a="1"/>
  <c r="F661" i="1" s="1"/>
  <c r="G640" i="1" a="1"/>
  <c r="G640" i="1" s="1"/>
  <c r="G633" i="1" a="1"/>
  <c r="G633" i="1" s="1"/>
  <c r="G626" i="1" a="1"/>
  <c r="G626" i="1" s="1"/>
  <c r="F626" i="1" a="1"/>
  <c r="F626" i="1" s="1"/>
  <c r="G619" i="1" a="1"/>
  <c r="G619" i="1" s="1"/>
  <c r="G608" i="1" a="1"/>
  <c r="G608" i="1" s="1"/>
  <c r="G568" i="1" a="1"/>
  <c r="G568" i="1" s="1"/>
  <c r="G552" i="1" a="1"/>
  <c r="G552" i="1" s="1"/>
  <c r="G452" i="1" a="1"/>
  <c r="G452" i="1" s="1"/>
  <c r="F452" i="1" a="1"/>
  <c r="F452" i="1" s="1"/>
  <c r="F423" i="1" a="1"/>
  <c r="F423" i="1" s="1"/>
  <c r="G423" i="1" a="1"/>
  <c r="G423" i="1" s="1"/>
  <c r="G413" i="1" a="1"/>
  <c r="G413" i="1" s="1"/>
  <c r="F413" i="1" a="1"/>
  <c r="F413" i="1" s="1"/>
  <c r="G732" i="1" a="1"/>
  <c r="G732" i="1" s="1"/>
  <c r="G654" i="1" a="1"/>
  <c r="G654" i="1" s="1"/>
  <c r="F556" i="1" a="1"/>
  <c r="F556" i="1" s="1"/>
  <c r="G556" i="1" a="1"/>
  <c r="G556" i="1" s="1"/>
  <c r="F523" i="1" a="1"/>
  <c r="F523" i="1" s="1"/>
  <c r="G492" i="1" a="1"/>
  <c r="G492" i="1" s="1"/>
  <c r="F435" i="1" a="1"/>
  <c r="F435" i="1" s="1"/>
  <c r="F583" i="1" a="1"/>
  <c r="F583" i="1" s="1"/>
  <c r="G583" i="1" a="1"/>
  <c r="G583" i="1" s="1"/>
  <c r="F603" i="1" a="1"/>
  <c r="F603" i="1" s="1"/>
  <c r="F531" i="1" a="1"/>
  <c r="F531" i="1" s="1"/>
  <c r="G527" i="1" a="1"/>
  <c r="G527" i="1" s="1"/>
  <c r="F487" i="1" a="1"/>
  <c r="F487" i="1" s="1"/>
  <c r="G353" i="1" a="1"/>
  <c r="G353" i="1" s="1"/>
  <c r="F388" i="1" a="1"/>
  <c r="F388" i="1" s="1"/>
  <c r="G335" i="1" a="1"/>
  <c r="G335" i="1" s="1"/>
  <c r="F335" i="1" a="1"/>
  <c r="F335" i="1" s="1"/>
  <c r="G378" i="1" a="1"/>
  <c r="G378" i="1" s="1"/>
  <c r="F378" i="1" a="1"/>
  <c r="F378" i="1" s="1"/>
  <c r="F418" i="1" a="1"/>
  <c r="F418" i="1" s="1"/>
  <c r="G418" i="1" a="1"/>
  <c r="G418" i="1" s="1"/>
  <c r="G356" i="1" a="1"/>
  <c r="G356" i="1" s="1"/>
  <c r="F351" i="1" a="1"/>
  <c r="F351" i="1" s="1"/>
  <c r="G351" i="1" a="1"/>
  <c r="G351" i="1" s="1"/>
  <c r="F345" i="1" a="1"/>
  <c r="F345" i="1" s="1"/>
  <c r="G345" i="1" a="1"/>
  <c r="G345" i="1" s="1"/>
  <c r="G332" i="1" a="1"/>
  <c r="G332" i="1" s="1"/>
  <c r="F332" i="1" a="1"/>
  <c r="F332" i="1" s="1"/>
  <c r="F317" i="1" a="1"/>
  <c r="F317" i="1" s="1"/>
  <c r="G317" i="1" a="1"/>
  <c r="G317" i="1" s="1"/>
  <c r="F486" i="1" a="1"/>
  <c r="F486" i="1" s="1"/>
  <c r="G486" i="1" a="1"/>
  <c r="G486" i="1" s="1"/>
  <c r="G455" i="1" a="1"/>
  <c r="G455" i="1" s="1"/>
  <c r="F447" i="1" a="1"/>
  <c r="F447" i="1" s="1"/>
  <c r="G447" i="1" a="1"/>
  <c r="G447" i="1" s="1"/>
  <c r="F443" i="1" a="1"/>
  <c r="F443" i="1" s="1"/>
  <c r="G443" i="1" a="1"/>
  <c r="G443" i="1" s="1"/>
  <c r="F409" i="1" a="1"/>
  <c r="F409" i="1" s="1"/>
  <c r="G409" i="1" a="1"/>
  <c r="G409" i="1" s="1"/>
  <c r="F404" i="1" a="1"/>
  <c r="F404" i="1" s="1"/>
  <c r="G404" i="1" a="1"/>
  <c r="G404" i="1" s="1"/>
  <c r="F367" i="1" a="1"/>
  <c r="F367" i="1" s="1"/>
  <c r="G367" i="1" a="1"/>
  <c r="G367" i="1" s="1"/>
  <c r="F350" i="1" a="1"/>
  <c r="F350" i="1" s="1"/>
  <c r="G350" i="1" a="1"/>
  <c r="G350" i="1" s="1"/>
  <c r="G376" i="1" a="1"/>
  <c r="G376" i="1" s="1"/>
  <c r="F360" i="1" a="1"/>
  <c r="F360" i="1" s="1"/>
  <c r="G360" i="1" a="1"/>
  <c r="G360" i="1" s="1"/>
  <c r="F442" i="1" a="1"/>
  <c r="F442" i="1" s="1"/>
  <c r="G442" i="1" a="1"/>
  <c r="G442" i="1" s="1"/>
  <c r="G323" i="1" a="1"/>
  <c r="G323" i="1" s="1"/>
  <c r="F323" i="1" a="1"/>
  <c r="F323" i="1" s="1"/>
  <c r="G343" i="1" a="1"/>
  <c r="G343" i="1" s="1"/>
  <c r="F343" i="1" a="1"/>
  <c r="F343" i="1" s="1"/>
  <c r="F322" i="1" a="1"/>
  <c r="F322" i="1" s="1"/>
  <c r="G322" i="1" a="1"/>
  <c r="G322" i="1" s="1"/>
  <c r="F420" i="1" a="1"/>
  <c r="F420" i="1" s="1"/>
  <c r="G420" i="1" a="1"/>
  <c r="G420" i="1" s="1"/>
  <c r="F375" i="1" a="1"/>
  <c r="F375" i="1" s="1"/>
  <c r="G375" i="1" a="1"/>
  <c r="G375" i="1" s="1"/>
  <c r="F359" i="1" a="1"/>
  <c r="F359" i="1" s="1"/>
  <c r="G359" i="1" a="1"/>
  <c r="G359" i="1" s="1"/>
  <c r="F518" i="1" a="1"/>
  <c r="F518" i="1" s="1"/>
  <c r="G518" i="1" a="1"/>
  <c r="G518" i="1" s="1"/>
  <c r="F488" i="1" a="1"/>
  <c r="F488" i="1" s="1"/>
  <c r="F474" i="1" a="1"/>
  <c r="F474" i="1" s="1"/>
  <c r="G458" i="1" a="1"/>
  <c r="G458" i="1" s="1"/>
  <c r="F398" i="1" a="1"/>
  <c r="F398" i="1" s="1"/>
  <c r="F389" i="1" a="1"/>
  <c r="F389" i="1" s="1"/>
  <c r="F441" i="1" a="1"/>
  <c r="F441" i="1" s="1"/>
  <c r="G437" i="1" a="1"/>
  <c r="G437" i="1" s="1"/>
  <c r="G365" i="1" a="1"/>
  <c r="G365" i="1" s="1"/>
  <c r="F365" i="1" a="1"/>
  <c r="F365" i="1" s="1"/>
  <c r="G433" i="1" a="1"/>
  <c r="G433" i="1" s="1"/>
  <c r="F433" i="1" a="1"/>
  <c r="F433" i="1" s="1"/>
  <c r="F364" i="1" a="1"/>
  <c r="F364" i="1" s="1"/>
  <c r="G358" i="1" a="1"/>
  <c r="G358" i="1" s="1"/>
  <c r="F358" i="1" a="1"/>
  <c r="F358" i="1" s="1"/>
  <c r="F328" i="1" a="1"/>
  <c r="F328" i="1" s="1"/>
  <c r="F315" i="1" a="1"/>
  <c r="F315" i="1" s="1"/>
  <c r="G315" i="1" a="1"/>
  <c r="G315" i="1" s="1"/>
  <c r="F289" i="1" a="1"/>
  <c r="F289" i="1" s="1"/>
  <c r="G289" i="1" a="1"/>
  <c r="G289" i="1" s="1"/>
  <c r="F294" i="1" a="1"/>
  <c r="F294" i="1" s="1"/>
  <c r="G294" i="1" a="1"/>
  <c r="G294" i="1" s="1"/>
  <c r="F280" i="1" a="1"/>
  <c r="F280" i="1" s="1"/>
  <c r="G280" i="1" a="1"/>
  <c r="G280" i="1" s="1"/>
  <c r="F314" i="1" a="1"/>
  <c r="F314" i="1" s="1"/>
  <c r="G314" i="1" a="1"/>
  <c r="G314" i="1" s="1"/>
  <c r="G357" i="1" a="1"/>
  <c r="G357" i="1" s="1"/>
  <c r="F357" i="1" a="1"/>
  <c r="F357" i="1" s="1"/>
  <c r="G380" i="1" a="1"/>
  <c r="G380" i="1" s="1"/>
  <c r="F380" i="1" a="1"/>
  <c r="F380" i="1" s="1"/>
  <c r="F333" i="1" a="1"/>
  <c r="F333" i="1" s="1"/>
  <c r="G305" i="1" a="1"/>
  <c r="G305" i="1" s="1"/>
  <c r="G312" i="1" a="1"/>
  <c r="G312" i="1" s="1"/>
  <c r="G374" i="1" a="1"/>
  <c r="G374" i="1" s="1"/>
  <c r="F374" i="1" a="1"/>
  <c r="F374" i="1" s="1"/>
  <c r="F352" i="1" a="1"/>
  <c r="F352" i="1" s="1"/>
  <c r="G352" i="1" a="1"/>
  <c r="G352" i="1" s="1"/>
  <c r="F338" i="1" a="1"/>
  <c r="F338" i="1" s="1"/>
  <c r="G338" i="1" a="1"/>
  <c r="G338" i="1" s="1"/>
  <c r="F311" i="1" a="1"/>
  <c r="F311" i="1" s="1"/>
  <c r="G311" i="1" a="1"/>
  <c r="G311" i="1" s="1"/>
  <c r="G285" i="1" a="1"/>
  <c r="G285" i="1" s="1"/>
  <c r="F285" i="1" a="1"/>
  <c r="F285" i="1" s="1"/>
  <c r="G253" i="1" a="1"/>
  <c r="G253" i="1" s="1"/>
  <c r="F253" i="1" a="1"/>
  <c r="F253" i="1" s="1"/>
  <c r="F331" i="1" a="1"/>
  <c r="F331" i="1" s="1"/>
  <c r="G331" i="1" a="1"/>
  <c r="G331" i="1" s="1"/>
  <c r="G276" i="1" a="1"/>
  <c r="G276" i="1" s="1"/>
  <c r="F276" i="1" a="1"/>
  <c r="F276" i="1" s="1"/>
  <c r="G346" i="1" a="1"/>
  <c r="G346" i="1" s="1"/>
  <c r="F346" i="1" a="1"/>
  <c r="F346" i="1" s="1"/>
  <c r="F275" i="1" a="1"/>
  <c r="F275" i="1" s="1"/>
  <c r="G275" i="1" a="1"/>
  <c r="G275" i="1" s="1"/>
  <c r="F395" i="1" a="1"/>
  <c r="F395" i="1" s="1"/>
  <c r="G395" i="1" a="1"/>
  <c r="G395" i="1" s="1"/>
  <c r="F373" i="1" a="1"/>
  <c r="F373" i="1" s="1"/>
  <c r="G373" i="1" a="1"/>
  <c r="G373" i="1" s="1"/>
  <c r="F310" i="1" a="1"/>
  <c r="F310" i="1" s="1"/>
  <c r="G310" i="1" a="1"/>
  <c r="G310" i="1" s="1"/>
  <c r="F302" i="1" a="1"/>
  <c r="F302" i="1" s="1"/>
  <c r="G302" i="1" a="1"/>
  <c r="G302" i="1" s="1"/>
  <c r="G341" i="1" a="1"/>
  <c r="G341" i="1" s="1"/>
  <c r="F336" i="1" a="1"/>
  <c r="F336" i="1" s="1"/>
  <c r="G336" i="1" a="1"/>
  <c r="G336" i="1" s="1"/>
  <c r="F377" i="1" a="1"/>
  <c r="F377" i="1" s="1"/>
  <c r="G377" i="1" a="1"/>
  <c r="G377" i="1" s="1"/>
  <c r="F363" i="1" a="1"/>
  <c r="F363" i="1" s="1"/>
  <c r="G363" i="1" a="1"/>
  <c r="G363" i="1" s="1"/>
  <c r="G316" i="1" a="1"/>
  <c r="G316" i="1" s="1"/>
  <c r="F316" i="1" a="1"/>
  <c r="F316" i="1" s="1"/>
  <c r="G308" i="1" a="1"/>
  <c r="G308" i="1" s="1"/>
  <c r="F308" i="1" a="1"/>
  <c r="F308" i="1" s="1"/>
  <c r="F300" i="1" a="1"/>
  <c r="F300" i="1" s="1"/>
  <c r="G300" i="1" a="1"/>
  <c r="G300" i="1" s="1"/>
  <c r="G261" i="1" a="1"/>
  <c r="G261" i="1" s="1"/>
  <c r="F261" i="1" a="1"/>
  <c r="F261" i="1" s="1"/>
  <c r="G267" i="1" a="1"/>
  <c r="G267" i="1" s="1"/>
  <c r="G232" i="1" a="1"/>
  <c r="G232" i="1" s="1"/>
  <c r="F232" i="1" a="1"/>
  <c r="F232" i="1" s="1"/>
  <c r="F219" i="1" a="1"/>
  <c r="F219" i="1" s="1"/>
  <c r="G219" i="1" a="1"/>
  <c r="G219" i="1" s="1"/>
  <c r="F299" i="1" a="1"/>
  <c r="F299" i="1" s="1"/>
  <c r="G299" i="1" a="1"/>
  <c r="G299" i="1" s="1"/>
  <c r="G239" i="1" a="1"/>
  <c r="G239" i="1" s="1"/>
  <c r="F239" i="1" a="1"/>
  <c r="F239" i="1" s="1"/>
  <c r="F385" i="1" a="1"/>
  <c r="F385" i="1" s="1"/>
  <c r="G385" i="1" a="1"/>
  <c r="G385" i="1" s="1"/>
  <c r="G298" i="1" a="1"/>
  <c r="G298" i="1" s="1"/>
  <c r="F187" i="1" a="1"/>
  <c r="F187" i="1" s="1"/>
  <c r="G187" i="1" a="1"/>
  <c r="G187" i="1" s="1"/>
  <c r="G264" i="1" a="1"/>
  <c r="G264" i="1" s="1"/>
  <c r="F264" i="1" a="1"/>
  <c r="F264" i="1" s="1"/>
  <c r="F259" i="1" a="1"/>
  <c r="F259" i="1" s="1"/>
  <c r="G259" i="1" a="1"/>
  <c r="G259" i="1" s="1"/>
  <c r="G223" i="1" a="1"/>
  <c r="G223" i="1" s="1"/>
  <c r="F223" i="1" a="1"/>
  <c r="F223" i="1" s="1"/>
  <c r="F287" i="1" a="1"/>
  <c r="F287" i="1" s="1"/>
  <c r="G287" i="1" a="1"/>
  <c r="G287" i="1" s="1"/>
  <c r="G193" i="1" a="1"/>
  <c r="G193" i="1" s="1"/>
  <c r="F193" i="1" a="1"/>
  <c r="F193" i="1" s="1"/>
  <c r="F309" i="1" a="1"/>
  <c r="F309" i="1" s="1"/>
  <c r="G309" i="1" a="1"/>
  <c r="G309" i="1" s="1"/>
  <c r="F272" i="1" a="1"/>
  <c r="F272" i="1" s="1"/>
  <c r="G272" i="1" a="1"/>
  <c r="G272" i="1" s="1"/>
  <c r="G370" i="1" a="1"/>
  <c r="G370" i="1" s="1"/>
  <c r="G355" i="1" a="1"/>
  <c r="G355" i="1" s="1"/>
  <c r="F355" i="1" a="1"/>
  <c r="F355" i="1" s="1"/>
  <c r="F257" i="1" a="1"/>
  <c r="F257" i="1" s="1"/>
  <c r="G257" i="1" a="1"/>
  <c r="G257" i="1" s="1"/>
  <c r="F320" i="1" a="1"/>
  <c r="F320" i="1" s="1"/>
  <c r="G320" i="1" a="1"/>
  <c r="G320" i="1" s="1"/>
  <c r="G278" i="1" a="1"/>
  <c r="G278" i="1" s="1"/>
  <c r="F278" i="1" a="1"/>
  <c r="F278" i="1" s="1"/>
  <c r="G249" i="1" a="1"/>
  <c r="G249" i="1" s="1"/>
  <c r="F249" i="1" a="1"/>
  <c r="F249" i="1" s="1"/>
  <c r="G229" i="1" a="1"/>
  <c r="G229" i="1" s="1"/>
  <c r="F229" i="1" a="1"/>
  <c r="F229" i="1" s="1"/>
  <c r="F214" i="1" a="1"/>
  <c r="F214" i="1" s="1"/>
  <c r="G214" i="1" a="1"/>
  <c r="G214" i="1" s="1"/>
  <c r="F325" i="1" a="1"/>
  <c r="F325" i="1" s="1"/>
  <c r="G325" i="1" a="1"/>
  <c r="G325" i="1" s="1"/>
  <c r="G296" i="1" a="1"/>
  <c r="G296" i="1" s="1"/>
  <c r="F296" i="1" a="1"/>
  <c r="F296" i="1" s="1"/>
  <c r="F284" i="1" a="1"/>
  <c r="F284" i="1" s="1"/>
  <c r="G284" i="1" a="1"/>
  <c r="G284" i="1" s="1"/>
  <c r="F235" i="1" a="1"/>
  <c r="F235" i="1" s="1"/>
  <c r="G235" i="1" a="1"/>
  <c r="G235" i="1" s="1"/>
  <c r="F369" i="1" a="1"/>
  <c r="F369" i="1" s="1"/>
  <c r="G369" i="1" a="1"/>
  <c r="G369" i="1" s="1"/>
  <c r="G324" i="1" a="1"/>
  <c r="G324" i="1" s="1"/>
  <c r="F290" i="1" a="1"/>
  <c r="F290" i="1" s="1"/>
  <c r="G290" i="1" a="1"/>
  <c r="G290" i="1" s="1"/>
  <c r="F307" i="1" a="1"/>
  <c r="F307" i="1" s="1"/>
  <c r="G307" i="1" a="1"/>
  <c r="G307" i="1" s="1"/>
  <c r="F295" i="1" a="1"/>
  <c r="F295" i="1" s="1"/>
  <c r="G295" i="1" a="1"/>
  <c r="G295" i="1" s="1"/>
  <c r="G283" i="1" a="1"/>
  <c r="G283" i="1" s="1"/>
  <c r="G292" i="1" a="1"/>
  <c r="G292" i="1" s="1"/>
  <c r="F292" i="1" a="1"/>
  <c r="F292" i="1" s="1"/>
  <c r="F221" i="1" a="1"/>
  <c r="F221" i="1" s="1"/>
  <c r="F181" i="1" a="1"/>
  <c r="F181" i="1" s="1"/>
  <c r="G181" i="1" a="1"/>
  <c r="G181" i="1" s="1"/>
  <c r="G271" i="1" a="1"/>
  <c r="G271" i="1" s="1"/>
  <c r="F271" i="1" a="1"/>
  <c r="F271" i="1" s="1"/>
  <c r="F159" i="1" a="1"/>
  <c r="F159" i="1" s="1"/>
  <c r="G159" i="1" a="1"/>
  <c r="G159" i="1" s="1"/>
  <c r="F113" i="1" a="1"/>
  <c r="F113" i="1" s="1"/>
  <c r="G113" i="1" a="1"/>
  <c r="G113" i="1" s="1"/>
  <c r="G207" i="1" a="1"/>
  <c r="G207" i="1" s="1"/>
  <c r="F207" i="1" a="1"/>
  <c r="F207" i="1" s="1"/>
  <c r="G127" i="1" a="1"/>
  <c r="G127" i="1" s="1"/>
  <c r="F127" i="1" a="1"/>
  <c r="F127" i="1" s="1"/>
  <c r="F226" i="1" a="1"/>
  <c r="F226" i="1" s="1"/>
  <c r="G226" i="1" a="1"/>
  <c r="G226" i="1" s="1"/>
  <c r="G269" i="1" a="1"/>
  <c r="G269" i="1" s="1"/>
  <c r="F269" i="1" a="1"/>
  <c r="F269" i="1" s="1"/>
  <c r="F242" i="1" a="1"/>
  <c r="F242" i="1" s="1"/>
  <c r="G242" i="1" a="1"/>
  <c r="G242" i="1" s="1"/>
  <c r="F241" i="1" a="1"/>
  <c r="F241" i="1" s="1"/>
  <c r="G241" i="1" a="1"/>
  <c r="G241" i="1" s="1"/>
  <c r="F247" i="1" a="1"/>
  <c r="F247" i="1" s="1"/>
  <c r="G247" i="1" a="1"/>
  <c r="G247" i="1" s="1"/>
  <c r="F177" i="1" a="1"/>
  <c r="F177" i="1" s="1"/>
  <c r="G177" i="1" a="1"/>
  <c r="G177" i="1" s="1"/>
  <c r="F199" i="1" a="1"/>
  <c r="F199" i="1" s="1"/>
  <c r="G199" i="1" a="1"/>
  <c r="G199" i="1" s="1"/>
  <c r="F246" i="1" a="1"/>
  <c r="F246" i="1" s="1"/>
  <c r="G246" i="1" a="1"/>
  <c r="G246" i="1" s="1"/>
  <c r="F162" i="1" a="1"/>
  <c r="F162" i="1" s="1"/>
  <c r="G162" i="1" a="1"/>
  <c r="G162" i="1" s="1"/>
  <c r="F273" i="1" a="1"/>
  <c r="F273" i="1" s="1"/>
  <c r="G273" i="1" a="1"/>
  <c r="G273" i="1" s="1"/>
  <c r="G218" i="1" a="1"/>
  <c r="G218" i="1" s="1"/>
  <c r="F218" i="1" a="1"/>
  <c r="F218" i="1" s="1"/>
  <c r="F169" i="1" a="1"/>
  <c r="F169" i="1" s="1"/>
  <c r="F210" i="1" a="1"/>
  <c r="F210" i="1" s="1"/>
  <c r="G210" i="1" a="1"/>
  <c r="G210" i="1" s="1"/>
  <c r="G244" i="1" a="1"/>
  <c r="G244" i="1" s="1"/>
  <c r="F244" i="1" a="1"/>
  <c r="F244" i="1" s="1"/>
  <c r="F182" i="1" a="1"/>
  <c r="F182" i="1" s="1"/>
  <c r="G182" i="1" a="1"/>
  <c r="G182" i="1" s="1"/>
  <c r="G297" i="1" a="1"/>
  <c r="G297" i="1" s="1"/>
  <c r="F297" i="1" a="1"/>
  <c r="F297" i="1" s="1"/>
  <c r="F282" i="1" a="1"/>
  <c r="F282" i="1" s="1"/>
  <c r="G282" i="1" a="1"/>
  <c r="G282" i="1" s="1"/>
  <c r="G277" i="1" a="1"/>
  <c r="G277" i="1" s="1"/>
  <c r="F277" i="1" a="1"/>
  <c r="F277" i="1" s="1"/>
  <c r="F266" i="1" a="1"/>
  <c r="F266" i="1" s="1"/>
  <c r="G266" i="1" a="1"/>
  <c r="G266" i="1" s="1"/>
  <c r="F250" i="1" a="1"/>
  <c r="F250" i="1" s="1"/>
  <c r="G250" i="1" a="1"/>
  <c r="G250" i="1" s="1"/>
  <c r="G196" i="1" a="1"/>
  <c r="G196" i="1" s="1"/>
  <c r="F196" i="1" a="1"/>
  <c r="F196" i="1" s="1"/>
  <c r="F104" i="1" a="1"/>
  <c r="F104" i="1" s="1"/>
  <c r="G104" i="1" a="1"/>
  <c r="G104" i="1" s="1"/>
  <c r="F186" i="1" a="1"/>
  <c r="F186" i="1" s="1"/>
  <c r="G186" i="1" a="1"/>
  <c r="G186" i="1" s="1"/>
  <c r="F213" i="1" a="1"/>
  <c r="F213" i="1" s="1"/>
  <c r="G213" i="1" a="1"/>
  <c r="G213" i="1" s="1"/>
  <c r="F198" i="1" a="1"/>
  <c r="F198" i="1" s="1"/>
  <c r="G198" i="1" a="1"/>
  <c r="G198" i="1" s="1"/>
  <c r="F155" i="1" a="1"/>
  <c r="F155" i="1" s="1"/>
  <c r="G155" i="1" a="1"/>
  <c r="G155" i="1" s="1"/>
  <c r="F227" i="1" a="1"/>
  <c r="F227" i="1" s="1"/>
  <c r="G212" i="1" a="1"/>
  <c r="G212" i="1" s="1"/>
  <c r="F212" i="1" a="1"/>
  <c r="F212" i="1" s="1"/>
  <c r="F191" i="1" a="1"/>
  <c r="F191" i="1" s="1"/>
  <c r="F166" i="1" a="1"/>
  <c r="F166" i="1" s="1"/>
  <c r="G166" i="1" a="1"/>
  <c r="G166" i="1" s="1"/>
  <c r="G148" i="1" a="1"/>
  <c r="G148" i="1" s="1"/>
  <c r="F148" i="1" a="1"/>
  <c r="F148" i="1" s="1"/>
  <c r="F133" i="1" a="1"/>
  <c r="F133" i="1" s="1"/>
  <c r="G133" i="1" a="1"/>
  <c r="G133" i="1" s="1"/>
  <c r="F178" i="1" a="1"/>
  <c r="F178" i="1" s="1"/>
  <c r="G178" i="1" a="1"/>
  <c r="G178" i="1" s="1"/>
  <c r="F321" i="1" a="1"/>
  <c r="F321" i="1" s="1"/>
  <c r="G321" i="1" a="1"/>
  <c r="G321" i="1" s="1"/>
  <c r="F274" i="1" a="1"/>
  <c r="F274" i="1" s="1"/>
  <c r="G274" i="1" a="1"/>
  <c r="G274" i="1" s="1"/>
  <c r="F230" i="1" a="1"/>
  <c r="F230" i="1" s="1"/>
  <c r="F216" i="1" a="1"/>
  <c r="F216" i="1" s="1"/>
  <c r="G216" i="1" a="1"/>
  <c r="G216" i="1" s="1"/>
  <c r="F206" i="1" a="1"/>
  <c r="F206" i="1" s="1"/>
  <c r="G206" i="1" a="1"/>
  <c r="G206" i="1" s="1"/>
  <c r="G132" i="1" a="1"/>
  <c r="G132" i="1" s="1"/>
  <c r="F132" i="1" a="1"/>
  <c r="F132" i="1" s="1"/>
  <c r="G225" i="1" a="1"/>
  <c r="G225" i="1" s="1"/>
  <c r="G195" i="1" a="1"/>
  <c r="G195" i="1" s="1"/>
  <c r="G329" i="1" a="1"/>
  <c r="G329" i="1" s="1"/>
  <c r="F313" i="1" a="1"/>
  <c r="F313" i="1" s="1"/>
  <c r="F254" i="1" a="1"/>
  <c r="F254" i="1" s="1"/>
  <c r="G164" i="1" a="1"/>
  <c r="G164" i="1" s="1"/>
  <c r="F164" i="1" a="1"/>
  <c r="F164" i="1" s="1"/>
  <c r="F145" i="1" a="1"/>
  <c r="F145" i="1" s="1"/>
  <c r="G145" i="1" a="1"/>
  <c r="G145" i="1" s="1"/>
  <c r="F138" i="1" a="1"/>
  <c r="F138" i="1" s="1"/>
  <c r="G138" i="1" a="1"/>
  <c r="G138" i="1" s="1"/>
  <c r="F326" i="1" a="1"/>
  <c r="F326" i="1" s="1"/>
  <c r="G326" i="1" a="1"/>
  <c r="G326" i="1" s="1"/>
  <c r="F306" i="1" a="1"/>
  <c r="F306" i="1" s="1"/>
  <c r="G306" i="1" a="1"/>
  <c r="G306" i="1" s="1"/>
  <c r="G288" i="1" a="1"/>
  <c r="G288" i="1" s="1"/>
  <c r="F215" i="1" a="1"/>
  <c r="F215" i="1" s="1"/>
  <c r="G215" i="1" a="1"/>
  <c r="G215" i="1" s="1"/>
  <c r="F176" i="1" a="1"/>
  <c r="F176" i="1" s="1"/>
  <c r="G176" i="1" a="1"/>
  <c r="G176" i="1" s="1"/>
  <c r="G152" i="1" a="1"/>
  <c r="G152" i="1" s="1"/>
  <c r="G237" i="1" a="1"/>
  <c r="G237" i="1" s="1"/>
  <c r="F237" i="1" a="1"/>
  <c r="F237" i="1" s="1"/>
  <c r="G209" i="1" a="1"/>
  <c r="G209" i="1" s="1"/>
  <c r="F194" i="1" a="1"/>
  <c r="F194" i="1" s="1"/>
  <c r="G194" i="1" a="1"/>
  <c r="G194" i="1" s="1"/>
  <c r="G188" i="1" a="1"/>
  <c r="G188" i="1" s="1"/>
  <c r="F188" i="1" a="1"/>
  <c r="F188" i="1" s="1"/>
  <c r="G163" i="1" a="1"/>
  <c r="G163" i="1" s="1"/>
  <c r="F144" i="1" a="1"/>
  <c r="F144" i="1" s="1"/>
  <c r="G144" i="1" a="1"/>
  <c r="G144" i="1" s="1"/>
  <c r="G265" i="1" a="1"/>
  <c r="G265" i="1" s="1"/>
  <c r="F265" i="1" a="1"/>
  <c r="F265" i="1" s="1"/>
  <c r="G204" i="1" a="1"/>
  <c r="G204" i="1" s="1"/>
  <c r="F204" i="1" a="1"/>
  <c r="F204" i="1" s="1"/>
  <c r="F149" i="1" a="1"/>
  <c r="F149" i="1" s="1"/>
  <c r="G149" i="1" a="1"/>
  <c r="G149" i="1" s="1"/>
  <c r="F143" i="1" a="1"/>
  <c r="F143" i="1" s="1"/>
  <c r="F112" i="1" a="1"/>
  <c r="F112" i="1" s="1"/>
  <c r="G112" i="1" a="1"/>
  <c r="G112" i="1" s="1"/>
  <c r="G137" i="1" a="1"/>
  <c r="G137" i="1" s="1"/>
  <c r="F137" i="1" a="1"/>
  <c r="F137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36" i="1" a="1"/>
  <c r="G136" i="1" s="1"/>
  <c r="F130" i="1" a="1"/>
  <c r="F130" i="1" s="1"/>
  <c r="G130" i="1" a="1"/>
  <c r="G130" i="1" s="1"/>
  <c r="G109" i="1" a="1"/>
  <c r="G109" i="1" s="1"/>
  <c r="F109" i="1" a="1"/>
  <c r="F109" i="1" s="1"/>
  <c r="G100" i="1" a="1"/>
  <c r="G100" i="1" s="1"/>
  <c r="F100" i="1" a="1"/>
  <c r="F100" i="1" s="1"/>
  <c r="G141" i="1" a="1"/>
  <c r="G141" i="1" s="1"/>
  <c r="F141" i="1" a="1"/>
  <c r="F141" i="1" s="1"/>
  <c r="G224" i="1" a="1"/>
  <c r="G224" i="1" s="1"/>
  <c r="F189" i="1" a="1"/>
  <c r="F189" i="1" s="1"/>
  <c r="F180" i="1" a="1"/>
  <c r="F180" i="1" s="1"/>
  <c r="G116" i="1" a="1"/>
  <c r="G116" i="1" s="1"/>
  <c r="F116" i="1" a="1"/>
  <c r="F116" i="1" s="1"/>
  <c r="F129" i="1" a="1"/>
  <c r="F129" i="1" s="1"/>
  <c r="G129" i="1" a="1"/>
  <c r="G129" i="1" s="1"/>
  <c r="G122" i="1" a="1"/>
  <c r="G122" i="1" s="1"/>
  <c r="F122" i="1" a="1"/>
  <c r="F122" i="1" s="1"/>
  <c r="F107" i="1" a="1"/>
  <c r="F107" i="1" s="1"/>
  <c r="G107" i="1" a="1"/>
  <c r="G107" i="1" s="1"/>
  <c r="G234" i="1" a="1"/>
  <c r="G234" i="1" s="1"/>
  <c r="G184" i="1" a="1"/>
  <c r="G184" i="1" s="1"/>
  <c r="F134" i="1" a="1"/>
  <c r="F134" i="1" s="1"/>
  <c r="G134" i="1" a="1"/>
  <c r="G134" i="1" s="1"/>
  <c r="F128" i="1" a="1"/>
  <c r="F128" i="1" s="1"/>
  <c r="G128" i="1" a="1"/>
  <c r="G128" i="1" s="1"/>
  <c r="F258" i="1" a="1"/>
  <c r="F258" i="1" s="1"/>
  <c r="G258" i="1" a="1"/>
  <c r="G258" i="1" s="1"/>
  <c r="F251" i="1" a="1"/>
  <c r="F251" i="1" s="1"/>
  <c r="G251" i="1" a="1"/>
  <c r="G251" i="1" s="1"/>
  <c r="G179" i="1" a="1"/>
  <c r="G179" i="1" s="1"/>
  <c r="F170" i="1" a="1"/>
  <c r="F170" i="1" s="1"/>
  <c r="G170" i="1" a="1"/>
  <c r="G170" i="1" s="1"/>
  <c r="F160" i="1" a="1"/>
  <c r="F160" i="1" s="1"/>
  <c r="G160" i="1" a="1"/>
  <c r="G160" i="1" s="1"/>
  <c r="F146" i="1" a="1"/>
  <c r="F146" i="1" s="1"/>
  <c r="G146" i="1" a="1"/>
  <c r="G146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92" i="1" a="1"/>
  <c r="F192" i="1" s="1"/>
  <c r="G192" i="1" a="1"/>
  <c r="G192" i="1" s="1"/>
  <c r="F174" i="1" a="1"/>
  <c r="F174" i="1" s="1"/>
  <c r="G139" i="1" a="1"/>
  <c r="G139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F153" i="1" a="1"/>
  <c r="F153" i="1" s="1"/>
  <c r="G131" i="1" a="1"/>
  <c r="G131" i="1" s="1"/>
  <c r="G99" i="1" a="1"/>
  <c r="G99" i="1" s="1"/>
  <c r="G115" i="1" a="1"/>
  <c r="G115" i="1" s="1"/>
  <c r="F98" i="1" a="1"/>
  <c r="F98" i="1" s="1"/>
  <c r="G98" i="1" a="1"/>
  <c r="G98" i="1" s="1"/>
  <c r="F183" i="1" a="1"/>
  <c r="F183" i="1" s="1"/>
  <c r="G183" i="1" a="1"/>
  <c r="G183" i="1" s="1"/>
  <c r="F114" i="1" a="1"/>
  <c r="F114" i="1" s="1"/>
  <c r="G114" i="1" a="1"/>
  <c r="G114" i="1" s="1"/>
  <c r="G101" i="1" a="1"/>
  <c r="G101" i="1" s="1"/>
  <c r="F167" i="1" a="1"/>
  <c r="F167" i="1" s="1"/>
  <c r="G167" i="1" a="1"/>
  <c r="G167" i="1" s="1"/>
  <c r="G154" i="1" a="1"/>
  <c r="G154" i="1" s="1"/>
  <c r="F151" i="1" a="1"/>
  <c r="F151" i="1" s="1"/>
  <c r="G151" i="1" a="1"/>
  <c r="G151" i="1" s="1"/>
  <c r="G110" i="1" a="1"/>
  <c r="G110" i="1" s="1"/>
  <c r="F135" i="1" a="1"/>
  <c r="F135" i="1" s="1"/>
  <c r="G135" i="1" a="1"/>
  <c r="G135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/>
  <c r="E82" i="1" s="1"/>
  <c r="C83" i="1"/>
  <c r="D83" i="1"/>
  <c r="E83" i="1" s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C94" i="1"/>
  <c r="D94" i="1" s="1"/>
  <c r="E94" i="1" s="1"/>
  <c r="F94" i="1" s="1" a="1"/>
  <c r="F94" i="1" s="1"/>
  <c r="C95" i="1"/>
  <c r="D95" i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<sst xmlns="http://schemas.openxmlformats.org/spreadsheetml/2006/main" count="875" uniqueCount="459">
  <si>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</si>
  <si>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</si>
  <si>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</si>
  <si>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</si>
  <si>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</si>
  <si>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</si>
  <si>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</si>
  <si>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</si>
  <si>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</si>
  <si>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</si>
  <si>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</si>
  <si>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</si>
  <si>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</si>
  <si>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</si>
  <si>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京都府</t>
  </si>
  <si>
    <t>大阪市北区鶴野町</t>
  </si>
  <si>
    <t>草加市氷川町</t>
  </si>
  <si>
    <t>品川区</t>
  </si>
  <si>
    <t>宮崎県</t>
  </si>
  <si>
    <t>沖縄県</t>
  </si>
  <si>
    <t>宮古島市平良字下里</t>
  </si>
  <si>
    <t>広島県</t>
  </si>
  <si>
    <t>鹿児島県</t>
  </si>
  <si>
    <t>兵庫県</t>
  </si>
  <si>
    <t>蕨市</t>
  </si>
  <si>
    <t>横浜市青葉区つつじヶ丘</t>
  </si>
  <si>
    <t>長野県</t>
  </si>
  <si>
    <t>下伊那郡松川町元大島</t>
  </si>
  <si>
    <t>荒川区西尾久</t>
  </si>
  <si>
    <t>熊本県</t>
  </si>
  <si>
    <t>愛知県</t>
  </si>
  <si>
    <t>三重県</t>
  </si>
  <si>
    <t>千葉県</t>
  </si>
  <si>
    <t>市川市</t>
  </si>
  <si>
    <t>三浦郡葉山町長柄</t>
  </si>
  <si>
    <t>岐阜県</t>
  </si>
  <si>
    <t>徳島県</t>
  </si>
  <si>
    <t>滋賀県</t>
  </si>
  <si>
    <t>長浜市高月町片山</t>
  </si>
  <si>
    <t>香川県</t>
  </si>
  <si>
    <t>石川県</t>
  </si>
  <si>
    <t>茨城県</t>
  </si>
  <si>
    <t>岡山県</t>
  </si>
  <si>
    <t>福島県</t>
  </si>
  <si>
    <t>神戸市兵庫区菊水町10-39-18</t>
  </si>
  <si>
    <t>静岡県</t>
  </si>
  <si>
    <t>渋谷区代々木</t>
  </si>
  <si>
    <t>江東区</t>
  </si>
  <si>
    <t>北海道</t>
  </si>
  <si>
    <t>大田区</t>
  </si>
  <si>
    <t>新潟県</t>
  </si>
  <si>
    <t>大分県</t>
  </si>
  <si>
    <t>調布市国領町</t>
  </si>
  <si>
    <t>目黒区目黒本町</t>
  </si>
  <si>
    <t>春日部市</t>
  </si>
  <si>
    <t>福山市山手町</t>
  </si>
  <si>
    <t>那覇市</t>
  </si>
  <si>
    <t>鳥取県</t>
  </si>
  <si>
    <t>米子市</t>
  </si>
  <si>
    <t>袋井市豊沢</t>
  </si>
  <si>
    <t>船橋市</t>
  </si>
  <si>
    <t>長崎県</t>
  </si>
  <si>
    <t>神戸市北区緑町</t>
  </si>
  <si>
    <t>福岡県</t>
  </si>
  <si>
    <t>横浜市旭区</t>
  </si>
  <si>
    <t>愛媛県</t>
  </si>
  <si>
    <t>松山市</t>
  </si>
  <si>
    <t>福山市川口町</t>
  </si>
  <si>
    <t>港区</t>
  </si>
  <si>
    <t>富田林市</t>
  </si>
  <si>
    <t>栃木県</t>
  </si>
  <si>
    <t>芳賀郡益子町七井中央</t>
  </si>
  <si>
    <t>箕面市箕面</t>
  </si>
  <si>
    <t>中野区本町</t>
  </si>
  <si>
    <t>川西市</t>
  </si>
  <si>
    <t>尼崎市</t>
  </si>
  <si>
    <t>富山県</t>
  </si>
  <si>
    <t>和歌山県</t>
  </si>
  <si>
    <t>岡山市北区西古松</t>
  </si>
  <si>
    <t>宇都宮市</t>
  </si>
  <si>
    <t>杉並区</t>
  </si>
  <si>
    <t>浜松市浜名区新原</t>
  </si>
  <si>
    <t>北葛飾郡松伏町魚沼</t>
  </si>
  <si>
    <t>名古屋市中川区愛知町</t>
  </si>
  <si>
    <t>藤沢市本町</t>
  </si>
  <si>
    <t>笠間市土師</t>
  </si>
  <si>
    <t>岡山市南区新保</t>
  </si>
  <si>
    <t>群馬県</t>
  </si>
  <si>
    <t>流山市南流山</t>
  </si>
  <si>
    <t>中郡二宮町山西</t>
  </si>
  <si>
    <t>山形県</t>
  </si>
  <si>
    <t>港区高輪</t>
  </si>
  <si>
    <t>伊勢市宮後</t>
  </si>
  <si>
    <t>世田谷区</t>
  </si>
  <si>
    <t>横浜市港北区新羽町</t>
  </si>
  <si>
    <t>府中市宮町</t>
  </si>
  <si>
    <t>北区</t>
  </si>
  <si>
    <t>国頭郡東村</t>
  </si>
  <si>
    <t>秋田県</t>
  </si>
  <si>
    <t>山口県</t>
  </si>
  <si>
    <t>岩手県</t>
  </si>
  <si>
    <t>上尾市</t>
  </si>
  <si>
    <t>金沢市</t>
  </si>
  <si>
    <t>千代田区</t>
  </si>
  <si>
    <t>高知県</t>
  </si>
  <si>
    <t>新座市</t>
  </si>
  <si>
    <t>吾川郡いの町</t>
  </si>
  <si>
    <t>横浜市青葉区松風台</t>
  </si>
  <si>
    <t>福岡市博多区新和町2丁目</t>
  </si>
  <si>
    <t>横浜市港南区日野</t>
  </si>
  <si>
    <t>大田区池上</t>
  </si>
  <si>
    <t>うるま市与那城屋慶名</t>
  </si>
  <si>
    <t>品川区上大崎</t>
  </si>
  <si>
    <t>西宮市深谷町</t>
  </si>
  <si>
    <t>牛久市</t>
  </si>
  <si>
    <t>京都市右京区</t>
  </si>
  <si>
    <t>あきる野市野辺</t>
  </si>
  <si>
    <t>福岡市早良区昭代1丁目</t>
  </si>
  <si>
    <t>三郷市東町</t>
  </si>
  <si>
    <t>吹田市</t>
  </si>
  <si>
    <t>彦根市西沼波町</t>
  </si>
  <si>
    <t>千葉市花見川区さつきが丘</t>
  </si>
  <si>
    <t>名古屋市緑区</t>
  </si>
  <si>
    <t>名護市宇茂佐の森</t>
  </si>
  <si>
    <t>神戸市須磨区花山町</t>
  </si>
  <si>
    <t>墨田区</t>
  </si>
  <si>
    <t>伊賀市上野丸の内</t>
  </si>
  <si>
    <t>君津市南子安6丁目</t>
  </si>
  <si>
    <t>川崎市</t>
  </si>
  <si>
    <t>神戸市東灘区本庄町２丁目</t>
  </si>
  <si>
    <t>横浜市港南区下永谷</t>
  </si>
  <si>
    <t>久世郡久御山町市田</t>
  </si>
  <si>
    <t>前橋市上佐鳥町</t>
  </si>
  <si>
    <t>神戸市中央区下山手通</t>
  </si>
  <si>
    <t>足立区竹ノ塚</t>
  </si>
  <si>
    <t>丹波市</t>
  </si>
  <si>
    <t>杉並区上井草</t>
  </si>
  <si>
    <t>姫路市青山3丁目</t>
  </si>
  <si>
    <t>茨木市</t>
  </si>
  <si>
    <t>大津市</t>
  </si>
  <si>
    <t>鳥屋越</t>
  </si>
  <si>
    <t>燕市</t>
  </si>
  <si>
    <t>多摩市関戸4-72</t>
  </si>
  <si>
    <t>神戸市兵庫区梅元町</t>
  </si>
  <si>
    <t>岡崎市</t>
  </si>
  <si>
    <t>鹿児島市東谷山</t>
  </si>
  <si>
    <t>武蔵野市</t>
  </si>
  <si>
    <t>名古屋市緑区滝ノ水１－９０９</t>
  </si>
  <si>
    <t>札幌市中央区北5条西18丁目</t>
  </si>
  <si>
    <t>つくば市学園南</t>
  </si>
  <si>
    <t>都城市郡元町</t>
  </si>
  <si>
    <t>熊本市中央区帯山</t>
  </si>
  <si>
    <t>調布市</t>
  </si>
  <si>
    <t>川崎市中原区下小田中</t>
  </si>
  <si>
    <t>島根県</t>
  </si>
  <si>
    <t>出雲市</t>
  </si>
  <si>
    <t>柏市柏</t>
  </si>
  <si>
    <t>四日市市三滝台2丁目</t>
  </si>
  <si>
    <t>豊中市桜の町</t>
  </si>
  <si>
    <t>山梨県</t>
  </si>
  <si>
    <t>中央市若宮１－３</t>
  </si>
  <si>
    <t>札幌市西区発寒十条11-1-45</t>
  </si>
  <si>
    <t>台東区池之端</t>
  </si>
  <si>
    <t>横浜市神奈川区栄町</t>
  </si>
  <si>
    <t>高知市</t>
  </si>
  <si>
    <t>広島市南区翠</t>
  </si>
  <si>
    <t>鎌倉市今泉台</t>
  </si>
  <si>
    <t>川崎市宮前区東有馬</t>
  </si>
  <si>
    <t>中央区湊3-17-8-408</t>
  </si>
  <si>
    <t>横浜市磯子区杉田</t>
  </si>
  <si>
    <t>大阪市都島区都島北２丁目</t>
  </si>
  <si>
    <t>柳川市三橋町棚町</t>
  </si>
  <si>
    <t>江東区亀戸</t>
  </si>
  <si>
    <t>逗子市小坪</t>
  </si>
  <si>
    <t>宇都宮市ゆいの杜</t>
  </si>
  <si>
    <t>大阪市城東区野江２－１９－１７</t>
  </si>
  <si>
    <t>江戸川区西葛西</t>
  </si>
  <si>
    <t>長久手市</t>
  </si>
  <si>
    <t>港区虎ノ門</t>
  </si>
  <si>
    <t>海津市南濃町志津</t>
  </si>
  <si>
    <t>大阪市</t>
  </si>
  <si>
    <t>岡崎市明大寺町</t>
  </si>
  <si>
    <t>東海市加木屋町</t>
  </si>
  <si>
    <t>邑楽郡邑楽町藤川</t>
  </si>
  <si>
    <t>香南市</t>
  </si>
  <si>
    <t>熊谷市弥藤吾</t>
  </si>
  <si>
    <t>狭山市鵜木</t>
  </si>
  <si>
    <t>名古屋市西区枇杷島</t>
  </si>
  <si>
    <t>岸和田市</t>
  </si>
  <si>
    <t>富士市松岡</t>
  </si>
  <si>
    <t>札幌市西区山の手</t>
  </si>
  <si>
    <t>泉北郡忠岡町忠岡南</t>
  </si>
  <si>
    <t>徳島市末広5丁目</t>
  </si>
  <si>
    <t>海老名市東柏ケ谷</t>
  </si>
  <si>
    <t>宇佐市</t>
  </si>
  <si>
    <t>下野市</t>
  </si>
  <si>
    <t>高知市万々</t>
  </si>
  <si>
    <t>前橋市樋越</t>
  </si>
  <si>
    <t>広島市西区己斐上4丁目33-24</t>
  </si>
  <si>
    <t>姶良市</t>
  </si>
  <si>
    <t>中央区</t>
  </si>
  <si>
    <t>名古屋市東区徳川町</t>
  </si>
  <si>
    <t>粕屋町酒殿</t>
  </si>
  <si>
    <t>大田区多摩川2丁目</t>
  </si>
  <si>
    <t>金沢市直江北1丁目</t>
  </si>
  <si>
    <t>四国中央市金生町山田井</t>
  </si>
  <si>
    <t>水戸市吉沢町</t>
  </si>
  <si>
    <t>沼津市原町中</t>
  </si>
  <si>
    <t>加須市</t>
  </si>
  <si>
    <t>舞鶴市万願寺</t>
  </si>
  <si>
    <t>川崎市多摩区東三田</t>
  </si>
  <si>
    <t>豊川市東新町12</t>
  </si>
  <si>
    <t>川崎市中原区新丸子東</t>
  </si>
  <si>
    <t>柏市</t>
  </si>
  <si>
    <t>安八郡安八町牧</t>
  </si>
  <si>
    <t>名古屋市中区栄</t>
  </si>
  <si>
    <t>大阪市中央区高麗橋</t>
  </si>
  <si>
    <t>太田市城西町</t>
  </si>
  <si>
    <t>長野市　北堀</t>
  </si>
  <si>
    <t>掛川市</t>
  </si>
  <si>
    <t>福岡市中央区赤坂1-2-43</t>
  </si>
  <si>
    <t>白山市田中町</t>
  </si>
  <si>
    <t>倉敷市</t>
  </si>
  <si>
    <t>横浜市瀬谷区二ツ橋町</t>
  </si>
  <si>
    <t>豊橋市北山町</t>
  </si>
  <si>
    <t>東京都墨田区</t>
  </si>
  <si>
    <t>一関市釣山</t>
  </si>
  <si>
    <t>厚木市愛甲</t>
  </si>
  <si>
    <t>宇部市西岐波</t>
  </si>
  <si>
    <t>ひたちなか市</t>
  </si>
  <si>
    <t>羽島市上中町長間</t>
  </si>
  <si>
    <t>品川区八潮5-2-7-1007</t>
  </si>
  <si>
    <t>北海道札幌市豊平区西岡一条</t>
  </si>
  <si>
    <t>福岡市東区美和台2丁目</t>
  </si>
  <si>
    <t>福岡市東区</t>
  </si>
  <si>
    <t>宮崎市出来島町</t>
  </si>
  <si>
    <t>桑名市</t>
  </si>
  <si>
    <t>西東京市田無町5-1-4</t>
  </si>
  <si>
    <t>船橋市本町5丁目</t>
  </si>
  <si>
    <t>新潟市中央区弁天</t>
  </si>
  <si>
    <t>横浜市都筑区平台</t>
  </si>
  <si>
    <t>那覇市銘苅</t>
  </si>
  <si>
    <t>小田原市城山</t>
  </si>
  <si>
    <t>枚方市伊加賀西町</t>
  </si>
  <si>
    <t>練馬区</t>
  </si>
  <si>
    <t>大田区鵜の木一丁目</t>
  </si>
  <si>
    <t>横浜市青葉区あざみ野4丁目</t>
  </si>
  <si>
    <t>岐阜市</t>
  </si>
  <si>
    <t>国立市北</t>
  </si>
  <si>
    <t>佐世保市もみじが丘町</t>
  </si>
  <si>
    <t>茨木市駅前</t>
  </si>
  <si>
    <t>さいたま市西区内野本郷</t>
  </si>
  <si>
    <t>半田市前田町</t>
  </si>
  <si>
    <t>浜松市中央区蜆塚</t>
  </si>
  <si>
    <t>横浜市港北区下田町</t>
  </si>
  <si>
    <t>岡山市南区浜野</t>
  </si>
  <si>
    <t>横浜市保土ヶ谷区仏向町</t>
  </si>
  <si>
    <t>佐久市</t>
  </si>
  <si>
    <t>岩国市旭町</t>
  </si>
  <si>
    <t>川越市</t>
  </si>
  <si>
    <t>大淀町福神</t>
  </si>
  <si>
    <t>静岡市駿河区八幡4丁目</t>
  </si>
  <si>
    <t>守口市南寺方中通</t>
  </si>
  <si>
    <t>品川区東五反田</t>
  </si>
  <si>
    <t>世田谷区弦巻５丁目</t>
  </si>
  <si>
    <t>北区田端</t>
  </si>
  <si>
    <t>豊中市西緑丘1-6-2</t>
  </si>
  <si>
    <t>川崎市宮前区</t>
  </si>
  <si>
    <t>川崎市宮前区馬絹４丁目１６－３５</t>
  </si>
  <si>
    <t>京都市中京区壬生松原町</t>
  </si>
  <si>
    <t>武蔵村山市中原</t>
  </si>
  <si>
    <t>中野区</t>
  </si>
  <si>
    <t>浦安市</t>
  </si>
  <si>
    <t>京田辺市河原北口</t>
  </si>
  <si>
    <t>魚津市</t>
  </si>
  <si>
    <t>新宿区山吹町297</t>
  </si>
  <si>
    <t>福岡市南区若久</t>
  </si>
  <si>
    <t>新宿区</t>
  </si>
  <si>
    <t>宜野湾市</t>
  </si>
  <si>
    <t>浜松市中央区西伊場町</t>
  </si>
  <si>
    <t>四日市市白須賀</t>
  </si>
  <si>
    <t>大垣市木戸町</t>
  </si>
  <si>
    <t>藤沢市</t>
  </si>
  <si>
    <t>上田市</t>
  </si>
  <si>
    <t>相模原市中央区星が丘</t>
  </si>
  <si>
    <t>金沢市長坂2丁目</t>
  </si>
  <si>
    <t>世田谷区深沢</t>
  </si>
  <si>
    <t>川越市上戸新町</t>
  </si>
  <si>
    <t>宮崎市芳士</t>
  </si>
  <si>
    <t>津市</t>
  </si>
  <si>
    <t>飯田市川路</t>
  </si>
  <si>
    <t>東根市泉郷乙</t>
  </si>
  <si>
    <t>鶴岡市</t>
  </si>
  <si>
    <t>諫早市多良見町化屋</t>
  </si>
  <si>
    <t>福岡市早良区祖原</t>
  </si>
  <si>
    <t>神戸市垂水区舞多聞東</t>
  </si>
  <si>
    <t>西白河郡西郷村小田倉前山125-56</t>
  </si>
  <si>
    <t>堺市北区長曾根町</t>
  </si>
  <si>
    <t>横浜市港北区岸根町</t>
  </si>
  <si>
    <t>豊橋市前芝町</t>
  </si>
  <si>
    <t>三鷹市下連雀３丁目38-1</t>
  </si>
  <si>
    <t>宮城県</t>
  </si>
  <si>
    <t>宮城県仙台市宮城野区</t>
  </si>
  <si>
    <t>名古屋市緑区大清水</t>
  </si>
  <si>
    <t>西宮市広田町</t>
  </si>
  <si>
    <t>紀の川市田中馬場</t>
  </si>
  <si>
    <t>春日井市八事町</t>
  </si>
  <si>
    <t>北葛飾郡松伏町</t>
  </si>
  <si>
    <t>岡山市南区</t>
  </si>
  <si>
    <t>大阪市中央区淡路町</t>
  </si>
  <si>
    <t>衣山5丁目</t>
  </si>
  <si>
    <t>日立市　久慈町</t>
  </si>
  <si>
    <t>横浜市西区平沼</t>
  </si>
  <si>
    <t>岸和田市小松里町</t>
  </si>
  <si>
    <t>掛川市初馬</t>
  </si>
  <si>
    <t>太田市西矢島町</t>
  </si>
  <si>
    <t>熱海市熱海1739-34</t>
  </si>
  <si>
    <t>東海市富貴ノ台</t>
  </si>
  <si>
    <t>新宿区余丁町</t>
  </si>
  <si>
    <t>金沢市尾張町</t>
  </si>
  <si>
    <t>横浜市中区小港町1-1-2</t>
  </si>
  <si>
    <t>野田市</t>
  </si>
  <si>
    <t>宮崎市広島２丁目</t>
  </si>
  <si>
    <t>練馬区石神井町</t>
  </si>
  <si>
    <t>東伯郡北栄町国坂</t>
  </si>
  <si>
    <t>神栖市矢田部</t>
  </si>
  <si>
    <t>文京区根津</t>
  </si>
  <si>
    <t>渋川市半田</t>
  </si>
  <si>
    <t>文京区向丘2-34-1</t>
  </si>
  <si>
    <t>鴻巣市箕田</t>
  </si>
  <si>
    <t>渋谷区元代々木町</t>
  </si>
  <si>
    <t>弥富市五之三町伊三郎</t>
  </si>
  <si>
    <t>渋谷区富ヶ谷</t>
  </si>
  <si>
    <t>姫路市</t>
  </si>
  <si>
    <t>さいたま市見沼区</t>
  </si>
  <si>
    <t>阿南市津乃峰町</t>
  </si>
  <si>
    <t>津島市唐臼町囲外</t>
  </si>
  <si>
    <t>弥富市平島東三丁目</t>
  </si>
  <si>
    <t>甲賀市信楽町田代</t>
  </si>
  <si>
    <t>千葉市美浜区若葉</t>
  </si>
  <si>
    <t>岡山市中区藤崎</t>
  </si>
  <si>
    <t>北区神谷</t>
  </si>
  <si>
    <t>札幌市白石区栄通1丁目</t>
  </si>
  <si>
    <t>北牟婁郡紀北町海野</t>
  </si>
  <si>
    <t>品川区北品川</t>
  </si>
  <si>
    <t>大阪市城東区新喜多</t>
  </si>
  <si>
    <t>神戸市垂水区川原</t>
  </si>
  <si>
    <t>塩尻市</t>
  </si>
  <si>
    <t>広島市中区河原町</t>
  </si>
  <si>
    <t>横浜市都筑区佐江戸町</t>
  </si>
  <si>
    <t>沼津市東椎路</t>
  </si>
  <si>
    <t>串間市西方</t>
  </si>
  <si>
    <t>西東京市下保谷</t>
  </si>
  <si>
    <t>一関市萩荘字江川３4ー１０</t>
  </si>
  <si>
    <t>鹿屋市</t>
  </si>
  <si>
    <t>柏市松葉町</t>
  </si>
  <si>
    <t>栃木市今泉町</t>
  </si>
  <si>
    <t>大田区仲六郷</t>
  </si>
  <si>
    <t>安来市飯島町1772-1</t>
  </si>
  <si>
    <t>広島市南区的場町</t>
  </si>
  <si>
    <t>名古屋市天白区梅が丘</t>
  </si>
  <si>
    <t>富士見</t>
  </si>
  <si>
    <t>さいたま市南区神明</t>
  </si>
  <si>
    <t>中津川市</t>
  </si>
  <si>
    <t>新潟市中央区</t>
  </si>
  <si>
    <t>京都市西京区下津林南大般若町</t>
  </si>
  <si>
    <t>船橋市咲が丘</t>
  </si>
  <si>
    <t>松本市女鳥羽</t>
  </si>
  <si>
    <t>葛飾区小菅</t>
  </si>
  <si>
    <t>足立区</t>
  </si>
  <si>
    <t>日野市日野</t>
  </si>
  <si>
    <t>葛飾区白鳥</t>
  </si>
  <si>
    <t>調布市飛田給</t>
  </si>
  <si>
    <t>横浜市港北区大倉山</t>
  </si>
  <si>
    <t>旭市</t>
  </si>
  <si>
    <t>富士宮市</t>
  </si>
  <si>
    <t>三郷市</t>
  </si>
  <si>
    <t>桑名市松ノ木</t>
  </si>
  <si>
    <t>柏市増尾</t>
  </si>
  <si>
    <t>長崎市深堀町</t>
  </si>
  <si>
    <t>焼津市柳新屋</t>
  </si>
  <si>
    <t>芦屋市三条張</t>
  </si>
  <si>
    <t>岐阜県蔵前</t>
  </si>
  <si>
    <t>吹田市竹見台</t>
  </si>
  <si>
    <t>江戸川区西瑞江</t>
  </si>
  <si>
    <t>浦安市舞浜</t>
  </si>
  <si>
    <t>四日市市</t>
  </si>
  <si>
    <t>浜松市中央区</t>
  </si>
  <si>
    <t>大阪市鶴見区横堤</t>
  </si>
  <si>
    <t>山武市成東</t>
  </si>
  <si>
    <t>小平市学園西町</t>
  </si>
  <si>
    <t>世田谷区岡本</t>
  </si>
  <si>
    <t>岩沼市</t>
  </si>
  <si>
    <t>枚方市</t>
  </si>
  <si>
    <t>名古屋市港区入場1丁目</t>
  </si>
  <si>
    <t>会津若松市材木町</t>
  </si>
  <si>
    <t>習志野市谷津</t>
  </si>
  <si>
    <t>四條畷市</t>
  </si>
  <si>
    <t>前橋市下新田町</t>
  </si>
  <si>
    <t>吉川市きよみ野</t>
  </si>
  <si>
    <t>大阪市中央区東心斎橋</t>
  </si>
  <si>
    <t>生駒市東旭ケ丘１－９</t>
  </si>
  <si>
    <t>南箕輪村</t>
  </si>
  <si>
    <t>久留米市西町</t>
  </si>
  <si>
    <t>大阪市平野区流町１－１－５</t>
  </si>
  <si>
    <t>豊中市曽根東町</t>
  </si>
  <si>
    <t>可児市矢戸</t>
  </si>
  <si>
    <t>大田区南千束</t>
  </si>
  <si>
    <t>土浦市神立町</t>
  </si>
  <si>
    <t>宇都宮市　松原町</t>
  </si>
  <si>
    <t>飯田市羽場赤坂</t>
  </si>
  <si>
    <t>福岡市中央区鳥飼</t>
  </si>
  <si>
    <t>広島県福山市紅葉町</t>
  </si>
  <si>
    <t>鹿屋市川西町</t>
  </si>
  <si>
    <t>加茂郡富加町羽生</t>
  </si>
  <si>
    <t>高松市木太町2503番地</t>
  </si>
  <si>
    <t>神栖市</t>
  </si>
  <si>
    <t>北設楽郡設楽町田口字稗田</t>
  </si>
  <si>
    <t>太田市藤久良町</t>
  </si>
  <si>
    <t>松戸市</t>
  </si>
  <si>
    <t>広島市東区東蟹屋町</t>
  </si>
  <si>
    <t>福山市久松台一丁目</t>
  </si>
  <si>
    <t>安芸郡海田町三迫</t>
  </si>
  <si>
    <t>横須賀市佐島の丘1丁目</t>
  </si>
  <si>
    <t>川口市弥平</t>
  </si>
  <si>
    <t>柏市若葉町</t>
  </si>
  <si>
    <t>調布市富士見町</t>
  </si>
  <si>
    <t>浜松市中央区大工町</t>
  </si>
  <si>
    <t>那覇市長田</t>
  </si>
  <si>
    <t>大田原市実取</t>
  </si>
  <si>
    <t>藤沢市片瀬海岸２丁目</t>
  </si>
  <si>
    <t>湯沢町</t>
  </si>
  <si>
    <t>磐田市国府台</t>
  </si>
  <si>
    <t>札幌市豊平区月寒東5条16丁目</t>
  </si>
  <si>
    <t>刈谷市</t>
  </si>
  <si>
    <t>つくば市吾妻1丁目</t>
  </si>
  <si>
    <t>名古屋市千種区唐山町</t>
  </si>
  <si>
    <t>板橋区加賀</t>
  </si>
  <si>
    <t>藤枝市青葉町</t>
  </si>
  <si>
    <t>水戸市米沢町</t>
  </si>
  <si>
    <t>品川区西五反田3-12-6</t>
  </si>
  <si>
    <t>丹波篠山市立町</t>
  </si>
  <si>
    <t>大田区大森東</t>
  </si>
  <si>
    <t>横浜市港南区最戸</t>
  </si>
  <si>
    <t>世田谷区桜新町</t>
  </si>
  <si>
    <t>東大阪市東山町</t>
  </si>
  <si>
    <t>西条市野々市</t>
  </si>
  <si>
    <t>渋谷区</t>
  </si>
  <si>
    <t>那須塩原市</t>
  </si>
  <si>
    <t>横浜市金沢区富岡西</t>
  </si>
  <si>
    <t>富士市</t>
  </si>
  <si>
    <t>香取市</t>
  </si>
  <si>
    <t>北広島市共栄町1丁目5-1</t>
  </si>
  <si>
    <t>久留米市国分町</t>
  </si>
  <si>
    <t>上尾市愛宕</t>
  </si>
  <si>
    <t>西宮市門戸荘</t>
  </si>
  <si>
    <t>名古屋市天白区</t>
  </si>
  <si>
    <t>千葉市若葉区高品町1588-3</t>
  </si>
  <si>
    <t>秋田市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</si>
</sst>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topLeftCell="A404" zoomScale="70" zoomScaleNormal="70" workbookViewId="0">
      <selection activeCell="A2" sqref="A2:B434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19</v>
      </c>
      <c r="B2" t="s">
        <v>111</v>
      </c>
      <c r="C2" t="str">
        <f>+A2&amp;B2</f>
        <v>沖縄県うるま市与那城屋慶名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http://geocode.csis.u-tokyo.ac.jp/cgi-bin/simple_geocode.cgi?charset=UTF8&amp;addr=%E6%B2%96%E7%B8%84%E7%9C%8C%E3%81%86%E3%82%8B%E3%81%BE%E5%B8%82%E4%B8%8E%E9%82%A3%E5%9F%8E%E5%B1%8B%E6%85%B6%E5%90%8D</v>
      </c>
      <c r="E2" t="str">
        <f xml:space="preserve"> _xlfn.WEBSERVICE(D2)</f>
        <v xml:space="preserve">&lt;?xml version="1.0" encoding="UTF-8" ?&gt;
&lt;results&gt;
&lt;query&gt;沖縄県うるま市与那城屋慶名&lt;/query&gt;
&lt;geodetic&gt;wgs1984&lt;/geodetic&gt;
&lt;iConf&gt;5&lt;/iConf&gt;
&lt;converted&gt;沖縄県うるま市与那城屋慶名&lt;/converted&gt;
&lt;candidate&gt;
&lt;address&gt;沖縄県/うるま市/与那城屋慶名&lt;/address&gt;
&lt;longitude&gt;127.905663&lt;/longitude&gt;
&lt;latitude&gt;26.324286&lt;/latitude&gt;
&lt;iLvl&gt;5&lt;/iLvl&gt;
&lt;/candidate&gt;
&lt;/results&gt;
</v>
      </c>
      <c r="F2" cm="1">
        <f t="array" ref="F2">INDEX(_xlfn.FILTERXML(E2,"//latitude"),1)</f>
        <v>26.324286000000001</v>
      </c>
      <c r="G2" cm="1">
        <f t="array" ref="G2">INDEX(_xlfn.FILTERXML(E2,"//longitude"),1)</f>
        <v>127.905663</v>
      </c>
      <c r="H2">
        <v>26.324286000000001</v>
      </c>
      <c r="I2">
        <v>127.905663</v>
      </c>
    </row>
    <row r="3" spans="1:9" x14ac:dyDescent="0.4">
      <c r="A3" t="s">
        <v>9</v>
      </c>
      <c r="B3" t="s">
        <v>112</v>
      </c>
      <c r="C3" t="str">
        <f t="shared" ref="C3:C4" si="0">+A3&amp;B3</f>
        <v>東京都品川区上大崎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http://geocode.csis.u-tokyo.ac.jp/cgi-bin/simple_geocode.cgi?charset=UTF8&amp;addr=%E6%9D%B1%E4%BA%AC%E9%83%BD%E5%93%81%E5%B7%9D%E5%8C%BA%E4%B8%8A%E5%A4%A7%E5%B4%8E</v>
      </c>
      <c r="E3" t="str">
        <f t="shared" ref="E3:E4" si="2" xml:space="preserve"> _xlfn.WEBSERVICE(D3)</f>
        <v xml:space="preserve">&lt;?xml version="1.0" encoding="UTF-8" ?&gt;
&lt;results&gt;
&lt;query&gt;東京都品川区上大崎&lt;/query&gt;
&lt;geodetic&gt;wgs1984&lt;/geodetic&gt;
&lt;iConf&gt;5&lt;/iConf&gt;
&lt;converted&gt;東京都品川区上崎&lt;/converted&gt;
&lt;candidate&gt;
&lt;address&gt;東京都/品川区/上大崎&lt;/address&gt;
&lt;longitude&gt;139.723267&lt;/longitude&gt;
&lt;latitude&gt;35.634068&lt;/latitude&gt;
&lt;iLvl&gt;5&lt;/iLvl&gt;
&lt;/candidate&gt;
&lt;/results&gt;
</v>
      </c>
      <c r="F3" cm="1">
        <f t="array" ref="F3">INDEX(_xlfn.FILTERXML(E3,"//latitude"),1)</f>
        <v>35.634067999999999</v>
      </c>
      <c r="G3" cm="1">
        <f t="array" ref="G3">INDEX(_xlfn.FILTERXML(E3,"//longitude"),1)</f>
        <v>139.72326699999999</v>
      </c>
      <c r="H3">
        <v>35.634067999999999</v>
      </c>
      <c r="I3">
        <v>139.72326699999999</v>
      </c>
    </row>
    <row r="4" spans="1:9" x14ac:dyDescent="0.4">
      <c r="A4" t="s">
        <v>23</v>
      </c>
      <c r="B4" t="s">
        <v>113</v>
      </c>
      <c r="C4" t="str">
        <f t="shared" si="0"/>
        <v>兵庫県西宮市深谷町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http://geocode.csis.u-tokyo.ac.jp/cgi-bin/simple_geocode.cgi?charset=UTF8&amp;addr=%E5%85%B5%E5%BA%AB%E7%9C%8C%E8%A5%BF%E5%AE%AE%E5%B8%82%E6%B7%B1%E8%B0%B7%E7%94%BA</v>
      </c>
      <c r="E4" t="str">
        <f t="shared" si="2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4" cm="1">
        <f t="array" ref="F4">INDEX(_xlfn.FILTERXML(E4,"//latitude"),1)</f>
        <v>34.747020999999997</v>
      </c>
      <c r="G4" cm="1">
        <f t="array" ref="G4">INDEX(_xlfn.FILTERXML(E4,"//longitude"),1)</f>
        <v>135.317871</v>
      </c>
      <c r="H4">
        <v>34.747020999999997</v>
      </c>
      <c r="I4">
        <v>135.317871</v>
      </c>
    </row>
    <row r="5" spans="1:9" x14ac:dyDescent="0.4">
      <c r="A5" t="s">
        <v>41</v>
      </c>
      <c r="B5" t="s">
        <v>114</v>
      </c>
      <c r="C5" t="str">
        <f t="shared" ref="C5" si="3">+A5&amp;B5</f>
        <v>茨城県牛久市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http://geocode.csis.u-tokyo.ac.jp/cgi-bin/simple_geocode.cgi?charset=UTF8&amp;addr=%E8%8C%A8%E5%9F%8E%E7%9C%8C%E7%89%9B%E4%B9%85%E5%B8%82</v>
      </c>
      <c r="E5" t="str">
        <f t="shared" ref="E5" si="5" xml:space="preserve"> _xlfn.WEBSERVICE(D5)</f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5" cm="1">
        <f t="array" ref="F5">INDEX(_xlfn.FILTERXML(E5,"//latitude"),1)</f>
        <v>35.979396999999999</v>
      </c>
      <c r="G5" cm="1">
        <f t="array" ref="G5">INDEX(_xlfn.FILTERXML(E5,"//longitude"),1)</f>
        <v>140.14953600000001</v>
      </c>
      <c r="H5">
        <v>35.979396999999999</v>
      </c>
      <c r="I5">
        <v>140.14953600000001</v>
      </c>
    </row>
    <row r="6" spans="1:9" x14ac:dyDescent="0.4">
      <c r="A6" t="s">
        <v>14</v>
      </c>
      <c r="B6" t="s">
        <v>115</v>
      </c>
      <c r="C6" t="str">
        <f t="shared" ref="C6" si="6">+A6&amp;B6</f>
        <v>京都府京都市右京区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http://geocode.csis.u-tokyo.ac.jp/cgi-bin/simple_geocode.cgi?charset=UTF8&amp;addr=%E4%BA%AC%E9%83%BD%E5%BA%9C%E4%BA%AC%E9%83%BD%E5%B8%82%E5%8F%B3%E4%BA%AC%E5%8C%BA</v>
      </c>
      <c r="E6" t="str">
        <f t="shared" ref="E6" si="8" xml:space="preserve"> _xlfn.WEBSERVICE(D6)</f>
        <v xml:space="preserve">&lt;?xml version="1.0" encoding="UTF-8" ?&gt;
&lt;results&gt;
&lt;query&gt;京都府京都市右京区&lt;/query&gt;
&lt;geodetic&gt;wgs1984&lt;/geodetic&gt;
&lt;iConf&gt;5&lt;/iConf&gt;
&lt;converted&gt;京都府京都市右京区&lt;/converted&gt;
&lt;candidate&gt;
&lt;address&gt;京都府/京都市/右京区&lt;/address&gt;
&lt;longitude&gt;135.716003&lt;/longitude&gt;
&lt;latitude&gt;35.010117&lt;/latitude&gt;
&lt;iLvl&gt;4&lt;/iLvl&gt;
&lt;/candidate&gt;
&lt;/results&gt;
</v>
      </c>
      <c r="F6" cm="1">
        <f t="array" ref="F6">INDEX(_xlfn.FILTERXML(E6,"//latitude"),1)</f>
        <v>35.010117000000001</v>
      </c>
      <c r="G6" cm="1">
        <f t="array" ref="G6">INDEX(_xlfn.FILTERXML(E6,"//longitude"),1)</f>
        <v>135.716003</v>
      </c>
      <c r="H6">
        <v>35.010117000000001</v>
      </c>
      <c r="I6">
        <v>135.716003</v>
      </c>
    </row>
    <row r="7" spans="1:9" x14ac:dyDescent="0.4">
      <c r="A7" t="s">
        <v>9</v>
      </c>
      <c r="B7" t="s">
        <v>68</v>
      </c>
      <c r="C7" t="str">
        <f t="shared" ref="C7:C23" si="9">+A7&amp;B7</f>
        <v>東京都港区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http://geocode.csis.u-tokyo.ac.jp/cgi-bin/simple_geocode.cgi?charset=UTF8&amp;addr=%E6%9D%B1%E4%BA%AC%E9%83%BD%E6%B8%AF%E5%8C%BA</v>
      </c>
      <c r="E7" t="str">
        <f t="shared" ref="E7:E23" si="11" xml:space="preserve"> _xlfn.WEBSERVICE(D7)</f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7" cm="1">
        <f t="array" ref="F7">INDEX(_xlfn.FILTERXML(E7,"//latitude"),1)</f>
        <v>35.658070000000002</v>
      </c>
      <c r="G7" cm="1">
        <f t="array" ref="G7">INDEX(_xlfn.FILTERXML(E7,"//longitude"),1)</f>
        <v>139.75160199999999</v>
      </c>
      <c r="H7">
        <v>35.658070000000002</v>
      </c>
      <c r="I7">
        <v>139.75160199999999</v>
      </c>
    </row>
    <row r="8" spans="1:9" x14ac:dyDescent="0.4">
      <c r="A8" t="s">
        <v>9</v>
      </c>
      <c r="B8" t="s">
        <v>116</v>
      </c>
      <c r="C8" t="str">
        <f t="shared" si="9"/>
        <v>東京都あきる野市野辺</v>
      </c>
      <c r="D8" s="2" t="str">
        <f t="shared" si="10"/>
        <v>http://geocode.csis.u-tokyo.ac.jp/cgi-bin/simple_geocode.cgi?charset=UTF8&amp;addr=%E6%9D%B1%E4%BA%AC%E9%83%BD%E3%81%82%E3%81%8D%E3%82%8B%E9%87%8E%E5%B8%82%E9%87%8E%E8%BE%BA</v>
      </c>
      <c r="E8" t="str">
        <f t="shared" si="11"/>
        <v xml:space="preserve">&lt;?xml version="1.0" encoding="UTF-8" ?&gt;
&lt;results&gt;
&lt;query&gt;東京都あきる野市野辺&lt;/query&gt;
&lt;geodetic&gt;wgs1984&lt;/geodetic&gt;
&lt;iConf&gt;5&lt;/iConf&gt;
&lt;converted&gt;東京都あきる野市野辺&lt;/converted&gt;
&lt;candidate&gt;
&lt;address&gt;東京都/あきる野市/野辺&lt;/address&gt;
&lt;longitude&gt;139.307983&lt;/longitude&gt;
&lt;latitude&gt;35.721210&lt;/latitude&gt;
&lt;iLvl&gt;5&lt;/iLvl&gt;
&lt;/candidate&gt;
&lt;/results&gt;
</v>
      </c>
      <c r="F8" cm="1">
        <f t="array" ref="F8">INDEX(_xlfn.FILTERXML(E8,"//latitude"),1)</f>
        <v>35.721209999999999</v>
      </c>
      <c r="G8" cm="1">
        <f t="array" ref="G8">INDEX(_xlfn.FILTERXML(E8,"//longitude"),1)</f>
        <v>139.30798300000001</v>
      </c>
      <c r="H8">
        <v>35.721209999999999</v>
      </c>
      <c r="I8">
        <v>139.30798300000001</v>
      </c>
    </row>
    <row r="9" spans="1:9" x14ac:dyDescent="0.4">
      <c r="A9" t="s">
        <v>63</v>
      </c>
      <c r="B9" t="s">
        <v>117</v>
      </c>
      <c r="C9" t="str">
        <f t="shared" si="9"/>
        <v>福岡県福岡市早良区昭代1丁目</v>
      </c>
      <c r="D9" s="2" t="str">
        <f t="shared" si="10"/>
        <v>http://geocode.csis.u-tokyo.ac.jp/cgi-bin/simple_geocode.cgi?charset=UTF8&amp;addr=%E7%A6%8F%E5%B2%A1%E7%9C%8C%E7%A6%8F%E5%B2%A1%E5%B8%82%E6%97%A9%E8%89%AF%E5%8C%BA%E6%98%AD%E4%BB%A31%E4%B8%81%E7%9B%AE</v>
      </c>
      <c r="E9" t="str">
        <f t="shared" si="11"/>
        <v xml:space="preserve">&lt;?xml version="1.0" encoding="UTF-8" ?&gt;
&lt;results&gt;
&lt;query&gt;福岡県福岡市早良区昭代1丁目&lt;/query&gt;
&lt;geodetic&gt;wgs1984&lt;/geodetic&gt;
&lt;iConf&gt;5&lt;/iConf&gt;
&lt;converted&gt;福岡県福岡市早良区昭代1丁目&lt;/converted&gt;
&lt;candidate&gt;
&lt;address&gt;福岡県/福岡市/早良区/昭代/一丁目&lt;/address&gt;
&lt;longitude&gt;130.356827&lt;/longitude&gt;
&lt;latitude&gt;33.576279&lt;/latitude&gt;
&lt;iLvl&gt;6&lt;/iLvl&gt;
&lt;/candidate&gt;
&lt;/results&gt;
</v>
      </c>
      <c r="F9" cm="1">
        <f t="array" ref="F9">INDEX(_xlfn.FILTERXML(E9,"//latitude"),1)</f>
        <v>33.576279</v>
      </c>
      <c r="G9" cm="1">
        <f t="array" ref="G9">INDEX(_xlfn.FILTERXML(E9,"//longitude"),1)</f>
        <v>130.35682700000001</v>
      </c>
      <c r="H9">
        <v>33.576279</v>
      </c>
      <c r="I9">
        <v>130.35682700000001</v>
      </c>
    </row>
    <row r="10" spans="1:9" x14ac:dyDescent="0.4">
      <c r="A10" t="s">
        <v>13</v>
      </c>
      <c r="B10" t="s">
        <v>118</v>
      </c>
      <c r="C10" t="str">
        <f t="shared" si="9"/>
        <v>埼玉県三郷市東町</v>
      </c>
      <c r="D10" s="2" t="str">
        <f t="shared" si="10"/>
        <v>http://geocode.csis.u-tokyo.ac.jp/cgi-bin/simple_geocode.cgi?charset=UTF8&amp;addr=%E5%9F%BC%E7%8E%89%E7%9C%8C%E4%B8%89%E9%83%B7%E5%B8%82%E6%9D%B1%E7%94%BA</v>
      </c>
      <c r="E10" t="str">
        <f t="shared" si="11"/>
        <v xml:space="preserve">&lt;?xml version="1.0" encoding="UTF-8" ?&gt;
&lt;results&gt;
&lt;query&gt;埼玉県三郷市東町&lt;/query&gt;
&lt;geodetic&gt;wgs1984&lt;/geodetic&gt;
&lt;iConf&gt;5&lt;/iConf&gt;
&lt;converted&gt;埼玉県三郷市東町&lt;/converted&gt;
&lt;candidate&gt;
&lt;address&gt;埼玉県/三郷市/東町&lt;/address&gt;
&lt;longitude&gt;139.886108&lt;/longitude&gt;
&lt;latitude&gt;35.790474&lt;/latitude&gt;
&lt;iLvl&gt;5&lt;/iLvl&gt;
&lt;/candidate&gt;
&lt;/results&gt;
</v>
      </c>
      <c r="F10" cm="1">
        <f t="array" ref="F10">INDEX(_xlfn.FILTERXML(E10,"//latitude"),1)</f>
        <v>35.790474000000003</v>
      </c>
      <c r="G10" cm="1">
        <f t="array" ref="G10">INDEX(_xlfn.FILTERXML(E10,"//longitude"),1)</f>
        <v>139.88610800000001</v>
      </c>
      <c r="H10">
        <v>35.790474000000003</v>
      </c>
      <c r="I10">
        <v>139.88610800000001</v>
      </c>
    </row>
    <row r="11" spans="1:9" x14ac:dyDescent="0.4">
      <c r="A11" t="s">
        <v>9</v>
      </c>
      <c r="B11" t="s">
        <v>49</v>
      </c>
      <c r="C11" t="str">
        <f t="shared" si="9"/>
        <v>東京都大田区</v>
      </c>
      <c r="D11" s="2" t="str">
        <f t="shared" si="10"/>
        <v>http://geocode.csis.u-tokyo.ac.jp/cgi-bin/simple_geocode.cgi?charset=UTF8&amp;addr=%E6%9D%B1%E4%BA%AC%E9%83%BD%E5%A4%A7%E7%94%B0%E5%8C%BA</v>
      </c>
      <c r="E11" t="str">
        <f t="shared" si="11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11" cm="1">
        <f t="array" ref="F11">INDEX(_xlfn.FILTERXML(E11,"//latitude"),1)</f>
        <v>35.561259999999997</v>
      </c>
      <c r="G11" cm="1">
        <f t="array" ref="G11">INDEX(_xlfn.FILTERXML(E11,"//longitude"),1)</f>
        <v>139.71598800000001</v>
      </c>
      <c r="H11">
        <v>35.561259999999997</v>
      </c>
      <c r="I11">
        <v>139.71598800000001</v>
      </c>
    </row>
    <row r="12" spans="1:9" x14ac:dyDescent="0.4">
      <c r="A12" t="s">
        <v>11</v>
      </c>
      <c r="B12" t="s">
        <v>119</v>
      </c>
      <c r="C12" t="str">
        <f t="shared" si="9"/>
        <v>大阪府吹田市</v>
      </c>
      <c r="D12" s="2" t="str">
        <f t="shared" si="10"/>
        <v>http://geocode.csis.u-tokyo.ac.jp/cgi-bin/simple_geocode.cgi?charset=UTF8&amp;addr=%E5%A4%A7%E9%98%AA%E5%BA%9C%E5%90%B9%E7%94%B0%E5%B8%82</v>
      </c>
      <c r="E12" t="str">
        <f t="shared" si="11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2" cm="1">
        <f t="array" ref="F12">INDEX(_xlfn.FILTERXML(E12,"//latitude"),1)</f>
        <v>34.759402999999999</v>
      </c>
      <c r="G12" cm="1">
        <f t="array" ref="G12">INDEX(_xlfn.FILTERXML(E12,"//longitude"),1)</f>
        <v>135.51679999999999</v>
      </c>
      <c r="H12">
        <v>34.759402999999999</v>
      </c>
      <c r="I12">
        <v>135.51679999999999</v>
      </c>
    </row>
    <row r="13" spans="1:9" x14ac:dyDescent="0.4">
      <c r="A13" t="s">
        <v>37</v>
      </c>
      <c r="B13" t="s">
        <v>120</v>
      </c>
      <c r="C13" t="str">
        <f t="shared" si="9"/>
        <v>滋賀県彦根市西沼波町</v>
      </c>
      <c r="D13" s="2" t="str">
        <f t="shared" si="10"/>
        <v>http://geocode.csis.u-tokyo.ac.jp/cgi-bin/simple_geocode.cgi?charset=UTF8&amp;addr=%E6%BB%8B%E8%B3%80%E7%9C%8C%E5%BD%A6%E6%A0%B9%E5%B8%82%E8%A5%BF%E6%B2%BC%E6%B3%A2%E7%94%BA</v>
      </c>
      <c r="E13" t="str">
        <f t="shared" si="11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13" cm="1">
        <f t="array" ref="F13">INDEX(_xlfn.FILTERXML(E13,"//latitude"),1)</f>
        <v>35.256908000000003</v>
      </c>
      <c r="G13" cm="1">
        <f t="array" ref="G13">INDEX(_xlfn.FILTERXML(E13,"//longitude"),1)</f>
        <v>136.263443</v>
      </c>
      <c r="H13">
        <v>35.256908000000003</v>
      </c>
      <c r="I13">
        <v>136.263443</v>
      </c>
    </row>
    <row r="14" spans="1:9" x14ac:dyDescent="0.4">
      <c r="A14" t="s">
        <v>32</v>
      </c>
      <c r="B14" t="s">
        <v>121</v>
      </c>
      <c r="C14" t="str">
        <f t="shared" si="9"/>
        <v>千葉県千葉市花見川区さつきが丘</v>
      </c>
      <c r="D14" s="2" t="str">
        <f t="shared" si="10"/>
        <v>http://geocode.csis.u-tokyo.ac.jp/cgi-bin/simple_geocode.cgi?charset=UTF8&amp;addr=%E5%8D%83%E8%91%89%E7%9C%8C%E5%8D%83%E8%91%89%E5%B8%82%E8%8A%B1%E8%A6%8B%E5%B7%9D%E5%8C%BA%E3%81%95%E3%81%A4%E3%81%8D%E3%81%8C%E4%B8%98</v>
      </c>
      <c r="E14" t="str">
        <f t="shared" si="11"/>
        <v xml:space="preserve">&lt;?xml version="1.0" encoding="UTF-8" ?&gt;
&lt;results&gt;
&lt;query&gt;千葉県千葉市花見川区さつきが丘&lt;/query&gt;
&lt;geodetic&gt;wgs1984&lt;/geodetic&gt;
&lt;iConf&gt;5&lt;/iConf&gt;
&lt;converted&gt;千葉県千葉市花見川区さつきが丘&lt;/converted&gt;
&lt;candidate&gt;
&lt;address&gt;千葉県/千葉市/花見川区/さつきが丘&lt;/address&gt;
&lt;longitude&gt;140.097183&lt;/longitude&gt;
&lt;latitude&gt;35.664711&lt;/latitude&gt;
&lt;iLvl&gt;5&lt;/iLvl&gt;
&lt;/candidate&gt;
&lt;/results&gt;
</v>
      </c>
      <c r="F14" cm="1">
        <f t="array" ref="F14">INDEX(_xlfn.FILTERXML(E14,"//latitude"),1)</f>
        <v>35.664710999999997</v>
      </c>
      <c r="G14" cm="1">
        <f t="array" ref="G14">INDEX(_xlfn.FILTERXML(E14,"//longitude"),1)</f>
        <v>140.097183</v>
      </c>
      <c r="H14">
        <v>35.664710999999997</v>
      </c>
      <c r="I14">
        <v>140.097183</v>
      </c>
    </row>
    <row r="15" spans="1:9" x14ac:dyDescent="0.4">
      <c r="A15" t="s">
        <v>30</v>
      </c>
      <c r="B15" t="s">
        <v>122</v>
      </c>
      <c r="C15" t="str">
        <f t="shared" si="9"/>
        <v>愛知県名古屋市緑区</v>
      </c>
      <c r="D15" s="2" t="str">
        <f t="shared" si="10"/>
        <v>http://geocode.csis.u-tokyo.ac.jp/cgi-bin/simple_geocode.cgi?charset=UTF8&amp;addr=%E6%84%9B%E7%9F%A5%E7%9C%8C%E5%90%8D%E5%8F%A4%E5%B1%8B%E5%B8%82%E7%B7%91%E5%8C%BA</v>
      </c>
      <c r="E15" t="str">
        <f t="shared" si="11"/>
        <v xml:space="preserve">&lt;?xml version="1.0" encoding="UTF-8" ?&gt;
&lt;results&gt;
&lt;query&gt;愛知県名古屋市緑区&lt;/query&gt;
&lt;geodetic&gt;wgs1984&lt;/geodetic&gt;
&lt;iConf&gt;5&lt;/iConf&gt;
&lt;converted&gt;愛知県名古屋市緑区&lt;/converted&gt;
&lt;candidate&gt;
&lt;address&gt;愛知県/名古屋市/緑区&lt;/address&gt;
&lt;longitude&gt;136.952606&lt;/longitude&gt;
&lt;latitude&gt;35.070721&lt;/latitude&gt;
&lt;iLvl&gt;4&lt;/iLvl&gt;
&lt;/candidate&gt;
&lt;/results&gt;
</v>
      </c>
      <c r="F15" cm="1">
        <f t="array" ref="F15">INDEX(_xlfn.FILTERXML(E15,"//latitude"),1)</f>
        <v>35.070720999999999</v>
      </c>
      <c r="G15" cm="1">
        <f t="array" ref="G15">INDEX(_xlfn.FILTERXML(E15,"//longitude"),1)</f>
        <v>136.952606</v>
      </c>
      <c r="H15">
        <v>35.070720999999999</v>
      </c>
      <c r="I15">
        <v>136.952606</v>
      </c>
    </row>
    <row r="16" spans="1:9" x14ac:dyDescent="0.4">
      <c r="A16" t="s">
        <v>19</v>
      </c>
      <c r="B16" t="s">
        <v>123</v>
      </c>
      <c r="C16" t="str">
        <f t="shared" si="9"/>
        <v>沖縄県名護市宇茂佐の森</v>
      </c>
      <c r="D16" s="2" t="str">
        <f t="shared" si="10"/>
        <v>http://geocode.csis.u-tokyo.ac.jp/cgi-bin/simple_geocode.cgi?charset=UTF8&amp;addr=%E6%B2%96%E7%B8%84%E7%9C%8C%E5%90%8D%E8%AD%B7%E5%B8%82%E5%AE%87%E8%8C%82%E4%BD%90%E3%81%AE%E6%A3%AE</v>
      </c>
      <c r="E16" t="str">
        <f t="shared" si="11"/>
        <v xml:space="preserve">&lt;?xml version="1.0" encoding="UTF-8" ?&gt;
&lt;results&gt;
&lt;query&gt;沖縄県名護市宇茂佐の森&lt;/query&gt;
&lt;geodetic&gt;wgs1984&lt;/geodetic&gt;
&lt;iConf&gt;5&lt;/iConf&gt;
&lt;converted&gt;沖縄県名護市宇茂佐の森&lt;/converted&gt;
&lt;candidate&gt;
&lt;address&gt;沖縄県/名護市/宇茂佐の森&lt;/address&gt;
&lt;longitude&gt;127.965256&lt;/longitude&gt;
&lt;latitude&gt;26.599464&lt;/latitude&gt;
&lt;iLvl&gt;5&lt;/iLvl&gt;
&lt;/candidate&gt;
&lt;/results&gt;
</v>
      </c>
      <c r="F16" cm="1">
        <f t="array" ref="F16">INDEX(_xlfn.FILTERXML(E16,"//latitude"),1)</f>
        <v>26.599464000000001</v>
      </c>
      <c r="G16" cm="1">
        <f t="array" ref="G16">INDEX(_xlfn.FILTERXML(E16,"//longitude"),1)</f>
        <v>127.965256</v>
      </c>
      <c r="H16">
        <v>26.599464000000001</v>
      </c>
      <c r="I16">
        <v>127.965256</v>
      </c>
    </row>
    <row r="17" spans="1:9" x14ac:dyDescent="0.4">
      <c r="A17" t="s">
        <v>23</v>
      </c>
      <c r="B17" t="s">
        <v>124</v>
      </c>
      <c r="C17" t="str">
        <f t="shared" si="9"/>
        <v>兵庫県神戸市須磨区花山町</v>
      </c>
      <c r="D17" s="2" t="str">
        <f t="shared" si="10"/>
        <v>http://geocode.csis.u-tokyo.ac.jp/cgi-bin/simple_geocode.cgi?charset=UTF8&amp;addr=%E5%85%B5%E5%BA%AB%E7%9C%8C%E7%A5%9E%E6%88%B8%E5%B8%82%E9%A0%88%E7%A3%A8%E5%8C%BA%E8%8A%B1%E5%B1%B1%E7%94%BA</v>
      </c>
      <c r="E17" t="str">
        <f t="shared" si="11"/>
        <v xml:space="preserve">&lt;?xml version="1.0" encoding="UTF-8" ?&gt;
&lt;results&gt;
&lt;query&gt;兵庫県神戸市須磨区花山町&lt;/query&gt;
&lt;geodetic&gt;wgs1984&lt;/geodetic&gt;
&lt;iConf&gt;5&lt;/iConf&gt;
&lt;converted&gt;兵庫県神戸市須磨区&lt;/converted&gt;
&lt;candidate&gt;
&lt;address&gt;兵庫県/神戸市/須磨区&lt;/address&gt;
&lt;longitude&gt;135.133698&lt;/longitude&gt;
&lt;latitude&gt;34.658634&lt;/latitude&gt;
&lt;iLvl&gt;4&lt;/iLvl&gt;
&lt;/candidate&gt;
&lt;/results&gt;
</v>
      </c>
      <c r="F17" cm="1">
        <f t="array" ref="F17">INDEX(_xlfn.FILTERXML(E17,"//latitude"),1)</f>
        <v>34.658633999999999</v>
      </c>
      <c r="G17" cm="1">
        <f t="array" ref="G17">INDEX(_xlfn.FILTERXML(E17,"//longitude"),1)</f>
        <v>135.13369800000001</v>
      </c>
      <c r="H17">
        <v>34.658633999999999</v>
      </c>
      <c r="I17">
        <v>135.13369800000001</v>
      </c>
    </row>
    <row r="18" spans="1:9" x14ac:dyDescent="0.4">
      <c r="A18" t="s">
        <v>9</v>
      </c>
      <c r="B18" t="s">
        <v>125</v>
      </c>
      <c r="C18" t="str">
        <f t="shared" si="9"/>
        <v>東京都墨田区</v>
      </c>
      <c r="D18" s="2" t="str">
        <f t="shared" si="10"/>
        <v>http://geocode.csis.u-tokyo.ac.jp/cgi-bin/simple_geocode.cgi?charset=UTF8&amp;addr=%E6%9D%B1%E4%BA%AC%E9%83%BD%E5%A2%A8%E7%94%B0%E5%8C%BA</v>
      </c>
      <c r="E18" t="str">
        <f t="shared" si="11"/>
        <v xml:space="preserve">&lt;?xml version="1.0" encoding="UTF-8" ?&gt;
&lt;results&gt;
&lt;query&gt;東京都墨田区&lt;/query&gt;
&lt;geodetic&gt;wgs1984&lt;/geodetic&gt;
&lt;iConf&gt;5&lt;/iConf&gt;
&lt;converted&gt;東京都墨田区&lt;/converted&gt;
&lt;candidate&gt;
&lt;address&gt;東京都/墨田区&lt;/address&gt;
&lt;longitude&gt;139.801498&lt;/longitude&gt;
&lt;latitude&gt;35.710724&lt;/latitude&gt;
&lt;iLvl&gt;3&lt;/iLvl&gt;
&lt;/candidate&gt;
&lt;/results&gt;
</v>
      </c>
      <c r="F18" cm="1">
        <f t="array" ref="F18">INDEX(_xlfn.FILTERXML(E18,"//latitude"),1)</f>
        <v>35.710723999999999</v>
      </c>
      <c r="G18" cm="1">
        <f t="array" ref="G18">INDEX(_xlfn.FILTERXML(E18,"//longitude"),1)</f>
        <v>139.80149800000001</v>
      </c>
      <c r="H18">
        <v>35.710723999999999</v>
      </c>
      <c r="I18">
        <v>139.80149800000001</v>
      </c>
    </row>
    <row r="19" spans="1:9" x14ac:dyDescent="0.4">
      <c r="A19" t="s">
        <v>40</v>
      </c>
      <c r="B19" t="s">
        <v>102</v>
      </c>
      <c r="C19" t="str">
        <f t="shared" si="9"/>
        <v>石川県金沢市</v>
      </c>
      <c r="D19" s="2" t="str">
        <f t="shared" si="10"/>
        <v>http://geocode.csis.u-tokyo.ac.jp/cgi-bin/simple_geocode.cgi?charset=UTF8&amp;addr=%E7%9F%B3%E5%B7%9D%E7%9C%8C%E9%87%91%E6%B2%A2%E5%B8%82</v>
      </c>
      <c r="E19" t="str">
        <f t="shared" si="11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9" cm="1">
        <f t="array" ref="F19">INDEX(_xlfn.FILTERXML(E19,"//latitude"),1)</f>
        <v>36.561050000000002</v>
      </c>
      <c r="G19" cm="1">
        <f t="array" ref="G19">INDEX(_xlfn.FILTERXML(E19,"//longitude"),1)</f>
        <v>136.656631</v>
      </c>
      <c r="H19">
        <v>36.561050000000002</v>
      </c>
      <c r="I19">
        <v>136.656631</v>
      </c>
    </row>
    <row r="20" spans="1:9" x14ac:dyDescent="0.4">
      <c r="A20" t="s">
        <v>31</v>
      </c>
      <c r="B20" t="s">
        <v>126</v>
      </c>
      <c r="C20" t="str">
        <f t="shared" si="9"/>
        <v>三重県伊賀市上野丸の内</v>
      </c>
      <c r="D20" s="2" t="str">
        <f t="shared" si="10"/>
        <v>http://geocode.csis.u-tokyo.ac.jp/cgi-bin/simple_geocode.cgi?charset=UTF8&amp;addr=%E4%B8%89%E9%87%8D%E7%9C%8C%E4%BC%8A%E8%B3%80%E5%B8%82%E4%B8%8A%E9%87%8E%E4%B8%B8%E3%81%AE%E5%86%85</v>
      </c>
      <c r="E20" t="str">
        <f t="shared" si="11"/>
        <v xml:space="preserve">&lt;?xml version="1.0" encoding="UTF-8" ?&gt;
&lt;results&gt;
&lt;query&gt;三重県伊賀市上野丸の内&lt;/query&gt;
&lt;geodetic&gt;wgs1984&lt;/geodetic&gt;
&lt;iConf&gt;5&lt;/iConf&gt;
&lt;converted&gt;三重県伊賀市上野丸の内&lt;/converted&gt;
&lt;candidate&gt;
&lt;address&gt;三重県/伊賀市/上野丸之内&lt;/address&gt;
&lt;longitude&gt;136.128784&lt;/longitude&gt;
&lt;latitude&gt;34.769566&lt;/latitude&gt;
&lt;iLvl&gt;5&lt;/iLvl&gt;
&lt;/candidate&gt;
&lt;/results&gt;
</v>
      </c>
      <c r="F20" cm="1">
        <f t="array" ref="F20">INDEX(_xlfn.FILTERXML(E20,"//latitude"),1)</f>
        <v>34.769565999999998</v>
      </c>
      <c r="G20" cm="1">
        <f t="array" ref="G20">INDEX(_xlfn.FILTERXML(E20,"//longitude"),1)</f>
        <v>136.128784</v>
      </c>
      <c r="H20">
        <v>34.769565999999998</v>
      </c>
      <c r="I20">
        <v>136.128784</v>
      </c>
    </row>
    <row r="21" spans="1:9" x14ac:dyDescent="0.4">
      <c r="A21" t="s">
        <v>32</v>
      </c>
      <c r="B21" t="s">
        <v>127</v>
      </c>
      <c r="C21" t="str">
        <f t="shared" si="9"/>
        <v>千葉県君津市南子安6丁目</v>
      </c>
      <c r="D21" s="2" t="str">
        <f t="shared" si="10"/>
        <v>http://geocode.csis.u-tokyo.ac.jp/cgi-bin/simple_geocode.cgi?charset=UTF8&amp;addr=%E5%8D%83%E8%91%89%E7%9C%8C%E5%90%9B%E6%B4%A5%E5%B8%82%E5%8D%97%E5%AD%90%E5%AE%896%E4%B8%81%E7%9B%AE</v>
      </c>
      <c r="E21" t="str">
        <f t="shared" si="11"/>
        <v xml:space="preserve">&lt;?xml version="1.0" encoding="UTF-8" ?&gt;
&lt;results&gt;
&lt;query&gt;千葉県君津市南子安6丁目&lt;/query&gt;
&lt;geodetic&gt;wgs1984&lt;/geodetic&gt;
&lt;iConf&gt;5&lt;/iConf&gt;
&lt;converted&gt;千葉県君津市南子安6丁目&lt;/converted&gt;
&lt;candidate&gt;
&lt;address&gt;千葉県/君津市/南子安/六丁目&lt;/address&gt;
&lt;longitude&gt;139.922821&lt;/longitude&gt;
&lt;latitude&gt;35.325817&lt;/latitude&gt;
&lt;iLvl&gt;6&lt;/iLvl&gt;
&lt;/candidate&gt;
&lt;/results&gt;
</v>
      </c>
      <c r="F21" cm="1">
        <f t="array" ref="F21">INDEX(_xlfn.FILTERXML(E21,"//latitude"),1)</f>
        <v>35.325817000000001</v>
      </c>
      <c r="G21" cm="1">
        <f t="array" ref="G21">INDEX(_xlfn.FILTERXML(E21,"//longitude"),1)</f>
        <v>139.922821</v>
      </c>
      <c r="H21">
        <v>35.325817000000001</v>
      </c>
      <c r="I21">
        <v>139.922821</v>
      </c>
    </row>
    <row r="22" spans="1:9" x14ac:dyDescent="0.4">
      <c r="A22" t="s">
        <v>10</v>
      </c>
      <c r="B22" t="s">
        <v>128</v>
      </c>
      <c r="C22" t="str">
        <f t="shared" si="9"/>
        <v>神奈川県川崎市</v>
      </c>
      <c r="D22" s="2" t="str">
        <f t="shared" si="10"/>
        <v>http://geocode.csis.u-tokyo.ac.jp/cgi-bin/simple_geocode.cgi?charset=UTF8&amp;addr=%E7%A5%9E%E5%A5%88%E5%B7%9D%E7%9C%8C%E5%B7%9D%E5%B4%8E%E5%B8%82</v>
      </c>
      <c r="E22" t="str">
        <f t="shared" si="11"/>
        <v xml:space="preserve">&lt;?xml version="1.0" encoding="UTF-8" ?&gt;
&lt;results&gt;
&lt;query&gt;神奈川県川崎市&lt;/query&gt;
&lt;geodetic&gt;wgs1984&lt;/geodetic&gt;
&lt;iConf&gt;5&lt;/iConf&gt;
&lt;converted&gt;神奈川県川崎市&lt;/converted&gt;
&lt;candidate&gt;
&lt;address&gt;神奈川県/川崎市&lt;/address&gt;
&lt;longitude&gt;139.703018&lt;/longitude&gt;
&lt;latitude&gt;35.530807&lt;/latitude&gt;
&lt;iLvl&gt;3&lt;/iLvl&gt;
&lt;/candidate&gt;
&lt;/results&gt;
</v>
      </c>
      <c r="F22" cm="1">
        <f t="array" ref="F22">INDEX(_xlfn.FILTERXML(E22,"//latitude"),1)</f>
        <v>35.530807000000003</v>
      </c>
      <c r="G22" cm="1">
        <f t="array" ref="G22">INDEX(_xlfn.FILTERXML(E22,"//longitude"),1)</f>
        <v>139.70301799999999</v>
      </c>
      <c r="H22">
        <v>35.530807000000003</v>
      </c>
      <c r="I22">
        <v>139.70301799999999</v>
      </c>
    </row>
    <row r="23" spans="1:9" x14ac:dyDescent="0.4">
      <c r="A23" t="s">
        <v>23</v>
      </c>
      <c r="B23" t="s">
        <v>129</v>
      </c>
      <c r="C23" t="str">
        <f t="shared" si="9"/>
        <v>兵庫県神戸市東灘区本庄町２丁目</v>
      </c>
      <c r="D23" s="2" t="str">
        <f t="shared" si="10"/>
        <v>http://geocode.csis.u-tokyo.ac.jp/cgi-bin/simple_geocode.cgi?charset=UTF8&amp;addr=%E5%85%B5%E5%BA%AB%E7%9C%8C%E7%A5%9E%E6%88%B8%E5%B8%82%E6%9D%B1%E7%81%98%E5%8C%BA%E6%9C%AC%E5%BA%84%E7%94%BA%EF%BC%92%E4%B8%81%E7%9B%AE</v>
      </c>
      <c r="E23" t="str">
        <f t="shared" si="11"/>
        <v xml:space="preserve">&lt;?xml version="1.0" encoding="UTF-8" ?&gt;
&lt;results&gt;
&lt;query&gt;兵庫県神戸市東灘区本庄町２丁目&lt;/query&gt;
&lt;geodetic&gt;wgs1984&lt;/geodetic&gt;
&lt;iConf&gt;5&lt;/iConf&gt;
&lt;converted&gt;兵庫県神戸市東灘区本庄町２丁目&lt;/converted&gt;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23" cm="1">
        <f t="array" ref="F23">INDEX(_xlfn.FILTERXML(E23,"//latitude"),1)</f>
        <v>34.726771999999997</v>
      </c>
      <c r="G23" cm="1">
        <f t="array" ref="G23">INDEX(_xlfn.FILTERXML(E23,"//longitude"),1)</f>
        <v>135.29155</v>
      </c>
      <c r="H23">
        <v>34.726771999999997</v>
      </c>
      <c r="I23">
        <v>135.29155</v>
      </c>
    </row>
    <row r="24" spans="1:9" x14ac:dyDescent="0.4">
      <c r="A24" t="s">
        <v>10</v>
      </c>
      <c r="B24" t="s">
        <v>130</v>
      </c>
      <c r="C24" t="str">
        <f t="shared" ref="C24:C44" si="12">+A24&amp;B24</f>
        <v>神奈川県横浜市港南区下永谷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http://geocode.csis.u-tokyo.ac.jp/cgi-bin/simple_geocode.cgi?charset=UTF8&amp;addr=%E7%A5%9E%E5%A5%88%E5%B7%9D%E7%9C%8C%E6%A8%AA%E6%B5%9C%E5%B8%82%E6%B8%AF%E5%8D%97%E5%8C%BA%E4%B8%8B%E6%B0%B8%E8%B0%B7</v>
      </c>
      <c r="E24" t="str">
        <f t="shared" ref="E24:E44" si="14" xml:space="preserve"> _xlfn.WEBSERVICE(D24)</f>
        <v xml:space="preserve">&lt;?xml version="1.0" encoding="UTF-8" ?&gt;
&lt;results&gt;
&lt;query&gt;神奈川県横浜市港南区下永谷&lt;/query&gt;
&lt;geodetic&gt;wgs1984&lt;/geodetic&gt;
&lt;iConf&gt;5&lt;/iConf&gt;
&lt;converted&gt;神奈川県横浜市港南区下永谷&lt;/converted&gt;
&lt;candidate&gt;
&lt;address&gt;神奈川県/横浜市/港南区/下永谷&lt;/address&gt;
&lt;longitude&gt;139.561920&lt;/longitude&gt;
&lt;latitude&gt;35.415848&lt;/latitude&gt;
&lt;iLvl&gt;5&lt;/iLvl&gt;
&lt;/candidate&gt;
&lt;/results&gt;
</v>
      </c>
      <c r="F24" cm="1">
        <f t="array" ref="F24">INDEX(_xlfn.FILTERXML(E24,"//latitude"),1)</f>
        <v>35.415847999999997</v>
      </c>
      <c r="G24" cm="1">
        <f t="array" ref="G24">INDEX(_xlfn.FILTERXML(E24,"//longitude"),1)</f>
        <v>139.56191999999999</v>
      </c>
      <c r="H24">
        <v>35.415847999999997</v>
      </c>
      <c r="I24">
        <v>139.56191999999999</v>
      </c>
    </row>
    <row r="25" spans="1:9" x14ac:dyDescent="0.4">
      <c r="A25" t="s">
        <v>14</v>
      </c>
      <c r="B25" t="s">
        <v>131</v>
      </c>
      <c r="C25" t="str">
        <f t="shared" si="12"/>
        <v>京都府久世郡久御山町市田</v>
      </c>
      <c r="D25" s="2" t="str">
        <f t="shared" si="13"/>
        <v>http://geocode.csis.u-tokyo.ac.jp/cgi-bin/simple_geocode.cgi?charset=UTF8&amp;addr=%E4%BA%AC%E9%83%BD%E5%BA%9C%E4%B9%85%E4%B8%96%E9%83%A1%E4%B9%85%E5%BE%A1%E5%B1%B1%E7%94%BA%E5%B8%82%E7%94%B0</v>
      </c>
      <c r="E25" t="str">
        <f t="shared" si="14"/>
        <v xml:space="preserve">&lt;?xml version="1.0" encoding="UTF-8" ?&gt;
&lt;results&gt;
&lt;query&gt;京都府久世郡久御山町市田&lt;/query&gt;
&lt;geodetic&gt;wgs1984&lt;/geodetic&gt;
&lt;iConf&gt;5&lt;/iConf&gt;
&lt;converted&gt;京都府久世郡久御山町市田&lt;/converted&gt;
&lt;candidate&gt;
&lt;address&gt;京都府/久世郡/久御山町/市田&lt;/address&gt;
&lt;longitude&gt;135.759140&lt;/longitude&gt;
&lt;latitude&gt;34.895081&lt;/latitude&gt;
&lt;iLvl&gt;5&lt;/iLvl&gt;
&lt;/candidate&gt;
&lt;/results&gt;
</v>
      </c>
      <c r="F25" cm="1">
        <f t="array" ref="F25">INDEX(_xlfn.FILTERXML(E25,"//latitude"),1)</f>
        <v>34.895080999999998</v>
      </c>
      <c r="G25" cm="1">
        <f t="array" ref="G25">INDEX(_xlfn.FILTERXML(E25,"//longitude"),1)</f>
        <v>135.75914</v>
      </c>
      <c r="H25">
        <v>34.895080999999998</v>
      </c>
      <c r="I25">
        <v>135.75914</v>
      </c>
    </row>
    <row r="26" spans="1:9" x14ac:dyDescent="0.4">
      <c r="A26" t="s">
        <v>87</v>
      </c>
      <c r="B26" t="s">
        <v>132</v>
      </c>
      <c r="C26" t="str">
        <f t="shared" si="12"/>
        <v>群馬県前橋市上佐鳥町</v>
      </c>
      <c r="D26" s="2" t="str">
        <f t="shared" si="13"/>
        <v>http://geocode.csis.u-tokyo.ac.jp/cgi-bin/simple_geocode.cgi?charset=UTF8&amp;addr=%E7%BE%A4%E9%A6%AC%E7%9C%8C%E5%89%8D%E6%A9%8B%E5%B8%82%E4%B8%8A%E4%BD%90%E9%B3%A5%E7%94%BA</v>
      </c>
      <c r="E26" t="str">
        <f t="shared" si="14"/>
        <v xml:space="preserve">&lt;?xml version="1.0" encoding="UTF-8" ?&gt;
&lt;results&gt;
&lt;query&gt;群馬県前橋市上佐鳥町&lt;/query&gt;
&lt;geodetic&gt;wgs1984&lt;/geodetic&gt;
&lt;iConf&gt;5&lt;/iConf&gt;
&lt;converted&gt;群馬県前橋市上佐鳥町&lt;/converted&gt;
&lt;candidate&gt;
&lt;address&gt;群馬県/前橋市/上佐鳥町&lt;/address&gt;
&lt;longitude&gt;139.083939&lt;/longitude&gt;
&lt;latitude&gt;36.357906&lt;/latitude&gt;
&lt;iLvl&gt;5&lt;/iLvl&gt;
&lt;/candidate&gt;
&lt;/results&gt;
</v>
      </c>
      <c r="F26" cm="1">
        <f t="array" ref="F26">INDEX(_xlfn.FILTERXML(E26,"//latitude"),1)</f>
        <v>36.357906</v>
      </c>
      <c r="G26" cm="1">
        <f t="array" ref="G26">INDEX(_xlfn.FILTERXML(E26,"//longitude"),1)</f>
        <v>139.08393899999999</v>
      </c>
      <c r="H26">
        <v>36.357906</v>
      </c>
      <c r="I26">
        <v>139.08393899999999</v>
      </c>
    </row>
    <row r="27" spans="1:9" x14ac:dyDescent="0.4">
      <c r="A27" t="s">
        <v>23</v>
      </c>
      <c r="B27" t="s">
        <v>133</v>
      </c>
      <c r="C27" t="str">
        <f t="shared" si="12"/>
        <v>兵庫県神戸市中央区下山手通</v>
      </c>
      <c r="D27" s="2" t="str">
        <f t="shared" si="13"/>
        <v>http://geocode.csis.u-tokyo.ac.jp/cgi-bin/simple_geocode.cgi?charset=UTF8&amp;addr=%E5%85%B5%E5%BA%AB%E7%9C%8C%E7%A5%9E%E6%88%B8%E5%B8%82%E4%B8%AD%E5%A4%AE%E5%8C%BA%E4%B8%8B%E5%B1%B1%E6%89%8B%E9%80%9A</v>
      </c>
      <c r="E27" t="str">
        <f t="shared" si="14"/>
        <v xml:space="preserve">&lt;?xml version="1.0" encoding="UTF-8" ?&gt;
&lt;results&gt;
&lt;query&gt;兵庫県神戸市中央区下山手通&lt;/query&gt;
&lt;geodetic&gt;wgs1984&lt;/geodetic&gt;
&lt;iConf&gt;5&lt;/iConf&gt;
&lt;converted&gt;兵庫県神戸市中央区下山手通&lt;/converted&gt;
&lt;candidate&gt;
&lt;address&gt;兵庫県/神戸市/中央区/下山手通&lt;/address&gt;
&lt;longitude&gt;135.190811&lt;/longitude&gt;
&lt;latitude&gt;34.694508&lt;/latitude&gt;
&lt;iLvl&gt;5&lt;/iLvl&gt;
&lt;/candidate&gt;
&lt;/results&gt;
</v>
      </c>
      <c r="F27" cm="1">
        <f t="array" ref="F27">INDEX(_xlfn.FILTERXML(E27,"//latitude"),1)</f>
        <v>34.694507999999999</v>
      </c>
      <c r="G27" cm="1">
        <f t="array" ref="G27">INDEX(_xlfn.FILTERXML(E27,"//longitude"),1)</f>
        <v>135.190811</v>
      </c>
      <c r="H27">
        <v>34.694507999999999</v>
      </c>
      <c r="I27">
        <v>135.190811</v>
      </c>
    </row>
    <row r="28" spans="1:9" x14ac:dyDescent="0.4">
      <c r="A28" t="s">
        <v>9</v>
      </c>
      <c r="B28" t="s">
        <v>95</v>
      </c>
      <c r="C28" t="str">
        <f t="shared" si="12"/>
        <v>東京都府中市宮町</v>
      </c>
      <c r="D28" s="2" t="str">
        <f t="shared" si="13"/>
        <v>http://geocode.csis.u-tokyo.ac.jp/cgi-bin/simple_geocode.cgi?charset=UTF8&amp;addr=%E6%9D%B1%E4%BA%AC%E9%83%BD%E5%BA%9C%E4%B8%AD%E5%B8%82%E5%AE%AE%E7%94%BA</v>
      </c>
      <c r="E28" t="str">
        <f t="shared" si="14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28" cm="1">
        <f t="array" ref="F28">INDEX(_xlfn.FILTERXML(E28,"//latitude"),1)</f>
        <v>35.671230000000001</v>
      </c>
      <c r="G28" cm="1">
        <f t="array" ref="G28">INDEX(_xlfn.FILTERXML(E28,"//longitude"),1)</f>
        <v>139.481461</v>
      </c>
      <c r="H28">
        <v>35.671230000000001</v>
      </c>
      <c r="I28">
        <v>139.481461</v>
      </c>
    </row>
    <row r="29" spans="1:9" x14ac:dyDescent="0.4">
      <c r="A29" t="s">
        <v>9</v>
      </c>
      <c r="B29" t="s">
        <v>134</v>
      </c>
      <c r="C29" t="str">
        <f t="shared" si="12"/>
        <v>東京都足立区竹ノ塚</v>
      </c>
      <c r="D29" s="2" t="str">
        <f t="shared" si="13"/>
        <v>http://geocode.csis.u-tokyo.ac.jp/cgi-bin/simple_geocode.cgi?charset=UTF8&amp;addr=%E6%9D%B1%E4%BA%AC%E9%83%BD%E8%B6%B3%E7%AB%8B%E5%8C%BA%E7%AB%B9%E3%83%8E%E5%A1%9A</v>
      </c>
      <c r="E29" t="str">
        <f t="shared" si="14"/>
        <v xml:space="preserve">&lt;?xml version="1.0" encoding="UTF-8" ?&gt;
&lt;results&gt;
&lt;query&gt;東京都足立区竹ノ塚&lt;/query&gt;
&lt;geodetic&gt;wgs1984&lt;/geodetic&gt;
&lt;iConf&gt;5&lt;/iConf&gt;
&lt;converted&gt;東京都足立区竹ノ塚&lt;/converted&gt;
&lt;candidate&gt;
&lt;address&gt;東京都/足立区/竹の塚&lt;/address&gt;
&lt;longitude&gt;139.791718&lt;/longitude&gt;
&lt;latitude&gt;35.790871&lt;/latitude&gt;
&lt;iLvl&gt;5&lt;/iLvl&gt;
&lt;/candidate&gt;
&lt;/results&gt;
</v>
      </c>
      <c r="F29" cm="1">
        <f t="array" ref="F29">INDEX(_xlfn.FILTERXML(E29,"//latitude"),1)</f>
        <v>35.790871000000003</v>
      </c>
      <c r="G29" cm="1">
        <f t="array" ref="G29">INDEX(_xlfn.FILTERXML(E29,"//longitude"),1)</f>
        <v>139.791718</v>
      </c>
      <c r="H29">
        <v>35.790871000000003</v>
      </c>
      <c r="I29">
        <v>139.791718</v>
      </c>
    </row>
    <row r="30" spans="1:9" x14ac:dyDescent="0.4">
      <c r="A30" t="s">
        <v>23</v>
      </c>
      <c r="B30" t="s">
        <v>135</v>
      </c>
      <c r="C30" t="str">
        <f t="shared" si="12"/>
        <v>兵庫県丹波市</v>
      </c>
      <c r="D30" s="2" t="str">
        <f t="shared" si="13"/>
        <v>http://geocode.csis.u-tokyo.ac.jp/cgi-bin/simple_geocode.cgi?charset=UTF8&amp;addr=%E5%85%B5%E5%BA%AB%E7%9C%8C%E4%B8%B9%E6%B3%A2%E5%B8%82</v>
      </c>
      <c r="E30" t="str">
        <f t="shared" si="14"/>
        <v xml:space="preserve">&lt;?xml version="1.0" encoding="UTF-8" ?&gt;
&lt;results&gt;
&lt;query&gt;兵庫県丹波市&lt;/query&gt;
&lt;geodetic&gt;wgs1984&lt;/geodetic&gt;
&lt;iConf&gt;5&lt;/iConf&gt;
&lt;converted&gt;兵庫県丹波市&lt;/converted&gt;
&lt;candidate&gt;
&lt;address&gt;兵庫県/丹波市&lt;/address&gt;
&lt;longitude&gt;135.035812&lt;/longitude&gt;
&lt;latitude&gt;35.177258&lt;/latitude&gt;
&lt;iLvl&gt;3&lt;/iLvl&gt;
&lt;/candidate&gt;
&lt;/results&gt;
</v>
      </c>
      <c r="F30" cm="1">
        <f t="array" ref="F30">INDEX(_xlfn.FILTERXML(E30,"//latitude"),1)</f>
        <v>35.177258000000002</v>
      </c>
      <c r="G30" cm="1">
        <f t="array" ref="G30">INDEX(_xlfn.FILTERXML(E30,"//longitude"),1)</f>
        <v>135.03581199999999</v>
      </c>
      <c r="H30">
        <v>35.177258000000002</v>
      </c>
      <c r="I30">
        <v>135.03581199999999</v>
      </c>
    </row>
    <row r="31" spans="1:9" x14ac:dyDescent="0.4">
      <c r="A31" t="s">
        <v>9</v>
      </c>
      <c r="B31" t="s">
        <v>93</v>
      </c>
      <c r="C31" t="str">
        <f t="shared" si="12"/>
        <v>東京都世田谷区</v>
      </c>
      <c r="D31" s="2" t="str">
        <f t="shared" si="13"/>
        <v>http://geocode.csis.u-tokyo.ac.jp/cgi-bin/simple_geocode.cgi?charset=UTF8&amp;addr=%E6%9D%B1%E4%BA%AC%E9%83%BD%E4%B8%96%E7%94%B0%E8%B0%B7%E5%8C%BA</v>
      </c>
      <c r="E31" t="str">
        <f t="shared" si="14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1" cm="1">
        <f t="array" ref="F31">INDEX(_xlfn.FILTERXML(E31,"//latitude"),1)</f>
        <v>35.646481000000001</v>
      </c>
      <c r="G31" cm="1">
        <f t="array" ref="G31">INDEX(_xlfn.FILTERXML(E31,"//longitude"),1)</f>
        <v>139.65321399999999</v>
      </c>
      <c r="H31">
        <v>35.646481000000001</v>
      </c>
      <c r="I31">
        <v>139.65321399999999</v>
      </c>
    </row>
    <row r="32" spans="1:9" x14ac:dyDescent="0.4">
      <c r="A32" t="s">
        <v>9</v>
      </c>
      <c r="B32" t="s">
        <v>136</v>
      </c>
      <c r="C32" t="str">
        <f t="shared" si="12"/>
        <v>東京都杉並区上井草</v>
      </c>
      <c r="D32" s="2" t="str">
        <f t="shared" si="13"/>
        <v>http://geocode.csis.u-tokyo.ac.jp/cgi-bin/simple_geocode.cgi?charset=UTF8&amp;addr=%E6%9D%B1%E4%BA%AC%E9%83%BD%E6%9D%89%E4%B8%A6%E5%8C%BA%E4%B8%8A%E4%BA%95%E8%8D%89</v>
      </c>
      <c r="E32" t="str">
        <f t="shared" si="14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32" cm="1">
        <f t="array" ref="F32">INDEX(_xlfn.FILTERXML(E32,"//latitude"),1)</f>
        <v>35.722037999999998</v>
      </c>
      <c r="G32" cm="1">
        <f t="array" ref="G32">INDEX(_xlfn.FILTERXML(E32,"//longitude"),1)</f>
        <v>139.612335</v>
      </c>
      <c r="H32">
        <v>35.722037999999998</v>
      </c>
      <c r="I32">
        <v>139.612335</v>
      </c>
    </row>
    <row r="33" spans="1:9" x14ac:dyDescent="0.4">
      <c r="A33" t="s">
        <v>23</v>
      </c>
      <c r="B33" t="s">
        <v>137</v>
      </c>
      <c r="C33" t="str">
        <f t="shared" si="12"/>
        <v>兵庫県姫路市青山3丁目</v>
      </c>
      <c r="D33" s="2" t="str">
        <f t="shared" si="13"/>
        <v>http://geocode.csis.u-tokyo.ac.jp/cgi-bin/simple_geocode.cgi?charset=UTF8&amp;addr=%E5%85%B5%E5%BA%AB%E7%9C%8C%E5%A7%AB%E8%B7%AF%E5%B8%82%E9%9D%92%E5%B1%B13%E4%B8%81%E7%9B%AE</v>
      </c>
      <c r="E33" t="str">
        <f t="shared" si="14"/>
        <v xml:space="preserve">&lt;?xml version="1.0" encoding="UTF-8" ?&gt;
&lt;results&gt;
&lt;query&gt;兵庫県姫路市青山3丁目&lt;/query&gt;
&lt;geodetic&gt;wgs1984&lt;/geodetic&gt;
&lt;iConf&gt;5&lt;/iConf&gt;
&lt;converted&gt;兵庫県姫路市青山3丁目&lt;/converted&gt;
&lt;candidate&gt;
&lt;address&gt;兵庫県/姫路市/青山/三丁目&lt;/address&gt;
&lt;longitude&gt;134.640884&lt;/longitude&gt;
&lt;latitude&gt;34.841961&lt;/latitude&gt;
&lt;iLvl&gt;6&lt;/iLvl&gt;
&lt;/candidate&gt;
&lt;/results&gt;
</v>
      </c>
      <c r="F33" cm="1">
        <f t="array" ref="F33">INDEX(_xlfn.FILTERXML(E33,"//latitude"),1)</f>
        <v>34.841960999999998</v>
      </c>
      <c r="G33" cm="1">
        <f t="array" ref="G33">INDEX(_xlfn.FILTERXML(E33,"//longitude"),1)</f>
        <v>134.640884</v>
      </c>
      <c r="H33">
        <v>34.841960999999998</v>
      </c>
      <c r="I33">
        <v>134.640884</v>
      </c>
    </row>
    <row r="34" spans="1:9" x14ac:dyDescent="0.4">
      <c r="A34" t="s">
        <v>9</v>
      </c>
      <c r="B34" t="s">
        <v>46</v>
      </c>
      <c r="C34" t="str">
        <f t="shared" si="12"/>
        <v>東京都渋谷区代々木</v>
      </c>
      <c r="D34" s="2" t="str">
        <f t="shared" si="13"/>
        <v>http://geocode.csis.u-tokyo.ac.jp/cgi-bin/simple_geocode.cgi?charset=UTF8&amp;addr=%E6%9D%B1%E4%BA%AC%E9%83%BD%E6%B8%8B%E8%B0%B7%E5%8C%BA%E4%BB%A3%E3%80%85%E6%9C%A8</v>
      </c>
      <c r="E34" t="str">
        <f t="shared" si="14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34" cm="1">
        <f t="array" ref="F34">INDEX(_xlfn.FILTERXML(E34,"//latitude"),1)</f>
        <v>35.681885000000001</v>
      </c>
      <c r="G34" cm="1">
        <f t="array" ref="G34">INDEX(_xlfn.FILTERXML(E34,"//longitude"),1)</f>
        <v>139.70004299999999</v>
      </c>
      <c r="H34">
        <v>35.681885000000001</v>
      </c>
      <c r="I34">
        <v>139.70004299999999</v>
      </c>
    </row>
    <row r="35" spans="1:9" x14ac:dyDescent="0.4">
      <c r="A35" t="s">
        <v>11</v>
      </c>
      <c r="B35" t="s">
        <v>138</v>
      </c>
      <c r="C35" t="str">
        <f t="shared" si="12"/>
        <v>大阪府茨木市</v>
      </c>
      <c r="D35" s="2" t="str">
        <f t="shared" si="13"/>
        <v>http://geocode.csis.u-tokyo.ac.jp/cgi-bin/simple_geocode.cgi?charset=UTF8&amp;addr=%E5%A4%A7%E9%98%AA%E5%BA%9C%E8%8C%A8%E6%9C%A8%E5%B8%82</v>
      </c>
      <c r="E35" t="str">
        <f t="shared" si="14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35" cm="1">
        <f t="array" ref="F35">INDEX(_xlfn.FILTERXML(E35,"//latitude"),1)</f>
        <v>34.816153999999997</v>
      </c>
      <c r="G35" cm="1">
        <f t="array" ref="G35">INDEX(_xlfn.FILTERXML(E35,"//longitude"),1)</f>
        <v>135.56849700000001</v>
      </c>
      <c r="H35">
        <v>34.816153999999997</v>
      </c>
      <c r="I35">
        <v>135.56849700000001</v>
      </c>
    </row>
    <row r="36" spans="1:9" x14ac:dyDescent="0.4">
      <c r="A36" t="s">
        <v>37</v>
      </c>
      <c r="B36" t="s">
        <v>139</v>
      </c>
      <c r="C36" t="str">
        <f t="shared" si="12"/>
        <v>滋賀県大津市</v>
      </c>
      <c r="D36" s="2" t="str">
        <f t="shared" si="13"/>
        <v>http://geocode.csis.u-tokyo.ac.jp/cgi-bin/simple_geocode.cgi?charset=UTF8&amp;addr=%E6%BB%8B%E8%B3%80%E7%9C%8C%E5%A4%A7%E6%B4%A5%E5%B8%82</v>
      </c>
      <c r="E36" t="str">
        <f t="shared" si="14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36" cm="1">
        <f t="array" ref="F36">INDEX(_xlfn.FILTERXML(E36,"//latitude"),1)</f>
        <v>35.018355999999997</v>
      </c>
      <c r="G36" cm="1">
        <f t="array" ref="G36">INDEX(_xlfn.FILTERXML(E36,"//longitude"),1)</f>
        <v>135.85466</v>
      </c>
      <c r="H36">
        <v>35.018355999999997</v>
      </c>
      <c r="I36">
        <v>135.85466</v>
      </c>
    </row>
    <row r="37" spans="1:9" x14ac:dyDescent="0.4">
      <c r="A37" t="s">
        <v>30</v>
      </c>
      <c r="B37" t="s">
        <v>140</v>
      </c>
      <c r="C37" t="str">
        <f t="shared" si="12"/>
        <v>愛知県鳥屋越</v>
      </c>
      <c r="D37" s="2" t="str">
        <f t="shared" si="13"/>
        <v>http://geocode.csis.u-tokyo.ac.jp/cgi-bin/simple_geocode.cgi?charset=UTF8&amp;addr=%E6%84%9B%E7%9F%A5%E7%9C%8C%E9%B3%A5%E5%B1%8B%E8%B6%8A</v>
      </c>
      <c r="E37" t="str">
        <f t="shared" si="14"/>
        <v xml:space="preserve">&lt;?xml version="1.0" encoding="UTF-8" ?&gt;
&lt;results&gt;
&lt;query&gt;愛知県鳥屋越&lt;/query&gt;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37" cm="1">
        <f t="array" ref="F37">INDEX(_xlfn.FILTERXML(E37,"//latitude"),1)</f>
        <v>35.181435</v>
      </c>
      <c r="G37" cm="1">
        <f t="array" ref="G37">INDEX(_xlfn.FILTERXML(E37,"//longitude"),1)</f>
        <v>136.906418</v>
      </c>
      <c r="H37">
        <v>35.181435</v>
      </c>
      <c r="I37">
        <v>136.906418</v>
      </c>
    </row>
    <row r="38" spans="1:9" x14ac:dyDescent="0.4">
      <c r="A38" t="s">
        <v>50</v>
      </c>
      <c r="B38" t="s">
        <v>141</v>
      </c>
      <c r="C38" t="str">
        <f t="shared" si="12"/>
        <v>新潟県燕市</v>
      </c>
      <c r="D38" s="2" t="str">
        <f t="shared" si="13"/>
        <v>http://geocode.csis.u-tokyo.ac.jp/cgi-bin/simple_geocode.cgi?charset=UTF8&amp;addr=%E6%96%B0%E6%BD%9F%E7%9C%8C%E7%87%95%E5%B8%82</v>
      </c>
      <c r="E38" t="str">
        <f t="shared" si="14"/>
        <v xml:space="preserve">&lt;?xml version="1.0" encoding="UTF-8" ?&gt;
&lt;results&gt;
&lt;query&gt;新潟県燕市&lt;/query&gt;
&lt;geodetic&gt;wgs1984&lt;/geodetic&gt;
&lt;iConf&gt;5&lt;/iConf&gt;
&lt;converted&gt;新潟県燕市&lt;/converted&gt;
&lt;candidate&gt;
&lt;address&gt;新潟県/燕市&lt;/address&gt;
&lt;longitude&gt;138.882248&lt;/longitude&gt;
&lt;latitude&gt;37.673149&lt;/latitude&gt;
&lt;iLvl&gt;3&lt;/iLvl&gt;
&lt;/candidate&gt;
&lt;/results&gt;
</v>
      </c>
      <c r="F38" cm="1">
        <f t="array" ref="F38">INDEX(_xlfn.FILTERXML(E38,"//latitude"),1)</f>
        <v>37.673149000000002</v>
      </c>
      <c r="G38" cm="1">
        <f t="array" ref="G38">INDEX(_xlfn.FILTERXML(E38,"//longitude"),1)</f>
        <v>138.882248</v>
      </c>
      <c r="H38">
        <v>37.673149000000002</v>
      </c>
      <c r="I38">
        <v>138.882248</v>
      </c>
    </row>
    <row r="39" spans="1:9" x14ac:dyDescent="0.4">
      <c r="A39" t="s">
        <v>9</v>
      </c>
      <c r="B39" t="s">
        <v>142</v>
      </c>
      <c r="C39" t="str">
        <f t="shared" si="12"/>
        <v>東京都多摩市関戸4-72</v>
      </c>
      <c r="D39" s="2" t="str">
        <f t="shared" si="13"/>
        <v>http://geocode.csis.u-tokyo.ac.jp/cgi-bin/simple_geocode.cgi?charset=UTF8&amp;addr=%E6%9D%B1%E4%BA%AC%E9%83%BD%E5%A4%9A%E6%91%A9%E5%B8%82%E9%96%A2%E6%88%B84-72</v>
      </c>
      <c r="E39" t="str">
        <f t="shared" si="14"/>
        <v xml:space="preserve">&lt;?xml version="1.0" encoding="UTF-8" ?&gt;
&lt;results&gt;
&lt;query&gt;東京都多摩市関戸4-72&lt;/query&gt;
&lt;geodetic&gt;wgs1984&lt;/geodetic&gt;
&lt;iConf&gt;5&lt;/iConf&gt;
&lt;converted&gt;東京都多摩市関戸4-72&lt;/converted&gt;
&lt;candidate&gt;
&lt;address&gt;東京都/多摩市/関戸/四丁目/７２番&lt;/address&gt;
&lt;longitude&gt;139.447052&lt;/longitude&gt;
&lt;latitude&gt;35.649632&lt;/latitude&gt;
&lt;iLvl&gt;7&lt;/iLvl&gt;
&lt;/candidate&gt;
&lt;/results&gt;
</v>
      </c>
      <c r="F39" cm="1">
        <f t="array" ref="F39">INDEX(_xlfn.FILTERXML(E39,"//latitude"),1)</f>
        <v>35.649631999999997</v>
      </c>
      <c r="G39" cm="1">
        <f t="array" ref="G39">INDEX(_xlfn.FILTERXML(E39,"//longitude"),1)</f>
        <v>139.44705200000001</v>
      </c>
      <c r="H39">
        <v>35.649631999999997</v>
      </c>
      <c r="I39">
        <v>139.44705200000001</v>
      </c>
    </row>
    <row r="40" spans="1:9" x14ac:dyDescent="0.4">
      <c r="A40" t="s">
        <v>9</v>
      </c>
      <c r="B40" t="s">
        <v>142</v>
      </c>
      <c r="C40" t="str">
        <f t="shared" si="12"/>
        <v>東京都多摩市関戸4-72</v>
      </c>
      <c r="D40" s="2" t="str">
        <f t="shared" si="13"/>
        <v>http://geocode.csis.u-tokyo.ac.jp/cgi-bin/simple_geocode.cgi?charset=UTF8&amp;addr=%E6%9D%B1%E4%BA%AC%E9%83%BD%E5%A4%9A%E6%91%A9%E5%B8%82%E9%96%A2%E6%88%B84-72</v>
      </c>
      <c r="E40" t="str">
        <f t="shared" si="14"/>
        <v xml:space="preserve">&lt;?xml version="1.0" encoding="UTF-8" ?&gt;
&lt;results&gt;
&lt;query&gt;東京都多摩市関戸4-72&lt;/query&gt;
&lt;geodetic&gt;wgs1984&lt;/geodetic&gt;
&lt;iConf&gt;5&lt;/iConf&gt;
&lt;converted&gt;東京都多摩市関戸4-72&lt;/converted&gt;
&lt;candidate&gt;
&lt;address&gt;東京都/多摩市/関戸/四丁目/７２番&lt;/address&gt;
&lt;longitude&gt;139.447052&lt;/longitude&gt;
&lt;latitude&gt;35.649632&lt;/latitude&gt;
&lt;iLvl&gt;7&lt;/iLvl&gt;
&lt;/candidate&gt;
&lt;/results&gt;
</v>
      </c>
      <c r="F40" cm="1">
        <f t="array" ref="F40">INDEX(_xlfn.FILTERXML(E40,"//latitude"),1)</f>
        <v>35.649631999999997</v>
      </c>
      <c r="G40" cm="1">
        <f t="array" ref="G40">INDEX(_xlfn.FILTERXML(E40,"//longitude"),1)</f>
        <v>139.44705200000001</v>
      </c>
      <c r="H40">
        <v>35.649631999999997</v>
      </c>
      <c r="I40">
        <v>139.44705200000001</v>
      </c>
    </row>
    <row r="41" spans="1:9" x14ac:dyDescent="0.4">
      <c r="A41" t="s">
        <v>23</v>
      </c>
      <c r="B41" t="s">
        <v>143</v>
      </c>
      <c r="C41" t="str">
        <f t="shared" si="12"/>
        <v>兵庫県神戸市兵庫区梅元町</v>
      </c>
      <c r="D41" s="2" t="str">
        <f t="shared" si="13"/>
        <v>http://geocode.csis.u-tokyo.ac.jp/cgi-bin/simple_geocode.cgi?charset=UTF8&amp;addr=%E5%85%B5%E5%BA%AB%E7%9C%8C%E7%A5%9E%E6%88%B8%E5%B8%82%E5%85%B5%E5%BA%AB%E5%8C%BA%E6%A2%85%E5%85%83%E7%94%BA</v>
      </c>
      <c r="E41" t="str">
        <f t="shared" si="14"/>
        <v xml:space="preserve">&lt;?xml version="1.0" encoding="UTF-8" ?&gt;
&lt;results&gt;
&lt;query&gt;兵庫県神戸市兵庫区梅元町&lt;/query&gt;
&lt;geodetic&gt;wgs1984&lt;/geodetic&gt;
&lt;iConf&gt;5&lt;/iConf&gt;
&lt;converted&gt;兵庫県神戸市兵庫区梅元町&lt;/converted&gt;
&lt;candidate&gt;
&lt;address&gt;兵庫県/神戸市/兵庫区/梅元町&lt;/address&gt;
&lt;longitude&gt;135.171799&lt;/longitude&gt;
&lt;latitude&gt;34.693077&lt;/latitude&gt;
&lt;iLvl&gt;5&lt;/iLvl&gt;
&lt;/candidate&gt;
&lt;/results&gt;
</v>
      </c>
      <c r="F41" cm="1">
        <f t="array" ref="F41">INDEX(_xlfn.FILTERXML(E41,"//latitude"),1)</f>
        <v>34.693077000000002</v>
      </c>
      <c r="G41" cm="1">
        <f t="array" ref="G41">INDEX(_xlfn.FILTERXML(E41,"//longitude"),1)</f>
        <v>135.17179899999999</v>
      </c>
      <c r="H41">
        <v>34.693077000000002</v>
      </c>
      <c r="I41">
        <v>135.17179899999999</v>
      </c>
    </row>
    <row r="42" spans="1:9" x14ac:dyDescent="0.4">
      <c r="A42" t="s">
        <v>30</v>
      </c>
      <c r="B42" t="s">
        <v>144</v>
      </c>
      <c r="C42" t="str">
        <f t="shared" si="12"/>
        <v>愛知県岡崎市</v>
      </c>
      <c r="D42" s="2" t="str">
        <f t="shared" si="13"/>
        <v>http://geocode.csis.u-tokyo.ac.jp/cgi-bin/simple_geocode.cgi?charset=UTF8&amp;addr=%E6%84%9B%E7%9F%A5%E7%9C%8C%E5%B2%A1%E5%B4%8E%E5%B8%82</v>
      </c>
      <c r="E42" t="str">
        <f t="shared" si="14"/>
        <v xml:space="preserve">&lt;?xml version="1.0" encoding="UTF-8" ?&gt;
&lt;results&gt;
&lt;query&gt;愛知県岡崎市&lt;/query&gt;
&lt;geodetic&gt;wgs1984&lt;/geodetic&gt;
&lt;iConf&gt;5&lt;/iConf&gt;
&lt;converted&gt;愛知県岡崎市&lt;/converted&gt;
&lt;candidate&gt;
&lt;address&gt;愛知県/岡崎市&lt;/address&gt;
&lt;longitude&gt;137.173004&lt;/longitude&gt;
&lt;latitude&gt;34.954807&lt;/latitude&gt;
&lt;iLvl&gt;3&lt;/iLvl&gt;
&lt;/candidate&gt;
&lt;/results&gt;
</v>
      </c>
      <c r="F42" cm="1">
        <f t="array" ref="F42">INDEX(_xlfn.FILTERXML(E42,"//latitude"),1)</f>
        <v>34.954807000000002</v>
      </c>
      <c r="G42" cm="1">
        <f t="array" ref="G42">INDEX(_xlfn.FILTERXML(E42,"//longitude"),1)</f>
        <v>137.17300399999999</v>
      </c>
      <c r="H42">
        <v>34.954807000000002</v>
      </c>
      <c r="I42">
        <v>137.17300399999999</v>
      </c>
    </row>
    <row r="43" spans="1:9" x14ac:dyDescent="0.4">
      <c r="A43" t="s">
        <v>22</v>
      </c>
      <c r="B43" t="s">
        <v>145</v>
      </c>
      <c r="C43" t="str">
        <f t="shared" si="12"/>
        <v>鹿児島県鹿児島市東谷山</v>
      </c>
      <c r="D43" s="2" t="str">
        <f t="shared" si="13"/>
        <v>http://geocode.csis.u-tokyo.ac.jp/cgi-bin/simple_geocode.cgi?charset=UTF8&amp;addr=%E9%B9%BF%E5%85%90%E5%B3%B6%E7%9C%8C%E9%B9%BF%E5%85%90%E5%B3%B6%E5%B8%82%E6%9D%B1%E8%B0%B7%E5%B1%B1</v>
      </c>
      <c r="E43" t="str">
        <f t="shared" si="14"/>
        <v xml:space="preserve">&lt;?xml version="1.0" encoding="UTF-8" ?&gt;
&lt;results&gt;
&lt;query&gt;鹿児島県鹿児島市東谷山&lt;/query&gt;
&lt;geodetic&gt;wgs1984&lt;/geodetic&gt;
&lt;iConf&gt;5&lt;/iConf&gt;
&lt;converted&gt;鹿児島県鹿児島市東谷山&lt;/converted&gt;
&lt;candidate&gt;
&lt;address&gt;鹿児島県/鹿児島市/東谷山&lt;/address&gt;
&lt;longitude&gt;130.528992&lt;/longitude&gt;
&lt;latitude&gt;31.537241&lt;/latitude&gt;
&lt;iLvl&gt;5&lt;/iLvl&gt;
&lt;/candidate&gt;
&lt;/results&gt;
</v>
      </c>
      <c r="F43" cm="1">
        <f t="array" ref="F43">INDEX(_xlfn.FILTERXML(E43,"//latitude"),1)</f>
        <v>31.537241000000002</v>
      </c>
      <c r="G43" cm="1">
        <f t="array" ref="G43">INDEX(_xlfn.FILTERXML(E43,"//longitude"),1)</f>
        <v>130.52899199999999</v>
      </c>
      <c r="H43">
        <v>31.537241000000002</v>
      </c>
      <c r="I43">
        <v>130.52899199999999</v>
      </c>
    </row>
    <row r="44" spans="1:9" x14ac:dyDescent="0.4">
      <c r="A44" t="s">
        <v>9</v>
      </c>
      <c r="B44" t="s">
        <v>146</v>
      </c>
      <c r="C44" t="str">
        <f t="shared" si="12"/>
        <v>東京都武蔵野市</v>
      </c>
      <c r="D44" s="2" t="str">
        <f t="shared" si="13"/>
        <v>http://geocode.csis.u-tokyo.ac.jp/cgi-bin/simple_geocode.cgi?charset=UTF8&amp;addr=%E6%9D%B1%E4%BA%AC%E9%83%BD%E6%AD%A6%E8%94%B5%E9%87%8E%E5%B8%82</v>
      </c>
      <c r="E44" t="str">
        <f t="shared" si="14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44" cm="1">
        <f t="array" ref="F44">INDEX(_xlfn.FILTERXML(E44,"//latitude"),1)</f>
        <v>35.717838</v>
      </c>
      <c r="G44" cm="1">
        <f t="array" ref="G44">INDEX(_xlfn.FILTERXML(E44,"//longitude"),1)</f>
        <v>139.565933</v>
      </c>
      <c r="H44">
        <v>35.717838</v>
      </c>
      <c r="I44">
        <v>139.565933</v>
      </c>
    </row>
    <row r="45" spans="1:9" x14ac:dyDescent="0.4">
      <c r="A45" t="s">
        <v>30</v>
      </c>
      <c r="B45" t="s">
        <v>147</v>
      </c>
      <c r="C45" t="str">
        <f t="shared" ref="C45:C57" si="15">+A45&amp;B45</f>
        <v>愛知県名古屋市緑区滝ノ水１－９０９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http://geocode.csis.u-tokyo.ac.jp/cgi-bin/simple_geocode.cgi?charset=UTF8&amp;addr=%E6%84%9B%E7%9F%A5%E7%9C%8C%E5%90%8D%E5%8F%A4%E5%B1%8B%E5%B8%82%E7%B7%91%E5%8C%BA%E6%BB%9D%E3%83%8E%E6%B0%B4%EF%BC%91%EF%BC%8D%EF%BC%99%EF%BC%90%EF%BC%99</v>
      </c>
      <c r="E45" t="str">
        <f t="shared" ref="E45:E57" si="17" xml:space="preserve"> _xlfn.WEBSERVICE(D45)</f>
        <v xml:space="preserve">&lt;?xml version="1.0" encoding="UTF-8" ?&gt;
&lt;results&gt;
&lt;query&gt;愛知県名古屋市緑区滝ノ水１−９０９&lt;/query&gt;
&lt;geodetic&gt;wgs1984&lt;/geodetic&gt;
&lt;iConf&gt;5&lt;/iConf&gt;
&lt;converted&gt;愛知県名古屋市緑区滝ノ水１−９０９&lt;/converted&gt;
&lt;candidate&gt;
&lt;address&gt;愛知県/名古屋市/緑区/滝ノ水/一丁目/９０９番地&lt;/address&gt;
&lt;longitude&gt;136.977829&lt;/longitude&gt;
&lt;latitude&gt;35.091331&lt;/latitude&gt;
&lt;iLvl&gt;7&lt;/iLvl&gt;
&lt;/candidate&gt;
&lt;/results&gt;
</v>
      </c>
      <c r="F45" cm="1">
        <f t="array" ref="F45">INDEX(_xlfn.FILTERXML(E45,"//latitude"),1)</f>
        <v>35.091330999999997</v>
      </c>
      <c r="G45" cm="1">
        <f t="array" ref="G45">INDEX(_xlfn.FILTERXML(E45,"//longitude"),1)</f>
        <v>136.97782900000001</v>
      </c>
      <c r="H45">
        <v>35.091330999999997</v>
      </c>
      <c r="I45">
        <v>136.97782900000001</v>
      </c>
    </row>
    <row r="46" spans="1:9" x14ac:dyDescent="0.4">
      <c r="A46" t="s">
        <v>48</v>
      </c>
      <c r="B46" t="s">
        <v>148</v>
      </c>
      <c r="C46" t="str">
        <f t="shared" si="15"/>
        <v>北海道札幌市中央区北5条西18丁目</v>
      </c>
      <c r="D46" s="2" t="str">
        <f t="shared" si="16"/>
        <v>http://geocode.csis.u-tokyo.ac.jp/cgi-bin/simple_geocode.cgi?charset=UTF8&amp;addr=%E5%8C%97%E6%B5%B7%E9%81%93%E6%9C%AD%E5%B9%8C%E5%B8%82%E4%B8%AD%E5%A4%AE%E5%8C%BA%E5%8C%975%E6%9D%A1%E8%A5%BF18%E4%B8%81%E7%9B%AE</v>
      </c>
      <c r="E46" t="str">
        <f t="shared" si="17"/>
        <v xml:space="preserve">&lt;?xml version="1.0" encoding="UTF-8" ?&gt;
&lt;results&gt;
&lt;query&gt;北海道札幌市中央区北5条西18丁目&lt;/query&gt;
&lt;geodetic&gt;wgs1984&lt;/geodetic&gt;
&lt;iConf&gt;5&lt;/iConf&gt;
&lt;converted&gt;北海道札幌市中央区北5条西18丁目&lt;/converted&gt;
&lt;candidate&gt;
&lt;address&gt;北海道/札幌市/中央区/北五条/西十八丁目&lt;/address&gt;
&lt;longitude&gt;141.327744&lt;/longitude&gt;
&lt;latitude&gt;43.064251&lt;/latitude&gt;
&lt;iLvl&gt;6&lt;/iLvl&gt;
&lt;/candidate&gt;
&lt;/results&gt;
</v>
      </c>
      <c r="F46" cm="1">
        <f t="array" ref="F46">INDEX(_xlfn.FILTERXML(E46,"//latitude"),1)</f>
        <v>43.064250999999999</v>
      </c>
      <c r="G46" cm="1">
        <f t="array" ref="G46">INDEX(_xlfn.FILTERXML(E46,"//longitude"),1)</f>
        <v>141.327744</v>
      </c>
      <c r="H46">
        <v>43.064250999999999</v>
      </c>
      <c r="I46">
        <v>141.327744</v>
      </c>
    </row>
    <row r="47" spans="1:9" x14ac:dyDescent="0.4">
      <c r="A47" t="s">
        <v>41</v>
      </c>
      <c r="B47" t="s">
        <v>149</v>
      </c>
      <c r="C47" t="str">
        <f t="shared" si="15"/>
        <v>茨城県つくば市学園南</v>
      </c>
      <c r="D47" s="2" t="str">
        <f t="shared" si="16"/>
        <v>http://geocode.csis.u-tokyo.ac.jp/cgi-bin/simple_geocode.cgi?charset=UTF8&amp;addr=%E8%8C%A8%E5%9F%8E%E7%9C%8C%E3%81%A4%E3%81%8F%E3%81%B0%E5%B8%82%E5%AD%A6%E5%9C%92%E5%8D%97</v>
      </c>
      <c r="E47" t="str">
        <f t="shared" si="17"/>
        <v xml:space="preserve">&lt;?xml version="1.0" encoding="UTF-8" ?&gt;
&lt;results&gt;
&lt;query&gt;茨城県つくば市学園南&lt;/query&gt;
&lt;geodetic&gt;wgs1984&lt;/geodetic&gt;
&lt;iConf&gt;5&lt;/iConf&gt;
&lt;converted&gt;茨城県つくば市学園南&lt;/converted&gt;
&lt;candidate&gt;
&lt;address&gt;茨城県/つくば市/学園南&lt;/address&gt;
&lt;longitude&gt;140.076187&lt;/longitude&gt;
&lt;latitude&gt;36.078640&lt;/latitude&gt;
&lt;iLvl&gt;5&lt;/iLvl&gt;
&lt;/candidate&gt;
&lt;/results&gt;
</v>
      </c>
      <c r="F47" cm="1">
        <f t="array" ref="F47">INDEX(_xlfn.FILTERXML(E47,"//latitude"),1)</f>
        <v>36.07864</v>
      </c>
      <c r="G47" cm="1">
        <f t="array" ref="G47">INDEX(_xlfn.FILTERXML(E47,"//longitude"),1)</f>
        <v>140.076187</v>
      </c>
      <c r="H47">
        <v>36.07864</v>
      </c>
      <c r="I47">
        <v>140.076187</v>
      </c>
    </row>
    <row r="48" spans="1:9" x14ac:dyDescent="0.4">
      <c r="A48" t="s">
        <v>18</v>
      </c>
      <c r="B48" t="s">
        <v>150</v>
      </c>
      <c r="C48" t="str">
        <f t="shared" si="15"/>
        <v>宮崎県都城市郡元町</v>
      </c>
      <c r="D48" s="2" t="str">
        <f t="shared" si="16"/>
        <v>http://geocode.csis.u-tokyo.ac.jp/cgi-bin/simple_geocode.cgi?charset=UTF8&amp;addr=%E5%AE%AE%E5%B4%8E%E7%9C%8C%E9%83%BD%E5%9F%8E%E5%B8%82%E9%83%A1%E5%85%83%E7%94%BA</v>
      </c>
      <c r="E48" t="str">
        <f t="shared" si="17"/>
        <v xml:space="preserve">&lt;?xml version="1.0" encoding="UTF-8" ?&gt;
&lt;results&gt;
&lt;query&gt;宮崎県都城市郡元町&lt;/query&gt;
&lt;geodetic&gt;wgs1984&lt;/geodetic&gt;
&lt;iConf&gt;5&lt;/iConf&gt;
&lt;converted&gt;宮崎県都城市郡元町&lt;/converted&gt;
&lt;candidate&gt;
&lt;address&gt;宮崎県/都城市/郡元町&lt;/address&gt;
&lt;longitude&gt;131.097366&lt;/longitude&gt;
&lt;latitude&gt;31.744802&lt;/latitude&gt;
&lt;iLvl&gt;5&lt;/iLvl&gt;
&lt;/candidate&gt;
&lt;/results&gt;
</v>
      </c>
      <c r="F48" cm="1">
        <f t="array" ref="F48">INDEX(_xlfn.FILTERXML(E48,"//latitude"),1)</f>
        <v>31.744802</v>
      </c>
      <c r="G48" cm="1">
        <f t="array" ref="G48">INDEX(_xlfn.FILTERXML(E48,"//longitude"),1)</f>
        <v>131.09736599999999</v>
      </c>
      <c r="H48">
        <v>31.744802</v>
      </c>
      <c r="I48">
        <v>131.09736599999999</v>
      </c>
    </row>
    <row r="49" spans="1:9" x14ac:dyDescent="0.4">
      <c r="A49" t="s">
        <v>29</v>
      </c>
      <c r="B49" t="s">
        <v>151</v>
      </c>
      <c r="C49" t="str">
        <f t="shared" si="15"/>
        <v>熊本県熊本市中央区帯山</v>
      </c>
      <c r="D49" s="2" t="str">
        <f t="shared" si="16"/>
        <v>http://geocode.csis.u-tokyo.ac.jp/cgi-bin/simple_geocode.cgi?charset=UTF8&amp;addr=%E7%86%8A%E6%9C%AC%E7%9C%8C%E7%86%8A%E6%9C%AC%E5%B8%82%E4%B8%AD%E5%A4%AE%E5%8C%BA%E5%B8%AF%E5%B1%B1</v>
      </c>
      <c r="E49" t="str">
        <f t="shared" si="17"/>
        <v xml:space="preserve">&lt;?xml version="1.0" encoding="UTF-8" ?&gt;
&lt;results&gt;
&lt;query&gt;熊本県熊本市中央区帯山&lt;/query&gt;
&lt;geodetic&gt;wgs1984&lt;/geodetic&gt;
&lt;iConf&gt;5&lt;/iConf&gt;
&lt;converted&gt;熊本県熊本市中央区帯山&lt;/converted&gt;
&lt;candidate&gt;
&lt;address&gt;熊本県/熊本市/中央区/帯山&lt;/address&gt;
&lt;longitude&gt;130.741364&lt;/longitude&gt;
&lt;latitude&gt;32.801014&lt;/latitude&gt;
&lt;iLvl&gt;5&lt;/iLvl&gt;
&lt;/candidate&gt;
&lt;/results&gt;
</v>
      </c>
      <c r="F49" cm="1">
        <f t="array" ref="F49">INDEX(_xlfn.FILTERXML(E49,"//latitude"),1)</f>
        <v>32.801014000000002</v>
      </c>
      <c r="G49" cm="1">
        <f t="array" ref="G49">INDEX(_xlfn.FILTERXML(E49,"//longitude"),1)</f>
        <v>130.741364</v>
      </c>
      <c r="H49">
        <v>32.801014000000002</v>
      </c>
      <c r="I49">
        <v>130.741364</v>
      </c>
    </row>
    <row r="50" spans="1:9" x14ac:dyDescent="0.4">
      <c r="A50" t="s">
        <v>9</v>
      </c>
      <c r="B50" t="s">
        <v>152</v>
      </c>
      <c r="C50" t="str">
        <f t="shared" si="15"/>
        <v>東京都調布市</v>
      </c>
      <c r="D50" s="2" t="str">
        <f t="shared" si="16"/>
        <v>http://geocode.csis.u-tokyo.ac.jp/cgi-bin/simple_geocode.cgi?charset=UTF8&amp;addr=%E6%9D%B1%E4%BA%AC%E9%83%BD%E8%AA%BF%E5%B8%83%E5%B8%82</v>
      </c>
      <c r="E50" t="str">
        <f t="shared" si="17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50" cm="1">
        <f t="array" ref="F50">INDEX(_xlfn.FILTERXML(E50,"//latitude"),1)</f>
        <v>35.650627</v>
      </c>
      <c r="G50" cm="1">
        <f t="array" ref="G50">INDEX(_xlfn.FILTERXML(E50,"//longitude"),1)</f>
        <v>139.54068000000001</v>
      </c>
      <c r="H50">
        <v>35.650627</v>
      </c>
      <c r="I50">
        <v>139.54068000000001</v>
      </c>
    </row>
    <row r="51" spans="1:9" x14ac:dyDescent="0.4">
      <c r="A51" t="s">
        <v>10</v>
      </c>
      <c r="B51" t="s">
        <v>153</v>
      </c>
      <c r="C51" t="str">
        <f t="shared" si="15"/>
        <v>神奈川県川崎市中原区下小田中</v>
      </c>
      <c r="D51" s="2" t="str">
        <f t="shared" si="16"/>
        <v>http://geocode.csis.u-tokyo.ac.jp/cgi-bin/simple_geocode.cgi?charset=UTF8&amp;addr=%E7%A5%9E%E5%A5%88%E5%B7%9D%E7%9C%8C%E5%B7%9D%E5%B4%8E%E5%B8%82%E4%B8%AD%E5%8E%9F%E5%8C%BA%E4%B8%8B%E5%B0%8F%E7%94%B0%E4%B8%AD</v>
      </c>
      <c r="E51" t="str">
        <f t="shared" si="17"/>
        <v xml:space="preserve">&lt;?xml version="1.0" encoding="UTF-8" ?&gt;
&lt;results&gt;
&lt;query&gt;神奈川県川崎市中原区下小田中&lt;/query&gt;
&lt;geodetic&gt;wgs1984&lt;/geodetic&gt;
&lt;iConf&gt;5&lt;/iConf&gt;
&lt;converted&gt;神奈川県川崎市中原区下小田中&lt;/converted&gt;
&lt;candidate&gt;
&lt;address&gt;神奈川県/川崎市/中原区/下小田中&lt;/address&gt;
&lt;longitude&gt;139.637802&lt;/longitude&gt;
&lt;latitude&gt;35.579784&lt;/latitude&gt;
&lt;iLvl&gt;5&lt;/iLvl&gt;
&lt;/candidate&gt;
&lt;/results&gt;
</v>
      </c>
      <c r="F51" cm="1">
        <f t="array" ref="F51">INDEX(_xlfn.FILTERXML(E51,"//latitude"),1)</f>
        <v>35.579783999999997</v>
      </c>
      <c r="G51" cm="1">
        <f t="array" ref="G51">INDEX(_xlfn.FILTERXML(E51,"//longitude"),1)</f>
        <v>139.63780199999999</v>
      </c>
      <c r="H51">
        <v>35.579783999999997</v>
      </c>
      <c r="I51">
        <v>139.63780199999999</v>
      </c>
    </row>
    <row r="52" spans="1:9" x14ac:dyDescent="0.4">
      <c r="A52" t="s">
        <v>154</v>
      </c>
      <c r="B52" t="s">
        <v>155</v>
      </c>
      <c r="C52" t="str">
        <f t="shared" si="15"/>
        <v>島根県出雲市</v>
      </c>
      <c r="D52" s="2" t="str">
        <f t="shared" si="16"/>
        <v>http://geocode.csis.u-tokyo.ac.jp/cgi-bin/simple_geocode.cgi?charset=UTF8&amp;addr=%E5%B3%B6%E6%A0%B9%E7%9C%8C%E5%87%BA%E9%9B%B2%E5%B8%82</v>
      </c>
      <c r="E52" t="str">
        <f t="shared" si="17"/>
        <v xml:space="preserve">&lt;?xml version="1.0" encoding="UTF-8" ?&gt;
&lt;results&gt;
&lt;query&gt;島根県出雲市&lt;/query&gt;
&lt;geodetic&gt;wgs1984&lt;/geodetic&gt;
&lt;iConf&gt;5&lt;/iConf&gt;
&lt;converted&gt;島根県出雲市&lt;/converted&gt;
&lt;candidate&gt;
&lt;address&gt;島根/出雲市&lt;/address&gt;
&lt;longitude&gt;132.754715&lt;/longitude&gt;
&lt;latitude&gt;35.366917&lt;/latitude&gt;
&lt;iLvl&gt;3&lt;/iLvl&gt;
&lt;/candidate&gt;
&lt;/results&gt;
</v>
      </c>
      <c r="F52" cm="1">
        <f t="array" ref="F52">INDEX(_xlfn.FILTERXML(E52,"//latitude"),1)</f>
        <v>35.366917000000001</v>
      </c>
      <c r="G52" cm="1">
        <f t="array" ref="G52">INDEX(_xlfn.FILTERXML(E52,"//longitude"),1)</f>
        <v>132.754715</v>
      </c>
      <c r="H52">
        <v>35.366917000000001</v>
      </c>
      <c r="I52">
        <v>132.754715</v>
      </c>
    </row>
    <row r="53" spans="1:9" x14ac:dyDescent="0.4">
      <c r="A53" t="s">
        <v>32</v>
      </c>
      <c r="B53" t="s">
        <v>156</v>
      </c>
      <c r="C53" t="str">
        <f t="shared" si="15"/>
        <v>千葉県柏市柏</v>
      </c>
      <c r="D53" s="2" t="str">
        <f t="shared" si="16"/>
        <v>http://geocode.csis.u-tokyo.ac.jp/cgi-bin/simple_geocode.cgi?charset=UTF8&amp;addr=%E5%8D%83%E8%91%89%E7%9C%8C%E6%9F%8F%E5%B8%82%E6%9F%8F</v>
      </c>
      <c r="E53" t="str">
        <f t="shared" si="17"/>
        <v xml:space="preserve">&lt;?xml version="1.0" encoding="UTF-8" ?&gt;
&lt;results&gt;
&lt;query&gt;千葉県柏市柏&lt;/query&gt;
&lt;geodetic&gt;wgs1984&lt;/geodetic&gt;
&lt;iConf&gt;5&lt;/iConf&gt;
&lt;converted&gt;千葉県柏市柏&lt;/converted&gt;
&lt;candidate&gt;
&lt;address&gt;千葉県/柏市/柏&lt;/address&gt;
&lt;longitude&gt;139.986511&lt;/longitude&gt;
&lt;latitude&gt;35.864445&lt;/latitude&gt;
&lt;iLvl&gt;5&lt;/iLvl&gt;
&lt;/candidate&gt;
&lt;/results&gt;
</v>
      </c>
      <c r="F53" cm="1">
        <f t="array" ref="F53">INDEX(_xlfn.FILTERXML(E53,"//latitude"),1)</f>
        <v>35.864445000000003</v>
      </c>
      <c r="G53" cm="1">
        <f t="array" ref="G53">INDEX(_xlfn.FILTERXML(E53,"//longitude"),1)</f>
        <v>139.98651100000001</v>
      </c>
      <c r="H53">
        <v>35.864445000000003</v>
      </c>
      <c r="I53">
        <v>139.98651100000001</v>
      </c>
    </row>
    <row r="54" spans="1:9" x14ac:dyDescent="0.4">
      <c r="A54" t="s">
        <v>31</v>
      </c>
      <c r="B54" t="s">
        <v>157</v>
      </c>
      <c r="C54" t="str">
        <f t="shared" si="15"/>
        <v>三重県四日市市三滝台2丁目</v>
      </c>
      <c r="D54" s="2" t="str">
        <f t="shared" si="16"/>
        <v>http://geocode.csis.u-tokyo.ac.jp/cgi-bin/simple_geocode.cgi?charset=UTF8&amp;addr=%E4%B8%89%E9%87%8D%E7%9C%8C%E5%9B%9B%E6%97%A5%E5%B8%82%E5%B8%82%E4%B8%89%E6%BB%9D%E5%8F%B02%E4%B8%81%E7%9B%AE</v>
      </c>
      <c r="E54" t="str">
        <f t="shared" si="17"/>
        <v xml:space="preserve">&lt;?xml version="1.0" encoding="UTF-8" ?&gt;
&lt;results&gt;
&lt;query&gt;三重県四日市市三滝台2丁目&lt;/query&gt;
&lt;geodetic&gt;wgs1984&lt;/geodetic&gt;
&lt;iConf&gt;5&lt;/iConf&gt;
&lt;converted&gt;三重県四日市市三滝台2丁目&lt;/converted&gt;
&lt;candidate&gt;
&lt;address&gt;三重県/四日市市/三滝台/二丁目&lt;/address&gt;
&lt;longitude&gt;136.572632&lt;/longitude&gt;
&lt;latitude&gt;34.973331&lt;/latitude&gt;
&lt;iLvl&gt;6&lt;/iLvl&gt;
&lt;/candidate&gt;
&lt;/results&gt;
</v>
      </c>
      <c r="F54" cm="1">
        <f t="array" ref="F54">INDEX(_xlfn.FILTERXML(E54,"//latitude"),1)</f>
        <v>34.973331000000002</v>
      </c>
      <c r="G54" cm="1">
        <f t="array" ref="G54">INDEX(_xlfn.FILTERXML(E54,"//longitude"),1)</f>
        <v>136.572632</v>
      </c>
      <c r="H54">
        <v>34.973331000000002</v>
      </c>
      <c r="I54">
        <v>136.572632</v>
      </c>
    </row>
    <row r="55" spans="1:9" x14ac:dyDescent="0.4">
      <c r="A55" t="s">
        <v>11</v>
      </c>
      <c r="B55" t="s">
        <v>158</v>
      </c>
      <c r="C55" t="str">
        <f t="shared" si="15"/>
        <v>大阪府豊中市桜の町</v>
      </c>
      <c r="D55" s="2" t="str">
        <f t="shared" si="16"/>
        <v>http://geocode.csis.u-tokyo.ac.jp/cgi-bin/simple_geocode.cgi?charset=UTF8&amp;addr=%E5%A4%A7%E9%98%AA%E5%BA%9C%E8%B1%8A%E4%B8%AD%E5%B8%82%E6%A1%9C%E3%81%AE%E7%94%BA</v>
      </c>
      <c r="E55" t="str">
        <f t="shared" si="17"/>
        <v xml:space="preserve">&lt;?xml version="1.0" encoding="UTF-8" ?&gt;
&lt;results&gt;
&lt;query&gt;大阪府豊中市桜の町&lt;/query&gt;
&lt;geodetic&gt;wgs1984&lt;/geodetic&gt;
&lt;iConf&gt;5&lt;/iConf&gt;
&lt;converted&gt;大阪府豊中市桜の町&lt;/converted&gt;
&lt;candidate&gt;
&lt;address&gt;大阪府/豊中市/桜の町&lt;/address&gt;
&lt;longitude&gt;135.464859&lt;/longitude&gt;
&lt;latitude&gt;34.796940&lt;/latitude&gt;
&lt;iLvl&gt;5&lt;/iLvl&gt;
&lt;/candidate&gt;
&lt;/results&gt;
</v>
      </c>
      <c r="F55" cm="1">
        <f t="array" ref="F55">INDEX(_xlfn.FILTERXML(E55,"//latitude"),1)</f>
        <v>34.796939999999999</v>
      </c>
      <c r="G55" cm="1">
        <f t="array" ref="G55">INDEX(_xlfn.FILTERXML(E55,"//longitude"),1)</f>
        <v>135.46485899999999</v>
      </c>
      <c r="H55">
        <v>34.796939999999999</v>
      </c>
      <c r="I55">
        <v>135.46485899999999</v>
      </c>
    </row>
    <row r="56" spans="1:9" x14ac:dyDescent="0.4">
      <c r="A56" t="s">
        <v>159</v>
      </c>
      <c r="B56" t="s">
        <v>160</v>
      </c>
      <c r="C56" t="str">
        <f t="shared" si="15"/>
        <v>山梨県中央市若宮１－３</v>
      </c>
      <c r="D56" s="2" t="str">
        <f t="shared" si="16"/>
        <v>http://geocode.csis.u-tokyo.ac.jp/cgi-bin/simple_geocode.cgi?charset=UTF8&amp;addr=%E5%B1%B1%E6%A2%A8%E7%9C%8C%E4%B8%AD%E5%A4%AE%E5%B8%82%E8%8B%A5%E5%AE%AE%EF%BC%91%EF%BC%8D%EF%BC%93</v>
      </c>
      <c r="E56" t="str">
        <f t="shared" si="17"/>
        <v xml:space="preserve">&lt;?xml version="1.0" encoding="UTF-8" ?&gt;
&lt;results&gt;
&lt;query&gt;山梨県中央市若宮１−３&lt;/query&gt;
&lt;geodetic&gt;wgs1984&lt;/geodetic&gt;
&lt;iConf&gt;5&lt;/iConf&gt;
&lt;converted&gt;山梨県中央市若宮１−&lt;/converted&gt;
&lt;candidate&gt;
&lt;address&gt;山梨県/中央市/若宮/１番&lt;/address&gt;
&lt;longitude&gt;138.534317&lt;/longitude&gt;
&lt;latitude&gt;35.615509&lt;/latitude&gt;
&lt;iLvl&gt;7&lt;/iLvl&gt;
&lt;/candidate&gt;
&lt;/results&gt;
</v>
      </c>
      <c r="F56" cm="1">
        <f t="array" ref="F56">INDEX(_xlfn.FILTERXML(E56,"//latitude"),1)</f>
        <v>35.615509000000003</v>
      </c>
      <c r="G56" cm="1">
        <f t="array" ref="G56">INDEX(_xlfn.FILTERXML(E56,"//longitude"),1)</f>
        <v>138.53431699999999</v>
      </c>
      <c r="H56">
        <v>35.615509000000003</v>
      </c>
      <c r="I56">
        <v>138.53431699999999</v>
      </c>
    </row>
    <row r="57" spans="1:9" x14ac:dyDescent="0.4">
      <c r="A57" t="s">
        <v>9</v>
      </c>
      <c r="B57" t="s">
        <v>93</v>
      </c>
      <c r="C57" t="str">
        <f t="shared" si="15"/>
        <v>東京都世田谷区</v>
      </c>
      <c r="D57" s="2" t="str">
        <f t="shared" si="16"/>
        <v>http://geocode.csis.u-tokyo.ac.jp/cgi-bin/simple_geocode.cgi?charset=UTF8&amp;addr=%E6%9D%B1%E4%BA%AC%E9%83%BD%E4%B8%96%E7%94%B0%E8%B0%B7%E5%8C%BA</v>
      </c>
      <c r="E57" t="str">
        <f t="shared" si="1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57" cm="1">
        <f t="array" ref="F57">INDEX(_xlfn.FILTERXML(E57,"//latitude"),1)</f>
        <v>35.646481000000001</v>
      </c>
      <c r="G57" cm="1">
        <f t="array" ref="G57">INDEX(_xlfn.FILTERXML(E57,"//longitude"),1)</f>
        <v>139.65321399999999</v>
      </c>
      <c r="H57">
        <v>35.646481000000001</v>
      </c>
      <c r="I57">
        <v>139.65321399999999</v>
      </c>
    </row>
    <row r="58" spans="1:9" x14ac:dyDescent="0.4">
      <c r="A58" t="s">
        <v>48</v>
      </c>
      <c r="B58" t="s">
        <v>161</v>
      </c>
      <c r="C58" t="str">
        <f t="shared" ref="C58:C70" si="18">+A58&amp;B58</f>
        <v>北海道札幌市西区発寒十条11-1-45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http://geocode.csis.u-tokyo.ac.jp/cgi-bin/simple_geocode.cgi?charset=UTF8&amp;addr=%E5%8C%97%E6%B5%B7%E9%81%93%E6%9C%AD%E5%B9%8C%E5%B8%82%E8%A5%BF%E5%8C%BA%E7%99%BA%E5%AF%92%E5%8D%81%E6%9D%A111-1-45</v>
      </c>
      <c r="E58" t="str">
        <f t="shared" ref="E58:E70" si="20" xml:space="preserve"> _xlfn.WEBSERVICE(D58)</f>
        <v xml:space="preserve">&lt;?xml version="1.0" encoding="UTF-8" ?&gt;
&lt;results&gt;
&lt;query&gt;北海道札幌市西区発寒十条11-1-45&lt;/query&gt;
&lt;geodetic&gt;wgs1984&lt;/geodetic&gt;
&lt;iConf&gt;5&lt;/iConf&gt;
&lt;converted&gt;北海道札幌市西区発寒十条11-1-45&lt;/converted&gt;
&lt;candidate&gt;
&lt;address&gt;北海道/札幌市/西区/発寒十条/十一丁目/１番/４５号&lt;/address&gt;
&lt;longitude&gt;141.284760&lt;/longitude&gt;
&lt;latitude&gt;43.096394&lt;/latitude&gt;
&lt;iLvl&gt;8&lt;/iLvl&gt;
&lt;/candidate&gt;
&lt;/results&gt;
</v>
      </c>
      <c r="F58" cm="1">
        <f t="array" ref="F58">INDEX(_xlfn.FILTERXML(E58,"//latitude"),1)</f>
        <v>43.096393999999997</v>
      </c>
      <c r="G58" cm="1">
        <f t="array" ref="G58">INDEX(_xlfn.FILTERXML(E58,"//longitude"),1)</f>
        <v>141.28476000000001</v>
      </c>
      <c r="H58">
        <v>43.096393999999997</v>
      </c>
      <c r="I58">
        <v>141.28476000000001</v>
      </c>
    </row>
    <row r="59" spans="1:9" x14ac:dyDescent="0.4">
      <c r="A59" t="s">
        <v>9</v>
      </c>
      <c r="B59" t="s">
        <v>162</v>
      </c>
      <c r="C59" t="str">
        <f t="shared" si="18"/>
        <v>東京都台東区池之端</v>
      </c>
      <c r="D59" s="2" t="str">
        <f t="shared" si="19"/>
        <v>http://geocode.csis.u-tokyo.ac.jp/cgi-bin/simple_geocode.cgi?charset=UTF8&amp;addr=%E6%9D%B1%E4%BA%AC%E9%83%BD%E5%8F%B0%E6%9D%B1%E5%8C%BA%E6%B1%A0%E4%B9%8B%E7%AB%AF</v>
      </c>
      <c r="E59" t="str">
        <f t="shared" si="20"/>
        <v xml:space="preserve">&lt;?xml version="1.0" encoding="UTF-8" ?&gt;
&lt;results&gt;
&lt;query&gt;東京都台東区池之端&lt;/query&gt;
&lt;geodetic&gt;wgs1984&lt;/geodetic&gt;
&lt;iConf&gt;5&lt;/iConf&gt;
&lt;converted&gt;東京都台東区池之端&lt;/converted&gt;
&lt;candidate&gt;
&lt;address&gt;東京都/台東区/池之端&lt;/address&gt;
&lt;longitude&gt;139.767853&lt;/longitude&gt;
&lt;latitude&gt;35.709766&lt;/latitude&gt;
&lt;iLvl&gt;5&lt;/iLvl&gt;
&lt;/candidate&gt;
&lt;/results&gt;
</v>
      </c>
      <c r="F59" cm="1">
        <f t="array" ref="F59">INDEX(_xlfn.FILTERXML(E59,"//latitude"),1)</f>
        <v>35.709766000000002</v>
      </c>
      <c r="G59" cm="1">
        <f t="array" ref="G59">INDEX(_xlfn.FILTERXML(E59,"//longitude"),1)</f>
        <v>139.767853</v>
      </c>
      <c r="H59">
        <v>35.709766000000002</v>
      </c>
      <c r="I59">
        <v>139.767853</v>
      </c>
    </row>
    <row r="60" spans="1:9" x14ac:dyDescent="0.4">
      <c r="A60" t="s">
        <v>10</v>
      </c>
      <c r="B60" t="s">
        <v>163</v>
      </c>
      <c r="C60" t="str">
        <f t="shared" si="18"/>
        <v>神奈川県横浜市神奈川区栄町</v>
      </c>
      <c r="D60" s="2" t="str">
        <f t="shared" si="19"/>
        <v>http://geocode.csis.u-tokyo.ac.jp/cgi-bin/simple_geocode.cgi?charset=UTF8&amp;addr=%E7%A5%9E%E5%A5%88%E5%B7%9D%E7%9C%8C%E6%A8%AA%E6%B5%9C%E5%B8%82%E7%A5%9E%E5%A5%88%E5%B7%9D%E5%8C%BA%E6%A0%84%E7%94%BA</v>
      </c>
      <c r="E60" t="str">
        <f t="shared" si="20"/>
        <v xml:space="preserve">&lt;?xml version="1.0" encoding="UTF-8" ?&gt;
&lt;results&gt;
&lt;query&gt;神奈川県横浜市神奈川区栄町&lt;/query&gt;
&lt;geodetic&gt;wgs1984&lt;/geodetic&gt;
&lt;iConf&gt;5&lt;/iConf&gt;
&lt;converted&gt;神奈川県横浜市神奈川区栄町&lt;/converted&gt;
&lt;candidate&gt;
&lt;address&gt;神奈川県/横浜市/神奈川区/栄町&lt;/address&gt;
&lt;longitude&gt;139.630966&lt;/longitude&gt;
&lt;latitude&gt;35.469910&lt;/latitude&gt;
&lt;iLvl&gt;5&lt;/iLvl&gt;
&lt;/candidate&gt;
&lt;/results&gt;
</v>
      </c>
      <c r="F60" cm="1">
        <f t="array" ref="F60">INDEX(_xlfn.FILTERXML(E60,"//latitude"),1)</f>
        <v>35.469909999999999</v>
      </c>
      <c r="G60" cm="1">
        <f t="array" ref="G60">INDEX(_xlfn.FILTERXML(E60,"//longitude"),1)</f>
        <v>139.630966</v>
      </c>
      <c r="H60">
        <v>35.469909999999999</v>
      </c>
      <c r="I60">
        <v>139.630966</v>
      </c>
    </row>
    <row r="61" spans="1:9" x14ac:dyDescent="0.4">
      <c r="A61" t="s">
        <v>104</v>
      </c>
      <c r="B61" t="s">
        <v>164</v>
      </c>
      <c r="C61" t="str">
        <f t="shared" si="18"/>
        <v>高知県高知市</v>
      </c>
      <c r="D61" s="2" t="str">
        <f t="shared" si="19"/>
        <v>http://geocode.csis.u-tokyo.ac.jp/cgi-bin/simple_geocode.cgi?charset=UTF8&amp;addr=%E9%AB%98%E7%9F%A5%E7%9C%8C%E9%AB%98%E7%9F%A5%E5%B8%82</v>
      </c>
      <c r="E61" t="str">
        <f t="shared" si="20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61" cm="1">
        <f t="array" ref="F61">INDEX(_xlfn.FILTERXML(E61,"//latitude"),1)</f>
        <v>33.558788</v>
      </c>
      <c r="G61" cm="1">
        <f t="array" ref="G61">INDEX(_xlfn.FILTERXML(E61,"//longitude"),1)</f>
        <v>133.531158</v>
      </c>
      <c r="H61">
        <v>33.558788</v>
      </c>
      <c r="I61">
        <v>133.531158</v>
      </c>
    </row>
    <row r="62" spans="1:9" x14ac:dyDescent="0.4">
      <c r="A62" t="s">
        <v>21</v>
      </c>
      <c r="B62" t="s">
        <v>165</v>
      </c>
      <c r="C62" t="str">
        <f t="shared" si="18"/>
        <v>広島県広島市南区翠</v>
      </c>
      <c r="D62" s="2" t="str">
        <f t="shared" si="19"/>
        <v>http://geocode.csis.u-tokyo.ac.jp/cgi-bin/simple_geocode.cgi?charset=UTF8&amp;addr=%E5%BA%83%E5%B3%B6%E7%9C%8C%E5%BA%83%E5%B3%B6%E5%B8%82%E5%8D%97%E5%8C%BA%E7%BF%A0</v>
      </c>
      <c r="E62" t="str">
        <f t="shared" si="20"/>
        <v xml:space="preserve">&lt;?xml version="1.0" encoding="UTF-8" ?&gt;
&lt;results&gt;
&lt;query&gt;広島県広島市南区翠&lt;/query&gt;
&lt;geodetic&gt;wgs1984&lt;/geodetic&gt;
&lt;iConf&gt;5&lt;/iConf&gt;
&lt;converted&gt;広島県広島市南区翠&lt;/converted&gt;
&lt;candidate&gt;
&lt;address&gt;広島県/広島市/南区/翠&lt;/address&gt;
&lt;longitude&gt;132.466278&lt;/longitude&gt;
&lt;latitude&gt;34.371147&lt;/latitude&gt;
&lt;iLvl&gt;5&lt;/iLvl&gt;
&lt;/candidate&gt;
&lt;/results&gt;
</v>
      </c>
      <c r="F62" cm="1">
        <f t="array" ref="F62">INDEX(_xlfn.FILTERXML(E62,"//latitude"),1)</f>
        <v>34.371147000000001</v>
      </c>
      <c r="G62" cm="1">
        <f t="array" ref="G62">INDEX(_xlfn.FILTERXML(E62,"//longitude"),1)</f>
        <v>132.46627799999999</v>
      </c>
      <c r="H62">
        <v>34.371147000000001</v>
      </c>
      <c r="I62">
        <v>132.46627799999999</v>
      </c>
    </row>
    <row r="63" spans="1:9" x14ac:dyDescent="0.4">
      <c r="A63" t="s">
        <v>10</v>
      </c>
      <c r="B63" t="s">
        <v>166</v>
      </c>
      <c r="C63" t="str">
        <f t="shared" si="18"/>
        <v>神奈川県鎌倉市今泉台</v>
      </c>
      <c r="D63" s="2" t="str">
        <f t="shared" si="19"/>
        <v>http://geocode.csis.u-tokyo.ac.jp/cgi-bin/simple_geocode.cgi?charset=UTF8&amp;addr=%E7%A5%9E%E5%A5%88%E5%B7%9D%E7%9C%8C%E9%8E%8C%E5%80%89%E5%B8%82%E4%BB%8A%E6%B3%89%E5%8F%B0</v>
      </c>
      <c r="E63" t="str">
        <f t="shared" si="20"/>
        <v xml:space="preserve">&lt;?xml version="1.0" encoding="UTF-8" ?&gt;
&lt;results&gt;
&lt;query&gt;神奈川県鎌倉市今泉台&lt;/query&gt;
&lt;geodetic&gt;wgs1984&lt;/geodetic&gt;
&lt;iConf&gt;5&lt;/iConf&gt;
&lt;converted&gt;神奈川県鎌倉市今泉台&lt;/converted&gt;
&lt;candidate&gt;
&lt;address&gt;神奈川県/鎌倉市/今泉台&lt;/address&gt;
&lt;longitude&gt;139.553726&lt;/longitude&gt;
&lt;latitude&gt;35.342346&lt;/latitude&gt;
&lt;iLvl&gt;5&lt;/iLvl&gt;
&lt;/candidate&gt;
&lt;/results&gt;
</v>
      </c>
      <c r="F63" cm="1">
        <f t="array" ref="F63">INDEX(_xlfn.FILTERXML(E63,"//latitude"),1)</f>
        <v>35.342345999999999</v>
      </c>
      <c r="G63" cm="1">
        <f t="array" ref="G63">INDEX(_xlfn.FILTERXML(E63,"//longitude"),1)</f>
        <v>139.55372600000001</v>
      </c>
      <c r="H63">
        <v>35.342345999999999</v>
      </c>
      <c r="I63">
        <v>139.55372600000001</v>
      </c>
    </row>
    <row r="64" spans="1:9" x14ac:dyDescent="0.4">
      <c r="A64" t="s">
        <v>10</v>
      </c>
      <c r="B64" t="s">
        <v>167</v>
      </c>
      <c r="C64" t="str">
        <f t="shared" si="18"/>
        <v>神奈川県川崎市宮前区東有馬</v>
      </c>
      <c r="D64" s="2" t="str">
        <f t="shared" si="19"/>
        <v>http://geocode.csis.u-tokyo.ac.jp/cgi-bin/simple_geocode.cgi?charset=UTF8&amp;addr=%E7%A5%9E%E5%A5%88%E5%B7%9D%E7%9C%8C%E5%B7%9D%E5%B4%8E%E5%B8%82%E5%AE%AE%E5%89%8D%E5%8C%BA%E6%9D%B1%E6%9C%89%E9%A6%AC</v>
      </c>
      <c r="E64" t="str">
        <f t="shared" si="20"/>
        <v xml:space="preserve">&lt;?xml version="1.0" encoding="UTF-8" ?&gt;
&lt;results&gt;
&lt;query&gt;神奈川県川崎市宮前区東有馬&lt;/query&gt;
&lt;geodetic&gt;wgs1984&lt;/geodetic&gt;
&lt;iConf&gt;5&lt;/iConf&gt;
&lt;converted&gt;神奈川県川崎市宮前区東有馬&lt;/converted&gt;
&lt;candidate&gt;
&lt;address&gt;神奈川県/川崎市/宮前区/東有馬&lt;/address&gt;
&lt;longitude&gt;139.589249&lt;/longitude&gt;
&lt;latitude&gt;35.576096&lt;/latitude&gt;
&lt;iLvl&gt;5&lt;/iLvl&gt;
&lt;/candidate&gt;
&lt;/results&gt;
</v>
      </c>
      <c r="F64" cm="1">
        <f t="array" ref="F64">INDEX(_xlfn.FILTERXML(E64,"//latitude"),1)</f>
        <v>35.576096</v>
      </c>
      <c r="G64" cm="1">
        <f t="array" ref="G64">INDEX(_xlfn.FILTERXML(E64,"//longitude"),1)</f>
        <v>139.589249</v>
      </c>
      <c r="H64">
        <v>35.576096</v>
      </c>
      <c r="I64">
        <v>139.589249</v>
      </c>
    </row>
    <row r="65" spans="1:9" x14ac:dyDescent="0.4">
      <c r="A65" t="s">
        <v>9</v>
      </c>
      <c r="B65" t="s">
        <v>168</v>
      </c>
      <c r="C65" t="str">
        <f t="shared" si="18"/>
        <v>東京都中央区湊3-17-8-408</v>
      </c>
      <c r="D65" s="2" t="str">
        <f t="shared" si="19"/>
        <v>http://geocode.csis.u-tokyo.ac.jp/cgi-bin/simple_geocode.cgi?charset=UTF8&amp;addr=%E6%9D%B1%E4%BA%AC%E9%83%BD%E4%B8%AD%E5%A4%AE%E5%8C%BA%E6%B9%8A3-17-8-408</v>
      </c>
      <c r="E65" t="str">
        <f t="shared" si="20"/>
        <v xml:space="preserve">&lt;?xml version="1.0" encoding="UTF-8" ?&gt;
&lt;results&gt;
&lt;query&gt;東京都中央区湊3-17-8-408&lt;/query&gt;
&lt;geodetic&gt;wgs1984&lt;/geodetic&gt;
&lt;iConf&gt;5&lt;/iConf&gt;
&lt;converted&gt;東京都中央区湊3-17-8-&lt;/converted&gt;
&lt;candidate&gt;
&lt;address&gt;東京都/中央区/湊/三丁目/１７番/８号&lt;/address&gt;
&lt;longitude&gt;139.779892&lt;/longitude&gt;
&lt;latitude&gt;35.669125&lt;/latitude&gt;
&lt;iLvl&gt;8&lt;/iLvl&gt;
&lt;/candidate&gt;
&lt;/results&gt;
</v>
      </c>
      <c r="F65" cm="1">
        <f t="array" ref="F65">INDEX(_xlfn.FILTERXML(E65,"//latitude"),1)</f>
        <v>35.669125000000001</v>
      </c>
      <c r="G65" cm="1">
        <f t="array" ref="G65">INDEX(_xlfn.FILTERXML(E65,"//longitude"),1)</f>
        <v>139.77989199999999</v>
      </c>
      <c r="H65">
        <v>35.669125000000001</v>
      </c>
      <c r="I65">
        <v>139.77989199999999</v>
      </c>
    </row>
    <row r="66" spans="1:9" x14ac:dyDescent="0.4">
      <c r="A66" t="s">
        <v>10</v>
      </c>
      <c r="B66" t="s">
        <v>169</v>
      </c>
      <c r="C66" t="str">
        <f t="shared" si="18"/>
        <v>神奈川県横浜市磯子区杉田</v>
      </c>
      <c r="D66" s="2" t="str">
        <f t="shared" si="19"/>
        <v>http://geocode.csis.u-tokyo.ac.jp/cgi-bin/simple_geocode.cgi?charset=UTF8&amp;addr=%E7%A5%9E%E5%A5%88%E5%B7%9D%E7%9C%8C%E6%A8%AA%E6%B5%9C%E5%B8%82%E7%A3%AF%E5%AD%90%E5%8C%BA%E6%9D%89%E7%94%B0</v>
      </c>
      <c r="E66" t="str">
        <f t="shared" si="20"/>
        <v xml:space="preserve">&lt;?xml version="1.0" encoding="UTF-8" ?&gt;
&lt;results&gt;
&lt;query&gt;神奈川県横浜市磯子区杉田&lt;/query&gt;
&lt;geodetic&gt;wgs1984&lt;/geodetic&gt;
&lt;iConf&gt;5&lt;/iConf&gt;
&lt;converted&gt;神奈川県横浜市磯子区杉田&lt;/converted&gt;
&lt;candidate&gt;
&lt;address&gt;神奈川県/横浜市/磯子区/杉田&lt;/address&gt;
&lt;longitude&gt;139.617477&lt;/longitude&gt;
&lt;latitude&gt;35.384537&lt;/latitude&gt;
&lt;iLvl&gt;5&lt;/iLvl&gt;
&lt;/candidate&gt;
&lt;/results&gt;
</v>
      </c>
      <c r="F66" cm="1">
        <f t="array" ref="F66">INDEX(_xlfn.FILTERXML(E66,"//latitude"),1)</f>
        <v>35.384537000000002</v>
      </c>
      <c r="G66" cm="1">
        <f t="array" ref="G66">INDEX(_xlfn.FILTERXML(E66,"//longitude"),1)</f>
        <v>139.61747700000001</v>
      </c>
      <c r="H66">
        <v>35.384537000000002</v>
      </c>
      <c r="I66">
        <v>139.61747700000001</v>
      </c>
    </row>
    <row r="67" spans="1:9" x14ac:dyDescent="0.4">
      <c r="A67" t="s">
        <v>11</v>
      </c>
      <c r="B67" t="s">
        <v>170</v>
      </c>
      <c r="C67" t="str">
        <f t="shared" si="18"/>
        <v>大阪府大阪市都島区都島北２丁目</v>
      </c>
      <c r="D67" s="2" t="str">
        <f t="shared" si="19"/>
        <v>http://geocode.csis.u-tokyo.ac.jp/cgi-bin/simple_geocode.cgi?charset=UTF8&amp;addr=%E5%A4%A7%E9%98%AA%E5%BA%9C%E5%A4%A7%E9%98%AA%E5%B8%82%E9%83%BD%E5%B3%B6%E5%8C%BA%E9%83%BD%E5%B3%B6%E5%8C%97%EF%BC%92%E4%B8%81%E7%9B%AE</v>
      </c>
      <c r="E67" t="str">
        <f t="shared" si="20"/>
        <v xml:space="preserve">&lt;?xml version="1.0" encoding="UTF-8" ?&gt;
&lt;results&gt;
&lt;query&gt;大阪府大阪市都島区都島北２丁目&lt;/query&gt;
&lt;geodetic&gt;wgs1984&lt;/geodetic&gt;
&lt;iConf&gt;5&lt;/iConf&gt;
&lt;converted&gt;大阪府大阪市都島区都島北&lt;/converted&gt;
&lt;candidate&gt;
&lt;address&gt;大阪府/大阪市/都島区/都島北通&lt;/address&gt;
&lt;longitude&gt;135.528976&lt;/longitude&gt;
&lt;latitude&gt;34.710651&lt;/latitude&gt;
&lt;iLvl&gt;5&lt;/iLvl&gt;
&lt;/candidate&gt;
&lt;/results&gt;
</v>
      </c>
      <c r="F67" cm="1">
        <f t="array" ref="F67">INDEX(_xlfn.FILTERXML(E67,"//latitude"),1)</f>
        <v>34.710650999999999</v>
      </c>
      <c r="G67" cm="1">
        <f t="array" ref="G67">INDEX(_xlfn.FILTERXML(E67,"//longitude"),1)</f>
        <v>135.528976</v>
      </c>
      <c r="H67">
        <v>34.710650999999999</v>
      </c>
      <c r="I67">
        <v>135.528976</v>
      </c>
    </row>
    <row r="68" spans="1:9" x14ac:dyDescent="0.4">
      <c r="A68" t="s">
        <v>63</v>
      </c>
      <c r="B68" t="s">
        <v>171</v>
      </c>
      <c r="C68" t="str">
        <f t="shared" si="18"/>
        <v>福岡県柳川市三橋町棚町</v>
      </c>
      <c r="D68" s="2" t="str">
        <f t="shared" si="19"/>
        <v>http://geocode.csis.u-tokyo.ac.jp/cgi-bin/simple_geocode.cgi?charset=UTF8&amp;addr=%E7%A6%8F%E5%B2%A1%E7%9C%8C%E6%9F%B3%E5%B7%9D%E5%B8%82%E4%B8%89%E6%A9%8B%E7%94%BA%E6%A3%9A%E7%94%BA</v>
      </c>
      <c r="E68" t="str">
        <f t="shared" si="20"/>
        <v xml:space="preserve">&lt;?xml version="1.0" encoding="UTF-8" ?&gt;
&lt;results&gt;
&lt;query&gt;福岡県柳川市三橋町棚町&lt;/query&gt;
&lt;geodetic&gt;wgs1984&lt;/geodetic&gt;
&lt;iConf&gt;5&lt;/iConf&gt;
&lt;converted&gt;福岡県柳川市三橋町棚町&lt;/converted&gt;
&lt;candidate&gt;
&lt;address&gt;福岡県/柳川市/三橋町棚町&lt;/address&gt;
&lt;longitude&gt;130.449966&lt;/longitude&gt;
&lt;latitude&gt;33.151855&lt;/latitude&gt;
&lt;iLvl&gt;5&lt;/iLvl&gt;
&lt;/candidate&gt;
&lt;/results&gt;
</v>
      </c>
      <c r="F68" cm="1">
        <f t="array" ref="F68">INDEX(_xlfn.FILTERXML(E68,"//latitude"),1)</f>
        <v>33.151854999999998</v>
      </c>
      <c r="G68" cm="1">
        <f t="array" ref="G68">INDEX(_xlfn.FILTERXML(E68,"//longitude"),1)</f>
        <v>130.44996599999999</v>
      </c>
      <c r="H68">
        <v>33.151854999999998</v>
      </c>
      <c r="I68">
        <v>130.44996599999999</v>
      </c>
    </row>
    <row r="69" spans="1:9" x14ac:dyDescent="0.4">
      <c r="A69" t="s">
        <v>9</v>
      </c>
      <c r="B69" t="s">
        <v>172</v>
      </c>
      <c r="C69" t="str">
        <f t="shared" si="18"/>
        <v>東京都江東区亀戸</v>
      </c>
      <c r="D69" s="2" t="str">
        <f t="shared" si="19"/>
        <v>http://geocode.csis.u-tokyo.ac.jp/cgi-bin/simple_geocode.cgi?charset=UTF8&amp;addr=%E6%9D%B1%E4%BA%AC%E9%83%BD%E6%B1%9F%E6%9D%B1%E5%8C%BA%E4%BA%80%E6%88%B8</v>
      </c>
      <c r="E69" t="str">
        <f t="shared" si="20"/>
        <v xml:space="preserve">&lt;?xml version="1.0" encoding="UTF-8" ?&gt;
&lt;results&gt;
&lt;query&gt;東京都江東区亀戸&lt;/query&gt;
&lt;geodetic&gt;wgs1984&lt;/geodetic&gt;
&lt;iConf&gt;5&lt;/iConf&gt;
&lt;converted&gt;東京都江東区亀戸&lt;/converted&gt;
&lt;candidate&gt;
&lt;address&gt;東京都/江東区/亀戸&lt;/address&gt;
&lt;longitude&gt;139.822693&lt;/longitude&gt;
&lt;latitude&gt;35.695595&lt;/latitude&gt;
&lt;iLvl&gt;5&lt;/iLvl&gt;
&lt;/candidate&gt;
&lt;/results&gt;
</v>
      </c>
      <c r="F69" cm="1">
        <f t="array" ref="F69">INDEX(_xlfn.FILTERXML(E69,"//latitude"),1)</f>
        <v>35.695594999999997</v>
      </c>
      <c r="G69" cm="1">
        <f t="array" ref="G69">INDEX(_xlfn.FILTERXML(E69,"//longitude"),1)</f>
        <v>139.82269299999999</v>
      </c>
      <c r="H69">
        <v>35.695594999999997</v>
      </c>
      <c r="I69">
        <v>139.82269299999999</v>
      </c>
    </row>
    <row r="70" spans="1:9" x14ac:dyDescent="0.4">
      <c r="A70" t="s">
        <v>10</v>
      </c>
      <c r="B70" t="s">
        <v>173</v>
      </c>
      <c r="C70" t="str">
        <f t="shared" si="18"/>
        <v>神奈川県逗子市小坪</v>
      </c>
      <c r="D70" s="2" t="str">
        <f t="shared" si="19"/>
        <v>http://geocode.csis.u-tokyo.ac.jp/cgi-bin/simple_geocode.cgi?charset=UTF8&amp;addr=%E7%A5%9E%E5%A5%88%E5%B7%9D%E7%9C%8C%E9%80%97%E5%AD%90%E5%B8%82%E5%B0%8F%E5%9D%AA</v>
      </c>
      <c r="E70" t="str">
        <f t="shared" si="20"/>
        <v xml:space="preserve">&lt;?xml version="1.0" encoding="UTF-8" ?&gt;
&lt;results&gt;
&lt;query&gt;神奈川県逗子市小坪&lt;/query&gt;
&lt;geodetic&gt;wgs1984&lt;/geodetic&gt;
&lt;iConf&gt;5&lt;/iConf&gt;
&lt;converted&gt;神奈川県逗子市小坪&lt;/converted&gt;
&lt;candidate&gt;
&lt;address&gt;神奈川県/逗子市/小坪&lt;/address&gt;
&lt;longitude&gt;139.565369&lt;/longitude&gt;
&lt;latitude&gt;35.303658&lt;/latitude&gt;
&lt;iLvl&gt;5&lt;/iLvl&gt;
&lt;/candidate&gt;
&lt;/results&gt;
</v>
      </c>
      <c r="F70" cm="1">
        <f t="array" ref="F70">INDEX(_xlfn.FILTERXML(E70,"//latitude"),1)</f>
        <v>35.303657999999999</v>
      </c>
      <c r="G70" cm="1">
        <f t="array" ref="G70">INDEX(_xlfn.FILTERXML(E70,"//longitude"),1)</f>
        <v>139.565369</v>
      </c>
      <c r="H70">
        <v>35.303657999999999</v>
      </c>
      <c r="I70">
        <v>139.565369</v>
      </c>
    </row>
    <row r="71" spans="1:9" x14ac:dyDescent="0.4">
      <c r="A71" t="s">
        <v>70</v>
      </c>
      <c r="B71" t="s">
        <v>174</v>
      </c>
      <c r="C71" t="str">
        <f t="shared" ref="C71:C95" si="21">+A71&amp;B71</f>
        <v>栃木県宇都宮市ゆいの杜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http://geocode.csis.u-tokyo.ac.jp/cgi-bin/simple_geocode.cgi?charset=UTF8&amp;addr=%E6%A0%83%E6%9C%A8%E7%9C%8C%E5%AE%87%E9%83%BD%E5%AE%AE%E5%B8%82%E3%82%86%E3%81%84%E3%81%AE%E6%9D%9C</v>
      </c>
      <c r="E71" t="str">
        <f t="shared" ref="E71:E95" si="23" xml:space="preserve"> _xlfn.WEBSERVICE(D71)</f>
        <v xml:space="preserve">&lt;?xml version="1.0" encoding="UTF-8" ?&gt;
&lt;results&gt;
&lt;query&gt;栃木県宇都宮市ゆいの杜&lt;/query&gt;
&lt;geodetic&gt;wgs1984&lt;/geodetic&gt;
&lt;iConf&gt;5&lt;/iConf&gt;
&lt;converted&gt;栃木県宇都宮市ゆいの杜&lt;/converted&gt;
&lt;candidate&gt;
&lt;address&gt;栃木県/宇都宮市/ゆいの杜&lt;/address&gt;
&lt;longitude&gt;139.985641&lt;/longitude&gt;
&lt;latitude&gt;36.571667&lt;/latitude&gt;
&lt;iLvl&gt;5&lt;/iLvl&gt;
&lt;/candidate&gt;
&lt;/results&gt;
</v>
      </c>
      <c r="F71" cm="1">
        <f t="array" ref="F71">INDEX(_xlfn.FILTERXML(E71,"//latitude"),1)</f>
        <v>36.571666999999998</v>
      </c>
      <c r="G71" cm="1">
        <f t="array" ref="G71">INDEX(_xlfn.FILTERXML(E71,"//longitude"),1)</f>
        <v>139.98564099999999</v>
      </c>
      <c r="H71">
        <v>36.571666999999998</v>
      </c>
      <c r="I71">
        <v>139.98564099999999</v>
      </c>
    </row>
    <row r="72" spans="1:9" x14ac:dyDescent="0.4">
      <c r="A72" t="s">
        <v>11</v>
      </c>
      <c r="B72" t="s">
        <v>175</v>
      </c>
      <c r="C72" t="str">
        <f t="shared" si="21"/>
        <v>大阪府大阪市城東区野江２－１９－１７</v>
      </c>
      <c r="D72" s="2" t="str">
        <f t="shared" si="22"/>
        <v>http://geocode.csis.u-tokyo.ac.jp/cgi-bin/simple_geocode.cgi?charset=UTF8&amp;addr=%E5%A4%A7%E9%98%AA%E5%BA%9C%E5%A4%A7%E9%98%AA%E5%B8%82%E5%9F%8E%E6%9D%B1%E5%8C%BA%E9%87%8E%E6%B1%9F%EF%BC%92%EF%BC%8D%EF%BC%91%EF%BC%99%EF%BC%8D%EF%BC%91%EF%BC%97</v>
      </c>
      <c r="E72" t="str">
        <f t="shared" si="23"/>
        <v xml:space="preserve">&lt;?xml version="1.0" encoding="UTF-8" ?&gt;
&lt;results&gt;
&lt;query&gt;大阪府大阪市城東区野江２−１９−１７&lt;/query&gt;
&lt;geodetic&gt;wgs1984&lt;/geodetic&gt;
&lt;iConf&gt;5&lt;/iConf&gt;
&lt;converted&gt;大阪府大阪市城東区野江２−１９−&lt;/converted&gt;
&lt;candidate&gt;
&lt;address&gt;大阪府/大阪市/城東区/野江/二丁目/１９番&lt;/address&gt;
&lt;longitude&gt;135.539963&lt;/longitude&gt;
&lt;latitude&gt;34.705395&lt;/latitude&gt;
&lt;iLvl&gt;7&lt;/iLvl&gt;
&lt;/candidate&gt;
&lt;/results&gt;
</v>
      </c>
      <c r="F72" cm="1">
        <f t="array" ref="F72">INDEX(_xlfn.FILTERXML(E72,"//latitude"),1)</f>
        <v>34.705395000000003</v>
      </c>
      <c r="G72" cm="1">
        <f t="array" ref="G72">INDEX(_xlfn.FILTERXML(E72,"//longitude"),1)</f>
        <v>135.539963</v>
      </c>
      <c r="H72">
        <v>34.705395000000003</v>
      </c>
      <c r="I72">
        <v>135.539963</v>
      </c>
    </row>
    <row r="73" spans="1:9" x14ac:dyDescent="0.4">
      <c r="A73" t="s">
        <v>9</v>
      </c>
      <c r="B73" t="s">
        <v>176</v>
      </c>
      <c r="C73" t="str">
        <f t="shared" si="21"/>
        <v>東京都江戸川区西葛西</v>
      </c>
      <c r="D73" s="2" t="str">
        <f t="shared" si="22"/>
        <v>http://geocode.csis.u-tokyo.ac.jp/cgi-bin/simple_geocode.cgi?charset=UTF8&amp;addr=%E6%9D%B1%E4%BA%AC%E9%83%BD%E6%B1%9F%E6%88%B8%E5%B7%9D%E5%8C%BA%E8%A5%BF%E8%91%9B%E8%A5%BF</v>
      </c>
      <c r="E73" t="str">
        <f t="shared" si="23"/>
        <v xml:space="preserve">&lt;?xml version="1.0" encoding="UTF-8" ?&gt;
&lt;results&gt;
&lt;query&gt;東京都江戸川区西葛西&lt;/query&gt;
&lt;geodetic&gt;wgs1984&lt;/geodetic&gt;
&lt;iConf&gt;5&lt;/iConf&gt;
&lt;converted&gt;東京都江戸川区西葛西&lt;/converted&gt;
&lt;candidate&gt;
&lt;address&gt;東京都/江戸川区/西葛西&lt;/address&gt;
&lt;longitude&gt;139.852142&lt;/longitude&gt;
&lt;latitude&gt;35.672646&lt;/latitude&gt;
&lt;iLvl&gt;5&lt;/iLvl&gt;
&lt;/candidate&gt;
&lt;/results&gt;
</v>
      </c>
      <c r="F73" cm="1">
        <f t="array" ref="F73">INDEX(_xlfn.FILTERXML(E73,"//latitude"),1)</f>
        <v>35.672646</v>
      </c>
      <c r="G73" cm="1">
        <f t="array" ref="G73">INDEX(_xlfn.FILTERXML(E73,"//longitude"),1)</f>
        <v>139.85214199999999</v>
      </c>
      <c r="H73">
        <v>35.672646</v>
      </c>
      <c r="I73">
        <v>139.85214199999999</v>
      </c>
    </row>
    <row r="74" spans="1:9" x14ac:dyDescent="0.4">
      <c r="A74" t="s">
        <v>30</v>
      </c>
      <c r="B74" t="s">
        <v>177</v>
      </c>
      <c r="C74" t="str">
        <f t="shared" si="21"/>
        <v>愛知県長久手市</v>
      </c>
      <c r="D74" s="2" t="str">
        <f t="shared" si="22"/>
        <v>http://geocode.csis.u-tokyo.ac.jp/cgi-bin/simple_geocode.cgi?charset=UTF8&amp;addr=%E6%84%9B%E7%9F%A5%E7%9C%8C%E9%95%B7%E4%B9%85%E6%89%8B%E5%B8%82</v>
      </c>
      <c r="E74" t="str">
        <f t="shared" si="23"/>
        <v xml:space="preserve">&lt;?xml version="1.0" encoding="UTF-8" ?&gt;
&lt;results&gt;
&lt;query&gt;愛知県長久手市&lt;/query&gt;
&lt;geodetic&gt;wgs1984&lt;/geodetic&gt;
&lt;iConf&gt;5&lt;/iConf&gt;
&lt;converted&gt;愛知県長久手市&lt;/converted&gt;
&lt;candidate&gt;
&lt;address&gt;愛知県/長久手市&lt;/address&gt;
&lt;longitude&gt;137.048630&lt;/longitude&gt;
&lt;latitude&gt;35.184120&lt;/latitude&gt;
&lt;iLvl&gt;3&lt;/iLvl&gt;
&lt;/candidate&gt;
&lt;/results&gt;
</v>
      </c>
      <c r="F74" cm="1">
        <f t="array" ref="F74">INDEX(_xlfn.FILTERXML(E74,"//latitude"),1)</f>
        <v>35.18412</v>
      </c>
      <c r="G74" cm="1">
        <f t="array" ref="G74">INDEX(_xlfn.FILTERXML(E74,"//longitude"),1)</f>
        <v>137.04863</v>
      </c>
      <c r="H74">
        <v>35.18412</v>
      </c>
      <c r="I74">
        <v>137.04863</v>
      </c>
    </row>
    <row r="75" spans="1:9" x14ac:dyDescent="0.4">
      <c r="A75" t="s">
        <v>9</v>
      </c>
      <c r="B75" t="s">
        <v>178</v>
      </c>
      <c r="C75" t="str">
        <f t="shared" si="21"/>
        <v>東京都港区虎ノ門</v>
      </c>
      <c r="D75" s="2" t="str">
        <f t="shared" si="22"/>
        <v>http://geocode.csis.u-tokyo.ac.jp/cgi-bin/simple_geocode.cgi?charset=UTF8&amp;addr=%E6%9D%B1%E4%BA%AC%E9%83%BD%E6%B8%AF%E5%8C%BA%E8%99%8E%E3%83%8E%E9%96%80</v>
      </c>
      <c r="E75" t="str">
        <f t="shared" si="23"/>
        <v xml:space="preserve">&lt;?xml version="1.0" encoding="UTF-8" ?&gt;
&lt;results&gt;
&lt;query&gt;東京都港区虎ノ門&lt;/query&gt;
&lt;geodetic&gt;wgs1984&lt;/geodetic&gt;
&lt;iConf&gt;5&lt;/iConf&gt;
&lt;converted&gt;東京都港区虎ノ門&lt;/converted&gt;
&lt;candidate&gt;
&lt;address&gt;東京都/港区/虎ノ門&lt;/address&gt;
&lt;longitude&gt;139.749512&lt;/longitude&gt;
&lt;latitude&gt;35.668579&lt;/latitude&gt;
&lt;iLvl&gt;5&lt;/iLvl&gt;
&lt;/candidate&gt;
&lt;/results&gt;
</v>
      </c>
      <c r="F75" cm="1">
        <f t="array" ref="F75">INDEX(_xlfn.FILTERXML(E75,"//latitude"),1)</f>
        <v>35.668579000000001</v>
      </c>
      <c r="G75" cm="1">
        <f t="array" ref="G75">INDEX(_xlfn.FILTERXML(E75,"//longitude"),1)</f>
        <v>139.74951200000001</v>
      </c>
      <c r="H75">
        <v>35.668579000000001</v>
      </c>
      <c r="I75">
        <v>139.74951200000001</v>
      </c>
    </row>
    <row r="76" spans="1:9" x14ac:dyDescent="0.4">
      <c r="A76" t="s">
        <v>35</v>
      </c>
      <c r="B76" t="s">
        <v>179</v>
      </c>
      <c r="C76" t="str">
        <f t="shared" si="21"/>
        <v>岐阜県海津市南濃町志津</v>
      </c>
      <c r="D76" s="2" t="str">
        <f t="shared" si="22"/>
        <v>http://geocode.csis.u-tokyo.ac.jp/cgi-bin/simple_geocode.cgi?charset=UTF8&amp;addr=%E5%B2%90%E9%98%9C%E7%9C%8C%E6%B5%B7%E6%B4%A5%E5%B8%82%E5%8D%97%E6%BF%83%E7%94%BA%E5%BF%97%E6%B4%A5</v>
      </c>
      <c r="E76" t="str">
        <f t="shared" si="23"/>
        <v xml:space="preserve">&lt;?xml version="1.0" encoding="UTF-8" ?&gt;
&lt;results&gt;
&lt;query&gt;岐阜県海津市南濃町志津&lt;/query&gt;
&lt;geodetic&gt;wgs1984&lt;/geodetic&gt;
&lt;iConf&gt;5&lt;/iConf&gt;
&lt;converted&gt;岐阜県海津市南濃町志津&lt;/converted&gt;
&lt;candidate&gt;
&lt;address&gt;岐阜県/海津市/南濃町志津&lt;/address&gt;
&lt;longitude&gt;136.570511&lt;/longitude&gt;
&lt;latitude&gt;35.238831&lt;/latitude&gt;
&lt;iLvl&gt;5&lt;/iLvl&gt;
&lt;/candidate&gt;
&lt;/results&gt;
</v>
      </c>
      <c r="F76" cm="1">
        <f t="array" ref="F76">INDEX(_xlfn.FILTERXML(E76,"//latitude"),1)</f>
        <v>35.238830999999998</v>
      </c>
      <c r="G76" cm="1">
        <f t="array" ref="G76">INDEX(_xlfn.FILTERXML(E76,"//longitude"),1)</f>
        <v>136.57051100000001</v>
      </c>
      <c r="H76">
        <v>35.238830999999998</v>
      </c>
      <c r="I76">
        <v>136.57051100000001</v>
      </c>
    </row>
    <row r="77" spans="1:9" x14ac:dyDescent="0.4">
      <c r="A77" t="s">
        <v>11</v>
      </c>
      <c r="B77" t="s">
        <v>180</v>
      </c>
      <c r="C77" t="str">
        <f t="shared" si="21"/>
        <v>大阪府大阪市</v>
      </c>
      <c r="D77" s="2" t="str">
        <f t="shared" si="22"/>
        <v>http://geocode.csis.u-tokyo.ac.jp/cgi-bin/simple_geocode.cgi?charset=UTF8&amp;addr=%E5%A4%A7%E9%98%AA%E5%BA%9C%E5%A4%A7%E9%98%AA%E5%B8%82</v>
      </c>
      <c r="E77" t="str">
        <f t="shared" si="23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77" cm="1">
        <f t="array" ref="F77">INDEX(_xlfn.FILTERXML(E77,"//latitude"),1)</f>
        <v>34.693890000000003</v>
      </c>
      <c r="G77" cm="1">
        <f t="array" ref="G77">INDEX(_xlfn.FILTERXML(E77,"//longitude"),1)</f>
        <v>135.50204500000001</v>
      </c>
      <c r="H77">
        <v>34.693890000000003</v>
      </c>
      <c r="I77">
        <v>135.50204500000001</v>
      </c>
    </row>
    <row r="78" spans="1:9" x14ac:dyDescent="0.4">
      <c r="A78" t="s">
        <v>30</v>
      </c>
      <c r="B78" t="s">
        <v>181</v>
      </c>
      <c r="C78" t="str">
        <f t="shared" si="21"/>
        <v>愛知県岡崎市明大寺町</v>
      </c>
      <c r="D78" s="2" t="str">
        <f t="shared" si="22"/>
        <v>http://geocode.csis.u-tokyo.ac.jp/cgi-bin/simple_geocode.cgi?charset=UTF8&amp;addr=%E6%84%9B%E7%9F%A5%E7%9C%8C%E5%B2%A1%E5%B4%8E%E5%B8%82%E6%98%8E%E5%A4%A7%E5%AF%BA%E7%94%BA</v>
      </c>
      <c r="E78" t="str">
        <f t="shared" si="23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78" cm="1">
        <f t="array" ref="F78">INDEX(_xlfn.FILTERXML(E78,"//latitude"),1)</f>
        <v>34.946990999999997</v>
      </c>
      <c r="G78" cm="1">
        <f t="array" ref="G78">INDEX(_xlfn.FILTERXML(E78,"//longitude"),1)</f>
        <v>137.16802999999999</v>
      </c>
      <c r="H78">
        <v>34.946990999999997</v>
      </c>
      <c r="I78">
        <v>137.16802999999999</v>
      </c>
    </row>
    <row r="79" spans="1:9" x14ac:dyDescent="0.4">
      <c r="A79" t="s">
        <v>30</v>
      </c>
      <c r="B79" t="s">
        <v>182</v>
      </c>
      <c r="C79" t="str">
        <f t="shared" si="21"/>
        <v>愛知県東海市加木屋町</v>
      </c>
      <c r="D79" s="2" t="str">
        <f t="shared" si="22"/>
        <v>http://geocode.csis.u-tokyo.ac.jp/cgi-bin/simple_geocode.cgi?charset=UTF8&amp;addr=%E6%84%9B%E7%9F%A5%E7%9C%8C%E6%9D%B1%E6%B5%B7%E5%B8%82%E5%8A%A0%E6%9C%A8%E5%B1%8B%E7%94%BA</v>
      </c>
      <c r="E79" t="str">
        <f t="shared" si="23"/>
        <v xml:space="preserve">&lt;?xml version="1.0" encoding="UTF-8" ?&gt;
&lt;results&gt;
&lt;query&gt;愛知県東海市加木屋町&lt;/query&gt;
&lt;geodetic&gt;wgs1984&lt;/geodetic&gt;
&lt;iConf&gt;5&lt;/iConf&gt;
&lt;converted&gt;愛知県東海市加木屋町&lt;/converted&gt;
&lt;candidate&gt;
&lt;address&gt;愛知県/東海市/加木屋町&lt;/address&gt;
&lt;longitude&gt;136.909058&lt;/longitude&gt;
&lt;latitude&gt;34.992699&lt;/latitude&gt;
&lt;iLvl&gt;5&lt;/iLvl&gt;
&lt;/candidate&gt;
&lt;/results&gt;
</v>
      </c>
      <c r="F79" cm="1">
        <f t="array" ref="F79">INDEX(_xlfn.FILTERXML(E79,"//latitude"),1)</f>
        <v>34.992699000000002</v>
      </c>
      <c r="G79" cm="1">
        <f t="array" ref="G79">INDEX(_xlfn.FILTERXML(E79,"//longitude"),1)</f>
        <v>136.90905799999999</v>
      </c>
      <c r="H79">
        <v>34.992699000000002</v>
      </c>
      <c r="I79">
        <v>136.90905799999999</v>
      </c>
    </row>
    <row r="80" spans="1:9" x14ac:dyDescent="0.4">
      <c r="A80" t="s">
        <v>87</v>
      </c>
      <c r="B80" t="s">
        <v>183</v>
      </c>
      <c r="C80" t="str">
        <f t="shared" si="21"/>
        <v>群馬県邑楽郡邑楽町藤川</v>
      </c>
      <c r="D80" s="2" t="str">
        <f t="shared" si="22"/>
        <v>http://geocode.csis.u-tokyo.ac.jp/cgi-bin/simple_geocode.cgi?charset=UTF8&amp;addr=%E7%BE%A4%E9%A6%AC%E7%9C%8C%E9%82%91%E6%A5%BD%E9%83%A1%E9%82%91%E6%A5%BD%E7%94%BA%E8%97%A4%E5%B7%9D</v>
      </c>
      <c r="E80" t="str">
        <f t="shared" si="23"/>
        <v xml:space="preserve">&lt;?xml version="1.0" encoding="UTF-8" ?&gt;
&lt;results&gt;
&lt;query&gt;群馬県邑楽郡邑楽町藤川&lt;/query&gt;
&lt;geodetic&gt;wgs1984&lt;/geodetic&gt;
&lt;iConf&gt;5&lt;/iConf&gt;
&lt;converted&gt;群馬県邑楽郡邑楽町藤川&lt;/converted&gt;
&lt;candidate&gt;
&lt;address&gt;群馬県/邑楽郡/邑楽町/藤川&lt;/address&gt;
&lt;longitude&gt;139.447586&lt;/longitude&gt;
&lt;latitude&gt;36.279243&lt;/latitude&gt;
&lt;iLvl&gt;5&lt;/iLvl&gt;
&lt;/candidate&gt;
&lt;/results&gt;
</v>
      </c>
      <c r="F80" cm="1">
        <f t="array" ref="F80">INDEX(_xlfn.FILTERXML(E80,"//latitude"),1)</f>
        <v>36.279243000000001</v>
      </c>
      <c r="G80" cm="1">
        <f t="array" ref="G80">INDEX(_xlfn.FILTERXML(E80,"//longitude"),1)</f>
        <v>139.447586</v>
      </c>
      <c r="H80">
        <v>36.279243000000001</v>
      </c>
      <c r="I80">
        <v>139.447586</v>
      </c>
    </row>
    <row r="81" spans="1:9" x14ac:dyDescent="0.4">
      <c r="A81" t="s">
        <v>104</v>
      </c>
      <c r="B81" t="s">
        <v>184</v>
      </c>
      <c r="C81" t="str">
        <f t="shared" si="21"/>
        <v>高知県香南市</v>
      </c>
      <c r="D81" s="2" t="str">
        <f t="shared" si="22"/>
        <v>http://geocode.csis.u-tokyo.ac.jp/cgi-bin/simple_geocode.cgi?charset=UTF8&amp;addr=%E9%AB%98%E7%9F%A5%E7%9C%8C%E9%A6%99%E5%8D%97%E5%B8%82</v>
      </c>
      <c r="E81" t="str">
        <f t="shared" si="23"/>
        <v xml:space="preserve">&lt;?xml version="1.0" encoding="UTF-8" ?&gt;
&lt;results&gt;
&lt;query&gt;高知県香南市&lt;/query&gt;
&lt;geodetic&gt;wgs1984&lt;/geodetic&gt;
&lt;iConf&gt;5&lt;/iConf&gt;
&lt;converted&gt;高知県香南市&lt;/converted&gt;
&lt;candidate&gt;
&lt;address&gt;高知県/香南市&lt;/address&gt;
&lt;longitude&gt;133.700546&lt;/longitude&gt;
&lt;latitude&gt;33.564125&lt;/latitude&gt;
&lt;iLvl&gt;3&lt;/iLvl&gt;
&lt;/candidate&gt;
&lt;/results&gt;
</v>
      </c>
      <c r="F81" cm="1">
        <f t="array" ref="F81">INDEX(_xlfn.FILTERXML(E81,"//latitude"),1)</f>
        <v>33.564124999999997</v>
      </c>
      <c r="G81" cm="1">
        <f t="array" ref="G81">INDEX(_xlfn.FILTERXML(E81,"//longitude"),1)</f>
        <v>133.700546</v>
      </c>
      <c r="H81">
        <v>33.564124999999997</v>
      </c>
      <c r="I81">
        <v>133.700546</v>
      </c>
    </row>
    <row r="82" spans="1:9" x14ac:dyDescent="0.4">
      <c r="A82" t="s">
        <v>10</v>
      </c>
      <c r="B82" t="s">
        <v>89</v>
      </c>
      <c r="C82" t="str">
        <f t="shared" si="21"/>
        <v>神奈川県中郡二宮町山西</v>
      </c>
      <c r="D82" s="2" t="str">
        <f t="shared" si="22"/>
        <v>http://geocode.csis.u-tokyo.ac.jp/cgi-bin/simple_geocode.cgi?charset=UTF8&amp;addr=%E7%A5%9E%E5%A5%88%E5%B7%9D%E7%9C%8C%E4%B8%AD%E9%83%A1%E4%BA%8C%E5%AE%AE%E7%94%BA%E5%B1%B1%E8%A5%BF</v>
      </c>
      <c r="E82" t="str">
        <f t="shared" si="23"/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82" cm="1">
        <f t="array" ref="F82">INDEX(_xlfn.FILTERXML(E82,"//latitude"),1)</f>
        <v>35.295391000000002</v>
      </c>
      <c r="G82" cm="1">
        <f t="array" ref="G82">INDEX(_xlfn.FILTERXML(E82,"//longitude"),1)</f>
        <v>139.24854999999999</v>
      </c>
      <c r="H82">
        <v>35.295391000000002</v>
      </c>
      <c r="I82">
        <v>139.24854999999999</v>
      </c>
    </row>
    <row r="83" spans="1:9" x14ac:dyDescent="0.4">
      <c r="A83" t="s">
        <v>13</v>
      </c>
      <c r="B83" t="s">
        <v>185</v>
      </c>
      <c r="C83" t="str">
        <f t="shared" si="21"/>
        <v>埼玉県熊谷市弥藤吾</v>
      </c>
      <c r="D83" s="2" t="str">
        <f t="shared" si="22"/>
        <v>http://geocode.csis.u-tokyo.ac.jp/cgi-bin/simple_geocode.cgi?charset=UTF8&amp;addr=%E5%9F%BC%E7%8E%89%E7%9C%8C%E7%86%8A%E8%B0%B7%E5%B8%82%E5%BC%A5%E8%97%A4%E5%90%BE</v>
      </c>
      <c r="E83" t="str">
        <f t="shared" si="23"/>
        <v xml:space="preserve">&lt;?xml version="1.0" encoding="UTF-8" ?&gt;
&lt;results&gt;
&lt;query&gt;埼玉県熊谷市弥藤吾&lt;/query&gt;
&lt;geodetic&gt;wgs1984&lt;/geodetic&gt;
&lt;iConf&gt;5&lt;/iConf&gt;
&lt;converted&gt;埼玉県熊谷市弥藤吾&lt;/converted&gt;
&lt;candidate&gt;
&lt;address&gt;埼玉県/熊谷市/弥藤吾&lt;/address&gt;
&lt;longitude&gt;139.376587&lt;/longitude&gt;
&lt;latitude&gt;36.217148&lt;/latitude&gt;
&lt;iLvl&gt;5&lt;/iLvl&gt;
&lt;/candidate&gt;
&lt;/results&gt;
</v>
      </c>
      <c r="F83" cm="1">
        <f t="array" ref="F83">INDEX(_xlfn.FILTERXML(E83,"//latitude"),1)</f>
        <v>36.217148000000002</v>
      </c>
      <c r="G83" cm="1">
        <f t="array" ref="G83">INDEX(_xlfn.FILTERXML(E83,"//longitude"),1)</f>
        <v>139.376587</v>
      </c>
      <c r="H83">
        <v>36.217148000000002</v>
      </c>
      <c r="I83">
        <v>139.376587</v>
      </c>
    </row>
    <row r="84" spans="1:9" x14ac:dyDescent="0.4">
      <c r="A84" t="s">
        <v>13</v>
      </c>
      <c r="B84" t="s">
        <v>186</v>
      </c>
      <c r="C84" t="str">
        <f t="shared" si="21"/>
        <v>埼玉県狭山市鵜木</v>
      </c>
      <c r="D84" s="2" t="str">
        <f t="shared" si="22"/>
        <v>http://geocode.csis.u-tokyo.ac.jp/cgi-bin/simple_geocode.cgi?charset=UTF8&amp;addr=%E5%9F%BC%E7%8E%89%E7%9C%8C%E7%8B%AD%E5%B1%B1%E5%B8%82%E9%B5%9C%E6%9C%A8</v>
      </c>
      <c r="E84" t="str">
        <f t="shared" si="23"/>
        <v xml:space="preserve">&lt;?xml version="1.0" encoding="UTF-8" ?&gt;
&lt;results&gt;
&lt;query&gt;埼玉県狭山市鵜木&lt;/query&gt;
&lt;geodetic&gt;wgs1984&lt;/geodetic&gt;
&lt;iConf&gt;5&lt;/iConf&gt;
&lt;converted&gt;埼玉県狭山市鵜&lt;/converted&gt;
&lt;candidate&gt;
&lt;address&gt;埼玉県/狭山市/鵜ノ木&lt;/address&gt;
&lt;longitude&gt;139.393753&lt;/longitude&gt;
&lt;latitude&gt;35.850250&lt;/latitude&gt;
&lt;iLvl&gt;5&lt;/iLvl&gt;
&lt;/candidate&gt;
&lt;/results&gt;
</v>
      </c>
      <c r="F84" cm="1">
        <f t="array" ref="F84">INDEX(_xlfn.FILTERXML(E84,"//latitude"),1)</f>
        <v>35.850250000000003</v>
      </c>
      <c r="G84" cm="1">
        <f t="array" ref="G84">INDEX(_xlfn.FILTERXML(E84,"//longitude"),1)</f>
        <v>139.393753</v>
      </c>
      <c r="H84">
        <v>35.850250000000003</v>
      </c>
      <c r="I84">
        <v>139.393753</v>
      </c>
    </row>
    <row r="85" spans="1:9" x14ac:dyDescent="0.4">
      <c r="A85" t="s">
        <v>30</v>
      </c>
      <c r="B85" t="s">
        <v>187</v>
      </c>
      <c r="C85" t="str">
        <f t="shared" si="21"/>
        <v>愛知県名古屋市西区枇杷島</v>
      </c>
      <c r="D85" s="2" t="str">
        <f t="shared" si="22"/>
        <v>http://geocode.csis.u-tokyo.ac.jp/cgi-bin/simple_geocode.cgi?charset=UTF8&amp;addr=%E6%84%9B%E7%9F%A5%E7%9C%8C%E5%90%8D%E5%8F%A4%E5%B1%8B%E5%B8%82%E8%A5%BF%E5%8C%BA%E6%9E%87%E6%9D%B7%E5%B3%B6</v>
      </c>
      <c r="E85" t="str">
        <f t="shared" si="23"/>
        <v xml:space="preserve">&lt;?xml version="1.0" encoding="UTF-8" ?&gt;
&lt;results&gt;
&lt;query&gt;愛知県名古屋市西区枇杷島&lt;/query&gt;
&lt;geodetic&gt;wgs1984&lt;/geodetic&gt;
&lt;iConf&gt;5&lt;/iConf&gt;
&lt;converted&gt;愛知県名古屋市西区枇杷島&lt;/converted&gt;
&lt;candidate&gt;
&lt;address&gt;愛知県/名古屋市/西区/枇杷島&lt;/address&gt;
&lt;longitude&gt;136.872971&lt;/longitude&gt;
&lt;latitude&gt;35.189644&lt;/latitude&gt;
&lt;iLvl&gt;5&lt;/iLvl&gt;
&lt;/candidate&gt;
&lt;/results&gt;
</v>
      </c>
      <c r="F85" cm="1">
        <f t="array" ref="F85">INDEX(_xlfn.FILTERXML(E85,"//latitude"),1)</f>
        <v>35.189644000000001</v>
      </c>
      <c r="G85" cm="1">
        <f t="array" ref="G85">INDEX(_xlfn.FILTERXML(E85,"//longitude"),1)</f>
        <v>136.87297100000001</v>
      </c>
      <c r="H85">
        <v>35.189644000000001</v>
      </c>
      <c r="I85">
        <v>136.87297100000001</v>
      </c>
    </row>
    <row r="86" spans="1:9" x14ac:dyDescent="0.4">
      <c r="A86" t="s">
        <v>11</v>
      </c>
      <c r="B86" t="s">
        <v>69</v>
      </c>
      <c r="C86" t="str">
        <f t="shared" si="21"/>
        <v>大阪府富田林市</v>
      </c>
      <c r="D86" s="2" t="str">
        <f t="shared" si="22"/>
        <v>http://geocode.csis.u-tokyo.ac.jp/cgi-bin/simple_geocode.cgi?charset=UTF8&amp;addr=%E5%A4%A7%E9%98%AA%E5%BA%9C%E5%AF%8C%E7%94%B0%E6%9E%97%E5%B8%82</v>
      </c>
      <c r="E86" t="str">
        <f t="shared" si="23"/>
        <v xml:space="preserve">&lt;?xml version="1.0" encoding="UTF-8" ?&gt;
&lt;results&gt;
&lt;query&gt;大阪府富田林市&lt;/query&gt;
&lt;geodetic&gt;wgs1984&lt;/geodetic&gt;
&lt;iConf&gt;5&lt;/iConf&gt;
&lt;converted&gt;大阪府富田林市&lt;/converted&gt;
&lt;candidate&gt;
&lt;address&gt;大阪府/富田林市&lt;/address&gt;
&lt;longitude&gt;135.597275&lt;/longitude&gt;
&lt;latitude&gt;34.499676&lt;/latitude&gt;
&lt;iLvl&gt;3&lt;/iLvl&gt;
&lt;/candidate&gt;
&lt;/results&gt;
</v>
      </c>
      <c r="F86" cm="1">
        <f t="array" ref="F86">INDEX(_xlfn.FILTERXML(E86,"//latitude"),1)</f>
        <v>34.499676000000001</v>
      </c>
      <c r="G86" cm="1">
        <f t="array" ref="G86">INDEX(_xlfn.FILTERXML(E86,"//longitude"),1)</f>
        <v>135.597275</v>
      </c>
      <c r="H86">
        <v>34.499676000000001</v>
      </c>
      <c r="I86">
        <v>135.597275</v>
      </c>
    </row>
    <row r="87" spans="1:9" x14ac:dyDescent="0.4">
      <c r="A87" t="s">
        <v>104</v>
      </c>
      <c r="B87" t="s">
        <v>106</v>
      </c>
      <c r="C87" t="str">
        <f t="shared" si="21"/>
        <v>高知県吾川郡いの町</v>
      </c>
      <c r="D87" s="2" t="str">
        <f t="shared" si="22"/>
        <v>http://geocode.csis.u-tokyo.ac.jp/cgi-bin/simple_geocode.cgi?charset=UTF8&amp;addr=%E9%AB%98%E7%9F%A5%E7%9C%8C%E5%90%BE%E5%B7%9D%E9%83%A1%E3%81%84%E3%81%AE%E7%94%BA</v>
      </c>
      <c r="E87" t="str">
        <f t="shared" si="23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87" cm="1">
        <f t="array" ref="F87">INDEX(_xlfn.FILTERXML(E87,"//latitude"),1)</f>
        <v>33.548690999999998</v>
      </c>
      <c r="G87" cm="1">
        <f t="array" ref="G87">INDEX(_xlfn.FILTERXML(E87,"//longitude"),1)</f>
        <v>133.427582</v>
      </c>
      <c r="H87">
        <v>33.548690999999998</v>
      </c>
      <c r="I87">
        <v>133.427582</v>
      </c>
    </row>
    <row r="88" spans="1:9" x14ac:dyDescent="0.4">
      <c r="A88" t="s">
        <v>11</v>
      </c>
      <c r="B88" t="s">
        <v>188</v>
      </c>
      <c r="C88" t="str">
        <f t="shared" si="21"/>
        <v>大阪府岸和田市</v>
      </c>
      <c r="D88" s="2" t="str">
        <f t="shared" si="22"/>
        <v>http://geocode.csis.u-tokyo.ac.jp/cgi-bin/simple_geocode.cgi?charset=UTF8&amp;addr=%E5%A4%A7%E9%98%AA%E5%BA%9C%E5%B2%B8%E5%92%8C%E7%94%B0%E5%B8%82</v>
      </c>
      <c r="E88" t="str">
        <f t="shared" si="23"/>
        <v xml:space="preserve">&lt;?xml version="1.0" encoding="UTF-8" ?&gt;
&lt;results&gt;
&lt;query&gt;大阪府岸和田市&lt;/query&gt;
&lt;geodetic&gt;wgs1984&lt;/geodetic&gt;
&lt;iConf&gt;5&lt;/iConf&gt;
&lt;converted&gt;大阪府岸和田市&lt;/converted&gt;
&lt;candidate&gt;
&lt;address&gt;大阪府/岸和田市&lt;/address&gt;
&lt;longitude&gt;135.370865&lt;/longitude&gt;
&lt;latitude&gt;34.460598&lt;/latitude&gt;
&lt;iLvl&gt;3&lt;/iLvl&gt;
&lt;/candidate&gt;
&lt;/results&gt;
</v>
      </c>
      <c r="F88" cm="1">
        <f t="array" ref="F88">INDEX(_xlfn.FILTERXML(E88,"//latitude"),1)</f>
        <v>34.460597999999997</v>
      </c>
      <c r="G88" cm="1">
        <f t="array" ref="G88">INDEX(_xlfn.FILTERXML(E88,"//longitude"),1)</f>
        <v>135.37086500000001</v>
      </c>
      <c r="H88">
        <v>34.460597999999997</v>
      </c>
      <c r="I88">
        <v>135.37086500000001</v>
      </c>
    </row>
    <row r="89" spans="1:9" x14ac:dyDescent="0.4">
      <c r="A89" t="s">
        <v>45</v>
      </c>
      <c r="B89" t="s">
        <v>189</v>
      </c>
      <c r="C89" t="str">
        <f t="shared" si="21"/>
        <v>静岡県富士市松岡</v>
      </c>
      <c r="D89" s="2" t="str">
        <f t="shared" si="22"/>
        <v>http://geocode.csis.u-tokyo.ac.jp/cgi-bin/simple_geocode.cgi?charset=UTF8&amp;addr=%E9%9D%99%E5%B2%A1%E7%9C%8C%E5%AF%8C%E5%A3%AB%E5%B8%82%E6%9D%BE%E5%B2%A1</v>
      </c>
      <c r="E89" t="str">
        <f t="shared" si="23"/>
        <v xml:space="preserve">&lt;?xml version="1.0" encoding="UTF-8" ?&gt;
&lt;results&gt;
&lt;query&gt;静岡県富士市松岡&lt;/query&gt;
&lt;geodetic&gt;wgs1984&lt;/geodetic&gt;
&lt;iConf&gt;5&lt;/iConf&gt;
&lt;converted&gt;静岡県富士市松岡&lt;/converted&gt;
&lt;candidate&gt;
&lt;address&gt;静岡県/富士市/松岡&lt;/address&gt;
&lt;longitude&gt;138.629913&lt;/longitude&gt;
&lt;latitude&gt;35.161255&lt;/latitude&gt;
&lt;iLvl&gt;5&lt;/iLvl&gt;
&lt;/candidate&gt;
&lt;/results&gt;
</v>
      </c>
      <c r="F89" cm="1">
        <f t="array" ref="F89">INDEX(_xlfn.FILTERXML(E89,"//latitude"),1)</f>
        <v>35.161254999999997</v>
      </c>
      <c r="G89" cm="1">
        <f t="array" ref="G89">INDEX(_xlfn.FILTERXML(E89,"//longitude"),1)</f>
        <v>138.62991299999999</v>
      </c>
      <c r="H89">
        <v>35.161254999999997</v>
      </c>
      <c r="I89">
        <v>138.62991299999999</v>
      </c>
    </row>
    <row r="90" spans="1:9" x14ac:dyDescent="0.4">
      <c r="A90" t="s">
        <v>48</v>
      </c>
      <c r="B90" t="s">
        <v>190</v>
      </c>
      <c r="C90" t="str">
        <f t="shared" si="21"/>
        <v>北海道札幌市西区山の手</v>
      </c>
      <c r="D90" s="2" t="str">
        <f t="shared" si="22"/>
        <v>http://geocode.csis.u-tokyo.ac.jp/cgi-bin/simple_geocode.cgi?charset=UTF8&amp;addr=%E5%8C%97%E6%B5%B7%E9%81%93%E6%9C%AD%E5%B9%8C%E5%B8%82%E8%A5%BF%E5%8C%BA%E5%B1%B1%E3%81%AE%E6%89%8B</v>
      </c>
      <c r="E90" t="str">
        <f t="shared" si="23"/>
        <v xml:space="preserve">&lt;?xml version="1.0" encoding="UTF-8" ?&gt;
&lt;results&gt;
&lt;query&gt;北海道札幌市西区山の手&lt;/query&gt;
&lt;geodetic&gt;wgs1984&lt;/geodetic&gt;
&lt;iConf&gt;5&lt;/iConf&gt;
&lt;converted&gt;北海道札幌市西区山の手&lt;/converted&gt;
&lt;candidate&gt;
&lt;address&gt;北海道/札幌市/西区/山の手&lt;/address&gt;
&lt;longitude&gt;141.286118&lt;/longitude&gt;
&lt;latitude&gt;43.062469&lt;/latitude&gt;
&lt;iLvl&gt;5&lt;/iLvl&gt;
&lt;/candidate&gt;
&lt;/results&gt;
</v>
      </c>
      <c r="F90" cm="1">
        <f t="array" ref="F90">INDEX(_xlfn.FILTERXML(E90,"//latitude"),1)</f>
        <v>43.062469</v>
      </c>
      <c r="G90" cm="1">
        <f t="array" ref="G90">INDEX(_xlfn.FILTERXML(E90,"//longitude"),1)</f>
        <v>141.28611799999999</v>
      </c>
      <c r="H90">
        <v>43.062469</v>
      </c>
      <c r="I90">
        <v>141.28611799999999</v>
      </c>
    </row>
    <row r="91" spans="1:9" x14ac:dyDescent="0.4">
      <c r="A91" t="s">
        <v>11</v>
      </c>
      <c r="B91" t="s">
        <v>191</v>
      </c>
      <c r="C91" t="str">
        <f t="shared" si="21"/>
        <v>大阪府泉北郡忠岡町忠岡南</v>
      </c>
      <c r="D91" s="2" t="str">
        <f t="shared" si="22"/>
        <v>http://geocode.csis.u-tokyo.ac.jp/cgi-bin/simple_geocode.cgi?charset=UTF8&amp;addr=%E5%A4%A7%E9%98%AA%E5%BA%9C%E6%B3%89%E5%8C%97%E9%83%A1%E5%BF%A0%E5%B2%A1%E7%94%BA%E5%BF%A0%E5%B2%A1%E5%8D%97</v>
      </c>
      <c r="E91" t="str">
        <f t="shared" si="23"/>
        <v xml:space="preserve">&lt;?xml version="1.0" encoding="UTF-8" ?&gt;
&lt;results&gt;
&lt;query&gt;大阪府泉北郡忠岡町忠岡南&lt;/query&gt;
&lt;geodetic&gt;wgs1984&lt;/geodetic&gt;
&lt;iConf&gt;5&lt;/iConf&gt;
&lt;converted&gt;大阪府泉北郡忠岡町忠岡南&lt;/converted&gt;
&lt;candidate&gt;
&lt;address&gt;大阪府/泉北郡/忠岡町/忠岡南&lt;/address&gt;
&lt;longitude&gt;135.395370&lt;/longitude&gt;
&lt;latitude&gt;34.489090&lt;/latitude&gt;
&lt;iLvl&gt;5&lt;/iLvl&gt;
&lt;/candidate&gt;
&lt;/results&gt;
</v>
      </c>
      <c r="F91" cm="1">
        <f t="array" ref="F91">INDEX(_xlfn.FILTERXML(E91,"//latitude"),1)</f>
        <v>34.489089999999997</v>
      </c>
      <c r="G91" cm="1">
        <f t="array" ref="G91">INDEX(_xlfn.FILTERXML(E91,"//longitude"),1)</f>
        <v>135.39537000000001</v>
      </c>
      <c r="H91">
        <v>34.489089999999997</v>
      </c>
      <c r="I91">
        <v>135.39537000000001</v>
      </c>
    </row>
    <row r="92" spans="1:9" x14ac:dyDescent="0.4">
      <c r="A92" t="s">
        <v>36</v>
      </c>
      <c r="B92" t="s">
        <v>192</v>
      </c>
      <c r="C92" t="str">
        <f t="shared" si="21"/>
        <v>徳島県徳島市末広5丁目</v>
      </c>
      <c r="D92" s="2" t="str">
        <f t="shared" si="22"/>
        <v>http://geocode.csis.u-tokyo.ac.jp/cgi-bin/simple_geocode.cgi?charset=UTF8&amp;addr=%E5%BE%B3%E5%B3%B6%E7%9C%8C%E5%BE%B3%E5%B3%B6%E5%B8%82%E6%9C%AB%E5%BA%835%E4%B8%81%E7%9B%AE</v>
      </c>
      <c r="E92" t="str">
        <f t="shared" si="23"/>
        <v xml:space="preserve">&lt;?xml version="1.0" encoding="UTF-8" ?&gt;
&lt;results&gt;
&lt;query&gt;徳島県徳島市末広5丁目&lt;/query&gt;
&lt;geodetic&gt;wgs1984&lt;/geodetic&gt;
&lt;iConf&gt;5&lt;/iConf&gt;
&lt;converted&gt;徳島県徳島市末広5丁目&lt;/converted&gt;
&lt;candidate&gt;
&lt;address&gt;徳島県/徳島市/末広/五丁目&lt;/address&gt;
&lt;longitude&gt;134.577652&lt;/longitude&gt;
&lt;latitude&gt;34.063679&lt;/latitude&gt;
&lt;iLvl&gt;6&lt;/iLvl&gt;
&lt;/candidate&gt;
&lt;/results&gt;
</v>
      </c>
      <c r="F92" cm="1">
        <f t="array" ref="F92">INDEX(_xlfn.FILTERXML(E92,"//latitude"),1)</f>
        <v>34.063679</v>
      </c>
      <c r="G92" cm="1">
        <f t="array" ref="G92">INDEX(_xlfn.FILTERXML(E92,"//longitude"),1)</f>
        <v>134.577652</v>
      </c>
      <c r="H92">
        <v>34.063679</v>
      </c>
      <c r="I92">
        <v>134.577652</v>
      </c>
    </row>
    <row r="93" spans="1:9" x14ac:dyDescent="0.4">
      <c r="A93" t="s">
        <v>23</v>
      </c>
      <c r="B93" t="s">
        <v>62</v>
      </c>
      <c r="C93" t="str">
        <f t="shared" si="21"/>
        <v>兵庫県神戸市北区緑町</v>
      </c>
      <c r="D93" s="2" t="str">
        <f t="shared" si="22"/>
        <v>http://geocode.csis.u-tokyo.ac.jp/cgi-bin/simple_geocode.cgi?charset=UTF8&amp;addr=%E5%85%B5%E5%BA%AB%E7%9C%8C%E7%A5%9E%E6%88%B8%E5%B8%82%E5%8C%97%E5%8C%BA%E7%B7%91%E7%94%BA</v>
      </c>
      <c r="E93" t="str">
        <f t="shared" si="23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93" cm="1">
        <f t="array" ref="F93">INDEX(_xlfn.FILTERXML(E93,"//latitude"),1)</f>
        <v>34.746913999999997</v>
      </c>
      <c r="G93" cm="1">
        <f t="array" ref="G93">INDEX(_xlfn.FILTERXML(E93,"//longitude"),1)</f>
        <v>135.15309099999999</v>
      </c>
      <c r="H93">
        <v>34.746913999999997</v>
      </c>
      <c r="I93">
        <v>135.15309099999999</v>
      </c>
    </row>
    <row r="94" spans="1:9" x14ac:dyDescent="0.4">
      <c r="A94" t="s">
        <v>10</v>
      </c>
      <c r="B94" t="s">
        <v>193</v>
      </c>
      <c r="C94" t="str">
        <f t="shared" si="21"/>
        <v>神奈川県海老名市東柏ケ谷</v>
      </c>
      <c r="D94" s="2" t="str">
        <f t="shared" si="22"/>
        <v>http://geocode.csis.u-tokyo.ac.jp/cgi-bin/simple_geocode.cgi?charset=UTF8&amp;addr=%E7%A5%9E%E5%A5%88%E5%B7%9D%E7%9C%8C%E6%B5%B7%E8%80%81%E5%90%8D%E5%B8%82%E6%9D%B1%E6%9F%8F%E3%82%B1%E8%B0%B7</v>
      </c>
      <c r="E94" t="str">
        <f t="shared" si="23"/>
        <v xml:space="preserve">&lt;?xml version="1.0" encoding="UTF-8" ?&gt;
&lt;results&gt;
&lt;query&gt;神奈川県海老名市東柏ケ谷&lt;/query&gt;
&lt;geodetic&gt;wgs1984&lt;/geodetic&gt;
&lt;iConf&gt;5&lt;/iConf&gt;
&lt;converted&gt;神奈川県海老名市東柏ケ谷&lt;/converted&gt;
&lt;candidate&gt;
&lt;address&gt;神奈川県/海老名市/東柏ケ谷&lt;/address&gt;
&lt;longitude&gt;139.426834&lt;/longitude&gt;
&lt;latitude&gt;35.467716&lt;/latitude&gt;
&lt;iLvl&gt;5&lt;/iLvl&gt;
&lt;/candidate&gt;
&lt;/results&gt;
</v>
      </c>
      <c r="F94" cm="1">
        <f t="array" ref="F94">INDEX(_xlfn.FILTERXML(E94,"//latitude"),1)</f>
        <v>35.467716000000003</v>
      </c>
      <c r="G94" cm="1">
        <f t="array" ref="G94">INDEX(_xlfn.FILTERXML(E94,"//longitude"),1)</f>
        <v>139.42683400000001</v>
      </c>
      <c r="H94">
        <v>35.467716000000003</v>
      </c>
      <c r="I94">
        <v>139.42683400000001</v>
      </c>
    </row>
    <row r="95" spans="1:9" x14ac:dyDescent="0.4">
      <c r="A95" t="s">
        <v>51</v>
      </c>
      <c r="B95" t="s">
        <v>194</v>
      </c>
      <c r="C95" t="str">
        <f t="shared" si="21"/>
        <v>大分県宇佐市</v>
      </c>
      <c r="D95" s="2" t="str">
        <f t="shared" si="22"/>
        <v>http://geocode.csis.u-tokyo.ac.jp/cgi-bin/simple_geocode.cgi?charset=UTF8&amp;addr=%E5%A4%A7%E5%88%86%E7%9C%8C%E5%AE%87%E4%BD%90%E5%B8%82</v>
      </c>
      <c r="E95" t="str">
        <f t="shared" si="23"/>
        <v xml:space="preserve">&lt;?xml version="1.0" encoding="UTF-8" ?&gt;
&lt;results&gt;
&lt;query&gt;大分県宇佐市&lt;/query&gt;
&lt;geodetic&gt;wgs1984&lt;/geodetic&gt;
&lt;iConf&gt;5&lt;/iConf&gt;
&lt;converted&gt;大分県宇佐市&lt;/converted&gt;
&lt;candidate&gt;
&lt;address&gt;大分県/宇佐市&lt;/address&gt;
&lt;longitude&gt;131.349548&lt;/longitude&gt;
&lt;latitude&gt;33.531971&lt;/latitude&gt;
&lt;iLvl&gt;3&lt;/iLvl&gt;
&lt;/candidate&gt;
&lt;/results&gt;
</v>
      </c>
      <c r="F95" cm="1">
        <f t="array" ref="F95">INDEX(_xlfn.FILTERXML(E95,"//latitude"),1)</f>
        <v>33.531970999999999</v>
      </c>
      <c r="G95" cm="1">
        <f t="array" ref="G95">INDEX(_xlfn.FILTERXML(E95,"//longitude"),1)</f>
        <v>131.349548</v>
      </c>
      <c r="H95">
        <v>33.531970999999999</v>
      </c>
      <c r="I95">
        <v>131.349548</v>
      </c>
    </row>
    <row r="96" spans="1:9" x14ac:dyDescent="0.4">
      <c r="A96" t="s">
        <v>70</v>
      </c>
      <c r="B96" t="s">
        <v>195</v>
      </c>
      <c r="C96" t="str">
        <f t="shared" ref="C96:C159" si="24">+A96&amp;B96</f>
        <v>栃木県下野市</v>
      </c>
      <c r="D96" s="2" t="str">
        <f t="shared" ref="D96:D159" si="25" xml:space="preserve"> "http://geocode.csis.u-tokyo.ac.jp/cgi-bin/simple_geocode.cgi?charset=UTF8&amp;addr=" &amp; _xlfn.ENCODEURL(C96)</f>
        <v>http://geocode.csis.u-tokyo.ac.jp/cgi-bin/simple_geocode.cgi?charset=UTF8&amp;addr=%E6%A0%83%E6%9C%A8%E7%9C%8C%E4%B8%8B%E9%87%8E%E5%B8%82</v>
      </c>
      <c r="E96" t="str">
        <f t="shared" ref="E96:E159" si="26" xml:space="preserve"> _xlfn.WEBSERVICE(D96)</f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96" cm="1">
        <f t="array" ref="F96">INDEX(_xlfn.FILTERXML(E96,"//latitude"),1)</f>
        <v>36.387169</v>
      </c>
      <c r="G96" cm="1">
        <f t="array" ref="G96">INDEX(_xlfn.FILTERXML(E96,"//longitude"),1)</f>
        <v>139.841949</v>
      </c>
      <c r="H96">
        <v>36.387169</v>
      </c>
      <c r="I96">
        <v>139.841949</v>
      </c>
    </row>
    <row r="97" spans="1:9" x14ac:dyDescent="0.4">
      <c r="A97" t="s">
        <v>104</v>
      </c>
      <c r="B97" t="s">
        <v>196</v>
      </c>
      <c r="C97" t="str">
        <f t="shared" si="24"/>
        <v>高知県高知市万々</v>
      </c>
      <c r="D97" s="2" t="str">
        <f t="shared" si="25"/>
        <v>http://geocode.csis.u-tokyo.ac.jp/cgi-bin/simple_geocode.cgi?charset=UTF8&amp;addr=%E9%AB%98%E7%9F%A5%E7%9C%8C%E9%AB%98%E7%9F%A5%E5%B8%82%E4%B8%87%E3%80%85</v>
      </c>
      <c r="E97" t="str">
        <f t="shared" si="26"/>
        <v xml:space="preserve">&lt;?xml version="1.0" encoding="UTF-8" ?&gt;
&lt;results&gt;
&lt;query&gt;高知県高知市万々&lt;/query&gt;
&lt;geodetic&gt;wgs1984&lt;/geodetic&gt;
&lt;iConf&gt;5&lt;/iConf&gt;
&lt;converted&gt;高知県高知市万々&lt;/converted&gt;
&lt;candidate&gt;
&lt;address&gt;高知県/高知市/万々&lt;/address&gt;
&lt;longitude&gt;133.512756&lt;/longitude&gt;
&lt;latitude&gt;33.575542&lt;/latitude&gt;
&lt;iLvl&gt;5&lt;/iLvl&gt;
&lt;/candidate&gt;
&lt;/results&gt;
</v>
      </c>
      <c r="F97" cm="1">
        <f t="array" ref="F97">INDEX(_xlfn.FILTERXML(E97,"//latitude"),1)</f>
        <v>33.575541999999999</v>
      </c>
      <c r="G97" cm="1">
        <f t="array" ref="G97">INDEX(_xlfn.FILTERXML(E97,"//longitude"),1)</f>
        <v>133.512756</v>
      </c>
      <c r="H97">
        <v>33.575541999999999</v>
      </c>
      <c r="I97">
        <v>133.512756</v>
      </c>
    </row>
    <row r="98" spans="1:9" x14ac:dyDescent="0.4">
      <c r="A98" t="s">
        <v>87</v>
      </c>
      <c r="B98" t="s">
        <v>197</v>
      </c>
      <c r="C98" t="str">
        <f t="shared" si="24"/>
        <v>群馬県前橋市樋越</v>
      </c>
      <c r="D98" s="2" t="str">
        <f t="shared" si="25"/>
        <v>http://geocode.csis.u-tokyo.ac.jp/cgi-bin/simple_geocode.cgi?charset=UTF8&amp;addr=%E7%BE%A4%E9%A6%AC%E7%9C%8C%E5%89%8D%E6%A9%8B%E5%B8%82%E6%A8%8B%E8%B6%8A</v>
      </c>
      <c r="E98" t="str">
        <f t="shared" si="26"/>
        <v xml:space="preserve">&lt;?xml version="1.0" encoding="UTF-8" ?&gt;
&lt;results&gt;
&lt;query&gt;群馬県前橋市樋越&lt;/query&gt;
&lt;geodetic&gt;wgs1984&lt;/geodetic&gt;
&lt;iConf&gt;5&lt;/iConf&gt;
&lt;converted&gt;群馬県前橋市樋越&lt;/converted&gt;
&lt;candidate&gt;
&lt;address&gt;群馬県/前橋市/樋越町&lt;/address&gt;
&lt;longitude&gt;139.176208&lt;/longitude&gt;
&lt;latitude&gt;36.415077&lt;/latitude&gt;
&lt;iLvl&gt;5&lt;/iLvl&gt;
&lt;/candidate&gt;
&lt;/results&gt;
</v>
      </c>
      <c r="F98" cm="1">
        <f t="array" ref="F98">INDEX(_xlfn.FILTERXML(E98,"//latitude"),1)</f>
        <v>36.415076999999997</v>
      </c>
      <c r="G98" cm="1">
        <f t="array" ref="G98">INDEX(_xlfn.FILTERXML(E98,"//longitude"),1)</f>
        <v>139.176208</v>
      </c>
      <c r="H98">
        <v>36.415076999999997</v>
      </c>
      <c r="I98">
        <v>139.176208</v>
      </c>
    </row>
    <row r="99" spans="1:9" x14ac:dyDescent="0.4">
      <c r="A99" t="s">
        <v>19</v>
      </c>
      <c r="B99" t="s">
        <v>56</v>
      </c>
      <c r="C99" t="str">
        <f t="shared" si="24"/>
        <v>沖縄県那覇市</v>
      </c>
      <c r="D99" s="2" t="str">
        <f t="shared" si="25"/>
        <v>http://geocode.csis.u-tokyo.ac.jp/cgi-bin/simple_geocode.cgi?charset=UTF8&amp;addr=%E6%B2%96%E7%B8%84%E7%9C%8C%E9%82%A3%E8%A6%87%E5%B8%82</v>
      </c>
      <c r="E99" t="str">
        <f t="shared" si="26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99" cm="1">
        <f t="array" ref="F99">INDEX(_xlfn.FILTERXML(E99,"//latitude"),1)</f>
        <v>26.212295999999998</v>
      </c>
      <c r="G99" cm="1">
        <f t="array" ref="G99">INDEX(_xlfn.FILTERXML(E99,"//longitude"),1)</f>
        <v>127.679214</v>
      </c>
      <c r="H99">
        <v>26.212295999999998</v>
      </c>
      <c r="I99">
        <v>127.679214</v>
      </c>
    </row>
    <row r="100" spans="1:9" x14ac:dyDescent="0.4">
      <c r="A100" t="s">
        <v>21</v>
      </c>
      <c r="B100" t="s">
        <v>198</v>
      </c>
      <c r="C100" t="str">
        <f t="shared" si="24"/>
        <v>広島県広島市西区己斐上4丁目33-24</v>
      </c>
      <c r="D100" s="2" t="str">
        <f t="shared" si="25"/>
        <v>http://geocode.csis.u-tokyo.ac.jp/cgi-bin/simple_geocode.cgi?charset=UTF8&amp;addr=%E5%BA%83%E5%B3%B6%E7%9C%8C%E5%BA%83%E5%B3%B6%E5%B8%82%E8%A5%BF%E5%8C%BA%E5%B7%B1%E6%96%90%E4%B8%8A4%E4%B8%81%E7%9B%AE33-24</v>
      </c>
      <c r="E100" t="str">
        <f t="shared" si="26"/>
        <v xml:space="preserve">&lt;?xml version="1.0" encoding="UTF-8" ?&gt;
&lt;results&gt;
&lt;query&gt;広島県広島市西区己斐上4丁目33-24&lt;/query&gt;
&lt;geodetic&gt;wgs1984&lt;/geodetic&gt;
&lt;iConf&gt;5&lt;/iConf&gt;
&lt;converted&gt;広島県広島市西区己斐上4丁目33-24&lt;/converted&gt;
&lt;candidate&gt;
&lt;address&gt;広島県/広島市/西区/己斐上/四丁目/３３番/２４号&lt;/address&gt;
&lt;longitude&gt;132.420242&lt;/longitude&gt;
&lt;latitude&gt;34.409870&lt;/latitude&gt;
&lt;iLvl&gt;8&lt;/iLvl&gt;
&lt;/candidate&gt;
&lt;/results&gt;
</v>
      </c>
      <c r="F100" cm="1">
        <f t="array" ref="F100">INDEX(_xlfn.FILTERXML(E100,"//latitude"),1)</f>
        <v>34.409869999999998</v>
      </c>
      <c r="G100" cm="1">
        <f t="array" ref="G100">INDEX(_xlfn.FILTERXML(E100,"//longitude"),1)</f>
        <v>132.420242</v>
      </c>
      <c r="H100">
        <v>34.409869999999998</v>
      </c>
      <c r="I100">
        <v>132.420242</v>
      </c>
    </row>
    <row r="101" spans="1:9" x14ac:dyDescent="0.4">
      <c r="A101" t="s">
        <v>9</v>
      </c>
      <c r="B101" t="s">
        <v>73</v>
      </c>
      <c r="C101" t="str">
        <f t="shared" si="24"/>
        <v>東京都中野区本町</v>
      </c>
      <c r="D101" s="2" t="str">
        <f t="shared" si="25"/>
        <v>http://geocode.csis.u-tokyo.ac.jp/cgi-bin/simple_geocode.cgi?charset=UTF8&amp;addr=%E6%9D%B1%E4%BA%AC%E9%83%BD%E4%B8%AD%E9%87%8E%E5%8C%BA%E6%9C%AC%E7%94%BA</v>
      </c>
      <c r="E101" t="str">
        <f t="shared" si="26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101" cm="1">
        <f t="array" ref="F101">INDEX(_xlfn.FILTERXML(E101,"//latitude"),1)</f>
        <v>35.694510999999999</v>
      </c>
      <c r="G101" cm="1">
        <f t="array" ref="G101">INDEX(_xlfn.FILTERXML(E101,"//longitude"),1)</f>
        <v>139.684067</v>
      </c>
      <c r="H101">
        <v>35.694510999999999</v>
      </c>
      <c r="I101">
        <v>139.684067</v>
      </c>
    </row>
    <row r="102" spans="1:9" x14ac:dyDescent="0.4">
      <c r="A102" t="s">
        <v>22</v>
      </c>
      <c r="B102" t="s">
        <v>199</v>
      </c>
      <c r="C102" t="str">
        <f t="shared" si="24"/>
        <v>鹿児島県姶良市</v>
      </c>
      <c r="D102" s="2" t="str">
        <f t="shared" si="25"/>
        <v>http://geocode.csis.u-tokyo.ac.jp/cgi-bin/simple_geocode.cgi?charset=UTF8&amp;addr=%E9%B9%BF%E5%85%90%E5%B3%B6%E7%9C%8C%E5%A7%B6%E8%89%AF%E5%B8%82</v>
      </c>
      <c r="E102" t="str">
        <f t="shared" si="26"/>
        <v xml:space="preserve">&lt;?xml version="1.0" encoding="UTF-8" ?&gt;
&lt;results&gt;
&lt;query&gt;鹿児島県姶良市&lt;/query&gt;
&lt;geodetic&gt;wgs1984&lt;/geodetic&gt;
&lt;iConf&gt;5&lt;/iConf&gt;
&lt;converted&gt;鹿児島県姶良市&lt;/converted&gt;
&lt;candidate&gt;
&lt;address&gt;鹿児島県/姶良市&lt;/address&gt;
&lt;longitude&gt;130.627762&lt;/longitude&gt;
&lt;latitude&gt;31.728212&lt;/latitude&gt;
&lt;iLvl&gt;3&lt;/iLvl&gt;
&lt;/candidate&gt;
&lt;/results&gt;
</v>
      </c>
      <c r="F102" cm="1">
        <f t="array" ref="F102">INDEX(_xlfn.FILTERXML(E102,"//latitude"),1)</f>
        <v>31.728211999999999</v>
      </c>
      <c r="G102" cm="1">
        <f t="array" ref="G102">INDEX(_xlfn.FILTERXML(E102,"//longitude"),1)</f>
        <v>130.62776199999999</v>
      </c>
      <c r="H102">
        <v>31.728211999999999</v>
      </c>
      <c r="I102">
        <v>130.62776199999999</v>
      </c>
    </row>
    <row r="103" spans="1:9" x14ac:dyDescent="0.4">
      <c r="A103" t="s">
        <v>9</v>
      </c>
      <c r="B103" t="s">
        <v>200</v>
      </c>
      <c r="C103" t="str">
        <f t="shared" si="24"/>
        <v>東京都中央区</v>
      </c>
      <c r="D103" s="2" t="str">
        <f t="shared" si="25"/>
        <v>http://geocode.csis.u-tokyo.ac.jp/cgi-bin/simple_geocode.cgi?charset=UTF8&amp;addr=%E6%9D%B1%E4%BA%AC%E9%83%BD%E4%B8%AD%E5%A4%AE%E5%8C%BA</v>
      </c>
      <c r="E103" t="str">
        <f t="shared" si="26"/>
        <v xml:space="preserve">&lt;?xml version="1.0" encoding="UTF-8" ?&gt;
&lt;results&gt;
&lt;query&gt;東京都中央区&lt;/query&gt;
&lt;geodetic&gt;wgs1984&lt;/geodetic&gt;
&lt;iConf&gt;5&lt;/iConf&gt;
&lt;converted&gt;東京都中央区&lt;/converted&gt;
&lt;candidate&gt;
&lt;address&gt;東京都/中央区&lt;/address&gt;
&lt;longitude&gt;139.772003&lt;/longitude&gt;
&lt;latitude&gt;35.670586&lt;/latitude&gt;
&lt;iLvl&gt;3&lt;/iLvl&gt;
&lt;/candidate&gt;
&lt;/results&gt;
</v>
      </c>
      <c r="F103" cm="1">
        <f t="array" ref="F103">INDEX(_xlfn.FILTERXML(E103,"//latitude"),1)</f>
        <v>35.670586</v>
      </c>
      <c r="G103" cm="1">
        <f t="array" ref="G103">INDEX(_xlfn.FILTERXML(E103,"//longitude"),1)</f>
        <v>139.77200300000001</v>
      </c>
      <c r="H103">
        <v>35.670586</v>
      </c>
      <c r="I103">
        <v>139.77200300000001</v>
      </c>
    </row>
    <row r="104" spans="1:9" x14ac:dyDescent="0.4">
      <c r="A104" t="s">
        <v>30</v>
      </c>
      <c r="B104" t="s">
        <v>201</v>
      </c>
      <c r="C104" t="str">
        <f t="shared" si="24"/>
        <v>愛知県名古屋市東区徳川町</v>
      </c>
      <c r="D104" s="2" t="str">
        <f t="shared" si="25"/>
        <v>http://geocode.csis.u-tokyo.ac.jp/cgi-bin/simple_geocode.cgi?charset=UTF8&amp;addr=%E6%84%9B%E7%9F%A5%E7%9C%8C%E5%90%8D%E5%8F%A4%E5%B1%8B%E5%B8%82%E6%9D%B1%E5%8C%BA%E5%BE%B3%E5%B7%9D%E7%94%BA</v>
      </c>
      <c r="E104" t="str">
        <f t="shared" si="26"/>
        <v xml:space="preserve">&lt;?xml version="1.0" encoding="UTF-8" ?&gt;
&lt;results&gt;
&lt;query&gt;愛知県名古屋市東区徳川町&lt;/query&gt;
&lt;geodetic&gt;wgs1984&lt;/geodetic&gt;
&lt;iConf&gt;5&lt;/iConf&gt;
&lt;converted&gt;愛知県名古屋市東区徳川町&lt;/converted&gt;
&lt;candidate&gt;
&lt;address&gt;愛知県/名古屋市/東区/徳川町&lt;/address&gt;
&lt;longitude&gt;136.932159&lt;/longitude&gt;
&lt;latitude&gt;35.184521&lt;/latitude&gt;
&lt;iLvl&gt;5&lt;/iLvl&gt;
&lt;/candidate&gt;
&lt;/results&gt;
</v>
      </c>
      <c r="F104" cm="1">
        <f t="array" ref="F104">INDEX(_xlfn.FILTERXML(E104,"//latitude"),1)</f>
        <v>35.184520999999997</v>
      </c>
      <c r="G104" cm="1">
        <f t="array" ref="G104">INDEX(_xlfn.FILTERXML(E104,"//longitude"),1)</f>
        <v>136.93215900000001</v>
      </c>
      <c r="H104">
        <v>35.184520999999997</v>
      </c>
      <c r="I104">
        <v>136.93215900000001</v>
      </c>
    </row>
    <row r="105" spans="1:9" x14ac:dyDescent="0.4">
      <c r="A105" t="s">
        <v>42</v>
      </c>
      <c r="B105" t="s">
        <v>86</v>
      </c>
      <c r="C105" t="str">
        <f t="shared" si="24"/>
        <v>岡山県岡山市南区新保</v>
      </c>
      <c r="D105" s="2" t="str">
        <f t="shared" si="25"/>
        <v>http://geocode.csis.u-tokyo.ac.jp/cgi-bin/simple_geocode.cgi?charset=UTF8&amp;addr=%E5%B2%A1%E5%B1%B1%E7%9C%8C%E5%B2%A1%E5%B1%B1%E5%B8%82%E5%8D%97%E5%8C%BA%E6%96%B0%E4%BF%9D</v>
      </c>
      <c r="E105" t="str">
        <f t="shared" si="26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105" cm="1">
        <f t="array" ref="F105">INDEX(_xlfn.FILTERXML(E105,"//latitude"),1)</f>
        <v>34.633709000000003</v>
      </c>
      <c r="G105" cm="1">
        <f t="array" ref="G105">INDEX(_xlfn.FILTERXML(E105,"//longitude"),1)</f>
        <v>133.910965</v>
      </c>
      <c r="H105">
        <v>34.633709000000003</v>
      </c>
      <c r="I105">
        <v>133.910965</v>
      </c>
    </row>
    <row r="106" spans="1:9" x14ac:dyDescent="0.4">
      <c r="A106" t="s">
        <v>63</v>
      </c>
      <c r="B106" t="s">
        <v>202</v>
      </c>
      <c r="C106" t="str">
        <f t="shared" si="24"/>
        <v>福岡県粕屋町酒殿</v>
      </c>
      <c r="D106" s="2" t="str">
        <f t="shared" si="25"/>
        <v>http://geocode.csis.u-tokyo.ac.jp/cgi-bin/simple_geocode.cgi?charset=UTF8&amp;addr=%E7%A6%8F%E5%B2%A1%E7%9C%8C%E7%B2%95%E5%B1%8B%E7%94%BA%E9%85%92%E6%AE%BF</v>
      </c>
      <c r="E106" t="str">
        <f t="shared" si="26"/>
        <v xml:space="preserve">&lt;?xml version="1.0" encoding="UTF-8" ?&gt;
&lt;results&gt;
&lt;query&gt;福岡県粕屋町酒殿&lt;/query&gt;
&lt;geodetic&gt;wgs1984&lt;/geodetic&gt;
&lt;iConf&gt;5&lt;/iConf&gt;
&lt;converted&gt;福岡県粕屋町酒殿&lt;/converted&gt;
&lt;candidate&gt;
&lt;address&gt;福岡県/糟屋郡/粕屋町/酒殿&lt;/address&gt;
&lt;longitude&gt;130.480316&lt;/longitude&gt;
&lt;latitude&gt;33.598206&lt;/latitude&gt;
&lt;iLvl&gt;5&lt;/iLvl&gt;
&lt;/candidate&gt;
&lt;/results&gt;
</v>
      </c>
      <c r="F106" cm="1">
        <f t="array" ref="F106">INDEX(_xlfn.FILTERXML(E106,"//latitude"),1)</f>
        <v>33.598205999999998</v>
      </c>
      <c r="G106" cm="1">
        <f t="array" ref="G106">INDEX(_xlfn.FILTERXML(E106,"//longitude"),1)</f>
        <v>130.48031599999999</v>
      </c>
      <c r="H106">
        <v>33.598205999999998</v>
      </c>
      <c r="I106">
        <v>130.48031599999999</v>
      </c>
    </row>
    <row r="107" spans="1:9" x14ac:dyDescent="0.4">
      <c r="A107" t="s">
        <v>9</v>
      </c>
      <c r="B107" t="s">
        <v>203</v>
      </c>
      <c r="C107" t="str">
        <f t="shared" si="24"/>
        <v>東京都大田区多摩川2丁目</v>
      </c>
      <c r="D107" s="2" t="str">
        <f t="shared" si="25"/>
        <v>http://geocode.csis.u-tokyo.ac.jp/cgi-bin/simple_geocode.cgi?charset=UTF8&amp;addr=%E6%9D%B1%E4%BA%AC%E9%83%BD%E5%A4%A7%E7%94%B0%E5%8C%BA%E5%A4%9A%E6%91%A9%E5%B7%9D2%E4%B8%81%E7%9B%AE</v>
      </c>
      <c r="E107" t="str">
        <f t="shared" si="26"/>
        <v xml:space="preserve">&lt;?xml version="1.0" encoding="UTF-8" ?&gt;
&lt;results&gt;
&lt;query&gt;東京都大田区多摩川2丁目&lt;/query&gt;
&lt;geodetic&gt;wgs1984&lt;/geodetic&gt;
&lt;iConf&gt;5&lt;/iConf&gt;
&lt;converted&gt;東京都大田区多摩川2丁目&lt;/converted&gt;
&lt;candidate&gt;
&lt;address&gt;東京都/大田区/多摩川/二丁目&lt;/address&gt;
&lt;longitude&gt;139.700287&lt;/longitude&gt;
&lt;latitude&gt;35.557007&lt;/latitude&gt;
&lt;iLvl&gt;6&lt;/iLvl&gt;
&lt;/candidate&gt;
&lt;/results&gt;
</v>
      </c>
      <c r="F107" cm="1">
        <f t="array" ref="F107">INDEX(_xlfn.FILTERXML(E107,"//latitude"),1)</f>
        <v>35.557006999999999</v>
      </c>
      <c r="G107" cm="1">
        <f t="array" ref="G107">INDEX(_xlfn.FILTERXML(E107,"//longitude"),1)</f>
        <v>139.700287</v>
      </c>
      <c r="H107">
        <v>35.557006999999999</v>
      </c>
      <c r="I107">
        <v>139.700287</v>
      </c>
    </row>
    <row r="108" spans="1:9" x14ac:dyDescent="0.4">
      <c r="A108" t="s">
        <v>9</v>
      </c>
      <c r="B108" t="s">
        <v>17</v>
      </c>
      <c r="C108" t="str">
        <f t="shared" si="24"/>
        <v>東京都品川区</v>
      </c>
      <c r="D108" s="2" t="str">
        <f t="shared" si="25"/>
        <v>http://geocode.csis.u-tokyo.ac.jp/cgi-bin/simple_geocode.cgi?charset=UTF8&amp;addr=%E6%9D%B1%E4%BA%AC%E9%83%BD%E5%93%81%E5%B7%9D%E5%8C%BA</v>
      </c>
      <c r="E108" t="str">
        <f t="shared" si="26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08" cm="1">
        <f t="array" ref="F108">INDEX(_xlfn.FILTERXML(E108,"//latitude"),1)</f>
        <v>35.609065999999999</v>
      </c>
      <c r="G108" cm="1">
        <f t="array" ref="G108">INDEX(_xlfn.FILTERXML(E108,"//longitude"),1)</f>
        <v>139.730255</v>
      </c>
      <c r="H108">
        <v>35.609065999999999</v>
      </c>
      <c r="I108">
        <v>139.730255</v>
      </c>
    </row>
    <row r="109" spans="1:9" x14ac:dyDescent="0.4">
      <c r="A109" t="s">
        <v>40</v>
      </c>
      <c r="B109" t="s">
        <v>204</v>
      </c>
      <c r="C109" t="str">
        <f t="shared" si="24"/>
        <v>石川県金沢市直江北1丁目</v>
      </c>
      <c r="D109" s="2" t="str">
        <f t="shared" si="25"/>
        <v>http://geocode.csis.u-tokyo.ac.jp/cgi-bin/simple_geocode.cgi?charset=UTF8&amp;addr=%E7%9F%B3%E5%B7%9D%E7%9C%8C%E9%87%91%E6%B2%A2%E5%B8%82%E7%9B%B4%E6%B1%9F%E5%8C%971%E4%B8%81%E7%9B%AE</v>
      </c>
      <c r="E109" t="str">
        <f t="shared" si="26"/>
        <v xml:space="preserve">&lt;?xml version="1.0" encoding="UTF-8" ?&gt;
&lt;results&gt;
&lt;query&gt;石川県金沢市直江北1丁目&lt;/query&gt;
&lt;geodetic&gt;wgs1984&lt;/geodetic&gt;
&lt;iConf&gt;5&lt;/iConf&gt;
&lt;converted&gt;石川県金沢市直江北1丁目&lt;/converted&gt;
&lt;candidate&gt;
&lt;address&gt;石川県/金沢市/直江北/一丁目&lt;/address&gt;
&lt;longitude&gt;136.633713&lt;/longitude&gt;
&lt;latitude&gt;36.615669&lt;/latitude&gt;
&lt;iLvl&gt;6&lt;/iLvl&gt;
&lt;/candidate&gt;
&lt;/results&gt;
</v>
      </c>
      <c r="F109" cm="1">
        <f t="array" ref="F109">INDEX(_xlfn.FILTERXML(E109,"//latitude"),1)</f>
        <v>36.615668999999997</v>
      </c>
      <c r="G109" cm="1">
        <f t="array" ref="G109">INDEX(_xlfn.FILTERXML(E109,"//longitude"),1)</f>
        <v>136.633713</v>
      </c>
      <c r="H109">
        <v>36.615668999999997</v>
      </c>
      <c r="I109">
        <v>136.633713</v>
      </c>
    </row>
    <row r="110" spans="1:9" x14ac:dyDescent="0.4">
      <c r="A110" t="s">
        <v>65</v>
      </c>
      <c r="B110" t="s">
        <v>205</v>
      </c>
      <c r="C110" t="str">
        <f t="shared" si="24"/>
        <v>愛媛県四国中央市金生町山田井</v>
      </c>
      <c r="D110" s="2" t="str">
        <f t="shared" si="25"/>
        <v>http://geocode.csis.u-tokyo.ac.jp/cgi-bin/simple_geocode.cgi?charset=UTF8&amp;addr=%E6%84%9B%E5%AA%9B%E7%9C%8C%E5%9B%9B%E5%9B%BD%E4%B8%AD%E5%A4%AE%E5%B8%82%E9%87%91%E7%94%9F%E7%94%BA%E5%B1%B1%E7%94%B0%E4%BA%95</v>
      </c>
      <c r="E110" t="str">
        <f t="shared" si="26"/>
        <v xml:space="preserve">&lt;?xml version="1.0" encoding="UTF-8" ?&gt;
&lt;results&gt;
&lt;query&gt;愛媛県四国中央市金生町山田井&lt;/query&gt;
&lt;geodetic&gt;wgs1984&lt;/geodetic&gt;
&lt;iConf&gt;5&lt;/iConf&gt;
&lt;converted&gt;愛媛県四国中央市金生町山田井&lt;/converted&gt;
&lt;candidate&gt;
&lt;address&gt;愛媛県/四国中央市/金生町山田井&lt;/address&gt;
&lt;longitude&gt;133.616501&lt;/longitude&gt;
&lt;latitude&gt;34.016640&lt;/latitude&gt;
&lt;iLvl&gt;5&lt;/iLvl&gt;
&lt;/candidate&gt;
&lt;/results&gt;
</v>
      </c>
      <c r="F110" cm="1">
        <f t="array" ref="F110">INDEX(_xlfn.FILTERXML(E110,"//latitude"),1)</f>
        <v>34.016640000000002</v>
      </c>
      <c r="G110" cm="1">
        <f t="array" ref="G110">INDEX(_xlfn.FILTERXML(E110,"//longitude"),1)</f>
        <v>133.616501</v>
      </c>
      <c r="H110">
        <v>34.016640000000002</v>
      </c>
      <c r="I110">
        <v>133.616501</v>
      </c>
    </row>
    <row r="111" spans="1:9" x14ac:dyDescent="0.4">
      <c r="A111" t="s">
        <v>41</v>
      </c>
      <c r="B111" t="s">
        <v>206</v>
      </c>
      <c r="C111" t="str">
        <f t="shared" si="24"/>
        <v>茨城県水戸市吉沢町</v>
      </c>
      <c r="D111" s="2" t="str">
        <f t="shared" si="25"/>
        <v>http://geocode.csis.u-tokyo.ac.jp/cgi-bin/simple_geocode.cgi?charset=UTF8&amp;addr=%E8%8C%A8%E5%9F%8E%E7%9C%8C%E6%B0%B4%E6%88%B8%E5%B8%82%E5%90%89%E6%B2%A2%E7%94%BA</v>
      </c>
      <c r="E111" t="str">
        <f t="shared" si="26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111" cm="1">
        <f t="array" ref="F111">INDEX(_xlfn.FILTERXML(E111,"//latitude"),1)</f>
        <v>36.327759</v>
      </c>
      <c r="G111" cm="1">
        <f t="array" ref="G111">INDEX(_xlfn.FILTERXML(E111,"//longitude"),1)</f>
        <v>140.459686</v>
      </c>
      <c r="H111">
        <v>36.327759</v>
      </c>
      <c r="I111">
        <v>140.459686</v>
      </c>
    </row>
    <row r="112" spans="1:9" x14ac:dyDescent="0.4">
      <c r="A112" t="s">
        <v>19</v>
      </c>
      <c r="B112" t="s">
        <v>97</v>
      </c>
      <c r="C112" t="str">
        <f t="shared" si="24"/>
        <v>沖縄県国頭郡東村</v>
      </c>
      <c r="D112" s="2" t="str">
        <f t="shared" si="25"/>
        <v>http://geocode.csis.u-tokyo.ac.jp/cgi-bin/simple_geocode.cgi?charset=UTF8&amp;addr=%E6%B2%96%E7%B8%84%E7%9C%8C%E5%9B%BD%E9%A0%AD%E9%83%A1%E6%9D%B1%E6%9D%91</v>
      </c>
      <c r="E112" t="str">
        <f t="shared" si="26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112" cm="1">
        <f t="array" ref="F112">INDEX(_xlfn.FILTERXML(E112,"//latitude"),1)</f>
        <v>26.633284</v>
      </c>
      <c r="G112" cm="1">
        <f t="array" ref="G112">INDEX(_xlfn.FILTERXML(E112,"//longitude"),1)</f>
        <v>128.15687600000001</v>
      </c>
      <c r="H112">
        <v>26.633284</v>
      </c>
      <c r="I112">
        <v>128.15687600000001</v>
      </c>
    </row>
    <row r="113" spans="1:9" x14ac:dyDescent="0.4">
      <c r="A113" t="s">
        <v>23</v>
      </c>
      <c r="B113" t="s">
        <v>75</v>
      </c>
      <c r="C113" t="str">
        <f t="shared" si="24"/>
        <v>兵庫県尼崎市</v>
      </c>
      <c r="D113" s="2" t="str">
        <f t="shared" si="25"/>
        <v>http://geocode.csis.u-tokyo.ac.jp/cgi-bin/simple_geocode.cgi?charset=UTF8&amp;addr=%E5%85%B5%E5%BA%AB%E7%9C%8C%E5%B0%BC%E5%B4%8E%E5%B8%82</v>
      </c>
      <c r="E113" t="str">
        <f t="shared" si="26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113" cm="1">
        <f t="array" ref="F113">INDEX(_xlfn.FILTERXML(E113,"//latitude"),1)</f>
        <v>34.733555000000003</v>
      </c>
      <c r="G113" cm="1">
        <f t="array" ref="G113">INDEX(_xlfn.FILTERXML(E113,"//longitude"),1)</f>
        <v>135.406387</v>
      </c>
      <c r="H113">
        <v>34.733555000000003</v>
      </c>
      <c r="I113">
        <v>135.406387</v>
      </c>
    </row>
    <row r="114" spans="1:9" x14ac:dyDescent="0.4">
      <c r="A114" t="s">
        <v>45</v>
      </c>
      <c r="B114" t="s">
        <v>207</v>
      </c>
      <c r="C114" t="str">
        <f t="shared" si="24"/>
        <v>静岡県沼津市原町中</v>
      </c>
      <c r="D114" s="2" t="str">
        <f t="shared" si="25"/>
        <v>http://geocode.csis.u-tokyo.ac.jp/cgi-bin/simple_geocode.cgi?charset=UTF8&amp;addr=%E9%9D%99%E5%B2%A1%E7%9C%8C%E6%B2%BC%E6%B4%A5%E5%B8%82%E5%8E%9F%E7%94%BA%E4%B8%AD</v>
      </c>
      <c r="E114" t="str">
        <f t="shared" si="26"/>
        <v xml:space="preserve">&lt;?xml version="1.0" encoding="UTF-8" ?&gt;
&lt;results&gt;
&lt;query&gt;静岡県沼津市原町中&lt;/query&gt;
&lt;geodetic&gt;wgs1984&lt;/geodetic&gt;
&lt;iConf&gt;5&lt;/iConf&gt;
&lt;converted&gt;静岡県沼津市原町中&lt;/converted&gt;
&lt;candidate&gt;
&lt;address&gt;静岡県/沼津市/原町中&lt;/address&gt;
&lt;longitude&gt;138.796204&lt;/longitude&gt;
&lt;latitude&gt;35.130215&lt;/latitude&gt;
&lt;iLvl&gt;5&lt;/iLvl&gt;
&lt;/candidate&gt;
&lt;/results&gt;
</v>
      </c>
      <c r="F114" cm="1">
        <f t="array" ref="F114">INDEX(_xlfn.FILTERXML(E114,"//latitude"),1)</f>
        <v>35.130215</v>
      </c>
      <c r="G114" cm="1">
        <f t="array" ref="G114">INDEX(_xlfn.FILTERXML(E114,"//longitude"),1)</f>
        <v>138.79620399999999</v>
      </c>
      <c r="H114">
        <v>35.130215</v>
      </c>
      <c r="I114">
        <v>138.79620399999999</v>
      </c>
    </row>
    <row r="115" spans="1:9" x14ac:dyDescent="0.4">
      <c r="A115" t="s">
        <v>13</v>
      </c>
      <c r="B115" t="s">
        <v>208</v>
      </c>
      <c r="C115" t="str">
        <f t="shared" si="24"/>
        <v>埼玉県加須市</v>
      </c>
      <c r="D115" s="2" t="str">
        <f t="shared" si="25"/>
        <v>http://geocode.csis.u-tokyo.ac.jp/cgi-bin/simple_geocode.cgi?charset=UTF8&amp;addr=%E5%9F%BC%E7%8E%89%E7%9C%8C%E5%8A%A0%E9%A0%88%E5%B8%82</v>
      </c>
      <c r="E115" t="str">
        <f t="shared" si="26"/>
        <v xml:space="preserve">&lt;?xml version="1.0" encoding="UTF-8" ?&gt;
&lt;results&gt;
&lt;query&gt;埼玉県加須市&lt;/query&gt;
&lt;geodetic&gt;wgs1984&lt;/geodetic&gt;
&lt;iConf&gt;5&lt;/iConf&gt;
&lt;converted&gt;埼玉県加須市&lt;/converted&gt;
&lt;candidate&gt;
&lt;address&gt;埼玉県/加須市&lt;/address&gt;
&lt;longitude&gt;139.601776&lt;/longitude&gt;
&lt;latitude&gt;36.131439&lt;/latitude&gt;
&lt;iLvl&gt;3&lt;/iLvl&gt;
&lt;/candidate&gt;
&lt;/results&gt;
</v>
      </c>
      <c r="F115" cm="1">
        <f t="array" ref="F115">INDEX(_xlfn.FILTERXML(E115,"//latitude"),1)</f>
        <v>36.131439</v>
      </c>
      <c r="G115" cm="1">
        <f t="array" ref="G115">INDEX(_xlfn.FILTERXML(E115,"//longitude"),1)</f>
        <v>139.601776</v>
      </c>
      <c r="H115">
        <v>36.131439</v>
      </c>
      <c r="I115">
        <v>139.601776</v>
      </c>
    </row>
    <row r="116" spans="1:9" x14ac:dyDescent="0.4">
      <c r="A116" t="s">
        <v>14</v>
      </c>
      <c r="B116" t="s">
        <v>209</v>
      </c>
      <c r="C116" t="str">
        <f t="shared" si="24"/>
        <v>京都府舞鶴市万願寺</v>
      </c>
      <c r="D116" s="2" t="str">
        <f t="shared" si="25"/>
        <v>http://geocode.csis.u-tokyo.ac.jp/cgi-bin/simple_geocode.cgi?charset=UTF8&amp;addr=%E4%BA%AC%E9%83%BD%E5%BA%9C%E8%88%9E%E9%B6%B4%E5%B8%82%E4%B8%87%E9%A1%98%E5%AF%BA</v>
      </c>
      <c r="E116" t="str">
        <f t="shared" si="26"/>
        <v xml:space="preserve">&lt;?xml version="1.0" encoding="UTF-8" ?&gt;
&lt;results&gt;
&lt;query&gt;京都府鶴市万願寺&lt;/query&gt;
&lt;geodetic&gt;wgs1984&lt;/geodetic&gt;
&lt;iConf&gt;5&lt;/iConf&gt;
&lt;converted&gt;京都府舞鶴市万願寺&lt;/converted&gt;
&lt;candidate&gt;
&lt;address&gt;京都府/舞鶴市/万願寺&lt;/address&gt;
&lt;longitude&gt;135.342911&lt;/longitude&gt;
&lt;latitude&gt;35.430481&lt;/latitude&gt;
&lt;iLvl&gt;5&lt;/iLvl&gt;
&lt;/candidate&gt;
&lt;/results&gt;
</v>
      </c>
      <c r="F116" cm="1">
        <f t="array" ref="F116">INDEX(_xlfn.FILTERXML(E116,"//latitude"),1)</f>
        <v>35.430481</v>
      </c>
      <c r="G116" cm="1">
        <f t="array" ref="G116">INDEX(_xlfn.FILTERXML(E116,"//longitude"),1)</f>
        <v>135.34291099999999</v>
      </c>
      <c r="H116">
        <v>35.430481</v>
      </c>
      <c r="I116">
        <v>135.34291099999999</v>
      </c>
    </row>
    <row r="117" spans="1:9" x14ac:dyDescent="0.4">
      <c r="A117" t="s">
        <v>10</v>
      </c>
      <c r="B117" t="s">
        <v>210</v>
      </c>
      <c r="C117" t="str">
        <f t="shared" si="24"/>
        <v>神奈川県川崎市多摩区東三田</v>
      </c>
      <c r="D117" s="2" t="str">
        <f t="shared" si="25"/>
        <v>http://geocode.csis.u-tokyo.ac.jp/cgi-bin/simple_geocode.cgi?charset=UTF8&amp;addr=%E7%A5%9E%E5%A5%88%E5%B7%9D%E7%9C%8C%E5%B7%9D%E5%B4%8E%E5%B8%82%E5%A4%9A%E6%91%A9%E5%8C%BA%E6%9D%B1%E4%B8%89%E7%94%B0</v>
      </c>
      <c r="E117" t="str">
        <f t="shared" si="26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117" cm="1">
        <f t="array" ref="F117">INDEX(_xlfn.FILTERXML(E117,"//latitude"),1)</f>
        <v>35.612651999999997</v>
      </c>
      <c r="G117" cm="1">
        <f t="array" ref="G117">INDEX(_xlfn.FILTERXML(E117,"//longitude"),1)</f>
        <v>139.54901100000001</v>
      </c>
      <c r="H117">
        <v>35.612651999999997</v>
      </c>
      <c r="I117">
        <v>139.54901100000001</v>
      </c>
    </row>
    <row r="118" spans="1:9" x14ac:dyDescent="0.4">
      <c r="A118" t="s">
        <v>30</v>
      </c>
      <c r="B118" t="s">
        <v>211</v>
      </c>
      <c r="C118" t="str">
        <f t="shared" si="24"/>
        <v>愛知県豊川市東新町12</v>
      </c>
      <c r="D118" s="2" t="str">
        <f t="shared" si="25"/>
        <v>http://geocode.csis.u-tokyo.ac.jp/cgi-bin/simple_geocode.cgi?charset=UTF8&amp;addr=%E6%84%9B%E7%9F%A5%E7%9C%8C%E8%B1%8A%E5%B7%9D%E5%B8%82%E6%9D%B1%E6%96%B0%E7%94%BA12</v>
      </c>
      <c r="E118" t="str">
        <f t="shared" si="26"/>
        <v xml:space="preserve">&lt;?xml version="1.0" encoding="UTF-8" ?&gt;
&lt;results&gt;
&lt;query&gt;愛知県豊川市東新町12&lt;/query&gt;
&lt;geodetic&gt;wgs1984&lt;/geodetic&gt;
&lt;iConf&gt;5&lt;/iConf&gt;
&lt;converted&gt;愛知県豊川市東新町12&lt;/converted&gt;
&lt;candidate&gt;
&lt;address&gt;愛知県/豊川市/東新町/１２番地&lt;/address&gt;
&lt;longitude&gt;137.394943&lt;/longitude&gt;
&lt;latitude&gt;34.827698&lt;/latitude&gt;
&lt;iLvl&gt;7&lt;/iLvl&gt;
&lt;/candidate&gt;
&lt;/results&gt;
</v>
      </c>
      <c r="F118" cm="1">
        <f t="array" ref="F118">INDEX(_xlfn.FILTERXML(E118,"//latitude"),1)</f>
        <v>34.827697999999998</v>
      </c>
      <c r="G118" cm="1">
        <f t="array" ref="G118">INDEX(_xlfn.FILTERXML(E118,"//longitude"),1)</f>
        <v>137.39494300000001</v>
      </c>
      <c r="H118">
        <v>34.827697999999998</v>
      </c>
      <c r="I118">
        <v>137.39494300000001</v>
      </c>
    </row>
    <row r="119" spans="1:9" x14ac:dyDescent="0.4">
      <c r="A119" t="s">
        <v>10</v>
      </c>
      <c r="B119" t="s">
        <v>212</v>
      </c>
      <c r="C119" t="str">
        <f t="shared" si="24"/>
        <v>神奈川県川崎市中原区新丸子東</v>
      </c>
      <c r="D119" s="2" t="str">
        <f t="shared" si="25"/>
        <v>http://geocode.csis.u-tokyo.ac.jp/cgi-bin/simple_geocode.cgi?charset=UTF8&amp;addr=%E7%A5%9E%E5%A5%88%E5%B7%9D%E7%9C%8C%E5%B7%9D%E5%B4%8E%E5%B8%82%E4%B8%AD%E5%8E%9F%E5%8C%BA%E6%96%B0%E4%B8%B8%E5%AD%90%E6%9D%B1</v>
      </c>
      <c r="E119" t="str">
        <f t="shared" si="26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119" cm="1">
        <f t="array" ref="F119">INDEX(_xlfn.FILTERXML(E119,"//latitude"),1)</f>
        <v>35.580086000000001</v>
      </c>
      <c r="G119" cm="1">
        <f t="array" ref="G119">INDEX(_xlfn.FILTERXML(E119,"//longitude"),1)</f>
        <v>139.66317699999999</v>
      </c>
      <c r="H119">
        <v>35.580086000000001</v>
      </c>
      <c r="I119">
        <v>139.66317699999999</v>
      </c>
    </row>
    <row r="120" spans="1:9" x14ac:dyDescent="0.4">
      <c r="A120" t="s">
        <v>32</v>
      </c>
      <c r="B120" t="s">
        <v>213</v>
      </c>
      <c r="C120" t="str">
        <f t="shared" si="24"/>
        <v>千葉県柏市</v>
      </c>
      <c r="D120" s="2" t="str">
        <f t="shared" si="25"/>
        <v>http://geocode.csis.u-tokyo.ac.jp/cgi-bin/simple_geocode.cgi?charset=UTF8&amp;addr=%E5%8D%83%E8%91%89%E7%9C%8C%E6%9F%8F%E5%B8%82</v>
      </c>
      <c r="E120" t="str">
        <f t="shared" si="26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120" cm="1">
        <f t="array" ref="F120">INDEX(_xlfn.FILTERXML(E120,"//latitude"),1)</f>
        <v>35.868293999999999</v>
      </c>
      <c r="G120" cm="1">
        <f t="array" ref="G120">INDEX(_xlfn.FILTERXML(E120,"//longitude"),1)</f>
        <v>139.97619599999999</v>
      </c>
      <c r="H120">
        <v>35.868293999999999</v>
      </c>
      <c r="I120">
        <v>139.97619599999999</v>
      </c>
    </row>
    <row r="121" spans="1:9" x14ac:dyDescent="0.4">
      <c r="A121" t="s">
        <v>35</v>
      </c>
      <c r="B121" t="s">
        <v>214</v>
      </c>
      <c r="C121" t="str">
        <f t="shared" si="24"/>
        <v>岐阜県安八郡安八町牧</v>
      </c>
      <c r="D121" s="2" t="str">
        <f t="shared" si="25"/>
        <v>http://geocode.csis.u-tokyo.ac.jp/cgi-bin/simple_geocode.cgi?charset=UTF8&amp;addr=%E5%B2%90%E9%98%9C%E7%9C%8C%E5%AE%89%E5%85%AB%E9%83%A1%E5%AE%89%E5%85%AB%E7%94%BA%E7%89%A7</v>
      </c>
      <c r="E121" t="str">
        <f t="shared" si="26"/>
        <v xml:space="preserve">&lt;?xml version="1.0" encoding="UTF-8" ?&gt;
&lt;results&gt;
&lt;query&gt;岐阜県安八郡安八町牧&lt;/query&gt;
&lt;geodetic&gt;wgs1984&lt;/geodetic&gt;
&lt;iConf&gt;5&lt;/iConf&gt;
&lt;converted&gt;岐阜県安八郡安八町牧&lt;/converted&gt;
&lt;candidate&gt;
&lt;address&gt;岐阜県/安八郡/安八町/牧&lt;/address&gt;
&lt;longitude&gt;136.644455&lt;/longitude&gt;
&lt;latitude&gt;35.324661&lt;/latitude&gt;
&lt;iLvl&gt;5&lt;/iLvl&gt;
&lt;/candidate&gt;
&lt;/results&gt;
</v>
      </c>
      <c r="F121" cm="1">
        <f t="array" ref="F121">INDEX(_xlfn.FILTERXML(E121,"//latitude"),1)</f>
        <v>35.324660999999999</v>
      </c>
      <c r="G121" cm="1">
        <f t="array" ref="G121">INDEX(_xlfn.FILTERXML(E121,"//longitude"),1)</f>
        <v>136.64445499999999</v>
      </c>
      <c r="H121">
        <v>35.324660999999999</v>
      </c>
      <c r="I121">
        <v>136.64445499999999</v>
      </c>
    </row>
    <row r="122" spans="1:9" x14ac:dyDescent="0.4">
      <c r="A122" t="s">
        <v>30</v>
      </c>
      <c r="B122" t="s">
        <v>215</v>
      </c>
      <c r="C122" t="str">
        <f t="shared" si="24"/>
        <v>愛知県名古屋市中区栄</v>
      </c>
      <c r="D122" s="2" t="str">
        <f t="shared" si="25"/>
        <v>http://geocode.csis.u-tokyo.ac.jp/cgi-bin/simple_geocode.cgi?charset=UTF8&amp;addr=%E6%84%9B%E7%9F%A5%E7%9C%8C%E5%90%8D%E5%8F%A4%E5%B1%8B%E5%B8%82%E4%B8%AD%E5%8C%BA%E6%A0%84</v>
      </c>
      <c r="E122" t="str">
        <f t="shared" si="26"/>
        <v xml:space="preserve">&lt;?xml version="1.0" encoding="UTF-8" ?&gt;
&lt;results&gt;
&lt;query&gt;愛知県名古屋市中区栄&lt;/query&gt;
&lt;geodetic&gt;wgs1984&lt;/geodetic&gt;
&lt;iConf&gt;5&lt;/iConf&gt;
&lt;converted&gt;愛知県名古屋市中区栄&lt;/converted&gt;
&lt;candidate&gt;
&lt;address&gt;愛知県/名古屋市/中区/栄&lt;/address&gt;
&lt;longitude&gt;136.894913&lt;/longitude&gt;
&lt;latitude&gt;35.165424&lt;/latitude&gt;
&lt;iLvl&gt;5&lt;/iLvl&gt;
&lt;/candidate&gt;
&lt;/results&gt;
</v>
      </c>
      <c r="F122" cm="1">
        <f t="array" ref="F122">INDEX(_xlfn.FILTERXML(E122,"//latitude"),1)</f>
        <v>35.165424000000002</v>
      </c>
      <c r="G122" cm="1">
        <f t="array" ref="G122">INDEX(_xlfn.FILTERXML(E122,"//longitude"),1)</f>
        <v>136.894913</v>
      </c>
      <c r="H122">
        <v>35.165424000000002</v>
      </c>
      <c r="I122">
        <v>136.894913</v>
      </c>
    </row>
    <row r="123" spans="1:9" x14ac:dyDescent="0.4">
      <c r="A123" t="s">
        <v>11</v>
      </c>
      <c r="B123" t="s">
        <v>216</v>
      </c>
      <c r="C123" t="str">
        <f t="shared" si="24"/>
        <v>大阪府大阪市中央区高麗橋</v>
      </c>
      <c r="D123" s="2" t="str">
        <f t="shared" si="25"/>
        <v>http://geocode.csis.u-tokyo.ac.jp/cgi-bin/simple_geocode.cgi?charset=UTF8&amp;addr=%E5%A4%A7%E9%98%AA%E5%BA%9C%E5%A4%A7%E9%98%AA%E5%B8%82%E4%B8%AD%E5%A4%AE%E5%8C%BA%E9%AB%98%E9%BA%97%E6%A9%8B</v>
      </c>
      <c r="E123" t="str">
        <f t="shared" si="26"/>
        <v xml:space="preserve">&lt;?xml version="1.0" encoding="UTF-8" ?&gt;
&lt;results&gt;
&lt;query&gt;大阪府大阪市中央区高麗橋&lt;/query&gt;
&lt;geodetic&gt;wgs1984&lt;/geodetic&gt;
&lt;iConf&gt;5&lt;/iConf&gt;
&lt;converted&gt;大阪府大阪市中央区高麗橋&lt;/converted&gt;
&lt;candidate&gt;
&lt;address&gt;大阪府/大阪市/中央区/高麗橋&lt;/address&gt;
&lt;longitude&gt;135.508102&lt;/longitude&gt;
&lt;latitude&gt;34.689423&lt;/latitude&gt;
&lt;iLvl&gt;5&lt;/iLvl&gt;
&lt;/candidate&gt;
&lt;/results&gt;
</v>
      </c>
      <c r="F123" cm="1">
        <f t="array" ref="F123">INDEX(_xlfn.FILTERXML(E123,"//latitude"),1)</f>
        <v>34.689422999999998</v>
      </c>
      <c r="G123" cm="1">
        <f t="array" ref="G123">INDEX(_xlfn.FILTERXML(E123,"//longitude"),1)</f>
        <v>135.50810200000001</v>
      </c>
      <c r="H123">
        <v>34.689422999999998</v>
      </c>
      <c r="I123">
        <v>135.50810200000001</v>
      </c>
    </row>
    <row r="124" spans="1:9" x14ac:dyDescent="0.4">
      <c r="A124" t="s">
        <v>87</v>
      </c>
      <c r="B124" t="s">
        <v>217</v>
      </c>
      <c r="C124" t="str">
        <f t="shared" si="24"/>
        <v>群馬県太田市城西町</v>
      </c>
      <c r="D124" s="2" t="str">
        <f t="shared" si="25"/>
        <v>http://geocode.csis.u-tokyo.ac.jp/cgi-bin/simple_geocode.cgi?charset=UTF8&amp;addr=%E7%BE%A4%E9%A6%AC%E7%9C%8C%E5%A4%AA%E7%94%B0%E5%B8%82%E5%9F%8E%E8%A5%BF%E7%94%BA</v>
      </c>
      <c r="E124" t="str">
        <f t="shared" si="26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124" cm="1">
        <f t="array" ref="F124">INDEX(_xlfn.FILTERXML(E124,"//latitude"),1)</f>
        <v>36.310654</v>
      </c>
      <c r="G124" cm="1">
        <f t="array" ref="G124">INDEX(_xlfn.FILTERXML(E124,"//longitude"),1)</f>
        <v>139.33760100000001</v>
      </c>
      <c r="H124">
        <v>36.310654</v>
      </c>
      <c r="I124">
        <v>139.33760100000001</v>
      </c>
    </row>
    <row r="125" spans="1:9" x14ac:dyDescent="0.4">
      <c r="A125" t="s">
        <v>26</v>
      </c>
      <c r="B125" t="s">
        <v>218</v>
      </c>
      <c r="C125" t="str">
        <f t="shared" si="24"/>
        <v>長野県長野市　北堀</v>
      </c>
      <c r="D125" s="2" t="str">
        <f t="shared" si="25"/>
        <v>http://geocode.csis.u-tokyo.ac.jp/cgi-bin/simple_geocode.cgi?charset=UTF8&amp;addr=%E9%95%B7%E9%87%8E%E7%9C%8C%E9%95%B7%E9%87%8E%E5%B8%82%E3%80%80%E5%8C%97%E5%A0%80</v>
      </c>
      <c r="E125" t="str">
        <f t="shared" si="26"/>
        <v xml:space="preserve">&lt;?xml version="1.0" encoding="UTF-8" ?&gt;
&lt;results&gt;
&lt;query&gt;長野県長野市　北堀&lt;/query&gt;
&lt;geodetic&gt;wgs1984&lt;/geodetic&gt;
&lt;iConf&gt;5&lt;/iConf&gt;
&lt;converted&gt;長野県長野市　北堀&lt;/converted&gt;
&lt;candidate&gt;
&lt;address&gt;長野県/長野市/北堀&lt;/address&gt;
&lt;longitude&gt;138.247070&lt;/longitude&gt;
&lt;latitude&gt;36.665604&lt;/latitude&gt;
&lt;iLvl&gt;5&lt;/iLvl&gt;
&lt;/candidate&gt;
&lt;/results&gt;
</v>
      </c>
      <c r="F125" cm="1">
        <f t="array" ref="F125">INDEX(_xlfn.FILTERXML(E125,"//latitude"),1)</f>
        <v>36.665604000000002</v>
      </c>
      <c r="G125" cm="1">
        <f t="array" ref="G125">INDEX(_xlfn.FILTERXML(E125,"//longitude"),1)</f>
        <v>138.24707000000001</v>
      </c>
      <c r="H125">
        <v>36.665604000000002</v>
      </c>
      <c r="I125">
        <v>138.24707000000001</v>
      </c>
    </row>
    <row r="126" spans="1:9" x14ac:dyDescent="0.4">
      <c r="A126" t="s">
        <v>9</v>
      </c>
      <c r="B126" t="s">
        <v>80</v>
      </c>
      <c r="C126" t="str">
        <f t="shared" si="24"/>
        <v>東京都杉並区</v>
      </c>
      <c r="D126" s="2" t="str">
        <f t="shared" si="25"/>
        <v>http://geocode.csis.u-tokyo.ac.jp/cgi-bin/simple_geocode.cgi?charset=UTF8&amp;addr=%E6%9D%B1%E4%BA%AC%E9%83%BD%E6%9D%89%E4%B8%A6%E5%8C%BA</v>
      </c>
      <c r="E126" t="str">
        <f t="shared" si="26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126" cm="1">
        <f t="array" ref="F126">INDEX(_xlfn.FILTERXML(E126,"//latitude"),1)</f>
        <v>35.699547000000003</v>
      </c>
      <c r="G126" cm="1">
        <f t="array" ref="G126">INDEX(_xlfn.FILTERXML(E126,"//longitude"),1)</f>
        <v>139.636414</v>
      </c>
      <c r="H126">
        <v>35.699547000000003</v>
      </c>
      <c r="I126">
        <v>139.636414</v>
      </c>
    </row>
    <row r="127" spans="1:9" x14ac:dyDescent="0.4">
      <c r="A127" t="s">
        <v>45</v>
      </c>
      <c r="B127" t="s">
        <v>219</v>
      </c>
      <c r="C127" t="str">
        <f t="shared" si="24"/>
        <v>静岡県掛川市</v>
      </c>
      <c r="D127" s="2" t="str">
        <f t="shared" si="25"/>
        <v>http://geocode.csis.u-tokyo.ac.jp/cgi-bin/simple_geocode.cgi?charset=UTF8&amp;addr=%E9%9D%99%E5%B2%A1%E7%9C%8C%E6%8E%9B%E5%B7%9D%E5%B8%82</v>
      </c>
      <c r="E127" t="str">
        <f t="shared" si="26"/>
        <v xml:space="preserve">&lt;?xml version="1.0" encoding="UTF-8" ?&gt;
&lt;results&gt;
&lt;query&gt;静岡県掛川市&lt;/query&gt;
&lt;geodetic&gt;wgs1984&lt;/geodetic&gt;
&lt;iConf&gt;5&lt;/iConf&gt;
&lt;converted&gt;静岡県掛川市&lt;/converted&gt;
&lt;candidate&gt;
&lt;address&gt;静岡県/掛川市&lt;/address&gt;
&lt;longitude&gt;137.998398&lt;/longitude&gt;
&lt;latitude&gt;34.768719&lt;/latitude&gt;
&lt;iLvl&gt;3&lt;/iLvl&gt;
&lt;/candidate&gt;
&lt;/results&gt;
</v>
      </c>
      <c r="F127" cm="1">
        <f t="array" ref="F127">INDEX(_xlfn.FILTERXML(E127,"//latitude"),1)</f>
        <v>34.768718999999997</v>
      </c>
      <c r="G127" cm="1">
        <f t="array" ref="G127">INDEX(_xlfn.FILTERXML(E127,"//longitude"),1)</f>
        <v>137.99839800000001</v>
      </c>
      <c r="H127">
        <v>34.768718999999997</v>
      </c>
      <c r="I127">
        <v>137.99839800000001</v>
      </c>
    </row>
    <row r="128" spans="1:9" x14ac:dyDescent="0.4">
      <c r="A128" t="s">
        <v>13</v>
      </c>
      <c r="B128" t="s">
        <v>24</v>
      </c>
      <c r="C128" t="str">
        <f t="shared" si="24"/>
        <v>埼玉県蕨市</v>
      </c>
      <c r="D128" s="2" t="str">
        <f t="shared" si="25"/>
        <v>http://geocode.csis.u-tokyo.ac.jp/cgi-bin/simple_geocode.cgi?charset=UTF8&amp;addr=%E5%9F%BC%E7%8E%89%E7%9C%8C%E8%95%A8%E5%B8%82</v>
      </c>
      <c r="E128" t="str">
        <f t="shared" si="26"/>
        <v xml:space="preserve">&lt;?xml version="1.0" encoding="UTF-8" ?&gt;
&lt;results&gt;
&lt;query&gt;埼玉県蕨市&lt;/query&gt;
&lt;geodetic&gt;wgs1984&lt;/geodetic&gt;
&lt;iConf&gt;5&lt;/iConf&gt;
&lt;converted&gt;埼玉県蕨市&lt;/converted&gt;
&lt;candidate&gt;
&lt;address&gt;埼玉県/蕨市&lt;/address&gt;
&lt;longitude&gt;139.679764&lt;/longitude&gt;
&lt;latitude&gt;35.825577&lt;/latitude&gt;
&lt;iLvl&gt;3&lt;/iLvl&gt;
&lt;/candidate&gt;
&lt;/results&gt;
</v>
      </c>
      <c r="F128" cm="1">
        <f t="array" ref="F128">INDEX(_xlfn.FILTERXML(E128,"//latitude"),1)</f>
        <v>35.825577000000003</v>
      </c>
      <c r="G128" cm="1">
        <f t="array" ref="G128">INDEX(_xlfn.FILTERXML(E128,"//longitude"),1)</f>
        <v>139.67976400000001</v>
      </c>
      <c r="H128">
        <v>35.825577000000003</v>
      </c>
      <c r="I128">
        <v>139.67976400000001</v>
      </c>
    </row>
    <row r="129" spans="1:9" x14ac:dyDescent="0.4">
      <c r="A129" t="s">
        <v>63</v>
      </c>
      <c r="B129" t="s">
        <v>220</v>
      </c>
      <c r="C129" t="str">
        <f t="shared" si="24"/>
        <v>福岡県福岡市中央区赤坂1-2-43</v>
      </c>
      <c r="D129" s="2" t="str">
        <f t="shared" si="25"/>
        <v>http://geocode.csis.u-tokyo.ac.jp/cgi-bin/simple_geocode.cgi?charset=UTF8&amp;addr=%E7%A6%8F%E5%B2%A1%E7%9C%8C%E7%A6%8F%E5%B2%A1%E5%B8%82%E4%B8%AD%E5%A4%AE%E5%8C%BA%E8%B5%A4%E5%9D%821-2-43</v>
      </c>
      <c r="E129" t="str">
        <f t="shared" si="26"/>
        <v xml:space="preserve">&lt;?xml version="1.0" encoding="UTF-8" ?&gt;
&lt;results&gt;
&lt;query&gt;福岡県福岡市中央区赤坂1-2-43&lt;/query&gt;
&lt;geodetic&gt;wgs1984&lt;/geodetic&gt;
&lt;iConf&gt;5&lt;/iConf&gt;
&lt;converted&gt;福岡県福岡市中央区赤坂1-2-&lt;/converted&gt;
&lt;candidate&gt;
&lt;address&gt;福岡県/福岡市/中央区/赤坂/一丁目/２番&lt;/address&gt;
&lt;longitude&gt;130.390305&lt;/longitude&gt;
&lt;latitude&gt;33.585258&lt;/latitude&gt;
&lt;iLvl&gt;7&lt;/iLvl&gt;
&lt;/candidate&gt;
&lt;/results&gt;
</v>
      </c>
      <c r="F129" cm="1">
        <f t="array" ref="F129">INDEX(_xlfn.FILTERXML(E129,"//latitude"),1)</f>
        <v>33.585258000000003</v>
      </c>
      <c r="G129" cm="1">
        <f t="array" ref="G129">INDEX(_xlfn.FILTERXML(E129,"//longitude"),1)</f>
        <v>130.39030500000001</v>
      </c>
      <c r="H129">
        <v>33.585258000000003</v>
      </c>
      <c r="I129">
        <v>130.39030500000001</v>
      </c>
    </row>
    <row r="130" spans="1:9" x14ac:dyDescent="0.4">
      <c r="A130" t="s">
        <v>9</v>
      </c>
      <c r="B130" t="s">
        <v>47</v>
      </c>
      <c r="C130" t="str">
        <f t="shared" si="24"/>
        <v>東京都江東区</v>
      </c>
      <c r="D130" s="2" t="str">
        <f t="shared" si="25"/>
        <v>http://geocode.csis.u-tokyo.ac.jp/cgi-bin/simple_geocode.cgi?charset=UTF8&amp;addr=%E6%9D%B1%E4%BA%AC%E9%83%BD%E6%B1%9F%E6%9D%B1%E5%8C%BA</v>
      </c>
      <c r="E130" t="str">
        <f t="shared" si="26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130" cm="1">
        <f t="array" ref="F130">INDEX(_xlfn.FILTERXML(E130,"//latitude"),1)</f>
        <v>35.672859000000003</v>
      </c>
      <c r="G130" cm="1">
        <f t="array" ref="G130">INDEX(_xlfn.FILTERXML(E130,"//longitude"),1)</f>
        <v>139.81736799999999</v>
      </c>
      <c r="H130">
        <v>35.672859000000003</v>
      </c>
      <c r="I130">
        <v>139.81736799999999</v>
      </c>
    </row>
    <row r="131" spans="1:9" x14ac:dyDescent="0.4">
      <c r="A131" t="s">
        <v>40</v>
      </c>
      <c r="B131" t="s">
        <v>221</v>
      </c>
      <c r="C131" t="str">
        <f t="shared" si="24"/>
        <v>石川県白山市田中町</v>
      </c>
      <c r="D131" s="2" t="str">
        <f t="shared" si="25"/>
        <v>http://geocode.csis.u-tokyo.ac.jp/cgi-bin/simple_geocode.cgi?charset=UTF8&amp;addr=%E7%9F%B3%E5%B7%9D%E7%9C%8C%E7%99%BD%E5%B1%B1%E5%B8%82%E7%94%B0%E4%B8%AD%E7%94%BA</v>
      </c>
      <c r="E131" t="str">
        <f t="shared" si="26"/>
        <v xml:space="preserve">&lt;?xml version="1.0" encoding="UTF-8" ?&gt;
&lt;results&gt;
&lt;query&gt;石川県白山市田中町&lt;/query&gt;
&lt;geodetic&gt;wgs1984&lt;/geodetic&gt;
&lt;iConf&gt;5&lt;/iConf&gt;
&lt;converted&gt;石川県白山市田中町&lt;/converted&gt;
&lt;candidate&gt;
&lt;address&gt;石川県/白山市/田中町&lt;/address&gt;
&lt;longitude&gt;136.587784&lt;/longitude&gt;
&lt;latitude&gt;36.529610&lt;/latitude&gt;
&lt;iLvl&gt;5&lt;/iLvl&gt;
&lt;/candidate&gt;
&lt;/results&gt;
</v>
      </c>
      <c r="F131" cm="1">
        <f t="array" ref="F131">INDEX(_xlfn.FILTERXML(E131,"//latitude"),1)</f>
        <v>36.529609999999998</v>
      </c>
      <c r="G131" cm="1">
        <f t="array" ref="G131">INDEX(_xlfn.FILTERXML(E131,"//longitude"),1)</f>
        <v>136.587784</v>
      </c>
      <c r="H131">
        <v>36.529609999999998</v>
      </c>
      <c r="I131">
        <v>136.587784</v>
      </c>
    </row>
    <row r="132" spans="1:9" x14ac:dyDescent="0.4">
      <c r="A132" t="s">
        <v>42</v>
      </c>
      <c r="B132" t="s">
        <v>222</v>
      </c>
      <c r="C132" t="str">
        <f t="shared" si="24"/>
        <v>岡山県倉敷市</v>
      </c>
      <c r="D132" s="2" t="str">
        <f t="shared" si="25"/>
        <v>http://geocode.csis.u-tokyo.ac.jp/cgi-bin/simple_geocode.cgi?charset=UTF8&amp;addr=%E5%B2%A1%E5%B1%B1%E7%9C%8C%E5%80%89%E6%95%B7%E5%B8%82</v>
      </c>
      <c r="E132" t="str">
        <f t="shared" si="26"/>
        <v xml:space="preserve">&lt;?xml version="1.0" encoding="UTF-8" ?&gt;
&lt;results&gt;
&lt;query&gt;岡山県倉敷市&lt;/query&gt;
&lt;geodetic&gt;wgs1984&lt;/geodetic&gt;
&lt;iConf&gt;5&lt;/iConf&gt;
&lt;converted&gt;岡山県倉敷市&lt;/converted&gt;
&lt;candidate&gt;
&lt;address&gt;岡山県/倉敷市&lt;/address&gt;
&lt;longitude&gt;133.772278&lt;/longitude&gt;
&lt;latitude&gt;34.584679&lt;/latitude&gt;
&lt;iLvl&gt;3&lt;/iLvl&gt;
&lt;/candidate&gt;
&lt;/results&gt;
</v>
      </c>
      <c r="F132" cm="1">
        <f t="array" ref="F132">INDEX(_xlfn.FILTERXML(E132,"//latitude"),1)</f>
        <v>34.584679000000001</v>
      </c>
      <c r="G132" cm="1">
        <f t="array" ref="G132">INDEX(_xlfn.FILTERXML(E132,"//longitude"),1)</f>
        <v>133.772278</v>
      </c>
      <c r="H132">
        <v>34.584679000000001</v>
      </c>
      <c r="I132">
        <v>133.772278</v>
      </c>
    </row>
    <row r="133" spans="1:9" x14ac:dyDescent="0.4">
      <c r="A133" t="s">
        <v>10</v>
      </c>
      <c r="B133" t="s">
        <v>223</v>
      </c>
      <c r="C133" t="str">
        <f t="shared" si="24"/>
        <v>神奈川県横浜市瀬谷区二ツ橋町</v>
      </c>
      <c r="D133" s="2" t="str">
        <f t="shared" si="25"/>
        <v>http://geocode.csis.u-tokyo.ac.jp/cgi-bin/simple_geocode.cgi?charset=UTF8&amp;addr=%E7%A5%9E%E5%A5%88%E5%B7%9D%E7%9C%8C%E6%A8%AA%E6%B5%9C%E5%B8%82%E7%80%AC%E8%B0%B7%E5%8C%BA%E4%BA%8C%E3%83%84%E6%A9%8B%E7%94%BA</v>
      </c>
      <c r="E133" t="str">
        <f t="shared" si="26"/>
        <v xml:space="preserve">&lt;?xml version="1.0" encoding="UTF-8" ?&gt;
&lt;results&gt;
&lt;query&gt;神奈川県横浜市瀬谷区二ツ橋町&lt;/query&gt;
&lt;geodetic&gt;wgs1984&lt;/geodetic&gt;
&lt;iConf&gt;5&lt;/iConf&gt;
&lt;converted&gt;神奈川県横浜市瀬谷区二ツ橋町&lt;/converted&gt;
&lt;candidate&gt;
&lt;address&gt;神奈川県/横浜市/瀬谷区/二ツ橋町&lt;/address&gt;
&lt;longitude&gt;139.497330&lt;/longitude&gt;
&lt;latitude&gt;35.469978&lt;/latitude&gt;
&lt;iLvl&gt;5&lt;/iLvl&gt;
&lt;/candidate&gt;
&lt;/results&gt;
</v>
      </c>
      <c r="F133" cm="1">
        <f t="array" ref="F133">INDEX(_xlfn.FILTERXML(E133,"//latitude"),1)</f>
        <v>35.469977999999998</v>
      </c>
      <c r="G133" cm="1">
        <f t="array" ref="G133">INDEX(_xlfn.FILTERXML(E133,"//longitude"),1)</f>
        <v>139.49733000000001</v>
      </c>
      <c r="H133">
        <v>35.469977999999998</v>
      </c>
      <c r="I133">
        <v>139.49733000000001</v>
      </c>
    </row>
    <row r="134" spans="1:9" x14ac:dyDescent="0.4">
      <c r="A134" t="s">
        <v>30</v>
      </c>
      <c r="B134" t="s">
        <v>224</v>
      </c>
      <c r="C134" t="str">
        <f t="shared" si="24"/>
        <v>愛知県豊橋市北山町</v>
      </c>
      <c r="D134" s="2" t="str">
        <f t="shared" si="25"/>
        <v>http://geocode.csis.u-tokyo.ac.jp/cgi-bin/simple_geocode.cgi?charset=UTF8&amp;addr=%E6%84%9B%E7%9F%A5%E7%9C%8C%E8%B1%8A%E6%A9%8B%E5%B8%82%E5%8C%97%E5%B1%B1%E7%94%BA</v>
      </c>
      <c r="E134" t="str">
        <f t="shared" si="26"/>
        <v xml:space="preserve">&lt;?xml version="1.0" encoding="UTF-8" ?&gt;
&lt;results&gt;
&lt;query&gt;愛知県豊橋市北山町&lt;/query&gt;
&lt;geodetic&gt;wgs1984&lt;/geodetic&gt;
&lt;iConf&gt;5&lt;/iConf&gt;
&lt;converted&gt;愛知県豊橋市北山町&lt;/converted&gt;
&lt;candidate&gt;
&lt;address&gt;愛知県/豊橋市/北山町&lt;/address&gt;
&lt;longitude&gt;137.391006&lt;/longitude&gt;
&lt;latitude&gt;34.735825&lt;/latitude&gt;
&lt;iLvl&gt;5&lt;/iLvl&gt;
&lt;/candidate&gt;
&lt;/results&gt;
</v>
      </c>
      <c r="F134" cm="1">
        <f t="array" ref="F134">INDEX(_xlfn.FILTERXML(E134,"//latitude"),1)</f>
        <v>34.735824999999998</v>
      </c>
      <c r="G134" cm="1">
        <f t="array" ref="G134">INDEX(_xlfn.FILTERXML(E134,"//longitude"),1)</f>
        <v>137.391006</v>
      </c>
      <c r="H134">
        <v>34.735824999999998</v>
      </c>
      <c r="I134">
        <v>137.391006</v>
      </c>
    </row>
    <row r="135" spans="1:9" x14ac:dyDescent="0.4">
      <c r="A135" t="s">
        <v>9</v>
      </c>
      <c r="B135" t="s">
        <v>225</v>
      </c>
      <c r="C135" t="str">
        <f t="shared" si="24"/>
        <v>東京都東京都墨田区</v>
      </c>
      <c r="D135" s="2" t="str">
        <f t="shared" si="25"/>
        <v>http://geocode.csis.u-tokyo.ac.jp/cgi-bin/simple_geocode.cgi?charset=UTF8&amp;addr=%E6%9D%B1%E4%BA%AC%E9%83%BD%E6%9D%B1%E4%BA%AC%E9%83%BD%E5%A2%A8%E7%94%B0%E5%8C%BA</v>
      </c>
      <c r="E135" t="str">
        <f t="shared" si="26"/>
        <v xml:space="preserve">&lt;?xml version="1.0" encoding="UTF-8" ?&gt;
&lt;results&gt;
&lt;query&gt;東京都東京都墨田区&lt;/query&gt;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135" cm="1">
        <f t="array" ref="F135">INDEX(_xlfn.FILTERXML(E135,"//latitude"),1)</f>
        <v>35.757992000000002</v>
      </c>
      <c r="G135" cm="1">
        <f t="array" ref="G135">INDEX(_xlfn.FILTERXML(E135,"//longitude"),1)</f>
        <v>139.52967799999999</v>
      </c>
      <c r="H135">
        <v>35.757992000000002</v>
      </c>
      <c r="I135">
        <v>139.52967799999999</v>
      </c>
    </row>
    <row r="136" spans="1:9" x14ac:dyDescent="0.4">
      <c r="A136" t="s">
        <v>100</v>
      </c>
      <c r="B136" t="s">
        <v>226</v>
      </c>
      <c r="C136" t="str">
        <f t="shared" si="24"/>
        <v>岩手県一関市釣山</v>
      </c>
      <c r="D136" s="2" t="str">
        <f t="shared" si="25"/>
        <v>http://geocode.csis.u-tokyo.ac.jp/cgi-bin/simple_geocode.cgi?charset=UTF8&amp;addr=%E5%B2%A9%E6%89%8B%E7%9C%8C%E4%B8%80%E9%96%A2%E5%B8%82%E9%87%A3%E5%B1%B1</v>
      </c>
      <c r="E136" t="str">
        <f t="shared" si="26"/>
        <v xml:space="preserve">&lt;?xml version="1.0" encoding="UTF-8" ?&gt;
&lt;results&gt;
&lt;query&gt;岩手県一関市釣山&lt;/query&gt;
&lt;geodetic&gt;wgs1984&lt;/geodetic&gt;
&lt;iConf&gt;5&lt;/iConf&gt;
&lt;converted&gt;岩手県一関市釣山&lt;/converted&gt;
&lt;candidate&gt;
&lt;address&gt;岩手県/一関市/釣山&lt;/address&gt;
&lt;longitude&gt;141.128799&lt;/longitude&gt;
&lt;latitude&gt;38.923058&lt;/latitude&gt;
&lt;iLvl&gt;5&lt;/iLvl&gt;
&lt;/candidate&gt;
&lt;/results&gt;
</v>
      </c>
      <c r="F136" cm="1">
        <f t="array" ref="F136">INDEX(_xlfn.FILTERXML(E136,"//latitude"),1)</f>
        <v>38.923057999999997</v>
      </c>
      <c r="G136" cm="1">
        <f t="array" ref="G136">INDEX(_xlfn.FILTERXML(E136,"//longitude"),1)</f>
        <v>141.12879899999999</v>
      </c>
      <c r="H136">
        <v>38.923057999999997</v>
      </c>
      <c r="I136">
        <v>141.12879899999999</v>
      </c>
    </row>
    <row r="137" spans="1:9" x14ac:dyDescent="0.4">
      <c r="A137" t="s">
        <v>10</v>
      </c>
      <c r="B137" t="s">
        <v>227</v>
      </c>
      <c r="C137" t="str">
        <f t="shared" si="24"/>
        <v>神奈川県厚木市愛甲</v>
      </c>
      <c r="D137" s="2" t="str">
        <f t="shared" si="25"/>
        <v>http://geocode.csis.u-tokyo.ac.jp/cgi-bin/simple_geocode.cgi?charset=UTF8&amp;addr=%E7%A5%9E%E5%A5%88%E5%B7%9D%E7%9C%8C%E5%8E%9A%E6%9C%A8%E5%B8%82%E6%84%9B%E7%94%B2</v>
      </c>
      <c r="E137" t="str">
        <f t="shared" si="26"/>
        <v xml:space="preserve">&lt;?xml version="1.0" encoding="UTF-8" ?&gt;
&lt;results&gt;
&lt;query&gt;神奈川県厚木市愛甲&lt;/query&gt;
&lt;geodetic&gt;wgs1984&lt;/geodetic&gt;
&lt;iConf&gt;5&lt;/iConf&gt;
&lt;converted&gt;神奈川県厚木市愛甲&lt;/converted&gt;
&lt;candidate&gt;
&lt;address&gt;神奈川県/厚木市/愛甲&lt;/address&gt;
&lt;longitude&gt;139.340942&lt;/longitude&gt;
&lt;latitude&gt;35.419796&lt;/latitude&gt;
&lt;iLvl&gt;5&lt;/iLvl&gt;
&lt;/candidate&gt;
&lt;/results&gt;
</v>
      </c>
      <c r="F137" cm="1">
        <f t="array" ref="F137">INDEX(_xlfn.FILTERXML(E137,"//latitude"),1)</f>
        <v>35.419795999999998</v>
      </c>
      <c r="G137" cm="1">
        <f t="array" ref="G137">INDEX(_xlfn.FILTERXML(E137,"//longitude"),1)</f>
        <v>139.34094200000001</v>
      </c>
      <c r="H137">
        <v>35.419795999999998</v>
      </c>
      <c r="I137">
        <v>139.34094200000001</v>
      </c>
    </row>
    <row r="138" spans="1:9" x14ac:dyDescent="0.4">
      <c r="A138" t="s">
        <v>99</v>
      </c>
      <c r="B138" t="s">
        <v>228</v>
      </c>
      <c r="C138" t="str">
        <f t="shared" si="24"/>
        <v>山口県宇部市西岐波</v>
      </c>
      <c r="D138" s="2" t="str">
        <f t="shared" si="25"/>
        <v>http://geocode.csis.u-tokyo.ac.jp/cgi-bin/simple_geocode.cgi?charset=UTF8&amp;addr=%E5%B1%B1%E5%8F%A3%E7%9C%8C%E5%AE%87%E9%83%A8%E5%B8%82%E8%A5%BF%E5%B2%90%E6%B3%A2</v>
      </c>
      <c r="E138" t="str">
        <f t="shared" si="26"/>
        <v xml:space="preserve">&lt;?xml version="1.0" encoding="UTF-8" ?&gt;
&lt;results&gt;
&lt;query&gt;山口県宇部市西岐波&lt;/query&gt;
&lt;geodetic&gt;wgs1984&lt;/geodetic&gt;
&lt;iConf&gt;5&lt;/iConf&gt;
&lt;converted&gt;山口県宇部市西岐波&lt;/converted&gt;
&lt;candidate&gt;
&lt;address&gt;山口県/宇部市/西岐波&lt;/address&gt;
&lt;longitude&gt;131.307983&lt;/longitude&gt;
&lt;latitude&gt;33.969315&lt;/latitude&gt;
&lt;iLvl&gt;5&lt;/iLvl&gt;
&lt;/candidate&gt;
&lt;/results&gt;
</v>
      </c>
      <c r="F138" cm="1">
        <f t="array" ref="F138">INDEX(_xlfn.FILTERXML(E138,"//latitude"),1)</f>
        <v>33.969315000000002</v>
      </c>
      <c r="G138" cm="1">
        <f t="array" ref="G138">INDEX(_xlfn.FILTERXML(E138,"//longitude"),1)</f>
        <v>131.30798300000001</v>
      </c>
      <c r="H138">
        <v>33.969315000000002</v>
      </c>
      <c r="I138">
        <v>131.30798300000001</v>
      </c>
    </row>
    <row r="139" spans="1:9" x14ac:dyDescent="0.4">
      <c r="A139" t="s">
        <v>41</v>
      </c>
      <c r="B139" t="s">
        <v>229</v>
      </c>
      <c r="C139" t="str">
        <f t="shared" si="24"/>
        <v>茨城県ひたちなか市</v>
      </c>
      <c r="D139" s="2" t="str">
        <f t="shared" si="25"/>
        <v>http://geocode.csis.u-tokyo.ac.jp/cgi-bin/simple_geocode.cgi?charset=UTF8&amp;addr=%E8%8C%A8%E5%9F%8E%E7%9C%8C%E3%81%B2%E3%81%9F%E3%81%A1%E3%81%AA%E3%81%8B%E5%B8%82</v>
      </c>
      <c r="E139" t="str">
        <f t="shared" si="26"/>
        <v xml:space="preserve">&lt;?xml version="1.0" encoding="UTF-8" ?&gt;
&lt;results&gt;
&lt;query&gt;茨城県ひたちなか市&lt;/query&gt;
&lt;geodetic&gt;wgs1984&lt;/geodetic&gt;
&lt;iConf&gt;5&lt;/iConf&gt;
&lt;converted&gt;茨城県ひたちなか市&lt;/converted&gt;
&lt;candidate&gt;
&lt;address&gt;茨城県/ひたちなか市&lt;/address&gt;
&lt;longitude&gt;140.534683&lt;/longitude&gt;
&lt;latitude&gt;36.396614&lt;/latitude&gt;
&lt;iLvl&gt;3&lt;/iLvl&gt;
&lt;/candidate&gt;
&lt;/results&gt;
</v>
      </c>
      <c r="F139" cm="1">
        <f t="array" ref="F139">INDEX(_xlfn.FILTERXML(E139,"//latitude"),1)</f>
        <v>36.396614</v>
      </c>
      <c r="G139" cm="1">
        <f t="array" ref="G139">INDEX(_xlfn.FILTERXML(E139,"//longitude"),1)</f>
        <v>140.534683</v>
      </c>
      <c r="H139">
        <v>36.396614</v>
      </c>
      <c r="I139">
        <v>140.534683</v>
      </c>
    </row>
    <row r="140" spans="1:9" x14ac:dyDescent="0.4">
      <c r="A140" t="s">
        <v>35</v>
      </c>
      <c r="B140" t="s">
        <v>230</v>
      </c>
      <c r="C140" t="str">
        <f t="shared" si="24"/>
        <v>岐阜県羽島市上中町長間</v>
      </c>
      <c r="D140" s="2" t="str">
        <f t="shared" si="25"/>
        <v>http://geocode.csis.u-tokyo.ac.jp/cgi-bin/simple_geocode.cgi?charset=UTF8&amp;addr=%E5%B2%90%E9%98%9C%E7%9C%8C%E7%BE%BD%E5%B3%B6%E5%B8%82%E4%B8%8A%E4%B8%AD%E7%94%BA%E9%95%B7%E9%96%93</v>
      </c>
      <c r="E140" t="str">
        <f t="shared" si="26"/>
        <v xml:space="preserve">&lt;?xml version="1.0" encoding="UTF-8" ?&gt;
&lt;results&gt;
&lt;query&gt;岐阜県羽島市上中町長間&lt;/query&gt;
&lt;geodetic&gt;wgs1984&lt;/geodetic&gt;
&lt;iConf&gt;5&lt;/iConf&gt;
&lt;converted&gt;岐阜県羽島市上中町長間&lt;/converted&gt;
&lt;candidate&gt;
&lt;address&gt;岐阜県/羽島市/上中町長間&lt;/address&gt;
&lt;longitude&gt;136.700821&lt;/longitude&gt;
&lt;latitude&gt;35.304909&lt;/latitude&gt;
&lt;iLvl&gt;5&lt;/iLvl&gt;
&lt;/candidate&gt;
&lt;/results&gt;
</v>
      </c>
      <c r="F140" cm="1">
        <f t="array" ref="F140">INDEX(_xlfn.FILTERXML(E140,"//latitude"),1)</f>
        <v>35.304909000000002</v>
      </c>
      <c r="G140" cm="1">
        <f t="array" ref="G140">INDEX(_xlfn.FILTERXML(E140,"//longitude"),1)</f>
        <v>136.70082099999999</v>
      </c>
      <c r="H140">
        <v>35.304909000000002</v>
      </c>
      <c r="I140">
        <v>136.70082099999999</v>
      </c>
    </row>
    <row r="141" spans="1:9" x14ac:dyDescent="0.4">
      <c r="A141" t="s">
        <v>9</v>
      </c>
      <c r="B141" t="s">
        <v>231</v>
      </c>
      <c r="C141" t="str">
        <f t="shared" si="24"/>
        <v>東京都品川区八潮5-2-7-1007</v>
      </c>
      <c r="D141" s="2" t="str">
        <f t="shared" si="25"/>
        <v>http://geocode.csis.u-tokyo.ac.jp/cgi-bin/simple_geocode.cgi?charset=UTF8&amp;addr=%E6%9D%B1%E4%BA%AC%E9%83%BD%E5%93%81%E5%B7%9D%E5%8C%BA%E5%85%AB%E6%BD%AE5-2-7-1007</v>
      </c>
      <c r="E141" t="str">
        <f t="shared" si="26"/>
        <v xml:space="preserve">&lt;?xml version="1.0" encoding="UTF-8" ?&gt;
&lt;results&gt;
&lt;query&gt;東京都品川区八潮5-2-7-1007&lt;/query&gt;
&lt;geodetic&gt;wgs1984&lt;/geodetic&gt;
&lt;iConf&gt;5&lt;/iConf&gt;
&lt;converted&gt;東京都品川区八潮5-2-7-&lt;/converted&gt;
&lt;candidate&gt;
&lt;address&gt;東京都/品川区/八潮/五丁目/２番/７号&lt;/address&gt;
&lt;longitude&gt;139.754059&lt;/longitude&gt;
&lt;latitude&gt;35.603226&lt;/latitude&gt;
&lt;iLvl&gt;8&lt;/iLvl&gt;
&lt;/candidate&gt;
&lt;/results&gt;
</v>
      </c>
      <c r="F141" cm="1">
        <f t="array" ref="F141">INDEX(_xlfn.FILTERXML(E141,"//latitude"),1)</f>
        <v>35.603225999999999</v>
      </c>
      <c r="G141" cm="1">
        <f t="array" ref="G141">INDEX(_xlfn.FILTERXML(E141,"//longitude"),1)</f>
        <v>139.75405900000001</v>
      </c>
      <c r="H141" s="3">
        <v>35.603225999999999</v>
      </c>
      <c r="I141" s="3">
        <v>139.75405900000001</v>
      </c>
    </row>
    <row r="142" spans="1:9" x14ac:dyDescent="0.4">
      <c r="A142" t="s">
        <v>48</v>
      </c>
      <c r="B142" t="s">
        <v>232</v>
      </c>
      <c r="C142" t="str">
        <f t="shared" si="24"/>
        <v>北海道北海道札幌市豊平区西岡一条</v>
      </c>
      <c r="D142" s="2" t="str">
        <f t="shared" si="25"/>
        <v>http://geocode.csis.u-tokyo.ac.jp/cgi-bin/simple_geocode.cgi?charset=UTF8&amp;addr=%E5%8C%97%E6%B5%B7%E9%81%93%E5%8C%97%E6%B5%B7%E9%81%93%E6%9C%AD%E5%B9%8C%E5%B8%82%E8%B1%8A%E5%B9%B3%E5%8C%BA%E8%A5%BF%E5%B2%A1%E4%B8%80%E6%9D%A1</v>
      </c>
      <c r="E142" t="str">
        <f t="shared" si="26"/>
        <v xml:space="preserve">&lt;?xml version="1.0" encoding="UTF-8" ?&gt;
&lt;results&gt;
&lt;query&gt;北海道北海道札幌市豊平区西岡一条&lt;/query&gt;
&lt;geodetic&gt;wgs1984&lt;/geodetic&gt;
&lt;iConf&gt;4&lt;/iConf&gt;
&lt;converted&gt;北海道北&lt;/converted&gt;
&lt;candidate&gt;
&lt;address&gt;北海道/北区&lt;/address&gt;
&lt;longitude&gt;141.340881&lt;/longitude&gt;
&lt;latitude&gt;43.090694&lt;/latitude&gt;
&lt;iLvl&gt;0&lt;/iLvl&gt;
&lt;/candidate&gt;
&lt;candidate&gt;
&lt;address&gt;北海道/北見市&lt;/address&gt;
&lt;longitude&gt;143.894379&lt;/longitude&gt;
&lt;latitude&gt;43.807823&lt;/latitude&gt;
&lt;iLvl&gt;3&lt;/iLvl&gt;
&lt;/candidate&gt;
&lt;candidate&gt;
&lt;address&gt;北海道/北見市&lt;/address&gt;
&lt;longitude&gt;143.894379&lt;/longitude&gt;
&lt;latitude&gt;43.807823&lt;/latitude&gt;
&lt;iLvl&gt;3&lt;/iLvl&gt;
&lt;/candidate&gt;
&lt;candidate&gt;
&lt;address&gt;北海道/北広島市&lt;/address&gt;
&lt;longitude&gt;141.563629&lt;/longitude&gt;
&lt;latitude&gt;42.985664&lt;/latitude&gt;
&lt;iLvl&gt;3&lt;/iLvl&gt;
&lt;/candidate&gt;
&lt;candidate&gt;
&lt;address&gt;北海道/北広島市&lt;/address&gt;
&lt;longitude&gt;141.563629&lt;/longitude&gt;
&lt;latitude&gt;42.985664&lt;/latitude&gt;
&lt;iLvl&gt;3&lt;/iLvl&gt;
&lt;/candidate&gt;
&lt;candidate&gt;
&lt;address&gt;北海道/北村&lt;/address&gt;
&lt;longitude&gt;141.704071&lt;/longitude&gt;
&lt;latitude&gt;43.272888&lt;/latitude&gt;
&lt;iLvl&gt;0&lt;/iLvl&gt;
&lt;/candidate&gt;
&lt;candidate&gt;
&lt;address&gt;北海道/北斗市&lt;/address&gt;
&lt;longitude&gt;140.653061&lt;/longitude&gt;
&lt;latitude&gt;41.824173&lt;/latitude&gt;
&lt;iLvl&gt;3&lt;/iLvl&gt;
&lt;/candidate&gt;
&lt;candidate&gt;
&lt;address&gt;北海道/北斗市&lt;/address&gt;
&lt;longitude&gt;140.653061&lt;/longitude&gt;
&lt;latitude&gt;41.824173&lt;/latitude&gt;
&lt;iLvl&gt;3&lt;/iLvl&gt;
&lt;/candidate&gt;
&lt;candidate&gt;
&lt;address&gt;北海道/北檜山町&lt;/address&gt;
&lt;longitude&gt;139.913177&lt;/longitude&gt;
&lt;latitude&gt;42.396774&lt;/latitude&gt;
&lt;iLvl&gt;0&lt;/iLvl&gt;
&lt;/candidate&gt;
&lt;candidate&gt;
&lt;address&gt;北海道/北竜町&lt;/address&gt;
&lt;longitude&gt;141.879410&lt;/longitude&gt;
&lt;latitude&gt;43.731426&lt;/latitude&gt;
&lt;iLvl&gt;0&lt;/iLvl&gt;
&lt;/candidate&gt;
&lt;/results&gt;
</v>
      </c>
      <c r="F142" cm="1">
        <f t="array" ref="F142">INDEX(_xlfn.FILTERXML(E142,"//latitude"),1)</f>
        <v>43.090693999999999</v>
      </c>
      <c r="G142" cm="1">
        <f t="array" ref="G142">INDEX(_xlfn.FILTERXML(E142,"//longitude"),1)</f>
        <v>141.340881</v>
      </c>
      <c r="H142">
        <v>43.090693999999999</v>
      </c>
      <c r="I142">
        <v>141.340881</v>
      </c>
    </row>
    <row r="143" spans="1:9" x14ac:dyDescent="0.4">
      <c r="A143" t="s">
        <v>63</v>
      </c>
      <c r="B143" t="s">
        <v>233</v>
      </c>
      <c r="C143" t="str">
        <f t="shared" si="24"/>
        <v>福岡県福岡市東区美和台2丁目</v>
      </c>
      <c r="D143" s="2" t="str">
        <f t="shared" si="25"/>
        <v>http://geocode.csis.u-tokyo.ac.jp/cgi-bin/simple_geocode.cgi?charset=UTF8&amp;addr=%E7%A6%8F%E5%B2%A1%E7%9C%8C%E7%A6%8F%E5%B2%A1%E5%B8%82%E6%9D%B1%E5%8C%BA%E7%BE%8E%E5%92%8C%E5%8F%B02%E4%B8%81%E7%9B%AE</v>
      </c>
      <c r="E143" t="str">
        <f t="shared" si="26"/>
        <v xml:space="preserve">&lt;?xml version="1.0" encoding="UTF-8" ?&gt;
&lt;results&gt;
&lt;query&gt;福岡県福岡市東区美和台2丁目&lt;/query&gt;
&lt;geodetic&gt;wgs1984&lt;/geodetic&gt;
&lt;iConf&gt;5&lt;/iConf&gt;
&lt;converted&gt;福岡県福岡市東区美和台2丁目&lt;/converted&gt;
&lt;candidate&gt;
&lt;address&gt;福岡県/福岡市/東区/美和台/二丁目&lt;/address&gt;
&lt;longitude&gt;130.428177&lt;/longitude&gt;
&lt;latitude&gt;33.698383&lt;/latitude&gt;
&lt;iLvl&gt;6&lt;/iLvl&gt;
&lt;/candidate&gt;
&lt;/results&gt;
</v>
      </c>
      <c r="F143" cm="1">
        <f t="array" ref="F143">INDEX(_xlfn.FILTERXML(E143,"//latitude"),1)</f>
        <v>33.698383</v>
      </c>
      <c r="G143" cm="1">
        <f t="array" ref="G143">INDEX(_xlfn.FILTERXML(E143,"//longitude"),1)</f>
        <v>130.42817700000001</v>
      </c>
      <c r="H143">
        <v>33.698383</v>
      </c>
      <c r="I143">
        <v>130.42817700000001</v>
      </c>
    </row>
    <row r="144" spans="1:9" x14ac:dyDescent="0.4">
      <c r="A144" t="s">
        <v>63</v>
      </c>
      <c r="B144" t="s">
        <v>234</v>
      </c>
      <c r="C144" t="str">
        <f t="shared" si="24"/>
        <v>福岡県福岡市東区</v>
      </c>
      <c r="D144" s="2" t="str">
        <f t="shared" si="25"/>
        <v>http://geocode.csis.u-tokyo.ac.jp/cgi-bin/simple_geocode.cgi?charset=UTF8&amp;addr=%E7%A6%8F%E5%B2%A1%E7%9C%8C%E7%A6%8F%E5%B2%A1%E5%B8%82%E6%9D%B1%E5%8C%BA</v>
      </c>
      <c r="E144" t="str">
        <f t="shared" si="26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144" cm="1">
        <f t="array" ref="F144">INDEX(_xlfn.FILTERXML(E144,"//latitude"),1)</f>
        <v>33.617744000000002</v>
      </c>
      <c r="G144" cm="1">
        <f t="array" ref="G144">INDEX(_xlfn.FILTERXML(E144,"//longitude"),1)</f>
        <v>130.41735800000001</v>
      </c>
      <c r="H144">
        <v>33.617744000000002</v>
      </c>
      <c r="I144">
        <v>130.41735800000001</v>
      </c>
    </row>
    <row r="145" spans="1:9" x14ac:dyDescent="0.4">
      <c r="A145" t="s">
        <v>18</v>
      </c>
      <c r="B145" t="s">
        <v>235</v>
      </c>
      <c r="C145" t="str">
        <f t="shared" si="24"/>
        <v>宮崎県宮崎市出来島町</v>
      </c>
      <c r="D145" s="2" t="str">
        <f t="shared" si="25"/>
        <v>http://geocode.csis.u-tokyo.ac.jp/cgi-bin/simple_geocode.cgi?charset=UTF8&amp;addr=%E5%AE%AE%E5%B4%8E%E7%9C%8C%E5%AE%AE%E5%B4%8E%E5%B8%82%E5%87%BA%E6%9D%A5%E5%B3%B6%E7%94%BA</v>
      </c>
      <c r="E145" t="str">
        <f t="shared" si="26"/>
        <v xml:space="preserve">&lt;?xml version="1.0" encoding="UTF-8" ?&gt;
&lt;results&gt;
&lt;query&gt;宮崎県宮崎市出来島町&lt;/query&gt;
&lt;geodetic&gt;wgs1984&lt;/geodetic&gt;
&lt;iConf&gt;5&lt;/iConf&gt;
&lt;converted&gt;宮崎県宮崎市出来島町&lt;/converted&gt;
&lt;candidate&gt;
&lt;address&gt;宮崎県/宮崎市/出来島町&lt;/address&gt;
&lt;longitude&gt;131.436569&lt;/longitude&gt;
&lt;latitude&gt;31.901690&lt;/latitude&gt;
&lt;iLvl&gt;5&lt;/iLvl&gt;
&lt;/candidate&gt;
&lt;/results&gt;
</v>
      </c>
      <c r="F145" cm="1">
        <f t="array" ref="F145">INDEX(_xlfn.FILTERXML(E145,"//latitude"),1)</f>
        <v>31.901689999999999</v>
      </c>
      <c r="G145" cm="1">
        <f t="array" ref="G145">INDEX(_xlfn.FILTERXML(E145,"//longitude"),1)</f>
        <v>131.43656899999999</v>
      </c>
      <c r="H145">
        <v>31.901689999999999</v>
      </c>
      <c r="I145">
        <v>131.43656899999999</v>
      </c>
    </row>
    <row r="146" spans="1:9" x14ac:dyDescent="0.4">
      <c r="A146" t="s">
        <v>31</v>
      </c>
      <c r="B146" t="s">
        <v>236</v>
      </c>
      <c r="C146" t="str">
        <f t="shared" si="24"/>
        <v>三重県桑名市</v>
      </c>
      <c r="D146" s="2" t="str">
        <f t="shared" si="25"/>
        <v>http://geocode.csis.u-tokyo.ac.jp/cgi-bin/simple_geocode.cgi?charset=UTF8&amp;addr=%E4%B8%89%E9%87%8D%E7%9C%8C%E6%A1%91%E5%90%8D%E5%B8%82</v>
      </c>
      <c r="E146" t="str">
        <f t="shared" si="26"/>
        <v xml:space="preserve">&lt;?xml version="1.0" encoding="UTF-8" ?&gt;
&lt;results&gt;
&lt;query&gt;三重県桑名市&lt;/query&gt;
&lt;geodetic&gt;wgs1984&lt;/geodetic&gt;
&lt;iConf&gt;5&lt;/iConf&gt;
&lt;converted&gt;三重県桑名市&lt;/converted&gt;
&lt;candidate&gt;
&lt;address&gt;三重県/桑名市&lt;/address&gt;
&lt;longitude&gt;136.683533&lt;/longitude&gt;
&lt;latitude&gt;35.062286&lt;/latitude&gt;
&lt;iLvl&gt;3&lt;/iLvl&gt;
&lt;/candidate&gt;
&lt;/results&gt;
</v>
      </c>
      <c r="F146" cm="1">
        <f t="array" ref="F146">INDEX(_xlfn.FILTERXML(E146,"//latitude"),1)</f>
        <v>35.062286</v>
      </c>
      <c r="G146" cm="1">
        <f t="array" ref="G146">INDEX(_xlfn.FILTERXML(E146,"//longitude"),1)</f>
        <v>136.68353300000001</v>
      </c>
      <c r="H146">
        <v>35.062286</v>
      </c>
      <c r="I146">
        <v>136.68353300000001</v>
      </c>
    </row>
    <row r="147" spans="1:9" x14ac:dyDescent="0.4">
      <c r="A147" t="s">
        <v>9</v>
      </c>
      <c r="B147" t="s">
        <v>237</v>
      </c>
      <c r="C147" t="str">
        <f t="shared" si="24"/>
        <v>東京都西東京市田無町5-1-4</v>
      </c>
      <c r="D147" s="2" t="str">
        <f t="shared" si="25"/>
        <v>http://geocode.csis.u-tokyo.ac.jp/cgi-bin/simple_geocode.cgi?charset=UTF8&amp;addr=%E6%9D%B1%E4%BA%AC%E9%83%BD%E8%A5%BF%E6%9D%B1%E4%BA%AC%E5%B8%82%E7%94%B0%E7%84%A1%E7%94%BA5-1-4</v>
      </c>
      <c r="E147" t="str">
        <f t="shared" si="26"/>
        <v xml:space="preserve">&lt;?xml version="1.0" encoding="UTF-8" ?&gt;
&lt;results&gt;
&lt;query&gt;東京都西東京市田無町5-1-4&lt;/query&gt;
&lt;geodetic&gt;wgs1984&lt;/geodetic&gt;
&lt;iConf&gt;5&lt;/iConf&gt;
&lt;converted&gt;東京都西東京市田無町5-1-4&lt;/converted&gt;
&lt;candidate&gt;
&lt;address&gt;東京都/西東京市/田無町/五丁目/１番/４号&lt;/address&gt;
&lt;longitude&gt;139.539383&lt;/longitude&gt;
&lt;latitude&gt;35.729744&lt;/latitude&gt;
&lt;iLvl&gt;8&lt;/iLvl&gt;
&lt;/candidate&gt;
&lt;/results&gt;
</v>
      </c>
      <c r="F147" cm="1">
        <f t="array" ref="F147">INDEX(_xlfn.FILTERXML(E147,"//latitude"),1)</f>
        <v>35.729743999999997</v>
      </c>
      <c r="G147" cm="1">
        <f t="array" ref="G147">INDEX(_xlfn.FILTERXML(E147,"//longitude"),1)</f>
        <v>139.53938299999999</v>
      </c>
      <c r="H147">
        <v>35.729743999999997</v>
      </c>
      <c r="I147">
        <v>139.53938299999999</v>
      </c>
    </row>
    <row r="148" spans="1:9" x14ac:dyDescent="0.4">
      <c r="A148" t="s">
        <v>32</v>
      </c>
      <c r="B148" t="s">
        <v>238</v>
      </c>
      <c r="C148" t="str">
        <f t="shared" si="24"/>
        <v>千葉県船橋市本町5丁目</v>
      </c>
      <c r="D148" s="2" t="str">
        <f t="shared" si="25"/>
        <v>http://geocode.csis.u-tokyo.ac.jp/cgi-bin/simple_geocode.cgi?charset=UTF8&amp;addr=%E5%8D%83%E8%91%89%E7%9C%8C%E8%88%B9%E6%A9%8B%E5%B8%82%E6%9C%AC%E7%94%BA5%E4%B8%81%E7%9B%AE</v>
      </c>
      <c r="E148" t="str">
        <f t="shared" si="26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148" cm="1">
        <f t="array" ref="F148">INDEX(_xlfn.FILTERXML(E148,"//latitude"),1)</f>
        <v>35.702309</v>
      </c>
      <c r="G148" cm="1">
        <f t="array" ref="G148">INDEX(_xlfn.FILTERXML(E148,"//longitude"),1)</f>
        <v>139.988663</v>
      </c>
      <c r="H148">
        <v>35.702309</v>
      </c>
      <c r="I148">
        <v>139.988663</v>
      </c>
    </row>
    <row r="149" spans="1:9" x14ac:dyDescent="0.4">
      <c r="A149" t="s">
        <v>50</v>
      </c>
      <c r="B149" t="s">
        <v>239</v>
      </c>
      <c r="C149" t="str">
        <f t="shared" si="24"/>
        <v>新潟県新潟市中央区弁天</v>
      </c>
      <c r="D149" s="2" t="str">
        <f t="shared" si="25"/>
        <v>http://geocode.csis.u-tokyo.ac.jp/cgi-bin/simple_geocode.cgi?charset=UTF8&amp;addr=%E6%96%B0%E6%BD%9F%E7%9C%8C%E6%96%B0%E6%BD%9F%E5%B8%82%E4%B8%AD%E5%A4%AE%E5%8C%BA%E5%BC%81%E5%A4%A9</v>
      </c>
      <c r="E149" t="str">
        <f t="shared" si="26"/>
        <v xml:space="preserve">&lt;?xml version="1.0" encoding="UTF-8" ?&gt;
&lt;results&gt;
&lt;query&gt;新潟県新潟市中央区弁天&lt;/query&gt;
&lt;geodetic&gt;wgs1984&lt;/geodetic&gt;
&lt;iConf&gt;5&lt;/iConf&gt;
&lt;converted&gt;新潟県新潟市中央区弁天&lt;/converted&gt;
&lt;candidate&gt;
&lt;address&gt;新潟県/新潟市/中央区/弁天&lt;/address&gt;
&lt;longitude&gt;139.059280&lt;/longitude&gt;
&lt;latitude&gt;37.913418&lt;/latitude&gt;
&lt;iLvl&gt;5&lt;/iLvl&gt;
&lt;/candidate&gt;
&lt;/results&gt;
</v>
      </c>
      <c r="F149" cm="1">
        <f t="array" ref="F149">INDEX(_xlfn.FILTERXML(E149,"//latitude"),1)</f>
        <v>37.913418</v>
      </c>
      <c r="G149" cm="1">
        <f t="array" ref="G149">INDEX(_xlfn.FILTERXML(E149,"//longitude"),1)</f>
        <v>139.05928</v>
      </c>
      <c r="H149">
        <v>37.913418</v>
      </c>
      <c r="I149">
        <v>139.05928</v>
      </c>
    </row>
    <row r="150" spans="1:9" x14ac:dyDescent="0.4">
      <c r="A150" t="s">
        <v>10</v>
      </c>
      <c r="B150" t="s">
        <v>240</v>
      </c>
      <c r="C150" t="str">
        <f t="shared" si="24"/>
        <v>神奈川県横浜市都筑区平台</v>
      </c>
      <c r="D150" s="2" t="str">
        <f t="shared" si="25"/>
        <v>http://geocode.csis.u-tokyo.ac.jp/cgi-bin/simple_geocode.cgi?charset=UTF8&amp;addr=%E7%A5%9E%E5%A5%88%E5%B7%9D%E7%9C%8C%E6%A8%AA%E6%B5%9C%E5%B8%82%E9%83%BD%E7%AD%91%E5%8C%BA%E5%B9%B3%E5%8F%B0</v>
      </c>
      <c r="E150" t="str">
        <f t="shared" si="26"/>
        <v xml:space="preserve">&lt;?xml version="1.0" encoding="UTF-8" ?&gt;
&lt;results&gt;
&lt;query&gt;神奈川県横浜市都筑区平台&lt;/query&gt;
&lt;geodetic&gt;wgs1984&lt;/geodetic&gt;
&lt;iConf&gt;5&lt;/iConf&gt;
&lt;converted&gt;神奈川県横浜市都筑区平台&lt;/converted&gt;
&lt;candidate&gt;
&lt;address&gt;神奈川県/横浜市/都筑区/平台&lt;/address&gt;
&lt;longitude&gt;139.569504&lt;/longitude&gt;
&lt;latitude&gt;35.535355&lt;/latitude&gt;
&lt;iLvl&gt;5&lt;/iLvl&gt;
&lt;/candidate&gt;
&lt;/results&gt;
</v>
      </c>
      <c r="F150" cm="1">
        <f t="array" ref="F150">INDEX(_xlfn.FILTERXML(E150,"//latitude"),1)</f>
        <v>35.535355000000003</v>
      </c>
      <c r="G150" cm="1">
        <f t="array" ref="G150">INDEX(_xlfn.FILTERXML(E150,"//longitude"),1)</f>
        <v>139.56950399999999</v>
      </c>
      <c r="H150">
        <v>35.535355000000003</v>
      </c>
      <c r="I150">
        <v>139.56950399999999</v>
      </c>
    </row>
    <row r="151" spans="1:9" x14ac:dyDescent="0.4">
      <c r="A151" t="s">
        <v>9</v>
      </c>
      <c r="B151" t="s">
        <v>93</v>
      </c>
      <c r="C151" t="str">
        <f t="shared" si="24"/>
        <v>東京都世田谷区</v>
      </c>
      <c r="D151" s="2" t="str">
        <f t="shared" si="25"/>
        <v>http://geocode.csis.u-tokyo.ac.jp/cgi-bin/simple_geocode.cgi?charset=UTF8&amp;addr=%E6%9D%B1%E4%BA%AC%E9%83%BD%E4%B8%96%E7%94%B0%E8%B0%B7%E5%8C%BA</v>
      </c>
      <c r="E151" t="str">
        <f t="shared" si="26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51" cm="1">
        <f t="array" ref="F151">INDEX(_xlfn.FILTERXML(E151,"//latitude"),1)</f>
        <v>35.646481000000001</v>
      </c>
      <c r="G151" cm="1">
        <f t="array" ref="G151">INDEX(_xlfn.FILTERXML(E151,"//longitude"),1)</f>
        <v>139.65321399999999</v>
      </c>
      <c r="H151">
        <v>35.646481000000001</v>
      </c>
      <c r="I151">
        <v>139.65321399999999</v>
      </c>
    </row>
    <row r="152" spans="1:9" x14ac:dyDescent="0.4">
      <c r="A152" t="s">
        <v>19</v>
      </c>
      <c r="B152" t="s">
        <v>241</v>
      </c>
      <c r="C152" t="str">
        <f t="shared" si="24"/>
        <v>沖縄県那覇市銘苅</v>
      </c>
      <c r="D152" s="2" t="str">
        <f t="shared" si="25"/>
        <v>http://geocode.csis.u-tokyo.ac.jp/cgi-bin/simple_geocode.cgi?charset=UTF8&amp;addr=%E6%B2%96%E7%B8%84%E7%9C%8C%E9%82%A3%E8%A6%87%E5%B8%82%E9%8A%98%E8%8B%85</v>
      </c>
      <c r="E152" t="str">
        <f t="shared" si="26"/>
        <v xml:space="preserve">&lt;?xml version="1.0" encoding="UTF-8" ?&gt;
&lt;results&gt;
&lt;query&gt;沖縄県那覇市銘苅&lt;/query&gt;
&lt;geodetic&gt;wgs1984&lt;/geodetic&gt;
&lt;iConf&gt;5&lt;/iConf&gt;
&lt;converted&gt;沖縄県那覇市銘苅&lt;/converted&gt;
&lt;candidate&gt;
&lt;address&gt;沖縄県/那覇市/銘苅&lt;/address&gt;
&lt;longitude&gt;127.701256&lt;/longitude&gt;
&lt;latitude&gt;26.230446&lt;/latitude&gt;
&lt;iLvl&gt;5&lt;/iLvl&gt;
&lt;/candidate&gt;
&lt;/results&gt;
</v>
      </c>
      <c r="F152" cm="1">
        <f t="array" ref="F152">INDEX(_xlfn.FILTERXML(E152,"//latitude"),1)</f>
        <v>26.230446000000001</v>
      </c>
      <c r="G152" cm="1">
        <f t="array" ref="G152">INDEX(_xlfn.FILTERXML(E152,"//longitude"),1)</f>
        <v>127.701256</v>
      </c>
      <c r="H152">
        <v>26.230446000000001</v>
      </c>
      <c r="I152">
        <v>127.701256</v>
      </c>
    </row>
    <row r="153" spans="1:9" x14ac:dyDescent="0.4">
      <c r="A153" t="s">
        <v>10</v>
      </c>
      <c r="B153" t="s">
        <v>242</v>
      </c>
      <c r="C153" t="str">
        <f t="shared" si="24"/>
        <v>神奈川県小田原市城山</v>
      </c>
      <c r="D153" s="2" t="str">
        <f t="shared" si="25"/>
        <v>http://geocode.csis.u-tokyo.ac.jp/cgi-bin/simple_geocode.cgi?charset=UTF8&amp;addr=%E7%A5%9E%E5%A5%88%E5%B7%9D%E7%9C%8C%E5%B0%8F%E7%94%B0%E5%8E%9F%E5%B8%82%E5%9F%8E%E5%B1%B1</v>
      </c>
      <c r="E153" t="str">
        <f t="shared" si="26"/>
        <v xml:space="preserve">&lt;?xml version="1.0" encoding="UTF-8" ?&gt;
&lt;results&gt;
&lt;query&gt;神奈川県小田原市城山&lt;/query&gt;
&lt;geodetic&gt;wgs1984&lt;/geodetic&gt;
&lt;iConf&gt;5&lt;/iConf&gt;
&lt;converted&gt;神奈川県小田原市城山&lt;/converted&gt;
&lt;candidate&gt;
&lt;address&gt;神奈川県/小田原市/城山&lt;/address&gt;
&lt;longitude&gt;139.154449&lt;/longitude&gt;
&lt;latitude&gt;35.256775&lt;/latitude&gt;
&lt;iLvl&gt;5&lt;/iLvl&gt;
&lt;/candidate&gt;
&lt;/results&gt;
</v>
      </c>
      <c r="F153" cm="1">
        <f t="array" ref="F153">INDEX(_xlfn.FILTERXML(E153,"//latitude"),1)</f>
        <v>35.256774999999998</v>
      </c>
      <c r="G153" cm="1">
        <f t="array" ref="G153">INDEX(_xlfn.FILTERXML(E153,"//longitude"),1)</f>
        <v>139.154449</v>
      </c>
      <c r="H153">
        <v>35.256774999999998</v>
      </c>
      <c r="I153">
        <v>139.154449</v>
      </c>
    </row>
    <row r="154" spans="1:9" x14ac:dyDescent="0.4">
      <c r="A154" t="s">
        <v>11</v>
      </c>
      <c r="B154" t="s">
        <v>243</v>
      </c>
      <c r="C154" t="str">
        <f t="shared" si="24"/>
        <v>大阪府枚方市伊加賀西町</v>
      </c>
      <c r="D154" s="2" t="str">
        <f t="shared" si="25"/>
        <v>http://geocode.csis.u-tokyo.ac.jp/cgi-bin/simple_geocode.cgi?charset=UTF8&amp;addr=%E5%A4%A7%E9%98%AA%E5%BA%9C%E6%9E%9A%E6%96%B9%E5%B8%82%E4%BC%8A%E5%8A%A0%E8%B3%80%E8%A5%BF%E7%94%BA</v>
      </c>
      <c r="E154" t="str">
        <f t="shared" si="26"/>
        <v xml:space="preserve">&lt;?xml version="1.0" encoding="UTF-8" ?&gt;
&lt;results&gt;
&lt;query&gt;大阪府枚方市伊加賀西町&lt;/query&gt;
&lt;geodetic&gt;wgs1984&lt;/geodetic&gt;
&lt;iConf&gt;5&lt;/iConf&gt;
&lt;converted&gt;大阪府枚方市伊加賀西町&lt;/converted&gt;
&lt;candidate&gt;
&lt;address&gt;大阪府/枚方市/伊加賀西町&lt;/address&gt;
&lt;longitude&gt;135.627884&lt;/longitude&gt;
&lt;latitude&gt;34.807079&lt;/latitude&gt;
&lt;iLvl&gt;5&lt;/iLvl&gt;
&lt;/candidate&gt;
&lt;/results&gt;
</v>
      </c>
      <c r="F154" cm="1">
        <f t="array" ref="F154">INDEX(_xlfn.FILTERXML(E154,"//latitude"),1)</f>
        <v>34.807079000000002</v>
      </c>
      <c r="G154" cm="1">
        <f t="array" ref="G154">INDEX(_xlfn.FILTERXML(E154,"//longitude"),1)</f>
        <v>135.62788399999999</v>
      </c>
      <c r="H154">
        <v>34.807079000000002</v>
      </c>
      <c r="I154">
        <v>135.62788399999999</v>
      </c>
    </row>
    <row r="155" spans="1:9" x14ac:dyDescent="0.4">
      <c r="A155" t="s">
        <v>9</v>
      </c>
      <c r="B155" t="s">
        <v>244</v>
      </c>
      <c r="C155" t="str">
        <f t="shared" si="24"/>
        <v>東京都練馬区</v>
      </c>
      <c r="D155" s="2" t="str">
        <f t="shared" si="25"/>
        <v>http://geocode.csis.u-tokyo.ac.jp/cgi-bin/simple_geocode.cgi?charset=UTF8&amp;addr=%E6%9D%B1%E4%BA%AC%E9%83%BD%E7%B7%B4%E9%A6%AC%E5%8C%BA</v>
      </c>
      <c r="E155" t="str">
        <f t="shared" si="26"/>
        <v xml:space="preserve">&lt;?xml version="1.0" encoding="UTF-8" ?&gt;
&lt;results&gt;
&lt;query&gt;東京都練馬区&lt;/query&gt;
&lt;geodetic&gt;wgs1984&lt;/geodetic&gt;
&lt;iConf&gt;5&lt;/iConf&gt;
&lt;converted&gt;東京都練馬区&lt;/converted&gt;
&lt;candidate&gt;
&lt;address&gt;東京都/練馬区&lt;/address&gt;
&lt;longitude&gt;139.651718&lt;/longitude&gt;
&lt;latitude&gt;35.735600&lt;/latitude&gt;
&lt;iLvl&gt;3&lt;/iLvl&gt;
&lt;/candidate&gt;
&lt;/results&gt;
</v>
      </c>
      <c r="F155" cm="1">
        <f t="array" ref="F155">INDEX(_xlfn.FILTERXML(E155,"//latitude"),1)</f>
        <v>35.735599999999998</v>
      </c>
      <c r="G155" cm="1">
        <f t="array" ref="G155">INDEX(_xlfn.FILTERXML(E155,"//longitude"),1)</f>
        <v>139.65171799999999</v>
      </c>
      <c r="H155">
        <v>35.735599999999998</v>
      </c>
      <c r="I155">
        <v>139.65171799999999</v>
      </c>
    </row>
    <row r="156" spans="1:9" x14ac:dyDescent="0.4">
      <c r="A156" t="s">
        <v>9</v>
      </c>
      <c r="B156" t="s">
        <v>245</v>
      </c>
      <c r="C156" t="str">
        <f t="shared" si="24"/>
        <v>東京都大田区鵜の木一丁目</v>
      </c>
      <c r="D156" s="2" t="str">
        <f t="shared" si="25"/>
        <v>http://geocode.csis.u-tokyo.ac.jp/cgi-bin/simple_geocode.cgi?charset=UTF8&amp;addr=%E6%9D%B1%E4%BA%AC%E9%83%BD%E5%A4%A7%E7%94%B0%E5%8C%BA%E9%B5%9C%E3%81%AE%E6%9C%A8%E4%B8%80%E4%B8%81%E7%9B%AE</v>
      </c>
      <c r="E156" t="str">
        <f t="shared" si="26"/>
        <v xml:space="preserve">&lt;?xml version="1.0" encoding="UTF-8" ?&gt;
&lt;results&gt;
&lt;query&gt;東京都大田区鵜の木一丁目&lt;/query&gt;
&lt;geodetic&gt;wgs1984&lt;/geodetic&gt;
&lt;iConf&gt;5&lt;/iConf&gt;
&lt;converted&gt;東京都大田区鵜の木一丁目&lt;/converted&gt;
&lt;candidate&gt;
&lt;address&gt;東京都/大田区/鵜の木/一丁目&lt;/address&gt;
&lt;longitude&gt;139.682648&lt;/longitude&gt;
&lt;latitude&gt;35.575417&lt;/latitude&gt;
&lt;iLvl&gt;6&lt;/iLvl&gt;
&lt;/candidate&gt;
&lt;/results&gt;
</v>
      </c>
      <c r="F156" cm="1">
        <f t="array" ref="F156">INDEX(_xlfn.FILTERXML(E156,"//latitude"),1)</f>
        <v>35.575417000000002</v>
      </c>
      <c r="G156" cm="1">
        <f t="array" ref="G156">INDEX(_xlfn.FILTERXML(E156,"//longitude"),1)</f>
        <v>139.682648</v>
      </c>
      <c r="H156">
        <v>35.575417000000002</v>
      </c>
      <c r="I156">
        <v>139.682648</v>
      </c>
    </row>
    <row r="157" spans="1:9" x14ac:dyDescent="0.4">
      <c r="A157" t="s">
        <v>10</v>
      </c>
      <c r="B157" t="s">
        <v>246</v>
      </c>
      <c r="C157" t="str">
        <f t="shared" si="24"/>
        <v>神奈川県横浜市青葉区あざみ野4丁目</v>
      </c>
      <c r="D157" s="2" t="str">
        <f t="shared" si="25"/>
        <v>http://geocode.csis.u-tokyo.ac.jp/cgi-bin/simple_geocode.cgi?charset=UTF8&amp;addr=%E7%A5%9E%E5%A5%88%E5%B7%9D%E7%9C%8C%E6%A8%AA%E6%B5%9C%E5%B8%82%E9%9D%92%E8%91%89%E5%8C%BA%E3%81%82%E3%81%96%E3%81%BF%E9%87%8E4%E4%B8%81%E7%9B%AE</v>
      </c>
      <c r="E157" t="str">
        <f t="shared" si="26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157" cm="1">
        <f t="array" ref="F157">INDEX(_xlfn.FILTERXML(E157,"//latitude"),1)</f>
        <v>35.573417999999997</v>
      </c>
      <c r="G157" cm="1">
        <f t="array" ref="G157">INDEX(_xlfn.FILTERXML(E157,"//longitude"),1)</f>
        <v>139.54426599999999</v>
      </c>
      <c r="H157">
        <v>35.573417999999997</v>
      </c>
      <c r="I157">
        <v>139.54426599999999</v>
      </c>
    </row>
    <row r="158" spans="1:9" x14ac:dyDescent="0.4">
      <c r="A158" t="s">
        <v>35</v>
      </c>
      <c r="B158" t="s">
        <v>247</v>
      </c>
      <c r="C158" t="str">
        <f t="shared" si="24"/>
        <v>岐阜県岐阜市</v>
      </c>
      <c r="D158" s="2" t="str">
        <f t="shared" si="25"/>
        <v>http://geocode.csis.u-tokyo.ac.jp/cgi-bin/simple_geocode.cgi?charset=UTF8&amp;addr=%E5%B2%90%E9%98%9C%E7%9C%8C%E5%B2%90%E9%98%9C%E5%B8%82</v>
      </c>
      <c r="E158" t="str">
        <f t="shared" si="26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158" cm="1">
        <f t="array" ref="F158">INDEX(_xlfn.FILTERXML(E158,"//latitude"),1)</f>
        <v>35.423302</v>
      </c>
      <c r="G158" cm="1">
        <f t="array" ref="G158">INDEX(_xlfn.FILTERXML(E158,"//longitude"),1)</f>
        <v>136.760651</v>
      </c>
      <c r="H158">
        <v>35.423302</v>
      </c>
      <c r="I158">
        <v>136.760651</v>
      </c>
    </row>
    <row r="159" spans="1:9" x14ac:dyDescent="0.4">
      <c r="A159" t="s">
        <v>9</v>
      </c>
      <c r="B159" t="s">
        <v>248</v>
      </c>
      <c r="C159" t="str">
        <f t="shared" si="24"/>
        <v>東京都国立市北</v>
      </c>
      <c r="D159" s="2" t="str">
        <f t="shared" si="25"/>
        <v>http://geocode.csis.u-tokyo.ac.jp/cgi-bin/simple_geocode.cgi?charset=UTF8&amp;addr=%E6%9D%B1%E4%BA%AC%E9%83%BD%E5%9B%BD%E7%AB%8B%E5%B8%82%E5%8C%97</v>
      </c>
      <c r="E159" t="str">
        <f t="shared" si="26"/>
        <v xml:space="preserve">&lt;?xml version="1.0" encoding="UTF-8" ?&gt;
&lt;results&gt;
&lt;query&gt;東京都国立市北&lt;/query&gt;
&lt;geodetic&gt;wgs1984&lt;/geodetic&gt;
&lt;iConf&gt;5&lt;/iConf&gt;
&lt;converted&gt;東京都国立市北&lt;/converted&gt;
&lt;candidate&gt;
&lt;address&gt;東京都/国立市/北&lt;/address&gt;
&lt;longitude&gt;139.446136&lt;/longitude&gt;
&lt;latitude&gt;35.699921&lt;/latitude&gt;
&lt;iLvl&gt;5&lt;/iLvl&gt;
&lt;/candidate&gt;
&lt;/results&gt;
</v>
      </c>
      <c r="F159" cm="1">
        <f t="array" ref="F159">INDEX(_xlfn.FILTERXML(E159,"//latitude"),1)</f>
        <v>35.699921000000003</v>
      </c>
      <c r="G159" cm="1">
        <f t="array" ref="G159">INDEX(_xlfn.FILTERXML(E159,"//longitude"),1)</f>
        <v>139.446136</v>
      </c>
      <c r="H159">
        <v>35.699921000000003</v>
      </c>
      <c r="I159">
        <v>139.446136</v>
      </c>
    </row>
    <row r="160" spans="1:9" x14ac:dyDescent="0.4">
      <c r="A160" t="s">
        <v>61</v>
      </c>
      <c r="B160" t="s">
        <v>249</v>
      </c>
      <c r="C160" t="str">
        <f t="shared" ref="C160:C223" si="27">+A160&amp;B160</f>
        <v>長崎県佐世保市もみじが丘町</v>
      </c>
      <c r="D160" s="2" t="str">
        <f t="shared" ref="D160:D223" si="28" xml:space="preserve"> "http://geocode.csis.u-tokyo.ac.jp/cgi-bin/simple_geocode.cgi?charset=UTF8&amp;addr=" &amp; _xlfn.ENCODEURL(C160)</f>
        <v>http://geocode.csis.u-tokyo.ac.jp/cgi-bin/simple_geocode.cgi?charset=UTF8&amp;addr=%E9%95%B7%E5%B4%8E%E7%9C%8C%E4%BD%90%E4%B8%96%E4%BF%9D%E5%B8%82%E3%82%82%E3%81%BF%E3%81%98%E3%81%8C%E4%B8%98%E7%94%BA</v>
      </c>
      <c r="E160" t="str">
        <f t="shared" ref="E160:E223" si="29" xml:space="preserve"> _xlfn.WEBSERVICE(D160)</f>
        <v xml:space="preserve">&lt;?xml version="1.0" encoding="UTF-8" ?&gt;
&lt;results&gt;
&lt;query&gt;長崎県佐世保市もみじが丘町&lt;/query&gt;
&lt;geodetic&gt;wgs1984&lt;/geodetic&gt;
&lt;iConf&gt;5&lt;/iConf&gt;
&lt;converted&gt;長崎県佐世保市もみじが丘町&lt;/converted&gt;
&lt;candidate&gt;
&lt;address&gt;長崎県/佐世保市/もみじが丘町&lt;/address&gt;
&lt;longitude&gt;129.778168&lt;/longitude&gt;
&lt;latitude&gt;33.160000&lt;/latitude&gt;
&lt;iLvl&gt;5&lt;/iLvl&gt;
&lt;/candidate&gt;
&lt;/results&gt;
</v>
      </c>
      <c r="F160" cm="1">
        <f t="array" ref="F160">INDEX(_xlfn.FILTERXML(E160,"//latitude"),1)</f>
        <v>33.159999999999997</v>
      </c>
      <c r="G160" cm="1">
        <f t="array" ref="G160">INDEX(_xlfn.FILTERXML(E160,"//longitude"),1)</f>
        <v>129.77816799999999</v>
      </c>
      <c r="H160">
        <v>33.159999999999997</v>
      </c>
      <c r="I160">
        <v>129.77816799999999</v>
      </c>
    </row>
    <row r="161" spans="1:9" x14ac:dyDescent="0.4">
      <c r="A161" t="s">
        <v>11</v>
      </c>
      <c r="B161" t="s">
        <v>250</v>
      </c>
      <c r="C161" t="str">
        <f t="shared" si="27"/>
        <v>大阪府茨木市駅前</v>
      </c>
      <c r="D161" s="2" t="str">
        <f t="shared" si="28"/>
        <v>http://geocode.csis.u-tokyo.ac.jp/cgi-bin/simple_geocode.cgi?charset=UTF8&amp;addr=%E5%A4%A7%E9%98%AA%E5%BA%9C%E8%8C%A8%E6%9C%A8%E5%B8%82%E9%A7%85%E5%89%8D</v>
      </c>
      <c r="E161" t="str">
        <f t="shared" si="29"/>
        <v xml:space="preserve">&lt;?xml version="1.0" encoding="UTF-8" ?&gt;
&lt;results&gt;
&lt;query&gt;大阪府茨木市駅前&lt;/query&gt;
&lt;geodetic&gt;wgs1984&lt;/geodetic&gt;
&lt;iConf&gt;5&lt;/iConf&gt;
&lt;converted&gt;大阪府茨木市駅前&lt;/converted&gt;
&lt;candidate&gt;
&lt;address&gt;大阪府/茨木市/駅前&lt;/address&gt;
&lt;longitude&gt;135.564301&lt;/longitude&gt;
&lt;latitude&gt;34.815887&lt;/latitude&gt;
&lt;iLvl&gt;5&lt;/iLvl&gt;
&lt;/candidate&gt;
&lt;/results&gt;
</v>
      </c>
      <c r="F161" cm="1">
        <f t="array" ref="F161">INDEX(_xlfn.FILTERXML(E161,"//latitude"),1)</f>
        <v>34.815886999999996</v>
      </c>
      <c r="G161" cm="1">
        <f t="array" ref="G161">INDEX(_xlfn.FILTERXML(E161,"//longitude"),1)</f>
        <v>135.564301</v>
      </c>
      <c r="H161">
        <v>34.815886999999996</v>
      </c>
      <c r="I161">
        <v>135.564301</v>
      </c>
    </row>
    <row r="162" spans="1:9" x14ac:dyDescent="0.4">
      <c r="A162" t="s">
        <v>13</v>
      </c>
      <c r="B162" t="s">
        <v>251</v>
      </c>
      <c r="C162" t="str">
        <f t="shared" si="27"/>
        <v>埼玉県さいたま市西区内野本郷</v>
      </c>
      <c r="D162" s="2" t="str">
        <f t="shared" si="28"/>
        <v>http://geocode.csis.u-tokyo.ac.jp/cgi-bin/simple_geocode.cgi?charset=UTF8&amp;addr=%E5%9F%BC%E7%8E%89%E7%9C%8C%E3%81%95%E3%81%84%E3%81%9F%E3%81%BE%E5%B8%82%E8%A5%BF%E5%8C%BA%E5%86%85%E9%87%8E%E6%9C%AC%E9%83%B7</v>
      </c>
      <c r="E162" t="str">
        <f t="shared" si="29"/>
        <v xml:space="preserve">&lt;?xml version="1.0" encoding="UTF-8" ?&gt;
&lt;results&gt;
&lt;query&gt;埼玉県さいたま市西区内野本郷&lt;/query&gt;
&lt;geodetic&gt;wgs1984&lt;/geodetic&gt;
&lt;iConf&gt;5&lt;/iConf&gt;
&lt;converted&gt;埼玉県さいたま市西区内野本郷&lt;/converted&gt;
&lt;candidate&gt;
&lt;address&gt;埼玉県/さいたま市/西区/内野本郷&lt;/address&gt;
&lt;longitude&gt;139.592300&lt;/longitude&gt;
&lt;latitude&gt;35.935143&lt;/latitude&gt;
&lt;iLvl&gt;5&lt;/iLvl&gt;
&lt;/candidate&gt;
&lt;/results&gt;
</v>
      </c>
      <c r="F162" cm="1">
        <f t="array" ref="F162">INDEX(_xlfn.FILTERXML(E162,"//latitude"),1)</f>
        <v>35.935142999999997</v>
      </c>
      <c r="G162" cm="1">
        <f t="array" ref="G162">INDEX(_xlfn.FILTERXML(E162,"//longitude"),1)</f>
        <v>139.59229999999999</v>
      </c>
      <c r="H162">
        <v>35.935142999999997</v>
      </c>
      <c r="I162">
        <v>139.59229999999999</v>
      </c>
    </row>
    <row r="163" spans="1:9" x14ac:dyDescent="0.4">
      <c r="A163" t="s">
        <v>30</v>
      </c>
      <c r="B163" t="s">
        <v>252</v>
      </c>
      <c r="C163" t="str">
        <f t="shared" si="27"/>
        <v>愛知県半田市前田町</v>
      </c>
      <c r="D163" s="2" t="str">
        <f t="shared" si="28"/>
        <v>http://geocode.csis.u-tokyo.ac.jp/cgi-bin/simple_geocode.cgi?charset=UTF8&amp;addr=%E6%84%9B%E7%9F%A5%E7%9C%8C%E5%8D%8A%E7%94%B0%E5%B8%82%E5%89%8D%E7%94%B0%E7%94%BA</v>
      </c>
      <c r="E163" t="str">
        <f t="shared" si="29"/>
        <v xml:space="preserve">&lt;?xml version="1.0" encoding="UTF-8" ?&gt;
&lt;results&gt;
&lt;query&gt;愛知県半田市前田町&lt;/query&gt;
&lt;geodetic&gt;wgs1984&lt;/geodetic&gt;
&lt;iConf&gt;5&lt;/iConf&gt;
&lt;converted&gt;愛知県半田市前田町&lt;/converted&gt;
&lt;candidate&gt;
&lt;address&gt;愛知県/半田市/前田町&lt;/address&gt;
&lt;longitude&gt;136.956711&lt;/longitude&gt;
&lt;latitude&gt;34.913635&lt;/latitude&gt;
&lt;iLvl&gt;5&lt;/iLvl&gt;
&lt;/candidate&gt;
&lt;/results&gt;
</v>
      </c>
      <c r="F163" cm="1">
        <f t="array" ref="F163">INDEX(_xlfn.FILTERXML(E163,"//latitude"),1)</f>
        <v>34.913634999999999</v>
      </c>
      <c r="G163" cm="1">
        <f t="array" ref="G163">INDEX(_xlfn.FILTERXML(E163,"//longitude"),1)</f>
        <v>136.95671100000001</v>
      </c>
      <c r="H163">
        <v>34.913634999999999</v>
      </c>
      <c r="I163">
        <v>136.95671100000001</v>
      </c>
    </row>
    <row r="164" spans="1:9" x14ac:dyDescent="0.4">
      <c r="A164" t="s">
        <v>45</v>
      </c>
      <c r="B164" t="s">
        <v>253</v>
      </c>
      <c r="C164" t="str">
        <f t="shared" si="27"/>
        <v>静岡県浜松市中央区蜆塚</v>
      </c>
      <c r="D164" s="2" t="str">
        <f t="shared" si="28"/>
        <v>http://geocode.csis.u-tokyo.ac.jp/cgi-bin/simple_geocode.cgi?charset=UTF8&amp;addr=%E9%9D%99%E5%B2%A1%E7%9C%8C%E6%B5%9C%E6%9D%BE%E5%B8%82%E4%B8%AD%E5%A4%AE%E5%8C%BA%E8%9C%86%E5%A1%9A</v>
      </c>
      <c r="E164" t="str">
        <f t="shared" si="29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&lt;address&gt;静岡/浜松市/中央区/蜆塚&lt;/address&gt;
&lt;longitude&gt;137.712830&lt;/longitude&gt;
&lt;latitude&gt;34.712185&lt;/latitude&gt;
&lt;iLvl&gt;5&lt;/iLvl&gt;
&lt;/candidate&gt;
&lt;/results&gt;
</v>
      </c>
      <c r="F164" cm="1">
        <f t="array" ref="F164">INDEX(_xlfn.FILTERXML(E164,"//latitude"),1)</f>
        <v>34.712184999999998</v>
      </c>
      <c r="G164" cm="1">
        <f t="array" ref="G164">INDEX(_xlfn.FILTERXML(E164,"//longitude"),1)</f>
        <v>137.71283</v>
      </c>
      <c r="H164">
        <v>34.712184999999998</v>
      </c>
      <c r="I164">
        <v>137.71283</v>
      </c>
    </row>
    <row r="165" spans="1:9" x14ac:dyDescent="0.4">
      <c r="A165" t="s">
        <v>10</v>
      </c>
      <c r="B165" t="s">
        <v>254</v>
      </c>
      <c r="C165" t="str">
        <f t="shared" si="27"/>
        <v>神奈川県横浜市港北区下田町</v>
      </c>
      <c r="D165" s="2" t="str">
        <f t="shared" si="28"/>
        <v>http://geocode.csis.u-tokyo.ac.jp/cgi-bin/simple_geocode.cgi?charset=UTF8&amp;addr=%E7%A5%9E%E5%A5%88%E5%B7%9D%E7%9C%8C%E6%A8%AA%E6%B5%9C%E5%B8%82%E6%B8%AF%E5%8C%97%E5%8C%BA%E4%B8%8B%E7%94%B0%E7%94%BA</v>
      </c>
      <c r="E165" t="str">
        <f t="shared" si="29"/>
        <v xml:space="preserve">&lt;?xml version="1.0" encoding="UTF-8" ?&gt;
&lt;results&gt;
&lt;query&gt;神奈川県横浜市港北区下田町&lt;/query&gt;
&lt;geodetic&gt;wgs1984&lt;/geodetic&gt;
&lt;iConf&gt;5&lt;/iConf&gt;
&lt;converted&gt;神奈川県横浜市港北区下田町&lt;/converted&gt;
&lt;candidate&gt;
&lt;address&gt;神奈川県/横浜市/港北区/下田町&lt;/address&gt;
&lt;longitude&gt;139.635864&lt;/longitude&gt;
&lt;latitude&gt;35.556595&lt;/latitude&gt;
&lt;iLvl&gt;5&lt;/iLvl&gt;
&lt;/candidate&gt;
&lt;/results&gt;
</v>
      </c>
      <c r="F165" cm="1">
        <f t="array" ref="F165">INDEX(_xlfn.FILTERXML(E165,"//latitude"),1)</f>
        <v>35.556595000000002</v>
      </c>
      <c r="G165" cm="1">
        <f t="array" ref="G165">INDEX(_xlfn.FILTERXML(E165,"//longitude"),1)</f>
        <v>139.635864</v>
      </c>
      <c r="H165">
        <v>35.556595000000002</v>
      </c>
      <c r="I165">
        <v>139.635864</v>
      </c>
    </row>
    <row r="166" spans="1:9" x14ac:dyDescent="0.4">
      <c r="A166" t="s">
        <v>42</v>
      </c>
      <c r="B166" t="s">
        <v>255</v>
      </c>
      <c r="C166" t="str">
        <f t="shared" si="27"/>
        <v>岡山県岡山市南区浜野</v>
      </c>
      <c r="D166" s="2" t="str">
        <f t="shared" si="28"/>
        <v>http://geocode.csis.u-tokyo.ac.jp/cgi-bin/simple_geocode.cgi?charset=UTF8&amp;addr=%E5%B2%A1%E5%B1%B1%E7%9C%8C%E5%B2%A1%E5%B1%B1%E5%B8%82%E5%8D%97%E5%8C%BA%E6%B5%9C%E9%87%8E</v>
      </c>
      <c r="E166" t="str">
        <f t="shared" si="29"/>
        <v xml:space="preserve">&lt;?xml version="1.0" encoding="UTF-8" ?&gt;
&lt;results&gt;
&lt;query&gt;岡山県岡山市南区浜野&lt;/query&gt;
&lt;geodetic&gt;wgs1984&lt;/geodetic&gt;
&lt;iConf&gt;5&lt;/iConf&gt;
&lt;converted&gt;岡山県岡山市南区浜野&lt;/converted&gt;
&lt;candidate&gt;
&lt;address&gt;岡山県/岡山市/南区/浜野&lt;/address&gt;
&lt;longitude&gt;133.937653&lt;/longitude&gt;
&lt;latitude&gt;34.634106&lt;/latitude&gt;
&lt;iLvl&gt;5&lt;/iLvl&gt;
&lt;/candidate&gt;
&lt;/results&gt;
</v>
      </c>
      <c r="F166" cm="1">
        <f t="array" ref="F166">INDEX(_xlfn.FILTERXML(E166,"//latitude"),1)</f>
        <v>34.634106000000003</v>
      </c>
      <c r="G166" cm="1">
        <f t="array" ref="G166">INDEX(_xlfn.FILTERXML(E166,"//longitude"),1)</f>
        <v>133.93765300000001</v>
      </c>
      <c r="H166">
        <v>34.634106000000003</v>
      </c>
      <c r="I166">
        <v>133.93765300000001</v>
      </c>
    </row>
    <row r="167" spans="1:9" x14ac:dyDescent="0.4">
      <c r="A167" t="s">
        <v>10</v>
      </c>
      <c r="B167" t="s">
        <v>256</v>
      </c>
      <c r="C167" t="str">
        <f t="shared" si="27"/>
        <v>神奈川県横浜市保土ヶ谷区仏向町</v>
      </c>
      <c r="D167" s="2" t="str">
        <f t="shared" si="28"/>
        <v>http://geocode.csis.u-tokyo.ac.jp/cgi-bin/simple_geocode.cgi?charset=UTF8&amp;addr=%E7%A5%9E%E5%A5%88%E5%B7%9D%E7%9C%8C%E6%A8%AA%E6%B5%9C%E5%B8%82%E4%BF%9D%E5%9C%9F%E3%83%B6%E8%B0%B7%E5%8C%BA%E4%BB%8F%E5%90%91%E7%94%BA</v>
      </c>
      <c r="E167" t="str">
        <f t="shared" si="29"/>
        <v xml:space="preserve">&lt;?xml version="1.0" encoding="UTF-8" ?&gt;
&lt;results&gt;
&lt;query&gt;神奈川県横浜市保土ヶ谷区仏向町&lt;/query&gt;
&lt;geodetic&gt;wgs1984&lt;/geodetic&gt;
&lt;iConf&gt;5&lt;/iConf&gt;
&lt;converted&gt;神奈川県横浜市保土ヶ谷区仏向町&lt;/converted&gt;
&lt;candidate&gt;
&lt;address&gt;神奈川県/横浜市/保土ケ谷区/仏向町&lt;/address&gt;
&lt;longitude&gt;139.575516&lt;/longitude&gt;
&lt;latitude&gt;35.458588&lt;/latitude&gt;
&lt;iLvl&gt;5&lt;/iLvl&gt;
&lt;/candidate&gt;
&lt;/results&gt;
</v>
      </c>
      <c r="F167" cm="1">
        <f t="array" ref="F167">INDEX(_xlfn.FILTERXML(E167,"//latitude"),1)</f>
        <v>35.458587999999999</v>
      </c>
      <c r="G167" cm="1">
        <f t="array" ref="G167">INDEX(_xlfn.FILTERXML(E167,"//longitude"),1)</f>
        <v>139.57551599999999</v>
      </c>
      <c r="H167">
        <v>35.458587999999999</v>
      </c>
      <c r="I167">
        <v>139.57551599999999</v>
      </c>
    </row>
    <row r="168" spans="1:9" x14ac:dyDescent="0.4">
      <c r="A168" t="s">
        <v>26</v>
      </c>
      <c r="B168" t="s">
        <v>257</v>
      </c>
      <c r="C168" t="str">
        <f t="shared" si="27"/>
        <v>長野県佐久市</v>
      </c>
      <c r="D168" s="2" t="str">
        <f t="shared" si="28"/>
        <v>http://geocode.csis.u-tokyo.ac.jp/cgi-bin/simple_geocode.cgi?charset=UTF8&amp;addr=%E9%95%B7%E9%87%8E%E7%9C%8C%E4%BD%90%E4%B9%85%E5%B8%82</v>
      </c>
      <c r="E168" t="str">
        <f t="shared" si="29"/>
        <v xml:space="preserve">&lt;?xml version="1.0" encoding="UTF-8" ?&gt;
&lt;results&gt;
&lt;query&gt;長野県佐久市&lt;/query&gt;
&lt;geodetic&gt;wgs1984&lt;/geodetic&gt;
&lt;iConf&gt;5&lt;/iConf&gt;
&lt;converted&gt;長野県佐久市&lt;/converted&gt;
&lt;candidate&gt;
&lt;address&gt;長野県/佐久市&lt;/address&gt;
&lt;longitude&gt;138.476837&lt;/longitude&gt;
&lt;latitude&gt;36.248787&lt;/latitude&gt;
&lt;iLvl&gt;3&lt;/iLvl&gt;
&lt;/candidate&gt;
&lt;/results&gt;
</v>
      </c>
      <c r="F168" cm="1">
        <f t="array" ref="F168">INDEX(_xlfn.FILTERXML(E168,"//latitude"),1)</f>
        <v>36.248787</v>
      </c>
      <c r="G168" cm="1">
        <f t="array" ref="G168">INDEX(_xlfn.FILTERXML(E168,"//longitude"),1)</f>
        <v>138.47683699999999</v>
      </c>
      <c r="H168">
        <v>36.248787</v>
      </c>
      <c r="I168">
        <v>138.47683699999999</v>
      </c>
    </row>
    <row r="169" spans="1:9" x14ac:dyDescent="0.4">
      <c r="A169" t="s">
        <v>99</v>
      </c>
      <c r="B169" t="s">
        <v>258</v>
      </c>
      <c r="C169" t="str">
        <f t="shared" si="27"/>
        <v>山口県岩国市旭町</v>
      </c>
      <c r="D169" s="2" t="str">
        <f t="shared" si="28"/>
        <v>http://geocode.csis.u-tokyo.ac.jp/cgi-bin/simple_geocode.cgi?charset=UTF8&amp;addr=%E5%B1%B1%E5%8F%A3%E7%9C%8C%E5%B2%A9%E5%9B%BD%E5%B8%82%E6%97%AD%E7%94%BA</v>
      </c>
      <c r="E169" t="str">
        <f t="shared" si="29"/>
        <v xml:space="preserve">&lt;?xml version="1.0" encoding="UTF-8" ?&gt;
&lt;results&gt;
&lt;query&gt;山口県岩国市旭町&lt;/query&gt;
&lt;geodetic&gt;wgs1984&lt;/geodetic&gt;
&lt;iConf&gt;5&lt;/iConf&gt;
&lt;converted&gt;山口県岩国市旭町&lt;/converted&gt;
&lt;candidate&gt;
&lt;address&gt;山口県/岩国市/旭町&lt;/address&gt;
&lt;longitude&gt;132.226288&lt;/longitude&gt;
&lt;latitude&gt;34.158333&lt;/latitude&gt;
&lt;iLvl&gt;5&lt;/iLvl&gt;
&lt;/candidate&gt;
&lt;/results&gt;
</v>
      </c>
      <c r="F169" cm="1">
        <f t="array" ref="F169">INDEX(_xlfn.FILTERXML(E169,"//latitude"),1)</f>
        <v>34.158332999999999</v>
      </c>
      <c r="G169" cm="1">
        <f t="array" ref="G169">INDEX(_xlfn.FILTERXML(E169,"//longitude"),1)</f>
        <v>132.22628800000001</v>
      </c>
      <c r="H169">
        <v>34.158332999999999</v>
      </c>
      <c r="I169">
        <v>132.22628800000001</v>
      </c>
    </row>
    <row r="170" spans="1:9" x14ac:dyDescent="0.4">
      <c r="A170" t="s">
        <v>13</v>
      </c>
      <c r="B170" t="s">
        <v>259</v>
      </c>
      <c r="C170" t="str">
        <f t="shared" si="27"/>
        <v>埼玉県川越市</v>
      </c>
      <c r="D170" s="2" t="str">
        <f t="shared" si="28"/>
        <v>http://geocode.csis.u-tokyo.ac.jp/cgi-bin/simple_geocode.cgi?charset=UTF8&amp;addr=%E5%9F%BC%E7%8E%89%E7%9C%8C%E5%B7%9D%E8%B6%8A%E5%B8%82</v>
      </c>
      <c r="E170" t="str">
        <f t="shared" si="29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170" cm="1">
        <f t="array" ref="F170">INDEX(_xlfn.FILTERXML(E170,"//latitude"),1)</f>
        <v>35.925114000000001</v>
      </c>
      <c r="G170" cm="1">
        <f t="array" ref="G170">INDEX(_xlfn.FILTERXML(E170,"//longitude"),1)</f>
        <v>139.48584</v>
      </c>
      <c r="H170">
        <v>35.925114000000001</v>
      </c>
      <c r="I170">
        <v>139.48584</v>
      </c>
    </row>
    <row r="171" spans="1:9" x14ac:dyDescent="0.4">
      <c r="A171" t="s">
        <v>11</v>
      </c>
      <c r="B171" t="s">
        <v>119</v>
      </c>
      <c r="C171" t="str">
        <f t="shared" si="27"/>
        <v>大阪府吹田市</v>
      </c>
      <c r="D171" s="2" t="str">
        <f t="shared" si="28"/>
        <v>http://geocode.csis.u-tokyo.ac.jp/cgi-bin/simple_geocode.cgi?charset=UTF8&amp;addr=%E5%A4%A7%E9%98%AA%E5%BA%9C%E5%90%B9%E7%94%B0%E5%B8%82</v>
      </c>
      <c r="E171" t="str">
        <f t="shared" si="29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71" cm="1">
        <f t="array" ref="F171">INDEX(_xlfn.FILTERXML(E171,"//latitude"),1)</f>
        <v>34.759402999999999</v>
      </c>
      <c r="G171" cm="1">
        <f t="array" ref="G171">INDEX(_xlfn.FILTERXML(E171,"//longitude"),1)</f>
        <v>135.51679999999999</v>
      </c>
      <c r="H171" s="3">
        <v>34.759402999999999</v>
      </c>
      <c r="I171" s="3">
        <v>135.51679999999999</v>
      </c>
    </row>
    <row r="172" spans="1:9" x14ac:dyDescent="0.4">
      <c r="A172" t="s">
        <v>9</v>
      </c>
      <c r="B172" t="s">
        <v>53</v>
      </c>
      <c r="C172" t="str">
        <f t="shared" si="27"/>
        <v>東京都目黒区目黒本町</v>
      </c>
      <c r="D172" s="2" t="str">
        <f t="shared" si="28"/>
        <v>http://geocode.csis.u-tokyo.ac.jp/cgi-bin/simple_geocode.cgi?charset=UTF8&amp;addr=%E6%9D%B1%E4%BA%AC%E9%83%BD%E7%9B%AE%E9%BB%92%E5%8C%BA%E7%9B%AE%E9%BB%92%E6%9C%AC%E7%94%BA</v>
      </c>
      <c r="E172" t="str">
        <f t="shared" si="29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172" cm="1">
        <f t="array" ref="F172">INDEX(_xlfn.FILTERXML(E172,"//latitude"),1)</f>
        <v>35.626739999999998</v>
      </c>
      <c r="G172" cm="1">
        <f t="array" ref="G172">INDEX(_xlfn.FILTERXML(E172,"//longitude"),1)</f>
        <v>139.695877</v>
      </c>
      <c r="H172">
        <v>35.626739999999998</v>
      </c>
      <c r="I172">
        <v>139.695877</v>
      </c>
    </row>
    <row r="173" spans="1:9" x14ac:dyDescent="0.4">
      <c r="A173" t="s">
        <v>12</v>
      </c>
      <c r="B173" t="s">
        <v>260</v>
      </c>
      <c r="C173" t="str">
        <f t="shared" si="27"/>
        <v>奈良県大淀町福神</v>
      </c>
      <c r="D173" s="2" t="str">
        <f t="shared" si="28"/>
        <v>http://geocode.csis.u-tokyo.ac.jp/cgi-bin/simple_geocode.cgi?charset=UTF8&amp;addr=%E5%A5%88%E8%89%AF%E7%9C%8C%E5%A4%A7%E6%B7%80%E7%94%BA%E7%A6%8F%E7%A5%9E</v>
      </c>
      <c r="E173" t="str">
        <f t="shared" si="29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173" cm="1">
        <f t="array" ref="F173">INDEX(_xlfn.FILTERXML(E173,"//latitude"),1)</f>
        <v>34.394787000000001</v>
      </c>
      <c r="G173" cm="1">
        <f t="array" ref="G173">INDEX(_xlfn.FILTERXML(E173,"//longitude"),1)</f>
        <v>135.747253</v>
      </c>
      <c r="H173">
        <v>34.394787000000001</v>
      </c>
      <c r="I173">
        <v>135.747253</v>
      </c>
    </row>
    <row r="174" spans="1:9" x14ac:dyDescent="0.4">
      <c r="A174" t="s">
        <v>45</v>
      </c>
      <c r="B174" t="s">
        <v>261</v>
      </c>
      <c r="C174" t="str">
        <f t="shared" si="27"/>
        <v>静岡県静岡市駿河区八幡4丁目</v>
      </c>
      <c r="D174" s="2" t="str">
        <f t="shared" si="28"/>
        <v>http://geocode.csis.u-tokyo.ac.jp/cgi-bin/simple_geocode.cgi?charset=UTF8&amp;addr=%E9%9D%99%E5%B2%A1%E7%9C%8C%E9%9D%99%E5%B2%A1%E5%B8%82%E9%A7%BF%E6%B2%B3%E5%8C%BA%E5%85%AB%E5%B9%A14%E4%B8%81%E7%9B%AE</v>
      </c>
      <c r="E174" t="str">
        <f t="shared" si="29"/>
        <v xml:space="preserve">&lt;?xml version="1.0" encoding="UTF-8" ?&gt;
&lt;results&gt;
&lt;query&gt;静岡県静岡市駿河区八幡4丁目&lt;/query&gt;
&lt;geodetic&gt;wgs1984&lt;/geodetic&gt;
&lt;iConf&gt;5&lt;/iConf&gt;
&lt;converted&gt;静岡県静岡市駿河区八幡4丁目&lt;/converted&gt;
&lt;candidate&gt;
&lt;address&gt;静岡県/静岡市/駿河区/八幡/四丁目&lt;/address&gt;
&lt;longitude&gt;138.398468&lt;/longitude&gt;
&lt;latitude&gt;34.967751&lt;/latitude&gt;
&lt;iLvl&gt;6&lt;/iLvl&gt;
&lt;/candidate&gt;
&lt;/results&gt;
</v>
      </c>
      <c r="F174" cm="1">
        <f t="array" ref="F174">INDEX(_xlfn.FILTERXML(E174,"//latitude"),1)</f>
        <v>34.967751</v>
      </c>
      <c r="G174" cm="1">
        <f t="array" ref="G174">INDEX(_xlfn.FILTERXML(E174,"//longitude"),1)</f>
        <v>138.39846800000001</v>
      </c>
      <c r="H174">
        <v>34.967751</v>
      </c>
      <c r="I174">
        <v>138.39846800000001</v>
      </c>
    </row>
    <row r="175" spans="1:9" x14ac:dyDescent="0.4">
      <c r="A175" t="s">
        <v>11</v>
      </c>
      <c r="B175" t="s">
        <v>262</v>
      </c>
      <c r="C175" t="str">
        <f t="shared" si="27"/>
        <v>大阪府守口市南寺方中通</v>
      </c>
      <c r="D175" s="2" t="str">
        <f t="shared" si="28"/>
        <v>http://geocode.csis.u-tokyo.ac.jp/cgi-bin/simple_geocode.cgi?charset=UTF8&amp;addr=%E5%A4%A7%E9%98%AA%E5%BA%9C%E5%AE%88%E5%8F%A3%E5%B8%82%E5%8D%97%E5%AF%BA%E6%96%B9%E4%B8%AD%E9%80%9A</v>
      </c>
      <c r="E175" t="str">
        <f t="shared" si="29"/>
        <v xml:space="preserve">&lt;?xml version="1.0" encoding="UTF-8" ?&gt;
&lt;results&gt;
&lt;query&gt;大阪府守口市南寺方中通&lt;/query&gt;
&lt;geodetic&gt;wgs1984&lt;/geodetic&gt;
&lt;iConf&gt;5&lt;/iConf&gt;
&lt;converted&gt;大阪府守口市南寺方中通&lt;/converted&gt;
&lt;candidate&gt;
&lt;address&gt;大阪府/守口市/南寺方中通&lt;/address&gt;
&lt;longitude&gt;135.566650&lt;/longitude&gt;
&lt;latitude&gt;34.722122&lt;/latitude&gt;
&lt;iLvl&gt;5&lt;/iLvl&gt;
&lt;/candidate&gt;
&lt;/results&gt;
</v>
      </c>
      <c r="F175" cm="1">
        <f t="array" ref="F175">INDEX(_xlfn.FILTERXML(E175,"//latitude"),1)</f>
        <v>34.722121999999999</v>
      </c>
      <c r="G175" cm="1">
        <f t="array" ref="G175">INDEX(_xlfn.FILTERXML(E175,"//longitude"),1)</f>
        <v>135.56665000000001</v>
      </c>
      <c r="H175">
        <v>34.722121999999999</v>
      </c>
      <c r="I175">
        <v>135.56665000000001</v>
      </c>
    </row>
    <row r="176" spans="1:9" x14ac:dyDescent="0.4">
      <c r="A176" t="s">
        <v>9</v>
      </c>
      <c r="B176" t="s">
        <v>263</v>
      </c>
      <c r="C176" t="str">
        <f t="shared" si="27"/>
        <v>東京都品川区東五反田</v>
      </c>
      <c r="D176" s="2" t="str">
        <f t="shared" si="28"/>
        <v>http://geocode.csis.u-tokyo.ac.jp/cgi-bin/simple_geocode.cgi?charset=UTF8&amp;addr=%E6%9D%B1%E4%BA%AC%E9%83%BD%E5%93%81%E5%B7%9D%E5%8C%BA%E6%9D%B1%E4%BA%94%E5%8F%8D%E7%94%B0</v>
      </c>
      <c r="E176" t="str">
        <f t="shared" si="29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176" cm="1">
        <f t="array" ref="F176">INDEX(_xlfn.FILTERXML(E176,"//latitude"),1)</f>
        <v>35.627761999999997</v>
      </c>
      <c r="G176" cm="1">
        <f t="array" ref="G176">INDEX(_xlfn.FILTERXML(E176,"//longitude"),1)</f>
        <v>139.72642500000001</v>
      </c>
      <c r="H176">
        <v>35.627761999999997</v>
      </c>
      <c r="I176">
        <v>139.72642500000001</v>
      </c>
    </row>
    <row r="177" spans="1:9" x14ac:dyDescent="0.4">
      <c r="A177" t="s">
        <v>9</v>
      </c>
      <c r="B177" t="s">
        <v>264</v>
      </c>
      <c r="C177" t="str">
        <f t="shared" si="27"/>
        <v>東京都世田谷区弦巻５丁目</v>
      </c>
      <c r="D177" s="2" t="str">
        <f t="shared" si="28"/>
        <v>http://geocode.csis.u-tokyo.ac.jp/cgi-bin/simple_geocode.cgi?charset=UTF8&amp;addr=%E6%9D%B1%E4%BA%AC%E9%83%BD%E4%B8%96%E7%94%B0%E8%B0%B7%E5%8C%BA%E5%BC%A6%E5%B7%BB%EF%BC%95%E4%B8%81%E7%9B%AE</v>
      </c>
      <c r="E177" t="str">
        <f t="shared" si="29"/>
        <v xml:space="preserve">&lt;?xml version="1.0" encoding="UTF-8" ?&gt;
&lt;results&gt;
&lt;query&gt;東京都世田谷区弦巻５丁目&lt;/query&gt;
&lt;geodetic&gt;wgs1984&lt;/geodetic&gt;
&lt;iConf&gt;5&lt;/iConf&gt;
&lt;converted&gt;東京都世田谷区弦巻５丁目&lt;/converted&gt;
&lt;candidate&gt;
&lt;address&gt;東京都/世田谷区/弦巻/五丁目&lt;/address&gt;
&lt;longitude&gt;139.638229&lt;/longitude&gt;
&lt;latitude&gt;35.636913&lt;/latitude&gt;
&lt;iLvl&gt;6&lt;/iLvl&gt;
&lt;/candidate&gt;
&lt;/results&gt;
</v>
      </c>
      <c r="F177" cm="1">
        <f t="array" ref="F177">INDEX(_xlfn.FILTERXML(E177,"//latitude"),1)</f>
        <v>35.636913</v>
      </c>
      <c r="G177" cm="1">
        <f t="array" ref="G177">INDEX(_xlfn.FILTERXML(E177,"//longitude"),1)</f>
        <v>139.638229</v>
      </c>
      <c r="H177">
        <v>35.636913</v>
      </c>
      <c r="I177">
        <v>139.638229</v>
      </c>
    </row>
    <row r="178" spans="1:9" x14ac:dyDescent="0.4">
      <c r="A178" t="s">
        <v>9</v>
      </c>
      <c r="B178" t="s">
        <v>265</v>
      </c>
      <c r="C178" t="str">
        <f t="shared" si="27"/>
        <v>東京都北区田端</v>
      </c>
      <c r="D178" s="2" t="str">
        <f t="shared" si="28"/>
        <v>http://geocode.csis.u-tokyo.ac.jp/cgi-bin/simple_geocode.cgi?charset=UTF8&amp;addr=%E6%9D%B1%E4%BA%AC%E9%83%BD%E5%8C%97%E5%8C%BA%E7%94%B0%E7%AB%AF</v>
      </c>
      <c r="E178" t="str">
        <f t="shared" si="29"/>
        <v xml:space="preserve">&lt;?xml version="1.0" encoding="UTF-8" ?&gt;
&lt;results&gt;
&lt;query&gt;東京都北区田端&lt;/query&gt;
&lt;geodetic&gt;wgs1984&lt;/geodetic&gt;
&lt;iConf&gt;5&lt;/iConf&gt;
&lt;converted&gt;東京都北区田端&lt;/converted&gt;
&lt;candidate&gt;
&lt;address&gt;東京都/北区/田端&lt;/address&gt;
&lt;longitude&gt;139.761551&lt;/longitude&gt;
&lt;latitude&gt;35.734928&lt;/latitude&gt;
&lt;iLvl&gt;5&lt;/iLvl&gt;
&lt;/candidate&gt;
&lt;/results&gt;
</v>
      </c>
      <c r="F178" cm="1">
        <f t="array" ref="F178">INDEX(_xlfn.FILTERXML(E178,"//latitude"),1)</f>
        <v>35.734927999999996</v>
      </c>
      <c r="G178" cm="1">
        <f t="array" ref="G178">INDEX(_xlfn.FILTERXML(E178,"//longitude"),1)</f>
        <v>139.761551</v>
      </c>
      <c r="H178">
        <v>35.734927999999996</v>
      </c>
      <c r="I178">
        <v>139.761551</v>
      </c>
    </row>
    <row r="179" spans="1:9" x14ac:dyDescent="0.4">
      <c r="A179" t="s">
        <v>11</v>
      </c>
      <c r="B179" t="s">
        <v>266</v>
      </c>
      <c r="C179" t="str">
        <f t="shared" si="27"/>
        <v>大阪府豊中市西緑丘1-6-2</v>
      </c>
      <c r="D179" s="2" t="str">
        <f t="shared" si="28"/>
        <v>http://geocode.csis.u-tokyo.ac.jp/cgi-bin/simple_geocode.cgi?charset=UTF8&amp;addr=%E5%A4%A7%E9%98%AA%E5%BA%9C%E8%B1%8A%E4%B8%AD%E5%B8%82%E8%A5%BF%E7%B7%91%E4%B8%981-6-2</v>
      </c>
      <c r="E179" t="str">
        <f t="shared" si="29"/>
        <v xml:space="preserve">&lt;?xml version="1.0" encoding="UTF-8" ?&gt;
&lt;results&gt;
&lt;query&gt;大阪府豊中市西緑丘1-6-2&lt;/query&gt;
&lt;geodetic&gt;wgs1984&lt;/geodetic&gt;
&lt;iConf&gt;5&lt;/iConf&gt;
&lt;converted&gt;大阪府豊中市西緑丘1-6-&lt;/converted&gt;
&lt;candidate&gt;
&lt;address&gt;大阪府/豊中市/西緑丘/一丁目/６番&lt;/address&gt;
&lt;longitude&gt;135.474152&lt;/longitude&gt;
&lt;latitude&gt;34.810963&lt;/latitude&gt;
&lt;iLvl&gt;7&lt;/iLvl&gt;
&lt;/candidate&gt;
&lt;/results&gt;
</v>
      </c>
      <c r="F179" cm="1">
        <f t="array" ref="F179">INDEX(_xlfn.FILTERXML(E179,"//latitude"),1)</f>
        <v>34.810963000000001</v>
      </c>
      <c r="G179" cm="1">
        <f t="array" ref="G179">INDEX(_xlfn.FILTERXML(E179,"//longitude"),1)</f>
        <v>135.474152</v>
      </c>
      <c r="H179">
        <v>34.810963000000001</v>
      </c>
      <c r="I179">
        <v>135.474152</v>
      </c>
    </row>
    <row r="180" spans="1:9" x14ac:dyDescent="0.4">
      <c r="A180" t="s">
        <v>10</v>
      </c>
      <c r="B180" t="s">
        <v>267</v>
      </c>
      <c r="C180" t="str">
        <f t="shared" si="27"/>
        <v>神奈川県川崎市宮前区</v>
      </c>
      <c r="D180" s="2" t="str">
        <f t="shared" si="28"/>
        <v>http://geocode.csis.u-tokyo.ac.jp/cgi-bin/simple_geocode.cgi?charset=UTF8&amp;addr=%E7%A5%9E%E5%A5%88%E5%B7%9D%E7%9C%8C%E5%B7%9D%E5%B4%8E%E5%B8%82%E5%AE%AE%E5%89%8D%E5%8C%BA</v>
      </c>
      <c r="E180" t="str">
        <f t="shared" si="29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180" cm="1">
        <f t="array" ref="F180">INDEX(_xlfn.FILTERXML(E180,"//latitude"),1)</f>
        <v>35.589213999999998</v>
      </c>
      <c r="G180" cm="1">
        <f t="array" ref="G180">INDEX(_xlfn.FILTERXML(E180,"//longitude"),1)</f>
        <v>139.57858300000001</v>
      </c>
      <c r="H180">
        <v>35.589213999999998</v>
      </c>
      <c r="I180">
        <v>139.57858300000001</v>
      </c>
    </row>
    <row r="181" spans="1:9" x14ac:dyDescent="0.4">
      <c r="A181" t="s">
        <v>32</v>
      </c>
      <c r="B181" t="s">
        <v>213</v>
      </c>
      <c r="C181" t="str">
        <f t="shared" si="27"/>
        <v>千葉県柏市</v>
      </c>
      <c r="D181" s="2" t="str">
        <f t="shared" si="28"/>
        <v>http://geocode.csis.u-tokyo.ac.jp/cgi-bin/simple_geocode.cgi?charset=UTF8&amp;addr=%E5%8D%83%E8%91%89%E7%9C%8C%E6%9F%8F%E5%B8%82</v>
      </c>
      <c r="E181" t="str">
        <f t="shared" si="29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181" cm="1">
        <f t="array" ref="F181">INDEX(_xlfn.FILTERXML(E181,"//latitude"),1)</f>
        <v>35.868293999999999</v>
      </c>
      <c r="G181" cm="1">
        <f t="array" ref="G181">INDEX(_xlfn.FILTERXML(E181,"//longitude"),1)</f>
        <v>139.97619599999999</v>
      </c>
      <c r="H181">
        <v>35.868293999999999</v>
      </c>
      <c r="I181">
        <v>139.97619599999999</v>
      </c>
    </row>
    <row r="182" spans="1:9" x14ac:dyDescent="0.4">
      <c r="A182" t="s">
        <v>10</v>
      </c>
      <c r="B182" t="s">
        <v>268</v>
      </c>
      <c r="C182" t="str">
        <f t="shared" si="27"/>
        <v>神奈川県川崎市宮前区馬絹４丁目１６－３５</v>
      </c>
      <c r="D182" s="2" t="str">
        <f t="shared" si="28"/>
        <v>http://geocode.csis.u-tokyo.ac.jp/cgi-bin/simple_geocode.cgi?charset=UTF8&amp;addr=%E7%A5%9E%E5%A5%88%E5%B7%9D%E7%9C%8C%E5%B7%9D%E5%B4%8E%E5%B8%82%E5%AE%AE%E5%89%8D%E5%8C%BA%E9%A6%AC%E7%B5%B9%EF%BC%94%E4%B8%81%E7%9B%AE%EF%BC%91%EF%BC%96%EF%BC%8D%EF%BC%93%EF%BC%95</v>
      </c>
      <c r="E182" t="str">
        <f t="shared" si="29"/>
        <v xml:space="preserve">&lt;?xml version="1.0" encoding="UTF-8" ?&gt;
&lt;results&gt;
&lt;query&gt;神奈川県川崎市宮前区馬絹４丁目１６−３５&lt;/query&gt;
&lt;geodetic&gt;wgs1984&lt;/geodetic&gt;
&lt;iConf&gt;5&lt;/iConf&gt;
&lt;converted&gt;神奈川県川崎市宮前区馬絹４丁目１６−&lt;/converted&gt;
&lt;candidate&gt;
&lt;address&gt;神奈川県/川崎市/宮前区/馬絹/四丁目/１６番&lt;/address&gt;
&lt;longitude&gt;139.597305&lt;/longitude&gt;
&lt;latitude&gt;35.580421&lt;/latitude&gt;
&lt;iLvl&gt;7&lt;/iLvl&gt;
&lt;/candidate&gt;
&lt;/results&gt;
</v>
      </c>
      <c r="F182" cm="1">
        <f t="array" ref="F182">INDEX(_xlfn.FILTERXML(E182,"//latitude"),1)</f>
        <v>35.580421000000001</v>
      </c>
      <c r="G182" cm="1">
        <f t="array" ref="G182">INDEX(_xlfn.FILTERXML(E182,"//longitude"),1)</f>
        <v>139.59730500000001</v>
      </c>
      <c r="H182">
        <v>35.580421000000001</v>
      </c>
      <c r="I182">
        <v>139.59730500000001</v>
      </c>
    </row>
    <row r="183" spans="1:9" x14ac:dyDescent="0.4">
      <c r="A183" t="s">
        <v>14</v>
      </c>
      <c r="B183" t="s">
        <v>269</v>
      </c>
      <c r="C183" t="str">
        <f t="shared" si="27"/>
        <v>京都府京都市中京区壬生松原町</v>
      </c>
      <c r="D183" s="2" t="str">
        <f t="shared" si="28"/>
        <v>http://geocode.csis.u-tokyo.ac.jp/cgi-bin/simple_geocode.cgi?charset=UTF8&amp;addr=%E4%BA%AC%E9%83%BD%E5%BA%9C%E4%BA%AC%E9%83%BD%E5%B8%82%E4%B8%AD%E4%BA%AC%E5%8C%BA%E5%A3%AC%E7%94%9F%E6%9D%BE%E5%8E%9F%E7%94%BA</v>
      </c>
      <c r="E183" t="str">
        <f t="shared" si="29"/>
        <v xml:space="preserve">&lt;?xml version="1.0" encoding="UTF-8" ?&gt;
&lt;results&gt;
&lt;query&gt;京都府京都市中京区壬生松原町&lt;/query&gt;
&lt;geodetic&gt;wgs1984&lt;/geodetic&gt;
&lt;iConf&gt;5&lt;/iConf&gt;
&lt;converted&gt;京都府京都市中京区壬生松原町&lt;/converted&gt;
&lt;candidate&gt;
&lt;address&gt;京都府/京都市/中京区/壬生松原町&lt;/address&gt;
&lt;longitude&gt;135.740891&lt;/longitude&gt;
&lt;latitude&gt;34.999931&lt;/latitude&gt;
&lt;iLvl&gt;5&lt;/iLvl&gt;
&lt;/candidate&gt;
&lt;/results&gt;
</v>
      </c>
      <c r="F183" cm="1">
        <f t="array" ref="F183">INDEX(_xlfn.FILTERXML(E183,"//latitude"),1)</f>
        <v>34.999930999999997</v>
      </c>
      <c r="G183" cm="1">
        <f t="array" ref="G183">INDEX(_xlfn.FILTERXML(E183,"//longitude"),1)</f>
        <v>135.740891</v>
      </c>
      <c r="H183">
        <v>34.999930999999997</v>
      </c>
      <c r="I183">
        <v>135.740891</v>
      </c>
    </row>
    <row r="184" spans="1:9" x14ac:dyDescent="0.4">
      <c r="A184" t="s">
        <v>9</v>
      </c>
      <c r="B184" t="s">
        <v>270</v>
      </c>
      <c r="C184" t="str">
        <f t="shared" si="27"/>
        <v>東京都武蔵村山市中原</v>
      </c>
      <c r="D184" s="2" t="str">
        <f t="shared" si="28"/>
        <v>http://geocode.csis.u-tokyo.ac.jp/cgi-bin/simple_geocode.cgi?charset=UTF8&amp;addr=%E6%9D%B1%E4%BA%AC%E9%83%BD%E6%AD%A6%E8%94%B5%E6%9D%91%E5%B1%B1%E5%B8%82%E4%B8%AD%E5%8E%9F</v>
      </c>
      <c r="E184" t="str">
        <f t="shared" si="29"/>
        <v xml:space="preserve">&lt;?xml version="1.0" encoding="UTF-8" ?&gt;
&lt;results&gt;
&lt;query&gt;東京都武蔵村山市中原&lt;/query&gt;
&lt;geodetic&gt;wgs1984&lt;/geodetic&gt;
&lt;iConf&gt;5&lt;/iConf&gt;
&lt;converted&gt;東京都武蔵村山市中原&lt;/converted&gt;
&lt;candidate&gt;
&lt;address&gt;東京都/武蔵村山市/中原&lt;/address&gt;
&lt;longitude&gt;139.365173&lt;/longitude&gt;
&lt;latitude&gt;35.755882&lt;/latitude&gt;
&lt;iLvl&gt;5&lt;/iLvl&gt;
&lt;/candidate&gt;
&lt;/results&gt;
</v>
      </c>
      <c r="F184" cm="1">
        <f t="array" ref="F184">INDEX(_xlfn.FILTERXML(E184,"//latitude"),1)</f>
        <v>35.755882</v>
      </c>
      <c r="G184" cm="1">
        <f t="array" ref="G184">INDEX(_xlfn.FILTERXML(E184,"//longitude"),1)</f>
        <v>139.365173</v>
      </c>
      <c r="H184">
        <v>35.755882</v>
      </c>
      <c r="I184">
        <v>139.365173</v>
      </c>
    </row>
    <row r="185" spans="1:9" x14ac:dyDescent="0.4">
      <c r="A185" t="s">
        <v>9</v>
      </c>
      <c r="B185" t="s">
        <v>271</v>
      </c>
      <c r="C185" t="str">
        <f t="shared" si="27"/>
        <v>東京都中野区</v>
      </c>
      <c r="D185" s="2" t="str">
        <f t="shared" si="28"/>
        <v>http://geocode.csis.u-tokyo.ac.jp/cgi-bin/simple_geocode.cgi?charset=UTF8&amp;addr=%E6%9D%B1%E4%BA%AC%E9%83%BD%E4%B8%AD%E9%87%8E%E5%8C%BA</v>
      </c>
      <c r="E185" t="str">
        <f t="shared" si="29"/>
        <v xml:space="preserve">&lt;?xml version="1.0" encoding="UTF-8" ?&gt;
&lt;results&gt;
&lt;query&gt;東京都中野区&lt;/query&gt;
&lt;geodetic&gt;wgs1984&lt;/geodetic&gt;
&lt;iConf&gt;5&lt;/iConf&gt;
&lt;converted&gt;東京都中野区&lt;/converted&gt;
&lt;candidate&gt;
&lt;address&gt;東京都/中野区&lt;/address&gt;
&lt;longitude&gt;139.663742&lt;/longitude&gt;
&lt;latitude&gt;35.707268&lt;/latitude&gt;
&lt;iLvl&gt;3&lt;/iLvl&gt;
&lt;/candidate&gt;
&lt;/results&gt;
</v>
      </c>
      <c r="F185" cm="1">
        <f t="array" ref="F185">INDEX(_xlfn.FILTERXML(E185,"//latitude"),1)</f>
        <v>35.707267999999999</v>
      </c>
      <c r="G185" cm="1">
        <f t="array" ref="G185">INDEX(_xlfn.FILTERXML(E185,"//longitude"),1)</f>
        <v>139.66374200000001</v>
      </c>
      <c r="H185">
        <v>35.707267999999999</v>
      </c>
      <c r="I185">
        <v>139.66374200000001</v>
      </c>
    </row>
    <row r="186" spans="1:9" x14ac:dyDescent="0.4">
      <c r="A186" t="s">
        <v>32</v>
      </c>
      <c r="B186" t="s">
        <v>272</v>
      </c>
      <c r="C186" t="str">
        <f t="shared" si="27"/>
        <v>千葉県浦安市</v>
      </c>
      <c r="D186" s="2" t="str">
        <f t="shared" si="28"/>
        <v>http://geocode.csis.u-tokyo.ac.jp/cgi-bin/simple_geocode.cgi?charset=UTF8&amp;addr=%E5%8D%83%E8%91%89%E7%9C%8C%E6%B5%A6%E5%AE%89%E5%B8%82</v>
      </c>
      <c r="E186" t="str">
        <f t="shared" si="29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186" cm="1">
        <f t="array" ref="F186">INDEX(_xlfn.FILTERXML(E186,"//latitude"),1)</f>
        <v>35.653987999999998</v>
      </c>
      <c r="G186" cm="1">
        <f t="array" ref="G186">INDEX(_xlfn.FILTERXML(E186,"//longitude"),1)</f>
        <v>139.90219099999999</v>
      </c>
      <c r="H186">
        <v>35.653987999999998</v>
      </c>
      <c r="I186">
        <v>139.90219099999999</v>
      </c>
    </row>
    <row r="187" spans="1:9" x14ac:dyDescent="0.4">
      <c r="A187" t="s">
        <v>14</v>
      </c>
      <c r="B187" t="s">
        <v>273</v>
      </c>
      <c r="C187" t="str">
        <f t="shared" si="27"/>
        <v>京都府京田辺市河原北口</v>
      </c>
      <c r="D187" s="2" t="str">
        <f t="shared" si="28"/>
        <v>http://geocode.csis.u-tokyo.ac.jp/cgi-bin/simple_geocode.cgi?charset=UTF8&amp;addr=%E4%BA%AC%E9%83%BD%E5%BA%9C%E4%BA%AC%E7%94%B0%E8%BE%BA%E5%B8%82%E6%B2%B3%E5%8E%9F%E5%8C%97%E5%8F%A3</v>
      </c>
      <c r="E187" t="str">
        <f t="shared" si="29"/>
        <v xml:space="preserve">&lt;?xml version="1.0" encoding="UTF-8" ?&gt;
&lt;results&gt;
&lt;query&gt;京都府京田辺市河原北口&lt;/query&gt;
&lt;geodetic&gt;wgs1984&lt;/geodetic&gt;
&lt;iConf&gt;5&lt;/iConf&gt;
&lt;converted&gt;京都府京田辺市河原北口&lt;/converted&gt;
&lt;candidate&gt;
&lt;address&gt;京都府/京田辺市/河原北口&lt;/address&gt;
&lt;longitude&gt;135.775604&lt;/longitude&gt;
&lt;latitude&gt;34.821751&lt;/latitude&gt;
&lt;iLvl&gt;5&lt;/iLvl&gt;
&lt;/candidate&gt;
&lt;/results&gt;
</v>
      </c>
      <c r="F187" cm="1">
        <f t="array" ref="F187">INDEX(_xlfn.FILTERXML(E187,"//latitude"),1)</f>
        <v>34.821750999999999</v>
      </c>
      <c r="G187" cm="1">
        <f t="array" ref="G187">INDEX(_xlfn.FILTERXML(E187,"//longitude"),1)</f>
        <v>135.77560399999999</v>
      </c>
      <c r="H187">
        <v>34.821750999999999</v>
      </c>
      <c r="I187">
        <v>135.77560399999999</v>
      </c>
    </row>
    <row r="188" spans="1:9" x14ac:dyDescent="0.4">
      <c r="A188" t="s">
        <v>76</v>
      </c>
      <c r="B188" t="s">
        <v>274</v>
      </c>
      <c r="C188" t="str">
        <f t="shared" si="27"/>
        <v>富山県魚津市</v>
      </c>
      <c r="D188" s="2" t="str">
        <f t="shared" si="28"/>
        <v>http://geocode.csis.u-tokyo.ac.jp/cgi-bin/simple_geocode.cgi?charset=UTF8&amp;addr=%E5%AF%8C%E5%B1%B1%E7%9C%8C%E9%AD%9A%E6%B4%A5%E5%B8%82</v>
      </c>
      <c r="E188" t="str">
        <f t="shared" si="29"/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188" cm="1">
        <f t="array" ref="F188">INDEX(_xlfn.FILTERXML(E188,"//latitude"),1)</f>
        <v>36.827365999999998</v>
      </c>
      <c r="G188" cm="1">
        <f t="array" ref="G188">INDEX(_xlfn.FILTERXML(E188,"//longitude"),1)</f>
        <v>137.40919500000001</v>
      </c>
      <c r="H188">
        <v>36.827365999999998</v>
      </c>
      <c r="I188">
        <v>137.40919500000001</v>
      </c>
    </row>
    <row r="189" spans="1:9" x14ac:dyDescent="0.4">
      <c r="A189" t="s">
        <v>21</v>
      </c>
      <c r="B189" t="s">
        <v>67</v>
      </c>
      <c r="C189" t="str">
        <f t="shared" si="27"/>
        <v>広島県福山市川口町</v>
      </c>
      <c r="D189" s="2" t="str">
        <f t="shared" si="28"/>
        <v>http://geocode.csis.u-tokyo.ac.jp/cgi-bin/simple_geocode.cgi?charset=UTF8&amp;addr=%E5%BA%83%E5%B3%B6%E7%9C%8C%E7%A6%8F%E5%B1%B1%E5%B8%82%E5%B7%9D%E5%8F%A3%E7%94%BA</v>
      </c>
      <c r="E189" t="str">
        <f t="shared" si="29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189" cm="1">
        <f t="array" ref="F189">INDEX(_xlfn.FILTERXML(E189,"//latitude"),1)</f>
        <v>34.471007999999998</v>
      </c>
      <c r="G189" cm="1">
        <f t="array" ref="G189">INDEX(_xlfn.FILTERXML(E189,"//longitude"),1)</f>
        <v>133.387619</v>
      </c>
      <c r="H189">
        <v>34.471007999999998</v>
      </c>
      <c r="I189">
        <v>133.387619</v>
      </c>
    </row>
    <row r="190" spans="1:9" x14ac:dyDescent="0.4">
      <c r="A190" t="s">
        <v>9</v>
      </c>
      <c r="B190" t="s">
        <v>275</v>
      </c>
      <c r="C190" t="str">
        <f t="shared" si="27"/>
        <v>東京都新宿区山吹町297</v>
      </c>
      <c r="D190" s="2" t="str">
        <f t="shared" si="28"/>
        <v>http://geocode.csis.u-tokyo.ac.jp/cgi-bin/simple_geocode.cgi?charset=UTF8&amp;addr=%E6%9D%B1%E4%BA%AC%E9%83%BD%E6%96%B0%E5%AE%BF%E5%8C%BA%E5%B1%B1%E5%90%B9%E7%94%BA297</v>
      </c>
      <c r="E190" t="str">
        <f t="shared" si="29"/>
        <v xml:space="preserve">&lt;?xml version="1.0" encoding="UTF-8" ?&gt;
&lt;results&gt;
&lt;query&gt;東京都新宿区山吹町297&lt;/query&gt;
&lt;geodetic&gt;wgs1984&lt;/geodetic&gt;
&lt;iConf&gt;5&lt;/iConf&gt;
&lt;converted&gt;東京都新宿区山吹町&lt;/converted&gt;
&lt;candidate&gt;
&lt;address&gt;東京都/新宿区/山吹町&lt;/address&gt;
&lt;longitude&gt;139.729797&lt;/longitude&gt;
&lt;latitude&gt;35.707939&lt;/latitude&gt;
&lt;iLvl&gt;5&lt;/iLvl&gt;
&lt;/candidate&gt;
&lt;/results&gt;
</v>
      </c>
      <c r="F190" cm="1">
        <f t="array" ref="F190">INDEX(_xlfn.FILTERXML(E190,"//latitude"),1)</f>
        <v>35.707939000000003</v>
      </c>
      <c r="G190" cm="1">
        <f t="array" ref="G190">INDEX(_xlfn.FILTERXML(E190,"//longitude"),1)</f>
        <v>139.72979699999999</v>
      </c>
      <c r="H190">
        <v>35.707939000000003</v>
      </c>
      <c r="I190">
        <v>139.72979699999999</v>
      </c>
    </row>
    <row r="191" spans="1:9" x14ac:dyDescent="0.4">
      <c r="A191" t="s">
        <v>104</v>
      </c>
      <c r="B191" t="s">
        <v>164</v>
      </c>
      <c r="C191" t="str">
        <f t="shared" si="27"/>
        <v>高知県高知市</v>
      </c>
      <c r="D191" s="2" t="str">
        <f t="shared" si="28"/>
        <v>http://geocode.csis.u-tokyo.ac.jp/cgi-bin/simple_geocode.cgi?charset=UTF8&amp;addr=%E9%AB%98%E7%9F%A5%E7%9C%8C%E9%AB%98%E7%9F%A5%E5%B8%82</v>
      </c>
      <c r="E191" t="str">
        <f t="shared" si="29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191" cm="1">
        <f t="array" ref="F191">INDEX(_xlfn.FILTERXML(E191,"//latitude"),1)</f>
        <v>33.558788</v>
      </c>
      <c r="G191" cm="1">
        <f t="array" ref="G191">INDEX(_xlfn.FILTERXML(E191,"//longitude"),1)</f>
        <v>133.531158</v>
      </c>
      <c r="H191">
        <v>33.558788</v>
      </c>
      <c r="I191">
        <v>133.531158</v>
      </c>
    </row>
    <row r="192" spans="1:9" x14ac:dyDescent="0.4">
      <c r="A192" t="s">
        <v>63</v>
      </c>
      <c r="B192" t="s">
        <v>276</v>
      </c>
      <c r="C192" t="str">
        <f t="shared" si="27"/>
        <v>福岡県福岡市南区若久</v>
      </c>
      <c r="D192" s="2" t="str">
        <f t="shared" si="28"/>
        <v>http://geocode.csis.u-tokyo.ac.jp/cgi-bin/simple_geocode.cgi?charset=UTF8&amp;addr=%E7%A6%8F%E5%B2%A1%E7%9C%8C%E7%A6%8F%E5%B2%A1%E5%B8%82%E5%8D%97%E5%8C%BA%E8%8B%A5%E4%B9%85</v>
      </c>
      <c r="E192" t="str">
        <f t="shared" si="29"/>
        <v xml:space="preserve">&lt;?xml version="1.0" encoding="UTF-8" ?&gt;
&lt;results&gt;
&lt;query&gt;福岡県福岡市南区若久&lt;/query&gt;
&lt;geodetic&gt;wgs1984&lt;/geodetic&gt;
&lt;iConf&gt;5&lt;/iConf&gt;
&lt;converted&gt;福岡県福岡市南区若久&lt;/converted&gt;
&lt;candidate&gt;
&lt;address&gt;福岡県/福岡市/南区/若久&lt;/address&gt;
&lt;longitude&gt;130.413757&lt;/longitude&gt;
&lt;latitude&gt;33.555710&lt;/latitude&gt;
&lt;iLvl&gt;5&lt;/iLvl&gt;
&lt;/candidate&gt;
&lt;/results&gt;
</v>
      </c>
      <c r="F192" cm="1">
        <f t="array" ref="F192">INDEX(_xlfn.FILTERXML(E192,"//latitude"),1)</f>
        <v>33.555709999999998</v>
      </c>
      <c r="G192" cm="1">
        <f t="array" ref="G192">INDEX(_xlfn.FILTERXML(E192,"//longitude"),1)</f>
        <v>130.413757</v>
      </c>
      <c r="H192">
        <v>33.555709999999998</v>
      </c>
      <c r="I192">
        <v>130.413757</v>
      </c>
    </row>
    <row r="193" spans="1:9" x14ac:dyDescent="0.4">
      <c r="A193" t="s">
        <v>9</v>
      </c>
      <c r="B193" t="s">
        <v>277</v>
      </c>
      <c r="C193" t="str">
        <f t="shared" si="27"/>
        <v>東京都新宿区</v>
      </c>
      <c r="D193" s="2" t="str">
        <f t="shared" si="28"/>
        <v>http://geocode.csis.u-tokyo.ac.jp/cgi-bin/simple_geocode.cgi?charset=UTF8&amp;addr=%E6%9D%B1%E4%BA%AC%E9%83%BD%E6%96%B0%E5%AE%BF%E5%8C%BA</v>
      </c>
      <c r="E193" t="str">
        <f t="shared" si="29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193" cm="1">
        <f t="array" ref="F193">INDEX(_xlfn.FILTERXML(E193,"//latitude"),1)</f>
        <v>35.693890000000003</v>
      </c>
      <c r="G193" cm="1">
        <f t="array" ref="G193">INDEX(_xlfn.FILTERXML(E193,"//longitude"),1)</f>
        <v>139.703461</v>
      </c>
      <c r="H193">
        <v>35.693890000000003</v>
      </c>
      <c r="I193">
        <v>139.703461</v>
      </c>
    </row>
    <row r="194" spans="1:9" x14ac:dyDescent="0.4">
      <c r="A194" t="s">
        <v>19</v>
      </c>
      <c r="B194" t="s">
        <v>278</v>
      </c>
      <c r="C194" t="str">
        <f t="shared" si="27"/>
        <v>沖縄県宜野湾市</v>
      </c>
      <c r="D194" s="2" t="str">
        <f t="shared" si="28"/>
        <v>http://geocode.csis.u-tokyo.ac.jp/cgi-bin/simple_geocode.cgi?charset=UTF8&amp;addr=%E6%B2%96%E7%B8%84%E7%9C%8C%E5%AE%9C%E9%87%8E%E6%B9%BE%E5%B8%82</v>
      </c>
      <c r="E194" t="str">
        <f t="shared" si="29"/>
        <v xml:space="preserve">&lt;?xml version="1.0" encoding="UTF-8" ?&gt;
&lt;results&gt;
&lt;query&gt;沖縄県宜野湾&lt;/query&gt;
&lt;geodetic&gt;wgs1984&lt;/geodetic&gt;
&lt;iConf&gt;5&lt;/iConf&gt;
&lt;converted&gt;沖縄県宜野湾市&lt;/converted&gt;
&lt;candidate&gt;
&lt;address&gt;沖縄県/宜野湾市&lt;/address&gt;
&lt;longitude&gt;127.778641&lt;/longitude&gt;
&lt;latitude&gt;26.281582&lt;/latitude&gt;
&lt;iLvl&gt;3&lt;/iLvl&gt;
&lt;/candidate&gt;
&lt;/results&gt;
</v>
      </c>
      <c r="F194" cm="1">
        <f t="array" ref="F194">INDEX(_xlfn.FILTERXML(E194,"//latitude"),1)</f>
        <v>26.281582</v>
      </c>
      <c r="G194" cm="1">
        <f t="array" ref="G194">INDEX(_xlfn.FILTERXML(E194,"//longitude"),1)</f>
        <v>127.77864099999999</v>
      </c>
      <c r="H194">
        <v>26.281582</v>
      </c>
      <c r="I194">
        <v>127.77864099999999</v>
      </c>
    </row>
    <row r="195" spans="1:9" x14ac:dyDescent="0.4">
      <c r="A195" t="s">
        <v>45</v>
      </c>
      <c r="B195" t="s">
        <v>279</v>
      </c>
      <c r="C195" t="str">
        <f t="shared" si="27"/>
        <v>静岡県浜松市中央区西伊場町</v>
      </c>
      <c r="D195" s="2" t="str">
        <f t="shared" si="28"/>
        <v>http://geocode.csis.u-tokyo.ac.jp/cgi-bin/simple_geocode.cgi?charset=UTF8&amp;addr=%E9%9D%99%E5%B2%A1%E7%9C%8C%E6%B5%9C%E6%9D%BE%E5%B8%82%E4%B8%AD%E5%A4%AE%E5%8C%BA%E8%A5%BF%E4%BC%8A%E5%A0%B4%E7%94%BA</v>
      </c>
      <c r="E195" t="str">
        <f t="shared" si="29"/>
        <v xml:space="preserve">&lt;?xml version="1.0" encoding="UTF-8" ?&gt;
&lt;results&gt;
&lt;query&gt;静岡県浜松市中央区西伊場町&lt;/query&gt;
&lt;geodetic&gt;wgs1984&lt;/geodetic&gt;
&lt;iConf&gt;5&lt;/iConf&gt;
&lt;converted&gt;静岡県浜松市中央区西伊場町&lt;/converted&gt;
&lt;candidate&gt;
&lt;address&gt;静岡県/浜松市/中央区/西伊場町&lt;/address&gt;
&lt;longitude&gt;137.704849&lt;/longitude&gt;
&lt;latitude&gt;34.700233&lt;/latitude&gt;
&lt;iLvl&gt;5&lt;/iLvl&gt;
&lt;/candidate&gt;
&lt;/results&gt;
</v>
      </c>
      <c r="F195" cm="1">
        <f t="array" ref="F195">INDEX(_xlfn.FILTERXML(E195,"//latitude"),1)</f>
        <v>34.700232999999997</v>
      </c>
      <c r="G195" cm="1">
        <f t="array" ref="G195">INDEX(_xlfn.FILTERXML(E195,"//longitude"),1)</f>
        <v>137.704849</v>
      </c>
      <c r="H195">
        <v>34.700232999999997</v>
      </c>
      <c r="I195">
        <v>137.704849</v>
      </c>
    </row>
    <row r="196" spans="1:9" x14ac:dyDescent="0.4">
      <c r="A196" t="s">
        <v>31</v>
      </c>
      <c r="B196" t="s">
        <v>280</v>
      </c>
      <c r="C196" t="str">
        <f t="shared" si="27"/>
        <v>三重県四日市市白須賀</v>
      </c>
      <c r="D196" s="2" t="str">
        <f t="shared" si="28"/>
        <v>http://geocode.csis.u-tokyo.ac.jp/cgi-bin/simple_geocode.cgi?charset=UTF8&amp;addr=%E4%B8%89%E9%87%8D%E7%9C%8C%E5%9B%9B%E6%97%A5%E5%B8%82%E5%B8%82%E7%99%BD%E9%A0%88%E8%B3%80</v>
      </c>
      <c r="E196" t="str">
        <f t="shared" si="29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196" cm="1">
        <f t="array" ref="F196">INDEX(_xlfn.FILTERXML(E196,"//latitude"),1)</f>
        <v>34.989986000000002</v>
      </c>
      <c r="G196" cm="1">
        <f t="array" ref="G196">INDEX(_xlfn.FILTERXML(E196,"//longitude"),1)</f>
        <v>136.64317299999999</v>
      </c>
      <c r="H196">
        <v>34.989986000000002</v>
      </c>
      <c r="I196">
        <v>136.64317299999999</v>
      </c>
    </row>
    <row r="197" spans="1:9" x14ac:dyDescent="0.4">
      <c r="A197" t="s">
        <v>35</v>
      </c>
      <c r="B197" t="s">
        <v>281</v>
      </c>
      <c r="C197" t="str">
        <f t="shared" si="27"/>
        <v>岐阜県大垣市木戸町</v>
      </c>
      <c r="D197" s="2" t="str">
        <f t="shared" si="28"/>
        <v>http://geocode.csis.u-tokyo.ac.jp/cgi-bin/simple_geocode.cgi?charset=UTF8&amp;addr=%E5%B2%90%E9%98%9C%E7%9C%8C%E5%A4%A7%E5%9E%A3%E5%B8%82%E6%9C%A8%E6%88%B8%E7%94%BA</v>
      </c>
      <c r="E197" t="str">
        <f t="shared" si="29"/>
        <v xml:space="preserve">&lt;?xml version="1.0" encoding="UTF-8" ?&gt;
&lt;results&gt;
&lt;query&gt;岐阜県大垣市木戸町&lt;/query&gt;
&lt;geodetic&gt;wgs1984&lt;/geodetic&gt;
&lt;iConf&gt;5&lt;/iConf&gt;
&lt;converted&gt;岐阜県大垣市木戸町&lt;/converted&gt;
&lt;candidate&gt;
&lt;address&gt;岐阜県/大垣市/木戸町&lt;/address&gt;
&lt;longitude&gt;136.599274&lt;/longitude&gt;
&lt;latitude&gt;35.363724&lt;/latitude&gt;
&lt;iLvl&gt;5&lt;/iLvl&gt;
&lt;/candidate&gt;
&lt;/results&gt;
</v>
      </c>
      <c r="F197" cm="1">
        <f t="array" ref="F197">INDEX(_xlfn.FILTERXML(E197,"//latitude"),1)</f>
        <v>35.363723999999998</v>
      </c>
      <c r="G197" cm="1">
        <f t="array" ref="G197">INDEX(_xlfn.FILTERXML(E197,"//longitude"),1)</f>
        <v>136.59927400000001</v>
      </c>
      <c r="H197">
        <v>35.363723999999998</v>
      </c>
      <c r="I197">
        <v>136.59927400000001</v>
      </c>
    </row>
    <row r="198" spans="1:9" x14ac:dyDescent="0.4">
      <c r="A198" t="s">
        <v>31</v>
      </c>
      <c r="B198" t="s">
        <v>92</v>
      </c>
      <c r="C198" t="str">
        <f t="shared" si="27"/>
        <v>三重県伊勢市宮後</v>
      </c>
      <c r="D198" s="2" t="str">
        <f t="shared" si="28"/>
        <v>http://geocode.csis.u-tokyo.ac.jp/cgi-bin/simple_geocode.cgi?charset=UTF8&amp;addr=%E4%B8%89%E9%87%8D%E7%9C%8C%E4%BC%8A%E5%8B%A2%E5%B8%82%E5%AE%AE%E5%BE%8C</v>
      </c>
      <c r="E198" t="str">
        <f t="shared" si="29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198" cm="1">
        <f t="array" ref="F198">INDEX(_xlfn.FILTERXML(E198,"//latitude"),1)</f>
        <v>34.491866999999999</v>
      </c>
      <c r="G198" cm="1">
        <f t="array" ref="G198">INDEX(_xlfn.FILTERXML(E198,"//longitude"),1)</f>
        <v>136.706985</v>
      </c>
      <c r="H198">
        <v>34.491866999999999</v>
      </c>
      <c r="I198">
        <v>136.706985</v>
      </c>
    </row>
    <row r="199" spans="1:9" x14ac:dyDescent="0.4">
      <c r="A199" t="s">
        <v>10</v>
      </c>
      <c r="B199" t="s">
        <v>282</v>
      </c>
      <c r="C199" t="str">
        <f t="shared" si="27"/>
        <v>神奈川県藤沢市</v>
      </c>
      <c r="D199" s="2" t="str">
        <f t="shared" si="28"/>
        <v>http://geocode.csis.u-tokyo.ac.jp/cgi-bin/simple_geocode.cgi?charset=UTF8&amp;addr=%E7%A5%9E%E5%A5%88%E5%B7%9D%E7%9C%8C%E8%97%A4%E6%B2%A2%E5%B8%82</v>
      </c>
      <c r="E199" t="str">
        <f t="shared" si="29"/>
        <v xml:space="preserve">&lt;?xml version="1.0" encoding="UTF-8" ?&gt;
&lt;results&gt;
&lt;query&gt;神奈川県藤沢市&lt;/query&gt;
&lt;geodetic&gt;wgs1984&lt;/geodetic&gt;
&lt;iConf&gt;5&lt;/iConf&gt;
&lt;converted&gt;神奈川県藤沢市&lt;/converted&gt;
&lt;candidate&gt;
&lt;address&gt;神奈川県/藤沢市&lt;/address&gt;
&lt;longitude&gt;139.491119&lt;/longitude&gt;
&lt;latitude&gt;35.338940&lt;/latitude&gt;
&lt;iLvl&gt;3&lt;/iLvl&gt;
&lt;/candidate&gt;
&lt;/results&gt;
</v>
      </c>
      <c r="F199" cm="1">
        <f t="array" ref="F199">INDEX(_xlfn.FILTERXML(E199,"//latitude"),1)</f>
        <v>35.338940000000001</v>
      </c>
      <c r="G199" cm="1">
        <f t="array" ref="G199">INDEX(_xlfn.FILTERXML(E199,"//longitude"),1)</f>
        <v>139.491119</v>
      </c>
      <c r="H199">
        <v>35.338940000000001</v>
      </c>
      <c r="I199">
        <v>139.491119</v>
      </c>
    </row>
    <row r="200" spans="1:9" x14ac:dyDescent="0.4">
      <c r="A200" t="s">
        <v>26</v>
      </c>
      <c r="B200" t="s">
        <v>283</v>
      </c>
      <c r="C200" t="str">
        <f t="shared" si="27"/>
        <v>長野県上田市</v>
      </c>
      <c r="D200" s="2" t="str">
        <f t="shared" si="28"/>
        <v>http://geocode.csis.u-tokyo.ac.jp/cgi-bin/simple_geocode.cgi?charset=UTF8&amp;addr=%E9%95%B7%E9%87%8E%E7%9C%8C%E4%B8%8A%E7%94%B0%E5%B8%82</v>
      </c>
      <c r="E200" t="str">
        <f t="shared" si="29"/>
        <v xml:space="preserve">&lt;?xml version="1.0" encoding="UTF-8" ?&gt;
&lt;results&gt;
&lt;query&gt;長野県上田市&lt;/query&gt;
&lt;geodetic&gt;wgs1984&lt;/geodetic&gt;
&lt;iConf&gt;5&lt;/iConf&gt;
&lt;converted&gt;長野県上田市&lt;/converted&gt;
&lt;candidate&gt;
&lt;address&gt;長野県/上田市&lt;/address&gt;
&lt;longitude&gt;138.249069&lt;/longitude&gt;
&lt;latitude&gt;36.401943&lt;/latitude&gt;
&lt;iLvl&gt;3&lt;/iLvl&gt;
&lt;/candidate&gt;
&lt;/results&gt;
</v>
      </c>
      <c r="F200" cm="1">
        <f t="array" ref="F200">INDEX(_xlfn.FILTERXML(E200,"//latitude"),1)</f>
        <v>36.401943000000003</v>
      </c>
      <c r="G200" cm="1">
        <f t="array" ref="G200">INDEX(_xlfn.FILTERXML(E200,"//longitude"),1)</f>
        <v>138.24906899999999</v>
      </c>
      <c r="H200">
        <v>36.401943000000003</v>
      </c>
      <c r="I200">
        <v>138.24906899999999</v>
      </c>
    </row>
    <row r="201" spans="1:9" x14ac:dyDescent="0.4">
      <c r="A201" t="s">
        <v>10</v>
      </c>
      <c r="B201" t="s">
        <v>284</v>
      </c>
      <c r="C201" t="str">
        <f t="shared" si="27"/>
        <v>神奈川県相模原市中央区星が丘</v>
      </c>
      <c r="D201" s="2" t="str">
        <f t="shared" si="28"/>
        <v>http://geocode.csis.u-tokyo.ac.jp/cgi-bin/simple_geocode.cgi?charset=UTF8&amp;addr=%E7%A5%9E%E5%A5%88%E5%B7%9D%E7%9C%8C%E7%9B%B8%E6%A8%A1%E5%8E%9F%E5%B8%82%E4%B8%AD%E5%A4%AE%E5%8C%BA%E6%98%9F%E3%81%8C%E4%B8%98</v>
      </c>
      <c r="E201" t="str">
        <f t="shared" si="29"/>
        <v xml:space="preserve">&lt;?xml version="1.0" encoding="UTF-8" ?&gt;
&lt;results&gt;
&lt;query&gt;神奈川県相模原市中央区星が丘&lt;/query&gt;
&lt;geodetic&gt;wgs1984&lt;/geodetic&gt;
&lt;iConf&gt;5&lt;/iConf&gt;
&lt;converted&gt;神奈川県相模原市中央区星が丘&lt;/converted&gt;
&lt;candidate&gt;
&lt;address&gt;神奈川県/相模原市/中央区/星が丘&lt;/address&gt;
&lt;longitude&gt;139.369675&lt;/longitude&gt;
&lt;latitude&gt;35.562511&lt;/latitude&gt;
&lt;iLvl&gt;5&lt;/iLvl&gt;
&lt;/candidate&gt;
&lt;/results&gt;
</v>
      </c>
      <c r="F201" cm="1">
        <f t="array" ref="F201">INDEX(_xlfn.FILTERXML(E201,"//latitude"),1)</f>
        <v>35.562511000000001</v>
      </c>
      <c r="G201" cm="1">
        <f t="array" ref="G201">INDEX(_xlfn.FILTERXML(E201,"//longitude"),1)</f>
        <v>139.369675</v>
      </c>
      <c r="H201">
        <v>35.562511000000001</v>
      </c>
      <c r="I201">
        <v>139.369675</v>
      </c>
    </row>
    <row r="202" spans="1:9" x14ac:dyDescent="0.4">
      <c r="A202" t="s">
        <v>40</v>
      </c>
      <c r="B202" t="s">
        <v>285</v>
      </c>
      <c r="C202" t="str">
        <f t="shared" si="27"/>
        <v>石川県金沢市長坂2丁目</v>
      </c>
      <c r="D202" s="2" t="str">
        <f t="shared" si="28"/>
        <v>http://geocode.csis.u-tokyo.ac.jp/cgi-bin/simple_geocode.cgi?charset=UTF8&amp;addr=%E7%9F%B3%E5%B7%9D%E7%9C%8C%E9%87%91%E6%B2%A2%E5%B8%82%E9%95%B7%E5%9D%822%E4%B8%81%E7%9B%AE</v>
      </c>
      <c r="E202" t="str">
        <f t="shared" si="29"/>
        <v xml:space="preserve">&lt;?xml version="1.0" encoding="UTF-8" ?&gt;
&lt;results&gt;
&lt;query&gt;石川県金沢市長坂2丁目&lt;/query&gt;
&lt;geodetic&gt;wgs1984&lt;/geodetic&gt;
&lt;iConf&gt;5&lt;/iConf&gt;
&lt;converted&gt;石川県金沢市長坂2丁目&lt;/converted&gt;
&lt;candidate&gt;
&lt;address&gt;石川県/金沢市/長坂/二丁目&lt;/address&gt;
&lt;longitude&gt;136.659622&lt;/longitude&gt;
&lt;latitude&gt;36.537258&lt;/latitude&gt;
&lt;iLvl&gt;6&lt;/iLvl&gt;
&lt;/candidate&gt;
&lt;/results&gt;
</v>
      </c>
      <c r="F202" cm="1">
        <f t="array" ref="F202">INDEX(_xlfn.FILTERXML(E202,"//latitude"),1)</f>
        <v>36.537258000000001</v>
      </c>
      <c r="G202" cm="1">
        <f t="array" ref="G202">INDEX(_xlfn.FILTERXML(E202,"//longitude"),1)</f>
        <v>136.65962200000001</v>
      </c>
      <c r="H202">
        <v>36.537258000000001</v>
      </c>
      <c r="I202">
        <v>136.65962200000001</v>
      </c>
    </row>
    <row r="203" spans="1:9" x14ac:dyDescent="0.4">
      <c r="A203" t="s">
        <v>9</v>
      </c>
      <c r="B203" t="s">
        <v>286</v>
      </c>
      <c r="C203" t="str">
        <f t="shared" si="27"/>
        <v>東京都世田谷区深沢</v>
      </c>
      <c r="D203" s="2" t="str">
        <f t="shared" si="28"/>
        <v>http://geocode.csis.u-tokyo.ac.jp/cgi-bin/simple_geocode.cgi?charset=UTF8&amp;addr=%E6%9D%B1%E4%BA%AC%E9%83%BD%E4%B8%96%E7%94%B0%E8%B0%B7%E5%8C%BA%E6%B7%B1%E6%B2%A2</v>
      </c>
      <c r="E203" t="str">
        <f t="shared" si="29"/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203" cm="1">
        <f t="array" ref="F203">INDEX(_xlfn.FILTERXML(E203,"//latitude"),1)</f>
        <v>35.616959000000001</v>
      </c>
      <c r="G203" cm="1">
        <f t="array" ref="G203">INDEX(_xlfn.FILTERXML(E203,"//longitude"),1)</f>
        <v>139.66244499999999</v>
      </c>
      <c r="H203">
        <v>35.616959000000001</v>
      </c>
      <c r="I203">
        <v>139.66244499999999</v>
      </c>
    </row>
    <row r="204" spans="1:9" x14ac:dyDescent="0.4">
      <c r="A204" t="s">
        <v>9</v>
      </c>
      <c r="B204" t="s">
        <v>17</v>
      </c>
      <c r="C204" t="str">
        <f t="shared" si="27"/>
        <v>東京都品川区</v>
      </c>
      <c r="D204" s="2" t="str">
        <f t="shared" si="28"/>
        <v>http://geocode.csis.u-tokyo.ac.jp/cgi-bin/simple_geocode.cgi?charset=UTF8&amp;addr=%E6%9D%B1%E4%BA%AC%E9%83%BD%E5%93%81%E5%B7%9D%E5%8C%BA</v>
      </c>
      <c r="E204" t="str">
        <f t="shared" si="29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204" cm="1">
        <f t="array" ref="F204">INDEX(_xlfn.FILTERXML(E204,"//latitude"),1)</f>
        <v>35.609065999999999</v>
      </c>
      <c r="G204" cm="1">
        <f t="array" ref="G204">INDEX(_xlfn.FILTERXML(E204,"//longitude"),1)</f>
        <v>139.730255</v>
      </c>
      <c r="H204">
        <v>35.609065999999999</v>
      </c>
      <c r="I204">
        <v>139.730255</v>
      </c>
    </row>
    <row r="205" spans="1:9" x14ac:dyDescent="0.4">
      <c r="A205" t="s">
        <v>13</v>
      </c>
      <c r="B205" t="s">
        <v>259</v>
      </c>
      <c r="C205" t="str">
        <f t="shared" si="27"/>
        <v>埼玉県川越市</v>
      </c>
      <c r="D205" s="2" t="str">
        <f t="shared" si="28"/>
        <v>http://geocode.csis.u-tokyo.ac.jp/cgi-bin/simple_geocode.cgi?charset=UTF8&amp;addr=%E5%9F%BC%E7%8E%89%E7%9C%8C%E5%B7%9D%E8%B6%8A%E5%B8%82</v>
      </c>
      <c r="E205" t="str">
        <f t="shared" si="29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205" cm="1">
        <f t="array" ref="F205">INDEX(_xlfn.FILTERXML(E205,"//latitude"),1)</f>
        <v>35.925114000000001</v>
      </c>
      <c r="G205" cm="1">
        <f t="array" ref="G205">INDEX(_xlfn.FILTERXML(E205,"//longitude"),1)</f>
        <v>139.48584</v>
      </c>
      <c r="H205">
        <v>35.925114000000001</v>
      </c>
      <c r="I205">
        <v>139.48584</v>
      </c>
    </row>
    <row r="206" spans="1:9" x14ac:dyDescent="0.4">
      <c r="A206" t="s">
        <v>13</v>
      </c>
      <c r="B206" t="s">
        <v>54</v>
      </c>
      <c r="C206" t="str">
        <f t="shared" si="27"/>
        <v>埼玉県春日部市</v>
      </c>
      <c r="D206" s="2" t="str">
        <f t="shared" si="28"/>
        <v>http://geocode.csis.u-tokyo.ac.jp/cgi-bin/simple_geocode.cgi?charset=UTF8&amp;addr=%E5%9F%BC%E7%8E%89%E7%9C%8C%E6%98%A5%E6%97%A5%E9%83%A8%E5%B8%82</v>
      </c>
      <c r="E206" t="str">
        <f t="shared" si="29"/>
        <v xml:space="preserve">&lt;?xml version="1.0" encoding="UTF-8" ?&gt;
&lt;results&gt;
&lt;query&gt;埼玉県春日部市&lt;/query&gt;
&lt;geodetic&gt;wgs1984&lt;/geodetic&gt;
&lt;iConf&gt;5&lt;/iConf&gt;
&lt;converted&gt;埼玉県春日部市&lt;/converted&gt;
&lt;candidate&gt;
&lt;address&gt;埼玉県/春日部市&lt;/address&gt;
&lt;longitude&gt;139.752411&lt;/longitude&gt;
&lt;latitude&gt;35.975304&lt;/latitude&gt;
&lt;iLvl&gt;3&lt;/iLvl&gt;
&lt;/candidate&gt;
&lt;/results&gt;
</v>
      </c>
      <c r="F206" cm="1">
        <f t="array" ref="F206">INDEX(_xlfn.FILTERXML(E206,"//latitude"),1)</f>
        <v>35.975304000000001</v>
      </c>
      <c r="G206" cm="1">
        <f t="array" ref="G206">INDEX(_xlfn.FILTERXML(E206,"//longitude"),1)</f>
        <v>139.752411</v>
      </c>
      <c r="H206">
        <v>35.975304000000001</v>
      </c>
      <c r="I206">
        <v>139.752411</v>
      </c>
    </row>
    <row r="207" spans="1:9" x14ac:dyDescent="0.4">
      <c r="A207" t="s">
        <v>9</v>
      </c>
      <c r="B207" t="s">
        <v>277</v>
      </c>
      <c r="C207" t="str">
        <f t="shared" si="27"/>
        <v>東京都新宿区</v>
      </c>
      <c r="D207" s="2" t="str">
        <f t="shared" si="28"/>
        <v>http://geocode.csis.u-tokyo.ac.jp/cgi-bin/simple_geocode.cgi?charset=UTF8&amp;addr=%E6%9D%B1%E4%BA%AC%E9%83%BD%E6%96%B0%E5%AE%BF%E5%8C%BA</v>
      </c>
      <c r="E207" t="str">
        <f t="shared" si="29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207" cm="1">
        <f t="array" ref="F207">INDEX(_xlfn.FILTERXML(E207,"//latitude"),1)</f>
        <v>35.693890000000003</v>
      </c>
      <c r="G207" cm="1">
        <f t="array" ref="G207">INDEX(_xlfn.FILTERXML(E207,"//longitude"),1)</f>
        <v>139.703461</v>
      </c>
      <c r="H207">
        <v>35.693890000000003</v>
      </c>
      <c r="I207">
        <v>139.703461</v>
      </c>
    </row>
    <row r="208" spans="1:9" x14ac:dyDescent="0.4">
      <c r="A208" t="s">
        <v>10</v>
      </c>
      <c r="B208" t="s">
        <v>84</v>
      </c>
      <c r="C208" t="str">
        <f t="shared" si="27"/>
        <v>神奈川県藤沢市本町</v>
      </c>
      <c r="D208" s="2" t="str">
        <f t="shared" si="28"/>
        <v>http://geocode.csis.u-tokyo.ac.jp/cgi-bin/simple_geocode.cgi?charset=UTF8&amp;addr=%E7%A5%9E%E5%A5%88%E5%B7%9D%E7%9C%8C%E8%97%A4%E6%B2%A2%E5%B8%82%E6%9C%AC%E7%94%BA</v>
      </c>
      <c r="E208" t="str">
        <f t="shared" si="29"/>
        <v xml:space="preserve">&lt;?xml version="1.0" encoding="UTF-8" ?&gt;
&lt;results&gt;
&lt;query&gt;神奈川県藤沢市本町&lt;/query&gt;
&lt;geodetic&gt;wgs1984&lt;/geodetic&gt;
&lt;iConf&gt;5&lt;/iConf&gt;
&lt;converted&gt;神奈川県藤沢市本町&lt;/converted&gt;
&lt;candidate&gt;
&lt;address&gt;神奈川県/藤沢市/本町&lt;/address&gt;
&lt;longitude&gt;139.483536&lt;/longitude&gt;
&lt;latitude&gt;35.345188&lt;/latitude&gt;
&lt;iLvl&gt;5&lt;/iLvl&gt;
&lt;/candidate&gt;
&lt;/results&gt;
</v>
      </c>
      <c r="F208" cm="1">
        <f t="array" ref="F208">INDEX(_xlfn.FILTERXML(E208,"//latitude"),1)</f>
        <v>35.345188</v>
      </c>
      <c r="G208" cm="1">
        <f t="array" ref="G208">INDEX(_xlfn.FILTERXML(E208,"//longitude"),1)</f>
        <v>139.48353599999999</v>
      </c>
      <c r="H208">
        <v>35.345188</v>
      </c>
      <c r="I208">
        <v>139.48353599999999</v>
      </c>
    </row>
    <row r="209" spans="1:9" x14ac:dyDescent="0.4">
      <c r="A209" t="s">
        <v>13</v>
      </c>
      <c r="B209" t="s">
        <v>287</v>
      </c>
      <c r="C209" t="str">
        <f t="shared" si="27"/>
        <v>埼玉県川越市上戸新町</v>
      </c>
      <c r="D209" s="2" t="str">
        <f t="shared" si="28"/>
        <v>http://geocode.csis.u-tokyo.ac.jp/cgi-bin/simple_geocode.cgi?charset=UTF8&amp;addr=%E5%9F%BC%E7%8E%89%E7%9C%8C%E5%B7%9D%E8%B6%8A%E5%B8%82%E4%B8%8A%E6%88%B8%E6%96%B0%E7%94%BA</v>
      </c>
      <c r="E209" t="str">
        <f t="shared" si="29"/>
        <v xml:space="preserve">&lt;?xml version="1.0" encoding="UTF-8" ?&gt;
&lt;results&gt;
&lt;query&gt;埼玉県川越市上戸新町&lt;/query&gt;
&lt;geodetic&gt;wgs1984&lt;/geodetic&gt;
&lt;iConf&gt;5&lt;/iConf&gt;
&lt;converted&gt;埼玉県川越市上戸新町&lt;/converted&gt;
&lt;candidate&gt;
&lt;address&gt;埼玉県/川越市/上戸新町&lt;/address&gt;
&lt;longitude&gt;139.449783&lt;/longitude&gt;
&lt;latitude&gt;35.925819&lt;/latitude&gt;
&lt;iLvl&gt;5&lt;/iLvl&gt;
&lt;/candidate&gt;
&lt;/results&gt;
</v>
      </c>
      <c r="F209" cm="1">
        <f t="array" ref="F209">INDEX(_xlfn.FILTERXML(E209,"//latitude"),1)</f>
        <v>35.925818999999997</v>
      </c>
      <c r="G209" cm="1">
        <f t="array" ref="G209">INDEX(_xlfn.FILTERXML(E209,"//longitude"),1)</f>
        <v>139.449783</v>
      </c>
      <c r="H209">
        <v>35.925818999999997</v>
      </c>
      <c r="I209">
        <v>139.449783</v>
      </c>
    </row>
    <row r="210" spans="1:9" x14ac:dyDescent="0.4">
      <c r="A210" t="s">
        <v>18</v>
      </c>
      <c r="B210" t="s">
        <v>288</v>
      </c>
      <c r="C210" t="str">
        <f t="shared" si="27"/>
        <v>宮崎県宮崎市芳士</v>
      </c>
      <c r="D210" s="2" t="str">
        <f t="shared" si="28"/>
        <v>http://geocode.csis.u-tokyo.ac.jp/cgi-bin/simple_geocode.cgi?charset=UTF8&amp;addr=%E5%AE%AE%E5%B4%8E%E7%9C%8C%E5%AE%AE%E5%B4%8E%E5%B8%82%E8%8A%B3%E5%A3%AB</v>
      </c>
      <c r="E210" t="str">
        <f t="shared" si="29"/>
        <v xml:space="preserve">&lt;?xml version="1.0" encoding="UTF-8" ?&gt;
&lt;results&gt;
&lt;query&gt;宮崎県宮崎市芳士&lt;/query&gt;
&lt;geodetic&gt;wgs1984&lt;/geodetic&gt;
&lt;iConf&gt;5&lt;/iConf&gt;
&lt;converted&gt;宮崎県宮崎市芳士&lt;/converted&gt;
&lt;candidate&gt;
&lt;address&gt;宮崎県/宮崎市/大字芳士&lt;/address&gt;
&lt;longitude&gt;131.438095&lt;/longitude&gt;
&lt;latitude&gt;31.962296&lt;/latitude&gt;
&lt;iLvl&gt;5&lt;/iLvl&gt;
&lt;/candidate&gt;
&lt;/results&gt;
</v>
      </c>
      <c r="F210" cm="1">
        <f t="array" ref="F210">INDEX(_xlfn.FILTERXML(E210,"//latitude"),1)</f>
        <v>31.962295999999998</v>
      </c>
      <c r="G210" cm="1">
        <f t="array" ref="G210">INDEX(_xlfn.FILTERXML(E210,"//longitude"),1)</f>
        <v>131.438095</v>
      </c>
      <c r="H210">
        <v>31.962295999999998</v>
      </c>
      <c r="I210">
        <v>131.438095</v>
      </c>
    </row>
    <row r="211" spans="1:9" x14ac:dyDescent="0.4">
      <c r="A211" t="s">
        <v>31</v>
      </c>
      <c r="B211" t="s">
        <v>289</v>
      </c>
      <c r="C211" t="str">
        <f t="shared" si="27"/>
        <v>三重県津市</v>
      </c>
      <c r="D211" s="2" t="str">
        <f t="shared" si="28"/>
        <v>http://geocode.csis.u-tokyo.ac.jp/cgi-bin/simple_geocode.cgi?charset=UTF8&amp;addr=%E4%B8%89%E9%87%8D%E7%9C%8C%E6%B4%A5%E5%B8%82</v>
      </c>
      <c r="E211" t="str">
        <f t="shared" si="29"/>
        <v xml:space="preserve">&lt;?xml version="1.0" encoding="UTF-8" ?&gt;
&lt;results&gt;
&lt;query&gt;三重県津市&lt;/query&gt;
&lt;geodetic&gt;wgs1984&lt;/geodetic&gt;
&lt;iConf&gt;5&lt;/iConf&gt;
&lt;converted&gt;三重県津市&lt;/converted&gt;
&lt;candidate&gt;
&lt;address&gt;三重県/津市&lt;/address&gt;
&lt;longitude&gt;136.505447&lt;/longitude&gt;
&lt;latitude&gt;34.718563&lt;/latitude&gt;
&lt;iLvl&gt;3&lt;/iLvl&gt;
&lt;/candidate&gt;
&lt;/results&gt;
</v>
      </c>
      <c r="F211" cm="1">
        <f t="array" ref="F211">INDEX(_xlfn.FILTERXML(E211,"//latitude"),1)</f>
        <v>34.718563000000003</v>
      </c>
      <c r="G211" cm="1">
        <f t="array" ref="G211">INDEX(_xlfn.FILTERXML(E211,"//longitude"),1)</f>
        <v>136.505447</v>
      </c>
      <c r="H211">
        <v>34.718563000000003</v>
      </c>
      <c r="I211">
        <v>136.505447</v>
      </c>
    </row>
    <row r="212" spans="1:9" x14ac:dyDescent="0.4">
      <c r="A212" t="s">
        <v>26</v>
      </c>
      <c r="B212" t="s">
        <v>290</v>
      </c>
      <c r="C212" t="str">
        <f t="shared" si="27"/>
        <v>長野県飯田市川路</v>
      </c>
      <c r="D212" s="2" t="str">
        <f t="shared" si="28"/>
        <v>http://geocode.csis.u-tokyo.ac.jp/cgi-bin/simple_geocode.cgi?charset=UTF8&amp;addr=%E9%95%B7%E9%87%8E%E7%9C%8C%E9%A3%AF%E7%94%B0%E5%B8%82%E5%B7%9D%E8%B7%AF</v>
      </c>
      <c r="E212" t="str">
        <f t="shared" si="29"/>
        <v xml:space="preserve">&lt;?xml version="1.0" encoding="UTF-8" ?&gt;
&lt;results&gt;
&lt;query&gt;長野県飯田市川路&lt;/query&gt;
&lt;geodetic&gt;wgs1984&lt;/geodetic&gt;
&lt;iConf&gt;5&lt;/iConf&gt;
&lt;converted&gt;長野県飯田市川路&lt;/converted&gt;
&lt;candidate&gt;
&lt;address&gt;長野県/飯田市/川路&lt;/address&gt;
&lt;longitude&gt;137.809174&lt;/longitude&gt;
&lt;latitude&gt;35.446320&lt;/latitude&gt;
&lt;iLvl&gt;5&lt;/iLvl&gt;
&lt;/candidate&gt;
&lt;/results&gt;
</v>
      </c>
      <c r="F212" cm="1">
        <f t="array" ref="F212">INDEX(_xlfn.FILTERXML(E212,"//latitude"),1)</f>
        <v>35.44632</v>
      </c>
      <c r="G212" cm="1">
        <f t="array" ref="G212">INDEX(_xlfn.FILTERXML(E212,"//longitude"),1)</f>
        <v>137.80917400000001</v>
      </c>
      <c r="H212">
        <v>35.44632</v>
      </c>
      <c r="I212">
        <v>137.80917400000001</v>
      </c>
    </row>
    <row r="213" spans="1:9" x14ac:dyDescent="0.4">
      <c r="A213" t="s">
        <v>90</v>
      </c>
      <c r="B213" t="s">
        <v>291</v>
      </c>
      <c r="C213" t="str">
        <f t="shared" si="27"/>
        <v>山形県東根市泉郷乙</v>
      </c>
      <c r="D213" s="2" t="str">
        <f t="shared" si="28"/>
        <v>http://geocode.csis.u-tokyo.ac.jp/cgi-bin/simple_geocode.cgi?charset=UTF8&amp;addr=%E5%B1%B1%E5%BD%A2%E7%9C%8C%E6%9D%B1%E6%A0%B9%E5%B8%82%E6%B3%89%E9%83%B7%E4%B9%99</v>
      </c>
      <c r="E213" t="str">
        <f t="shared" si="29"/>
        <v xml:space="preserve">&lt;?xml version="1.0" encoding="UTF-8" ?&gt;
&lt;results&gt;
&lt;query&gt;山形県東根市泉郷乙&lt;/query&gt;
&lt;geodetic&gt;wgs1984&lt;/geodetic&gt;
&lt;iConf&gt;5&lt;/iConf&gt;
&lt;converted&gt;山形県東根市泉郷乙&lt;/converted&gt;
&lt;candidate&gt;
&lt;address&gt;山形県/東根市/泉郷乙&lt;/address&gt;
&lt;longitude&gt;140.436920&lt;/longitude&gt;
&lt;latitude&gt;38.430485&lt;/latitude&gt;
&lt;iLvl&gt;5&lt;/iLvl&gt;
&lt;/candidate&gt;
&lt;/results&gt;
</v>
      </c>
      <c r="F213" cm="1">
        <f t="array" ref="F213">INDEX(_xlfn.FILTERXML(E213,"//latitude"),1)</f>
        <v>38.430484999999997</v>
      </c>
      <c r="G213" cm="1">
        <f t="array" ref="G213">INDEX(_xlfn.FILTERXML(E213,"//longitude"),1)</f>
        <v>140.43691999999999</v>
      </c>
      <c r="H213">
        <v>38.430484999999997</v>
      </c>
      <c r="I213">
        <v>140.43691999999999</v>
      </c>
    </row>
    <row r="214" spans="1:9" x14ac:dyDescent="0.4">
      <c r="A214" t="s">
        <v>90</v>
      </c>
      <c r="B214" t="s">
        <v>292</v>
      </c>
      <c r="C214" t="str">
        <f t="shared" si="27"/>
        <v>山形県鶴岡市</v>
      </c>
      <c r="D214" s="2" t="str">
        <f t="shared" si="28"/>
        <v>http://geocode.csis.u-tokyo.ac.jp/cgi-bin/simple_geocode.cgi?charset=UTF8&amp;addr=%E5%B1%B1%E5%BD%A2%E7%9C%8C%E9%B6%B4%E5%B2%A1%E5%B8%82</v>
      </c>
      <c r="E214" t="str">
        <f t="shared" si="29"/>
        <v xml:space="preserve">&lt;?xml version="1.0" encoding="UTF-8" ?&gt;
&lt;results&gt;
&lt;query&gt;山形県鶴岡市&lt;/query&gt;
&lt;geodetic&gt;wgs1984&lt;/geodetic&gt;
&lt;iConf&gt;5&lt;/iConf&gt;
&lt;converted&gt;山形県鶴岡市&lt;/converted&gt;
&lt;candidate&gt;
&lt;address&gt;山形県/鶴岡市&lt;/address&gt;
&lt;longitude&gt;139.826721&lt;/longitude&gt;
&lt;latitude&gt;38.727184&lt;/latitude&gt;
&lt;iLvl&gt;3&lt;/iLvl&gt;
&lt;/candidate&gt;
&lt;/results&gt;
</v>
      </c>
      <c r="F214" cm="1">
        <f t="array" ref="F214">INDEX(_xlfn.FILTERXML(E214,"//latitude"),1)</f>
        <v>38.727184000000001</v>
      </c>
      <c r="G214" cm="1">
        <f t="array" ref="G214">INDEX(_xlfn.FILTERXML(E214,"//longitude"),1)</f>
        <v>139.82672099999999</v>
      </c>
      <c r="H214">
        <v>38.727184000000001</v>
      </c>
      <c r="I214">
        <v>139.82672099999999</v>
      </c>
    </row>
    <row r="215" spans="1:9" x14ac:dyDescent="0.4">
      <c r="A215" t="s">
        <v>61</v>
      </c>
      <c r="B215" t="s">
        <v>293</v>
      </c>
      <c r="C215" t="str">
        <f t="shared" si="27"/>
        <v>長崎県諫早市多良見町化屋</v>
      </c>
      <c r="D215" s="2" t="str">
        <f t="shared" si="28"/>
        <v>http://geocode.csis.u-tokyo.ac.jp/cgi-bin/simple_geocode.cgi?charset=UTF8&amp;addr=%E9%95%B7%E5%B4%8E%E7%9C%8C%E8%AB%AB%E6%97%A9%E5%B8%82%E5%A4%9A%E8%89%AF%E8%A6%8B%E7%94%BA%E5%8C%96%E5%B1%8B</v>
      </c>
      <c r="E215" t="str">
        <f t="shared" si="29"/>
        <v xml:space="preserve">&lt;?xml version="1.0" encoding="UTF-8" ?&gt;
&lt;results&gt;
&lt;query&gt;長崎県諫早市多良見町化屋&lt;/query&gt;
&lt;geodetic&gt;wgs1984&lt;/geodetic&gt;
&lt;iConf&gt;5&lt;/iConf&gt;
&lt;converted&gt;長崎県諫早市多良見町化屋&lt;/converted&gt;
&lt;candidate&gt;
&lt;address&gt;長崎県/諫早市/多良見町化屋&lt;/address&gt;
&lt;longitude&gt;129.986572&lt;/longitude&gt;
&lt;latitude&gt;32.821415&lt;/latitude&gt;
&lt;iLvl&gt;5&lt;/iLvl&gt;
&lt;/candidate&gt;
&lt;/results&gt;
</v>
      </c>
      <c r="F215" cm="1">
        <f t="array" ref="F215">INDEX(_xlfn.FILTERXML(E215,"//latitude"),1)</f>
        <v>32.821415000000002</v>
      </c>
      <c r="G215" cm="1">
        <f t="array" ref="G215">INDEX(_xlfn.FILTERXML(E215,"//longitude"),1)</f>
        <v>129.986572</v>
      </c>
      <c r="H215">
        <v>32.821415000000002</v>
      </c>
      <c r="I215">
        <v>129.986572</v>
      </c>
    </row>
    <row r="216" spans="1:9" x14ac:dyDescent="0.4">
      <c r="A216" t="s">
        <v>63</v>
      </c>
      <c r="B216" t="s">
        <v>294</v>
      </c>
      <c r="C216" t="str">
        <f t="shared" si="27"/>
        <v>福岡県福岡市早良区祖原</v>
      </c>
      <c r="D216" s="2" t="str">
        <f t="shared" si="28"/>
        <v>http://geocode.csis.u-tokyo.ac.jp/cgi-bin/simple_geocode.cgi?charset=UTF8&amp;addr=%E7%A6%8F%E5%B2%A1%E7%9C%8C%E7%A6%8F%E5%B2%A1%E5%B8%82%E6%97%A9%E8%89%AF%E5%8C%BA%E7%A5%96%E5%8E%9F</v>
      </c>
      <c r="E216" t="str">
        <f t="shared" si="29"/>
        <v xml:space="preserve">&lt;?xml version="1.0" encoding="UTF-8" ?&gt;
&lt;results&gt;
&lt;query&gt;福岡県福岡市早良区祖原&lt;/query&gt;
&lt;geodetic&gt;wgs1984&lt;/geodetic&gt;
&lt;iConf&gt;5&lt;/iConf&gt;
&lt;converted&gt;福岡県福岡市早良区祖原&lt;/converted&gt;
&lt;candidate&gt;
&lt;address&gt;福岡県/福岡市/早良区/祖原&lt;/address&gt;
&lt;longitude&gt;130.357162&lt;/longitude&gt;
&lt;latitude&gt;33.579273&lt;/latitude&gt;
&lt;iLvl&gt;5&lt;/iLvl&gt;
&lt;/candidate&gt;
&lt;/results&gt;
</v>
      </c>
      <c r="F216" cm="1">
        <f t="array" ref="F216">INDEX(_xlfn.FILTERXML(E216,"//latitude"),1)</f>
        <v>33.579273000000001</v>
      </c>
      <c r="G216" cm="1">
        <f t="array" ref="G216">INDEX(_xlfn.FILTERXML(E216,"//longitude"),1)</f>
        <v>130.35716199999999</v>
      </c>
      <c r="H216">
        <v>33.579273000000001</v>
      </c>
      <c r="I216">
        <v>130.35716199999999</v>
      </c>
    </row>
    <row r="217" spans="1:9" x14ac:dyDescent="0.4">
      <c r="A217" t="s">
        <v>23</v>
      </c>
      <c r="B217" t="s">
        <v>295</v>
      </c>
      <c r="C217" t="str">
        <f t="shared" si="27"/>
        <v>兵庫県神戸市垂水区舞多聞東</v>
      </c>
      <c r="D217" s="2" t="str">
        <f t="shared" si="28"/>
        <v>http://geocode.csis.u-tokyo.ac.jp/cgi-bin/simple_geocode.cgi?charset=UTF8&amp;addr=%E5%85%B5%E5%BA%AB%E7%9C%8C%E7%A5%9E%E6%88%B8%E5%B8%82%E5%9E%82%E6%B0%B4%E5%8C%BA%E8%88%9E%E5%A4%9A%E8%81%9E%E6%9D%B1</v>
      </c>
      <c r="E217" t="str">
        <f t="shared" si="29"/>
        <v xml:space="preserve">&lt;?xml version="1.0" encoding="UTF-8" ?&gt;
&lt;results&gt;
&lt;query&gt;兵庫県神戸市垂水区舞多聞東&lt;/query&gt;
&lt;geodetic&gt;wgs1984&lt;/geodetic&gt;
&lt;iConf&gt;5&lt;/iConf&gt;
&lt;converted&gt;兵庫県神戸市垂水区舞多聞東&lt;/converted&gt;
&lt;candidate&gt;
&lt;address&gt;兵庫県/神戸市/垂水区/舞多聞東&lt;/address&gt;
&lt;longitude&gt;135.056030&lt;/longitude&gt;
&lt;latitude&gt;34.663113&lt;/latitude&gt;
&lt;iLvl&gt;5&lt;/iLvl&gt;
&lt;/candidate&gt;
&lt;/results&gt;
</v>
      </c>
      <c r="F217" cm="1">
        <f t="array" ref="F217">INDEX(_xlfn.FILTERXML(E217,"//latitude"),1)</f>
        <v>34.663113000000003</v>
      </c>
      <c r="G217" cm="1">
        <f t="array" ref="G217">INDEX(_xlfn.FILTERXML(E217,"//longitude"),1)</f>
        <v>135.05602999999999</v>
      </c>
      <c r="H217">
        <v>34.663113000000003</v>
      </c>
      <c r="I217">
        <v>135.05602999999999</v>
      </c>
    </row>
    <row r="218" spans="1:9" x14ac:dyDescent="0.4">
      <c r="A218" t="s">
        <v>43</v>
      </c>
      <c r="B218" t="s">
        <v>296</v>
      </c>
      <c r="C218" t="str">
        <f t="shared" si="27"/>
        <v>福島県西白河郡西郷村小田倉前山125-56</v>
      </c>
      <c r="D218" s="2" t="str">
        <f t="shared" si="28"/>
        <v>http://geocode.csis.u-tokyo.ac.jp/cgi-bin/simple_geocode.cgi?charset=UTF8&amp;addr=%E7%A6%8F%E5%B3%B6%E7%9C%8C%E8%A5%BF%E7%99%BD%E6%B2%B3%E9%83%A1%E8%A5%BF%E9%83%B7%E6%9D%91%E5%B0%8F%E7%94%B0%E5%80%89%E5%89%8D%E5%B1%B1125-56</v>
      </c>
      <c r="E218" t="str">
        <f t="shared" si="29"/>
        <v xml:space="preserve">&lt;?xml version="1.0" encoding="UTF-8" ?&gt;
&lt;results&gt;
&lt;query&gt;福島県西白河郡西郷村小田倉前山125-56&lt;/query&gt;
&lt;geodetic&gt;wgs1984&lt;/geodetic&gt;
&lt;iConf&gt;5&lt;/iConf&gt;
&lt;converted&gt;福島県西白河郡西郷村小田倉前山125-&lt;/converted&gt;
&lt;candidate&gt;
&lt;address&gt;福島県/西白河郡/西郷村/大字小田倉/前山/１２５番地&lt;/address&gt;
&lt;longitude&gt;140.167084&lt;/longitude&gt;
&lt;latitude&gt;37.121410&lt;/latitude&gt;
&lt;iLvl&gt;7&lt;/iLvl&gt;
&lt;/candidate&gt;
&lt;/results&gt;
</v>
      </c>
      <c r="F218" cm="1">
        <f t="array" ref="F218">INDEX(_xlfn.FILTERXML(E218,"//latitude"),1)</f>
        <v>37.121409999999997</v>
      </c>
      <c r="G218" cm="1">
        <f t="array" ref="G218">INDEX(_xlfn.FILTERXML(E218,"//longitude"),1)</f>
        <v>140.16708399999999</v>
      </c>
      <c r="H218">
        <v>37.121409999999997</v>
      </c>
      <c r="I218">
        <v>140.16708399999999</v>
      </c>
    </row>
    <row r="219" spans="1:9" x14ac:dyDescent="0.4">
      <c r="A219" t="s">
        <v>11</v>
      </c>
      <c r="B219" t="s">
        <v>297</v>
      </c>
      <c r="C219" t="str">
        <f t="shared" si="27"/>
        <v>大阪府堺市北区長曾根町</v>
      </c>
      <c r="D219" s="2" t="str">
        <f t="shared" si="28"/>
        <v>http://geocode.csis.u-tokyo.ac.jp/cgi-bin/simple_geocode.cgi?charset=UTF8&amp;addr=%E5%A4%A7%E9%98%AA%E5%BA%9C%E5%A0%BA%E5%B8%82%E5%8C%97%E5%8C%BA%E9%95%B7%E6%9B%BE%E6%A0%B9%E7%94%BA</v>
      </c>
      <c r="E219" t="str">
        <f t="shared" si="29"/>
        <v xml:space="preserve">&lt;?xml version="1.0" encoding="UTF-8" ?&gt;
&lt;results&gt;
&lt;query&gt;大阪府堺市北区長曾根町&lt;/query&gt;
&lt;geodetic&gt;wgs1984&lt;/geodetic&gt;
&lt;iConf&gt;5&lt;/iConf&gt;
&lt;converted&gt;大阪府堺市北区長曾根町&lt;/converted&gt;
&lt;candidate&gt;
&lt;address&gt;大阪府/堺市/北区/長曽根町&lt;/address&gt;
&lt;longitude&gt;135.508591&lt;/longitude&gt;
&lt;latitude&gt;34.565018&lt;/latitude&gt;
&lt;iLvl&gt;5&lt;/iLvl&gt;
&lt;/candidate&gt;
&lt;/results&gt;
</v>
      </c>
      <c r="F219" cm="1">
        <f t="array" ref="F219">INDEX(_xlfn.FILTERXML(E219,"//latitude"),1)</f>
        <v>34.565018000000002</v>
      </c>
      <c r="G219" cm="1">
        <f t="array" ref="G219">INDEX(_xlfn.FILTERXML(E219,"//longitude"),1)</f>
        <v>135.508591</v>
      </c>
      <c r="H219">
        <v>34.565018000000002</v>
      </c>
      <c r="I219">
        <v>135.508591</v>
      </c>
    </row>
    <row r="220" spans="1:9" x14ac:dyDescent="0.4">
      <c r="A220" t="s">
        <v>10</v>
      </c>
      <c r="B220" t="s">
        <v>298</v>
      </c>
      <c r="C220" t="str">
        <f t="shared" si="27"/>
        <v>神奈川県横浜市港北区岸根町</v>
      </c>
      <c r="D220" s="2" t="str">
        <f t="shared" si="28"/>
        <v>http://geocode.csis.u-tokyo.ac.jp/cgi-bin/simple_geocode.cgi?charset=UTF8&amp;addr=%E7%A5%9E%E5%A5%88%E5%B7%9D%E7%9C%8C%E6%A8%AA%E6%B5%9C%E5%B8%82%E6%B8%AF%E5%8C%97%E5%8C%BA%E5%B2%B8%E6%A0%B9%E7%94%BA</v>
      </c>
      <c r="E220" t="str">
        <f t="shared" si="29"/>
        <v xml:space="preserve">&lt;?xml version="1.0" encoding="UTF-8" ?&gt;
&lt;results&gt;
&lt;query&gt;神奈川県横浜市港北区岸根町&lt;/query&gt;
&lt;geodetic&gt;wgs1984&lt;/geodetic&gt;
&lt;iConf&gt;5&lt;/iConf&gt;
&lt;converted&gt;神奈川県横浜市港北区岸根町&lt;/converted&gt;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220" cm="1">
        <f t="array" ref="F220">INDEX(_xlfn.FILTERXML(E220,"//latitude"),1)</f>
        <v>35.49765</v>
      </c>
      <c r="G220" cm="1">
        <f t="array" ref="G220">INDEX(_xlfn.FILTERXML(E220,"//longitude"),1)</f>
        <v>139.612976</v>
      </c>
      <c r="H220">
        <v>35.49765</v>
      </c>
      <c r="I220">
        <v>139.612976</v>
      </c>
    </row>
    <row r="221" spans="1:9" x14ac:dyDescent="0.4">
      <c r="A221" t="s">
        <v>30</v>
      </c>
      <c r="B221" t="s">
        <v>299</v>
      </c>
      <c r="C221" t="str">
        <f t="shared" si="27"/>
        <v>愛知県豊橋市前芝町</v>
      </c>
      <c r="D221" s="2" t="str">
        <f t="shared" si="28"/>
        <v>http://geocode.csis.u-tokyo.ac.jp/cgi-bin/simple_geocode.cgi?charset=UTF8&amp;addr=%E6%84%9B%E7%9F%A5%E7%9C%8C%E8%B1%8A%E6%A9%8B%E5%B8%82%E5%89%8D%E8%8A%9D%E7%94%BA</v>
      </c>
      <c r="E221" t="str">
        <f t="shared" si="29"/>
        <v xml:space="preserve">&lt;?xml version="1.0" encoding="UTF-8" ?&gt;
&lt;results&gt;
&lt;query&gt;愛知県豊橋市前芝町&lt;/query&gt;
&lt;geodetic&gt;wgs1984&lt;/geodetic&gt;
&lt;iConf&gt;5&lt;/iConf&gt;
&lt;converted&gt;愛知県豊橋市前芝町&lt;/converted&gt;
&lt;candidate&gt;
&lt;address&gt;愛知県/豊橋市/前芝町&lt;/address&gt;
&lt;longitude&gt;137.338135&lt;/longitude&gt;
&lt;latitude&gt;34.782642&lt;/latitude&gt;
&lt;iLvl&gt;5&lt;/iLvl&gt;
&lt;/candidate&gt;
&lt;/results&gt;
</v>
      </c>
      <c r="F221" cm="1">
        <f t="array" ref="F221">INDEX(_xlfn.FILTERXML(E221,"//latitude"),1)</f>
        <v>34.782642000000003</v>
      </c>
      <c r="G221" cm="1">
        <f t="array" ref="G221">INDEX(_xlfn.FILTERXML(E221,"//longitude"),1)</f>
        <v>137.33813499999999</v>
      </c>
      <c r="H221">
        <v>34.782642000000003</v>
      </c>
      <c r="I221">
        <v>137.33813499999999</v>
      </c>
    </row>
    <row r="222" spans="1:9" x14ac:dyDescent="0.4">
      <c r="A222" t="s">
        <v>9</v>
      </c>
      <c r="B222" t="s">
        <v>300</v>
      </c>
      <c r="C222" t="str">
        <f t="shared" si="27"/>
        <v>東京都三鷹市下連雀３丁目38-1</v>
      </c>
      <c r="D222" s="2" t="str">
        <f t="shared" si="28"/>
        <v>http://geocode.csis.u-tokyo.ac.jp/cgi-bin/simple_geocode.cgi?charset=UTF8&amp;addr=%E6%9D%B1%E4%BA%AC%E9%83%BD%E4%B8%89%E9%B7%B9%E5%B8%82%E4%B8%8B%E9%80%A3%E9%9B%80%EF%BC%93%E4%B8%81%E7%9B%AE38-1</v>
      </c>
      <c r="E222" t="str">
        <f t="shared" si="29"/>
        <v xml:space="preserve">&lt;?xml version="1.0" encoding="UTF-8" ?&gt;
&lt;results&gt;
&lt;query&gt;東京都三鷹市下連雀３丁目38-1&lt;/query&gt;
&lt;geodetic&gt;wgs1984&lt;/geodetic&gt;
&lt;iConf&gt;5&lt;/iConf&gt;
&lt;converted&gt;東京都三鷹市下連雀３丁目38-1&lt;/converted&gt;
&lt;candidate&gt;
&lt;address&gt;東京都/三鷹市/下連雀/三丁目/３８番/１号&lt;/address&gt;
&lt;longitude&gt;139.560394&lt;/longitude&gt;
&lt;latitude&gt;35.699020&lt;/latitude&gt;
&lt;iLvl&gt;8&lt;/iLvl&gt;
&lt;/candidate&gt;
&lt;/results&gt;
</v>
      </c>
      <c r="F222" cm="1">
        <f t="array" ref="F222">INDEX(_xlfn.FILTERXML(E222,"//latitude"),1)</f>
        <v>35.699019999999997</v>
      </c>
      <c r="G222" cm="1">
        <f t="array" ref="G222">INDEX(_xlfn.FILTERXML(E222,"//longitude"),1)</f>
        <v>139.560394</v>
      </c>
      <c r="H222">
        <v>35.699019999999997</v>
      </c>
      <c r="I222">
        <v>139.560394</v>
      </c>
    </row>
    <row r="223" spans="1:9" x14ac:dyDescent="0.4">
      <c r="A223" t="s">
        <v>301</v>
      </c>
      <c r="B223" t="s">
        <v>302</v>
      </c>
      <c r="C223" t="str">
        <f t="shared" si="27"/>
        <v>宮城県宮城県仙台市宮城野区</v>
      </c>
      <c r="D223" s="2" t="str">
        <f t="shared" si="28"/>
        <v>http://geocode.csis.u-tokyo.ac.jp/cgi-bin/simple_geocode.cgi?charset=UTF8&amp;addr=%E5%AE%AE%E5%9F%8E%E7%9C%8C%E5%AE%AE%E5%9F%8E%E7%9C%8C%E4%BB%99%E5%8F%B0%E5%B8%82%E5%AE%AE%E5%9F%8E%E9%87%8E%E5%8C%BA</v>
      </c>
      <c r="E223" t="str">
        <f t="shared" si="29"/>
        <v xml:space="preserve">&lt;?xml version="1.0" encoding="UTF-8" ?&gt;
&lt;results&gt;
&lt;query&gt;宮城県宮城県仙台市宮城野区&lt;/query&gt;
&lt;geodetic&gt;wgs1984&lt;/geodetic&gt;
&lt;iConf&gt;5&lt;/iConf&gt;
&lt;converted&gt;宮城県宮城&lt;/converted&gt;
&lt;candidate&gt;
&lt;address&gt;宮城県/宮城郡&lt;/address&gt;
&lt;longitude&gt;141.067291&lt;/longitude&gt;
&lt;latitude&gt;38.380150&lt;/latitude&gt;
&lt;iLvl&gt;2&lt;/iLvl&gt;
&lt;/candidate&gt;
&lt;/results&gt;
</v>
      </c>
      <c r="F223" cm="1">
        <f t="array" ref="F223">INDEX(_xlfn.FILTERXML(E223,"//latitude"),1)</f>
        <v>38.38015</v>
      </c>
      <c r="G223" cm="1">
        <f t="array" ref="G223">INDEX(_xlfn.FILTERXML(E223,"//longitude"),1)</f>
        <v>141.06729100000001</v>
      </c>
      <c r="H223">
        <v>38.38015</v>
      </c>
      <c r="I223">
        <v>141.06729100000001</v>
      </c>
    </row>
    <row r="224" spans="1:9" x14ac:dyDescent="0.4">
      <c r="A224" t="s">
        <v>30</v>
      </c>
      <c r="B224" t="s">
        <v>303</v>
      </c>
      <c r="C224" t="str">
        <f t="shared" ref="C224:C287" si="30">+A224&amp;B224</f>
        <v>愛知県名古屋市緑区大清水</v>
      </c>
      <c r="D224" s="2" t="str">
        <f t="shared" ref="D224:D287" si="31" xml:space="preserve"> "http://geocode.csis.u-tokyo.ac.jp/cgi-bin/simple_geocode.cgi?charset=UTF8&amp;addr=" &amp; _xlfn.ENCODEURL(C224)</f>
        <v>http://geocode.csis.u-tokyo.ac.jp/cgi-bin/simple_geocode.cgi?charset=UTF8&amp;addr=%E6%84%9B%E7%9F%A5%E7%9C%8C%E5%90%8D%E5%8F%A4%E5%B1%8B%E5%B8%82%E7%B7%91%E5%8C%BA%E5%A4%A7%E6%B8%85%E6%B0%B4</v>
      </c>
      <c r="E224" t="str">
        <f t="shared" ref="E224:E287" si="32" xml:space="preserve"> _xlfn.WEBSERVICE(D224)</f>
        <v xml:space="preserve">&lt;?xml version="1.0" encoding="UTF-8" ?&gt;
&lt;results&gt;
&lt;query&gt;愛知県名古屋市緑区大清水&lt;/query&gt;
&lt;geodetic&gt;wgs1984&lt;/geodetic&gt;
&lt;iConf&gt;5&lt;/iConf&gt;
&lt;converted&gt;愛知県名古屋市緑区大清水&lt;/converted&gt;
&lt;candidate&gt;
&lt;address&gt;愛知県/名古屋市/緑区/大清水&lt;/address&gt;
&lt;longitude&gt;136.987823&lt;/longitude&gt;
&lt;latitude&gt;35.080688&lt;/latitude&gt;
&lt;iLvl&gt;5&lt;/iLvl&gt;
&lt;/candidate&gt;
&lt;/results&gt;
</v>
      </c>
      <c r="F224" cm="1">
        <f t="array" ref="F224">INDEX(_xlfn.FILTERXML(E224,"//latitude"),1)</f>
        <v>35.080688000000002</v>
      </c>
      <c r="G224" cm="1">
        <f t="array" ref="G224">INDEX(_xlfn.FILTERXML(E224,"//longitude"),1)</f>
        <v>136.98782299999999</v>
      </c>
      <c r="H224">
        <v>35.080688000000002</v>
      </c>
      <c r="I224">
        <v>136.98782299999999</v>
      </c>
    </row>
    <row r="225" spans="1:9" x14ac:dyDescent="0.4">
      <c r="A225" t="s">
        <v>23</v>
      </c>
      <c r="B225" t="s">
        <v>304</v>
      </c>
      <c r="C225" t="str">
        <f t="shared" si="30"/>
        <v>兵庫県西宮市広田町</v>
      </c>
      <c r="D225" s="2" t="str">
        <f t="shared" si="31"/>
        <v>http://geocode.csis.u-tokyo.ac.jp/cgi-bin/simple_geocode.cgi?charset=UTF8&amp;addr=%E5%85%B5%E5%BA%AB%E7%9C%8C%E8%A5%BF%E5%AE%AE%E5%B8%82%E5%BA%83%E7%94%B0%E7%94%BA</v>
      </c>
      <c r="E225" t="str">
        <f t="shared" si="32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225" cm="1">
        <f t="array" ref="F225">INDEX(_xlfn.FILTERXML(E225,"//latitude"),1)</f>
        <v>34.751060000000003</v>
      </c>
      <c r="G225" cm="1">
        <f t="array" ref="G225">INDEX(_xlfn.FILTERXML(E225,"//longitude"),1)</f>
        <v>135.347061</v>
      </c>
      <c r="H225">
        <v>34.751060000000003</v>
      </c>
      <c r="I225">
        <v>135.347061</v>
      </c>
    </row>
    <row r="226" spans="1:9" x14ac:dyDescent="0.4">
      <c r="A226" t="s">
        <v>77</v>
      </c>
      <c r="B226" t="s">
        <v>305</v>
      </c>
      <c r="C226" t="str">
        <f t="shared" si="30"/>
        <v>和歌山県紀の川市田中馬場</v>
      </c>
      <c r="D226" s="2" t="str">
        <f t="shared" si="31"/>
        <v>http://geocode.csis.u-tokyo.ac.jp/cgi-bin/simple_geocode.cgi?charset=UTF8&amp;addr=%E5%92%8C%E6%AD%8C%E5%B1%B1%E7%9C%8C%E7%B4%80%E3%81%AE%E5%B7%9D%E5%B8%82%E7%94%B0%E4%B8%AD%E9%A6%AC%E5%A0%B4</v>
      </c>
      <c r="E226" t="str">
        <f t="shared" si="32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226" cm="1">
        <f t="array" ref="F226">INDEX(_xlfn.FILTERXML(E226,"//latitude"),1)</f>
        <v>34.267471</v>
      </c>
      <c r="G226" cm="1">
        <f t="array" ref="G226">INDEX(_xlfn.FILTERXML(E226,"//longitude"),1)</f>
        <v>135.35458399999999</v>
      </c>
      <c r="H226">
        <v>34.267471</v>
      </c>
      <c r="I226">
        <v>135.35458399999999</v>
      </c>
    </row>
    <row r="227" spans="1:9" x14ac:dyDescent="0.4">
      <c r="A227" t="s">
        <v>30</v>
      </c>
      <c r="B227" t="s">
        <v>306</v>
      </c>
      <c r="C227" t="str">
        <f t="shared" si="30"/>
        <v>愛知県春日井市八事町</v>
      </c>
      <c r="D227" s="2" t="str">
        <f t="shared" si="31"/>
        <v>http://geocode.csis.u-tokyo.ac.jp/cgi-bin/simple_geocode.cgi?charset=UTF8&amp;addr=%E6%84%9B%E7%9F%A5%E7%9C%8C%E6%98%A5%E6%97%A5%E4%BA%95%E5%B8%82%E5%85%AB%E4%BA%8B%E7%94%BA</v>
      </c>
      <c r="E227" t="str">
        <f t="shared" si="32"/>
        <v xml:space="preserve">&lt;?xml version="1.0" encoding="UTF-8" ?&gt;
&lt;results&gt;
&lt;query&gt;愛知県春日井市八事町&lt;/query&gt;
&lt;geodetic&gt;wgs1984&lt;/geodetic&gt;
&lt;iConf&gt;5&lt;/iConf&gt;
&lt;converted&gt;愛知県春日井市八事町&lt;/converted&gt;
&lt;candidate&gt;
&lt;address&gt;愛知県/春日井市/八事町&lt;/address&gt;
&lt;longitude&gt;136.977295&lt;/longitude&gt;
&lt;latitude&gt;35.245678&lt;/latitude&gt;
&lt;iLvl&gt;5&lt;/iLvl&gt;
&lt;/candidate&gt;
&lt;/results&gt;
</v>
      </c>
      <c r="F227" cm="1">
        <f t="array" ref="F227">INDEX(_xlfn.FILTERXML(E227,"//latitude"),1)</f>
        <v>35.245677999999998</v>
      </c>
      <c r="G227" cm="1">
        <f t="array" ref="G227">INDEX(_xlfn.FILTERXML(E227,"//longitude"),1)</f>
        <v>136.977295</v>
      </c>
      <c r="H227">
        <v>35.245677999999998</v>
      </c>
      <c r="I227">
        <v>136.977295</v>
      </c>
    </row>
    <row r="228" spans="1:9" x14ac:dyDescent="0.4">
      <c r="A228" t="s">
        <v>23</v>
      </c>
      <c r="B228" t="s">
        <v>304</v>
      </c>
      <c r="C228" t="str">
        <f t="shared" si="30"/>
        <v>兵庫県西宮市広田町</v>
      </c>
      <c r="D228" s="2" t="str">
        <f t="shared" si="31"/>
        <v>http://geocode.csis.u-tokyo.ac.jp/cgi-bin/simple_geocode.cgi?charset=UTF8&amp;addr=%E5%85%B5%E5%BA%AB%E7%9C%8C%E8%A5%BF%E5%AE%AE%E5%B8%82%E5%BA%83%E7%94%B0%E7%94%BA</v>
      </c>
      <c r="E228" t="str">
        <f t="shared" si="32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228" cm="1">
        <f t="array" ref="F228">INDEX(_xlfn.FILTERXML(E228,"//latitude"),1)</f>
        <v>34.751060000000003</v>
      </c>
      <c r="G228" cm="1">
        <f t="array" ref="G228">INDEX(_xlfn.FILTERXML(E228,"//longitude"),1)</f>
        <v>135.347061</v>
      </c>
      <c r="H228">
        <v>34.751060000000003</v>
      </c>
      <c r="I228">
        <v>135.347061</v>
      </c>
    </row>
    <row r="229" spans="1:9" x14ac:dyDescent="0.4">
      <c r="A229" t="s">
        <v>13</v>
      </c>
      <c r="B229" t="s">
        <v>307</v>
      </c>
      <c r="C229" t="str">
        <f t="shared" si="30"/>
        <v>埼玉県北葛飾郡松伏町</v>
      </c>
      <c r="D229" s="2" t="str">
        <f t="shared" si="31"/>
        <v>http://geocode.csis.u-tokyo.ac.jp/cgi-bin/simple_geocode.cgi?charset=UTF8&amp;addr=%E5%9F%BC%E7%8E%89%E7%9C%8C%E5%8C%97%E8%91%9B%E9%A3%BE%E9%83%A1%E6%9D%BE%E4%BC%8F%E7%94%BA</v>
      </c>
      <c r="E229" t="str">
        <f t="shared" si="32"/>
        <v xml:space="preserve">&lt;?xml version="1.0" encoding="UTF-8" ?&gt;
&lt;results&gt;
&lt;query&gt;埼玉県北葛飾郡松伏町&lt;/query&gt;
&lt;geodetic&gt;wgs1984&lt;/geodetic&gt;
&lt;iConf&gt;5&lt;/iConf&gt;
&lt;converted&gt;埼玉県北葛飾郡松伏町&lt;/converted&gt;
&lt;candidate&gt;
&lt;address&gt;埼玉県/北葛飾郡/松伏町&lt;/address&gt;
&lt;longitude&gt;139.815140&lt;/longitude&gt;
&lt;latitude&gt;35.925751&lt;/latitude&gt;
&lt;iLvl&gt;3&lt;/iLvl&gt;
&lt;/candidate&gt;
&lt;/results&gt;
</v>
      </c>
      <c r="F229" cm="1">
        <f t="array" ref="F229">INDEX(_xlfn.FILTERXML(E229,"//latitude"),1)</f>
        <v>35.925750999999998</v>
      </c>
      <c r="G229" cm="1">
        <f t="array" ref="G229">INDEX(_xlfn.FILTERXML(E229,"//longitude"),1)</f>
        <v>139.81514000000001</v>
      </c>
      <c r="H229">
        <v>35.925750999999998</v>
      </c>
      <c r="I229">
        <v>139.81514000000001</v>
      </c>
    </row>
    <row r="230" spans="1:9" x14ac:dyDescent="0.4">
      <c r="A230" t="s">
        <v>42</v>
      </c>
      <c r="B230" t="s">
        <v>308</v>
      </c>
      <c r="C230" t="str">
        <f t="shared" si="30"/>
        <v>岡山県岡山市南区</v>
      </c>
      <c r="D230" s="2" t="str">
        <f t="shared" si="31"/>
        <v>http://geocode.csis.u-tokyo.ac.jp/cgi-bin/simple_geocode.cgi?charset=UTF8&amp;addr=%E5%B2%A1%E5%B1%B1%E7%9C%8C%E5%B2%A1%E5%B1%B1%E5%B8%82%E5%8D%97%E5%8C%BA</v>
      </c>
      <c r="E230" t="str">
        <f t="shared" si="32"/>
        <v xml:space="preserve">&lt;?xml version="1.0" encoding="UTF-8" ?&gt;
&lt;results&gt;
&lt;query&gt;岡山県岡山市南区&lt;/query&gt;
&lt;geodetic&gt;wgs1984&lt;/geodetic&gt;
&lt;iConf&gt;5&lt;/iConf&gt;
&lt;converted&gt;岡山県岡山市南区&lt;/converted&gt;
&lt;candidate&gt;
&lt;address&gt;岡山県/岡山市/南区&lt;/address&gt;
&lt;longitude&gt;133.919556&lt;/longitude&gt;
&lt;latitude&gt;34.599770&lt;/latitude&gt;
&lt;iLvl&gt;4&lt;/iLvl&gt;
&lt;/candidate&gt;
&lt;/results&gt;
</v>
      </c>
      <c r="F230" cm="1">
        <f t="array" ref="F230">INDEX(_xlfn.FILTERXML(E230,"//latitude"),1)</f>
        <v>34.599769999999999</v>
      </c>
      <c r="G230" cm="1">
        <f t="array" ref="G230">INDEX(_xlfn.FILTERXML(E230,"//longitude"),1)</f>
        <v>133.919556</v>
      </c>
      <c r="H230">
        <v>34.599769999999999</v>
      </c>
      <c r="I230">
        <v>133.919556</v>
      </c>
    </row>
    <row r="231" spans="1:9" x14ac:dyDescent="0.4">
      <c r="A231" t="s">
        <v>11</v>
      </c>
      <c r="B231" t="s">
        <v>309</v>
      </c>
      <c r="C231" t="str">
        <f t="shared" si="30"/>
        <v>大阪府大阪市中央区淡路町</v>
      </c>
      <c r="D231" s="2" t="str">
        <f t="shared" si="31"/>
        <v>http://geocode.csis.u-tokyo.ac.jp/cgi-bin/simple_geocode.cgi?charset=UTF8&amp;addr=%E5%A4%A7%E9%98%AA%E5%BA%9C%E5%A4%A7%E9%98%AA%E5%B8%82%E4%B8%AD%E5%A4%AE%E5%8C%BA%E6%B7%A1%E8%B7%AF%E7%94%BA</v>
      </c>
      <c r="E231" t="str">
        <f t="shared" si="32"/>
        <v xml:space="preserve">&lt;?xml version="1.0" encoding="UTF-8" ?&gt;
&lt;results&gt;
&lt;query&gt;大阪府大阪市中央区淡路町&lt;/query&gt;
&lt;geodetic&gt;wgs1984&lt;/geodetic&gt;
&lt;iConf&gt;5&lt;/iConf&gt;
&lt;converted&gt;大阪府大阪市中央区淡路町&lt;/converted&gt;
&lt;candidate&gt;
&lt;address&gt;大阪府/大阪市/中央区/淡路町&lt;/address&gt;
&lt;longitude&gt;135.508591&lt;/longitude&gt;
&lt;latitude&gt;34.686806&lt;/latitude&gt;
&lt;iLvl&gt;5&lt;/iLvl&gt;
&lt;/candidate&gt;
&lt;/results&gt;
</v>
      </c>
      <c r="F231" cm="1">
        <f t="array" ref="F231">INDEX(_xlfn.FILTERXML(E231,"//latitude"),1)</f>
        <v>34.686805999999997</v>
      </c>
      <c r="G231" cm="1">
        <f t="array" ref="G231">INDEX(_xlfn.FILTERXML(E231,"//longitude"),1)</f>
        <v>135.508591</v>
      </c>
      <c r="H231">
        <v>34.686805999999997</v>
      </c>
      <c r="I231">
        <v>135.508591</v>
      </c>
    </row>
    <row r="232" spans="1:9" x14ac:dyDescent="0.4">
      <c r="A232" t="s">
        <v>65</v>
      </c>
      <c r="B232" t="s">
        <v>310</v>
      </c>
      <c r="C232" t="str">
        <f t="shared" si="30"/>
        <v>愛媛県衣山5丁目</v>
      </c>
      <c r="D232" s="2" t="str">
        <f t="shared" si="31"/>
        <v>http://geocode.csis.u-tokyo.ac.jp/cgi-bin/simple_geocode.cgi?charset=UTF8&amp;addr=%E6%84%9B%E5%AA%9B%E7%9C%8C%E8%A1%A3%E5%B1%B15%E4%B8%81%E7%9B%AE</v>
      </c>
      <c r="E232" t="str">
        <f t="shared" si="32"/>
        <v xml:space="preserve">&lt;?xml version="1.0" encoding="UTF-8" ?&gt;
&lt;results&gt;
&lt;query&gt;愛媛県衣山5丁目&lt;/query&gt;
&lt;geodetic&gt;wgs1984&lt;/geodetic&gt;
&lt;iConf&gt;3&lt;/iConf&gt;
&lt;converted&gt;愛媛県&lt;/converted&gt;
&lt;candidate&gt;
&lt;address&gt;愛媛県&lt;/address&gt;
&lt;longitude&gt;132.765549&lt;/longitude&gt;
&lt;latitude&gt;33.839157&lt;/latitude&gt;
&lt;iLvl&gt;1&lt;/iLvl&gt;
&lt;/candidate&gt;
&lt;/results&gt;
</v>
      </c>
      <c r="F232" cm="1">
        <f t="array" ref="F232">INDEX(_xlfn.FILTERXML(E232,"//latitude"),1)</f>
        <v>33.839157</v>
      </c>
      <c r="G232" cm="1">
        <f t="array" ref="G232">INDEX(_xlfn.FILTERXML(E232,"//longitude"),1)</f>
        <v>132.76554899999999</v>
      </c>
      <c r="H232">
        <v>33.839157</v>
      </c>
      <c r="I232">
        <v>132.76554899999999</v>
      </c>
    </row>
    <row r="233" spans="1:9" x14ac:dyDescent="0.4">
      <c r="A233" t="s">
        <v>41</v>
      </c>
      <c r="B233" t="s">
        <v>311</v>
      </c>
      <c r="C233" t="str">
        <f t="shared" si="30"/>
        <v>茨城県日立市　久慈町</v>
      </c>
      <c r="D233" s="2" t="str">
        <f t="shared" si="31"/>
        <v>http://geocode.csis.u-tokyo.ac.jp/cgi-bin/simple_geocode.cgi?charset=UTF8&amp;addr=%E8%8C%A8%E5%9F%8E%E7%9C%8C%E6%97%A5%E7%AB%8B%E5%B8%82%E3%80%80%E4%B9%85%E6%85%88%E7%94%BA</v>
      </c>
      <c r="E233" t="str">
        <f t="shared" si="32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233" cm="1">
        <f t="array" ref="F233">INDEX(_xlfn.FILTERXML(E233,"//latitude"),1)</f>
        <v>36.498386000000004</v>
      </c>
      <c r="G233" cm="1">
        <f t="array" ref="G233">INDEX(_xlfn.FILTERXML(E233,"//longitude"),1)</f>
        <v>140.622589</v>
      </c>
      <c r="H233">
        <v>36.498386000000004</v>
      </c>
      <c r="I233">
        <v>140.622589</v>
      </c>
    </row>
    <row r="234" spans="1:9" x14ac:dyDescent="0.4">
      <c r="A234" t="s">
        <v>10</v>
      </c>
      <c r="B234" t="s">
        <v>312</v>
      </c>
      <c r="C234" t="str">
        <f t="shared" si="30"/>
        <v>神奈川県横浜市西区平沼</v>
      </c>
      <c r="D234" s="2" t="str">
        <f t="shared" si="31"/>
        <v>http://geocode.csis.u-tokyo.ac.jp/cgi-bin/simple_geocode.cgi?charset=UTF8&amp;addr=%E7%A5%9E%E5%A5%88%E5%B7%9D%E7%9C%8C%E6%A8%AA%E6%B5%9C%E5%B8%82%E8%A5%BF%E5%8C%BA%E5%B9%B3%E6%B2%BC</v>
      </c>
      <c r="E234" t="str">
        <f t="shared" si="32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234" cm="1">
        <f t="array" ref="F234">INDEX(_xlfn.FILTERXML(E234,"//latitude"),1)</f>
        <v>35.460503000000003</v>
      </c>
      <c r="G234" cm="1">
        <f t="array" ref="G234">INDEX(_xlfn.FILTERXML(E234,"//longitude"),1)</f>
        <v>139.61964399999999</v>
      </c>
      <c r="H234">
        <v>35.460503000000003</v>
      </c>
      <c r="I234">
        <v>139.61964399999999</v>
      </c>
    </row>
    <row r="235" spans="1:9" x14ac:dyDescent="0.4">
      <c r="A235" t="s">
        <v>11</v>
      </c>
      <c r="B235" t="s">
        <v>313</v>
      </c>
      <c r="C235" t="str">
        <f t="shared" si="30"/>
        <v>大阪府岸和田市小松里町</v>
      </c>
      <c r="D235" s="2" t="str">
        <f t="shared" si="31"/>
        <v>http://geocode.csis.u-tokyo.ac.jp/cgi-bin/simple_geocode.cgi?charset=UTF8&amp;addr=%E5%A4%A7%E9%98%AA%E5%BA%9C%E5%B2%B8%E5%92%8C%E7%94%B0%E5%B8%82%E5%B0%8F%E6%9D%BE%E9%87%8C%E7%94%BA</v>
      </c>
      <c r="E235" t="str">
        <f t="shared" si="32"/>
        <v xml:space="preserve">&lt;?xml version="1.0" encoding="UTF-8" ?&gt;
&lt;results&gt;
&lt;query&gt;大阪府岸和田市小松里町&lt;/query&gt;
&lt;geodetic&gt;wgs1984&lt;/geodetic&gt;
&lt;iConf&gt;5&lt;/iConf&gt;
&lt;converted&gt;大阪府岸和田市小松里町&lt;/converted&gt;
&lt;candidate&gt;
&lt;address&gt;大阪府/岸和田市/小松里町&lt;/address&gt;
&lt;longitude&gt;135.401840&lt;/longitude&gt;
&lt;latitude&gt;34.463570&lt;/latitude&gt;
&lt;iLvl&gt;5&lt;/iLvl&gt;
&lt;/candidate&gt;
&lt;/results&gt;
</v>
      </c>
      <c r="F235" cm="1">
        <f t="array" ref="F235">INDEX(_xlfn.FILTERXML(E235,"//latitude"),1)</f>
        <v>34.463569999999997</v>
      </c>
      <c r="G235" cm="1">
        <f t="array" ref="G235">INDEX(_xlfn.FILTERXML(E235,"//longitude"),1)</f>
        <v>135.40183999999999</v>
      </c>
      <c r="H235">
        <v>34.463569999999997</v>
      </c>
      <c r="I235">
        <v>135.40183999999999</v>
      </c>
    </row>
    <row r="236" spans="1:9" x14ac:dyDescent="0.4">
      <c r="A236" t="s">
        <v>45</v>
      </c>
      <c r="B236" t="s">
        <v>314</v>
      </c>
      <c r="C236" t="str">
        <f t="shared" si="30"/>
        <v>静岡県掛川市初馬</v>
      </c>
      <c r="D236" s="2" t="str">
        <f t="shared" si="31"/>
        <v>http://geocode.csis.u-tokyo.ac.jp/cgi-bin/simple_geocode.cgi?charset=UTF8&amp;addr=%E9%9D%99%E5%B2%A1%E7%9C%8C%E6%8E%9B%E5%B7%9D%E5%B8%82%E5%88%9D%E9%A6%AC</v>
      </c>
      <c r="E236" t="str">
        <f t="shared" si="32"/>
        <v xml:space="preserve">&lt;?xml version="1.0" encoding="UTF-8" ?&gt;
&lt;results&gt;
&lt;query&gt;静岡県掛川市初馬&lt;/query&gt;
&lt;geodetic&gt;wgs1984&lt;/geodetic&gt;
&lt;iConf&gt;5&lt;/iConf&gt;
&lt;converted&gt;静岡県掛川市初馬&lt;/converted&gt;
&lt;candidate&gt;
&lt;address&gt;静岡県/掛川市/初馬&lt;/address&gt;
&lt;longitude&gt;138.051239&lt;/longitude&gt;
&lt;latitude&gt;34.813953&lt;/latitude&gt;
&lt;iLvl&gt;5&lt;/iLvl&gt;
&lt;/candidate&gt;
&lt;/results&gt;
</v>
      </c>
      <c r="F236" cm="1">
        <f t="array" ref="F236">INDEX(_xlfn.FILTERXML(E236,"//latitude"),1)</f>
        <v>34.813952999999998</v>
      </c>
      <c r="G236" cm="1">
        <f t="array" ref="G236">INDEX(_xlfn.FILTERXML(E236,"//longitude"),1)</f>
        <v>138.05123900000001</v>
      </c>
      <c r="H236">
        <v>34.813952999999998</v>
      </c>
      <c r="I236">
        <v>138.05123900000001</v>
      </c>
    </row>
    <row r="237" spans="1:9" x14ac:dyDescent="0.4">
      <c r="A237" t="s">
        <v>87</v>
      </c>
      <c r="B237" t="s">
        <v>315</v>
      </c>
      <c r="C237" t="str">
        <f t="shared" si="30"/>
        <v>群馬県太田市西矢島町</v>
      </c>
      <c r="D237" s="2" t="str">
        <f t="shared" si="31"/>
        <v>http://geocode.csis.u-tokyo.ac.jp/cgi-bin/simple_geocode.cgi?charset=UTF8&amp;addr=%E7%BE%A4%E9%A6%AC%E7%9C%8C%E5%A4%AA%E7%94%B0%E5%B8%82%E8%A5%BF%E7%9F%A2%E5%B3%B6%E7%94%BA</v>
      </c>
      <c r="E237" t="str">
        <f t="shared" si="32"/>
        <v xml:space="preserve">&lt;?xml version="1.0" encoding="UTF-8" ?&gt;
&lt;results&gt;
&lt;query&gt;群馬県太田市西矢島町&lt;/query&gt;
&lt;geodetic&gt;wgs1984&lt;/geodetic&gt;
&lt;iConf&gt;5&lt;/iConf&gt;
&lt;converted&gt;群馬県太田市西矢島町&lt;/converted&gt;
&lt;candidate&gt;
&lt;address&gt;群馬県/太田市/西矢島町&lt;/address&gt;
&lt;longitude&gt;139.374283&lt;/longitude&gt;
&lt;latitude&gt;36.271290&lt;/latitude&gt;
&lt;iLvl&gt;5&lt;/iLvl&gt;
&lt;/candidate&gt;
&lt;/results&gt;
</v>
      </c>
      <c r="F237" cm="1">
        <f t="array" ref="F237">INDEX(_xlfn.FILTERXML(E237,"//latitude"),1)</f>
        <v>36.27129</v>
      </c>
      <c r="G237" cm="1">
        <f t="array" ref="G237">INDEX(_xlfn.FILTERXML(E237,"//longitude"),1)</f>
        <v>139.37428299999999</v>
      </c>
      <c r="H237">
        <v>36.27129</v>
      </c>
      <c r="I237">
        <v>139.37428299999999</v>
      </c>
    </row>
    <row r="238" spans="1:9" x14ac:dyDescent="0.4">
      <c r="A238" t="s">
        <v>45</v>
      </c>
      <c r="B238" t="s">
        <v>316</v>
      </c>
      <c r="C238" t="str">
        <f t="shared" si="30"/>
        <v>静岡県熱海市熱海1739-34</v>
      </c>
      <c r="D238" s="2" t="str">
        <f t="shared" si="31"/>
        <v>http://geocode.csis.u-tokyo.ac.jp/cgi-bin/simple_geocode.cgi?charset=UTF8&amp;addr=%E9%9D%99%E5%B2%A1%E7%9C%8C%E7%86%B1%E6%B5%B7%E5%B8%82%E7%86%B1%E6%B5%B71739-34</v>
      </c>
      <c r="E238" t="str">
        <f t="shared" si="32"/>
        <v xml:space="preserve">&lt;?xml version="1.0" encoding="UTF-8" ?&gt;
&lt;results&gt;
&lt;query&gt;静岡県熱海市熱海1739-34&lt;/query&gt;
&lt;geodetic&gt;wgs1984&lt;/geodetic&gt;
&lt;iConf&gt;5&lt;/iConf&gt;
&lt;converted&gt;静岡県熱海市熱海1739-&lt;/converted&gt;
&lt;candidate&gt;
&lt;address&gt;静岡県/熱海市/熱海/１７３９番地&lt;/address&gt;
&lt;longitude&gt;139.070343&lt;/longitude&gt;
&lt;latitude&gt;35.106522&lt;/latitude&gt;
&lt;iLvl&gt;7&lt;/iLvl&gt;
&lt;/candidate&gt;
&lt;/results&gt;
</v>
      </c>
      <c r="F238" cm="1">
        <f t="array" ref="F238">INDEX(_xlfn.FILTERXML(E238,"//latitude"),1)</f>
        <v>35.106521999999998</v>
      </c>
      <c r="G238" cm="1">
        <f t="array" ref="G238">INDEX(_xlfn.FILTERXML(E238,"//longitude"),1)</f>
        <v>139.07034300000001</v>
      </c>
      <c r="H238">
        <v>35.106521999999998</v>
      </c>
      <c r="I238">
        <v>139.07034300000001</v>
      </c>
    </row>
    <row r="239" spans="1:9" x14ac:dyDescent="0.4">
      <c r="A239" t="s">
        <v>35</v>
      </c>
      <c r="B239" t="s">
        <v>247</v>
      </c>
      <c r="C239" t="str">
        <f t="shared" si="30"/>
        <v>岐阜県岐阜市</v>
      </c>
      <c r="D239" s="2" t="str">
        <f t="shared" si="31"/>
        <v>http://geocode.csis.u-tokyo.ac.jp/cgi-bin/simple_geocode.cgi?charset=UTF8&amp;addr=%E5%B2%90%E9%98%9C%E7%9C%8C%E5%B2%90%E9%98%9C%E5%B8%82</v>
      </c>
      <c r="E239" t="str">
        <f t="shared" si="32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239" cm="1">
        <f t="array" ref="F239">INDEX(_xlfn.FILTERXML(E239,"//latitude"),1)</f>
        <v>35.423302</v>
      </c>
      <c r="G239" cm="1">
        <f t="array" ref="G239">INDEX(_xlfn.FILTERXML(E239,"//longitude"),1)</f>
        <v>136.760651</v>
      </c>
      <c r="H239">
        <v>35.423302</v>
      </c>
      <c r="I239">
        <v>136.760651</v>
      </c>
    </row>
    <row r="240" spans="1:9" x14ac:dyDescent="0.4">
      <c r="A240" t="s">
        <v>30</v>
      </c>
      <c r="B240" t="s">
        <v>317</v>
      </c>
      <c r="C240" t="str">
        <f t="shared" si="30"/>
        <v>愛知県東海市富貴ノ台</v>
      </c>
      <c r="D240" s="2" t="str">
        <f t="shared" si="31"/>
        <v>http://geocode.csis.u-tokyo.ac.jp/cgi-bin/simple_geocode.cgi?charset=UTF8&amp;addr=%E6%84%9B%E7%9F%A5%E7%9C%8C%E6%9D%B1%E6%B5%B7%E5%B8%82%E5%AF%8C%E8%B2%B4%E3%83%8E%E5%8F%B0</v>
      </c>
      <c r="E240" t="str">
        <f t="shared" si="32"/>
        <v xml:space="preserve">&lt;?xml version="1.0" encoding="UTF-8" ?&gt;
&lt;results&gt;
&lt;query&gt;愛知県東海市富貴ノ台&lt;/query&gt;
&lt;geodetic&gt;wgs1984&lt;/geodetic&gt;
&lt;iConf&gt;5&lt;/iConf&gt;
&lt;converted&gt;愛知県東海市富貴ノ台&lt;/converted&gt;
&lt;candidate&gt;
&lt;address&gt;愛知県/東海市/富貴ノ台&lt;/address&gt;
&lt;longitude&gt;136.901062&lt;/longitude&gt;
&lt;latitude&gt;35.030575&lt;/latitude&gt;
&lt;iLvl&gt;5&lt;/iLvl&gt;
&lt;/candidate&gt;
&lt;/results&gt;
</v>
      </c>
      <c r="F240" cm="1">
        <f t="array" ref="F240">INDEX(_xlfn.FILTERXML(E240,"//latitude"),1)</f>
        <v>35.030574999999999</v>
      </c>
      <c r="G240" cm="1">
        <f t="array" ref="G240">INDEX(_xlfn.FILTERXML(E240,"//longitude"),1)</f>
        <v>136.901062</v>
      </c>
      <c r="H240">
        <v>35.030574999999999</v>
      </c>
      <c r="I240">
        <v>136.901062</v>
      </c>
    </row>
    <row r="241" spans="1:9" x14ac:dyDescent="0.4">
      <c r="A241" t="s">
        <v>9</v>
      </c>
      <c r="B241" t="s">
        <v>318</v>
      </c>
      <c r="C241" t="str">
        <f t="shared" si="30"/>
        <v>東京都新宿区余丁町</v>
      </c>
      <c r="D241" s="2" t="str">
        <f t="shared" si="31"/>
        <v>http://geocode.csis.u-tokyo.ac.jp/cgi-bin/simple_geocode.cgi?charset=UTF8&amp;addr=%E6%9D%B1%E4%BA%AC%E9%83%BD%E6%96%B0%E5%AE%BF%E5%8C%BA%E4%BD%99%E4%B8%81%E7%94%BA</v>
      </c>
      <c r="E241" t="str">
        <f t="shared" si="32"/>
        <v xml:space="preserve">&lt;?xml version="1.0" encoding="UTF-8" ?&gt;
&lt;results&gt;
&lt;query&gt;東京都新宿区余丁町&lt;/query&gt;
&lt;geodetic&gt;wgs1984&lt;/geodetic&gt;
&lt;iConf&gt;5&lt;/iConf&gt;
&lt;converted&gt;東京都新宿区余丁町&lt;/converted&gt;
&lt;candidate&gt;
&lt;address&gt;東京都/新宿区/余丁町&lt;/address&gt;
&lt;longitude&gt;139.715683&lt;/longitude&gt;
&lt;latitude&gt;35.696362&lt;/latitude&gt;
&lt;iLvl&gt;5&lt;/iLvl&gt;
&lt;/candidate&gt;
&lt;/results&gt;
</v>
      </c>
      <c r="F241" cm="1">
        <f t="array" ref="F241">INDEX(_xlfn.FILTERXML(E241,"//latitude"),1)</f>
        <v>35.696362000000001</v>
      </c>
      <c r="G241" cm="1">
        <f t="array" ref="G241">INDEX(_xlfn.FILTERXML(E241,"//longitude"),1)</f>
        <v>139.71568300000001</v>
      </c>
      <c r="H241">
        <v>35.696362000000001</v>
      </c>
      <c r="I241">
        <v>139.71568300000001</v>
      </c>
    </row>
    <row r="242" spans="1:9" x14ac:dyDescent="0.4">
      <c r="A242" t="s">
        <v>40</v>
      </c>
      <c r="B242" t="s">
        <v>319</v>
      </c>
      <c r="C242" t="str">
        <f t="shared" si="30"/>
        <v>石川県金沢市尾張町</v>
      </c>
      <c r="D242" s="2" t="str">
        <f t="shared" si="31"/>
        <v>http://geocode.csis.u-tokyo.ac.jp/cgi-bin/simple_geocode.cgi?charset=UTF8&amp;addr=%E7%9F%B3%E5%B7%9D%E7%9C%8C%E9%87%91%E6%B2%A2%E5%B8%82%E5%B0%BE%E5%BC%B5%E7%94%BA</v>
      </c>
      <c r="E242" t="str">
        <f t="shared" si="32"/>
        <v xml:space="preserve">&lt;?xml version="1.0" encoding="UTF-8" ?&gt;
&lt;results&gt;
&lt;query&gt;石川県金沢市尾張町&lt;/query&gt;
&lt;geodetic&gt;wgs1984&lt;/geodetic&gt;
&lt;iConf&gt;5&lt;/iConf&gt;
&lt;converted&gt;石川県金沢市尾張町&lt;/converted&gt;
&lt;candidate&gt;
&lt;address&gt;石川県/金沢市/尾張町&lt;/address&gt;
&lt;longitude&gt;136.661346&lt;/longitude&gt;
&lt;latitude&gt;36.570610&lt;/latitude&gt;
&lt;iLvl&gt;5&lt;/iLvl&gt;
&lt;/candidate&gt;
&lt;/results&gt;
</v>
      </c>
      <c r="F242" cm="1">
        <f t="array" ref="F242">INDEX(_xlfn.FILTERXML(E242,"//latitude"),1)</f>
        <v>36.570610000000002</v>
      </c>
      <c r="G242" cm="1">
        <f t="array" ref="G242">INDEX(_xlfn.FILTERXML(E242,"//longitude"),1)</f>
        <v>136.66134600000001</v>
      </c>
      <c r="H242">
        <v>36.570610000000002</v>
      </c>
      <c r="I242">
        <v>136.66134600000001</v>
      </c>
    </row>
    <row r="243" spans="1:9" x14ac:dyDescent="0.4">
      <c r="A243" t="s">
        <v>10</v>
      </c>
      <c r="B243" t="s">
        <v>320</v>
      </c>
      <c r="C243" t="str">
        <f t="shared" si="30"/>
        <v>神奈川県横浜市中区小港町1-1-2</v>
      </c>
      <c r="D243" s="2" t="str">
        <f t="shared" si="31"/>
        <v>http://geocode.csis.u-tokyo.ac.jp/cgi-bin/simple_geocode.cgi?charset=UTF8&amp;addr=%E7%A5%9E%E5%A5%88%E5%B7%9D%E7%9C%8C%E6%A8%AA%E6%B5%9C%E5%B8%82%E4%B8%AD%E5%8C%BA%E5%B0%8F%E6%B8%AF%E7%94%BA1-1-2</v>
      </c>
      <c r="E243" t="str">
        <f t="shared" si="32"/>
        <v xml:space="preserve">&lt;?xml version="1.0" encoding="UTF-8" ?&gt;
&lt;results&gt;
&lt;query&gt;神奈川県横浜市中区小港町1-1-2&lt;/query&gt;
&lt;geodetic&gt;wgs1984&lt;/geodetic&gt;
&lt;iConf&gt;5&lt;/iConf&gt;
&lt;converted&gt;神奈川県横浜市中区小港町1-1-&lt;/converted&gt;
&lt;candidate&gt;
&lt;address&gt;神奈川県/横浜市/中区/小港町/一丁目/１番地&lt;/address&gt;
&lt;longitude&gt;139.662720&lt;/longitude&gt;
&lt;latitude&gt;35.432964&lt;/latitude&gt;
&lt;iLvl&gt;7&lt;/iLvl&gt;
&lt;/candidate&gt;
&lt;/results&gt;
</v>
      </c>
      <c r="F243" cm="1">
        <f t="array" ref="F243">INDEX(_xlfn.FILTERXML(E243,"//latitude"),1)</f>
        <v>35.432963999999998</v>
      </c>
      <c r="G243" cm="1">
        <f t="array" ref="G243">INDEX(_xlfn.FILTERXML(E243,"//longitude"),1)</f>
        <v>139.66272000000001</v>
      </c>
      <c r="H243">
        <v>35.432963999999998</v>
      </c>
      <c r="I243">
        <v>139.66272000000001</v>
      </c>
    </row>
    <row r="244" spans="1:9" x14ac:dyDescent="0.4">
      <c r="A244" t="s">
        <v>32</v>
      </c>
      <c r="B244" t="s">
        <v>321</v>
      </c>
      <c r="C244" t="str">
        <f t="shared" si="30"/>
        <v>千葉県野田市</v>
      </c>
      <c r="D244" s="2" t="str">
        <f t="shared" si="31"/>
        <v>http://geocode.csis.u-tokyo.ac.jp/cgi-bin/simple_geocode.cgi?charset=UTF8&amp;addr=%E5%8D%83%E8%91%89%E7%9C%8C%E9%87%8E%E7%94%B0%E5%B8%82</v>
      </c>
      <c r="E244" t="str">
        <f t="shared" si="32"/>
        <v xml:space="preserve">&lt;?xml version="1.0" encoding="UTF-8" ?&gt;
&lt;results&gt;
&lt;query&gt;千葉県野田市&lt;/query&gt;
&lt;geodetic&gt;wgs1984&lt;/geodetic&gt;
&lt;iConf&gt;5&lt;/iConf&gt;
&lt;converted&gt;千葉県野田市&lt;/converted&gt;
&lt;candidate&gt;
&lt;address&gt;千葉県/野田市&lt;/address&gt;
&lt;longitude&gt;139.874832&lt;/longitude&gt;
&lt;latitude&gt;35.955105&lt;/latitude&gt;
&lt;iLvl&gt;3&lt;/iLvl&gt;
&lt;/candidate&gt;
&lt;/results&gt;
</v>
      </c>
      <c r="F244" cm="1">
        <f t="array" ref="F244">INDEX(_xlfn.FILTERXML(E244,"//latitude"),1)</f>
        <v>35.955105000000003</v>
      </c>
      <c r="G244" cm="1">
        <f t="array" ref="G244">INDEX(_xlfn.FILTERXML(E244,"//longitude"),1)</f>
        <v>139.874832</v>
      </c>
      <c r="H244">
        <v>35.955105000000003</v>
      </c>
      <c r="I244">
        <v>139.874832</v>
      </c>
    </row>
    <row r="245" spans="1:9" x14ac:dyDescent="0.4">
      <c r="A245" t="s">
        <v>30</v>
      </c>
      <c r="B245" t="s">
        <v>83</v>
      </c>
      <c r="C245" t="str">
        <f t="shared" si="30"/>
        <v>愛知県名古屋市中川区愛知町</v>
      </c>
      <c r="D245" s="2" t="str">
        <f t="shared" si="31"/>
        <v>http://geocode.csis.u-tokyo.ac.jp/cgi-bin/simple_geocode.cgi?charset=UTF8&amp;addr=%E6%84%9B%E7%9F%A5%E7%9C%8C%E5%90%8D%E5%8F%A4%E5%B1%8B%E5%B8%82%E4%B8%AD%E5%B7%9D%E5%8C%BA%E6%84%9B%E7%9F%A5%E7%94%BA</v>
      </c>
      <c r="E245" t="str">
        <f t="shared" si="32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245" cm="1">
        <f t="array" ref="F245">INDEX(_xlfn.FILTERXML(E245,"//latitude"),1)</f>
        <v>35.154071999999999</v>
      </c>
      <c r="G245" cm="1">
        <f t="array" ref="G245">INDEX(_xlfn.FILTERXML(E245,"//longitude"),1)</f>
        <v>136.87617499999999</v>
      </c>
      <c r="H245">
        <v>35.154071999999999</v>
      </c>
      <c r="I245">
        <v>136.87617499999999</v>
      </c>
    </row>
    <row r="246" spans="1:9" x14ac:dyDescent="0.4">
      <c r="A246" t="s">
        <v>37</v>
      </c>
      <c r="B246" t="s">
        <v>139</v>
      </c>
      <c r="C246" t="str">
        <f t="shared" si="30"/>
        <v>滋賀県大津市</v>
      </c>
      <c r="D246" s="2" t="str">
        <f t="shared" si="31"/>
        <v>http://geocode.csis.u-tokyo.ac.jp/cgi-bin/simple_geocode.cgi?charset=UTF8&amp;addr=%E6%BB%8B%E8%B3%80%E7%9C%8C%E5%A4%A7%E6%B4%A5%E5%B8%82</v>
      </c>
      <c r="E246" t="str">
        <f t="shared" si="32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246" cm="1">
        <f t="array" ref="F246">INDEX(_xlfn.FILTERXML(E246,"//latitude"),1)</f>
        <v>35.018355999999997</v>
      </c>
      <c r="G246" cm="1">
        <f t="array" ref="G246">INDEX(_xlfn.FILTERXML(E246,"//longitude"),1)</f>
        <v>135.85466</v>
      </c>
      <c r="H246">
        <v>35.018355999999997</v>
      </c>
      <c r="I246">
        <v>135.85466</v>
      </c>
    </row>
    <row r="247" spans="1:9" x14ac:dyDescent="0.4">
      <c r="A247" t="s">
        <v>18</v>
      </c>
      <c r="B247" t="s">
        <v>322</v>
      </c>
      <c r="C247" t="str">
        <f t="shared" si="30"/>
        <v>宮崎県宮崎市広島２丁目</v>
      </c>
      <c r="D247" s="2" t="str">
        <f t="shared" si="31"/>
        <v>http://geocode.csis.u-tokyo.ac.jp/cgi-bin/simple_geocode.cgi?charset=UTF8&amp;addr=%E5%AE%AE%E5%B4%8E%E7%9C%8C%E5%AE%AE%E5%B4%8E%E5%B8%82%E5%BA%83%E5%B3%B6%EF%BC%92%E4%B8%81%E7%9B%AE</v>
      </c>
      <c r="E247" t="str">
        <f t="shared" si="32"/>
        <v xml:space="preserve">&lt;?xml version="1.0" encoding="UTF-8" ?&gt;
&lt;results&gt;
&lt;query&gt;宮崎県宮崎市広島２丁目&lt;/query&gt;
&lt;geodetic&gt;wgs1984&lt;/geodetic&gt;
&lt;iConf&gt;5&lt;/iConf&gt;
&lt;converted&gt;宮崎県宮崎市広島２丁目&lt;/converted&gt;
&lt;candidate&gt;
&lt;address&gt;宮崎県/宮崎市/広島/二丁目&lt;/address&gt;
&lt;longitude&gt;131.429016&lt;/longitude&gt;
&lt;latitude&gt;31.914478&lt;/latitude&gt;
&lt;iLvl&gt;6&lt;/iLvl&gt;
&lt;/candidate&gt;
&lt;/results&gt;
</v>
      </c>
      <c r="F247" cm="1">
        <f t="array" ref="F247">INDEX(_xlfn.FILTERXML(E247,"//latitude"),1)</f>
        <v>31.914477999999999</v>
      </c>
      <c r="G247" cm="1">
        <f t="array" ref="G247">INDEX(_xlfn.FILTERXML(E247,"//longitude"),1)</f>
        <v>131.42901599999999</v>
      </c>
      <c r="H247">
        <v>31.914477999999999</v>
      </c>
      <c r="I247">
        <v>131.42901599999999</v>
      </c>
    </row>
    <row r="248" spans="1:9" x14ac:dyDescent="0.4">
      <c r="A248" t="s">
        <v>9</v>
      </c>
      <c r="B248" t="s">
        <v>323</v>
      </c>
      <c r="C248" t="str">
        <f t="shared" si="30"/>
        <v>東京都練馬区石神井町</v>
      </c>
      <c r="D248" s="2" t="str">
        <f t="shared" si="31"/>
        <v>http://geocode.csis.u-tokyo.ac.jp/cgi-bin/simple_geocode.cgi?charset=UTF8&amp;addr=%E6%9D%B1%E4%BA%AC%E9%83%BD%E7%B7%B4%E9%A6%AC%E5%8C%BA%E7%9F%B3%E7%A5%9E%E4%BA%95%E7%94%BA</v>
      </c>
      <c r="E248" t="str">
        <f t="shared" si="32"/>
        <v xml:space="preserve">&lt;?xml version="1.0" encoding="UTF-8" ?&gt;
&lt;results&gt;
&lt;query&gt;東京都練馬区石神井町&lt;/query&gt;
&lt;geodetic&gt;wgs1984&lt;/geodetic&gt;
&lt;iConf&gt;5&lt;/iConf&gt;
&lt;converted&gt;東京都練馬区石神井町&lt;/converted&gt;
&lt;candidate&gt;
&lt;address&gt;東京都/練馬区/石神井町&lt;/address&gt;
&lt;longitude&gt;139.611557&lt;/longitude&gt;
&lt;latitude&gt;35.741249&lt;/latitude&gt;
&lt;iLvl&gt;5&lt;/iLvl&gt;
&lt;/candidate&gt;
&lt;/results&gt;
</v>
      </c>
      <c r="F248" cm="1">
        <f t="array" ref="F248">INDEX(_xlfn.FILTERXML(E248,"//latitude"),1)</f>
        <v>35.741249000000003</v>
      </c>
      <c r="G248" cm="1">
        <f t="array" ref="G248">INDEX(_xlfn.FILTERXML(E248,"//longitude"),1)</f>
        <v>139.611557</v>
      </c>
      <c r="H248">
        <v>35.741249000000003</v>
      </c>
      <c r="I248">
        <v>139.611557</v>
      </c>
    </row>
    <row r="249" spans="1:9" x14ac:dyDescent="0.4">
      <c r="A249" t="s">
        <v>10</v>
      </c>
      <c r="B249" t="s">
        <v>25</v>
      </c>
      <c r="C249" t="str">
        <f t="shared" si="30"/>
        <v>神奈川県横浜市青葉区つつじヶ丘</v>
      </c>
      <c r="D249" s="2" t="str">
        <f t="shared" si="31"/>
        <v>http://geocode.csis.u-tokyo.ac.jp/cgi-bin/simple_geocode.cgi?charset=UTF8&amp;addr=%E7%A5%9E%E5%A5%88%E5%B7%9D%E7%9C%8C%E6%A8%AA%E6%B5%9C%E5%B8%82%E9%9D%92%E8%91%89%E5%8C%BA%E3%81%A4%E3%81%A4%E3%81%98%E3%83%B6%E4%B8%98</v>
      </c>
      <c r="E249" t="str">
        <f t="shared" si="32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249" cm="1">
        <f t="array" ref="F249">INDEX(_xlfn.FILTERXML(E249,"//latitude"),1)</f>
        <v>35.538448000000002</v>
      </c>
      <c r="G249" cm="1">
        <f t="array" ref="G249">INDEX(_xlfn.FILTERXML(E249,"//longitude"),1)</f>
        <v>139.519623</v>
      </c>
      <c r="H249">
        <v>35.538448000000002</v>
      </c>
      <c r="I249">
        <v>139.519623</v>
      </c>
    </row>
    <row r="250" spans="1:9" x14ac:dyDescent="0.4">
      <c r="A250" t="s">
        <v>57</v>
      </c>
      <c r="B250" t="s">
        <v>324</v>
      </c>
      <c r="C250" t="str">
        <f t="shared" si="30"/>
        <v>鳥取県東伯郡北栄町国坂</v>
      </c>
      <c r="D250" s="2" t="str">
        <f t="shared" si="31"/>
        <v>http://geocode.csis.u-tokyo.ac.jp/cgi-bin/simple_geocode.cgi?charset=UTF8&amp;addr=%E9%B3%A5%E5%8F%96%E7%9C%8C%E6%9D%B1%E4%BC%AF%E9%83%A1%E5%8C%97%E6%A0%84%E7%94%BA%E5%9B%BD%E5%9D%82</v>
      </c>
      <c r="E250" t="str">
        <f t="shared" si="32"/>
        <v xml:space="preserve">&lt;?xml version="1.0" encoding="UTF-8" ?&gt;
&lt;results&gt;
&lt;query&gt;鳥取県東伯郡北栄町国坂&lt;/query&gt;
&lt;geodetic&gt;wgs1984&lt;/geodetic&gt;
&lt;iConf&gt;5&lt;/iConf&gt;
&lt;converted&gt;鳥取県東伯郡北栄町国坂&lt;/converted&gt;
&lt;candidate&gt;
&lt;address&gt;鳥取県/東伯郡/北栄町/国坂&lt;/address&gt;
&lt;longitude&gt;133.826706&lt;/longitude&gt;
&lt;latitude&gt;35.490582&lt;/latitude&gt;
&lt;iLvl&gt;5&lt;/iLvl&gt;
&lt;/candidate&gt;
&lt;/results&gt;
</v>
      </c>
      <c r="F250" cm="1">
        <f t="array" ref="F250">INDEX(_xlfn.FILTERXML(E250,"//latitude"),1)</f>
        <v>35.490582000000003</v>
      </c>
      <c r="G250" cm="1">
        <f t="array" ref="G250">INDEX(_xlfn.FILTERXML(E250,"//longitude"),1)</f>
        <v>133.826706</v>
      </c>
      <c r="H250">
        <v>35.490582000000003</v>
      </c>
      <c r="I250">
        <v>133.826706</v>
      </c>
    </row>
    <row r="251" spans="1:9" x14ac:dyDescent="0.4">
      <c r="A251" t="s">
        <v>41</v>
      </c>
      <c r="B251" t="s">
        <v>325</v>
      </c>
      <c r="C251" t="str">
        <f t="shared" si="30"/>
        <v>茨城県神栖市矢田部</v>
      </c>
      <c r="D251" s="2" t="str">
        <f t="shared" si="31"/>
        <v>http://geocode.csis.u-tokyo.ac.jp/cgi-bin/simple_geocode.cgi?charset=UTF8&amp;addr=%E8%8C%A8%E5%9F%8E%E7%9C%8C%E7%A5%9E%E6%A0%96%E5%B8%82%E7%9F%A2%E7%94%B0%E9%83%A8</v>
      </c>
      <c r="E251" t="str">
        <f t="shared" si="32"/>
        <v xml:space="preserve">&lt;?xml version="1.0" encoding="UTF-8" ?&gt;
&lt;results&gt;
&lt;query&gt;茨城県神栖市矢田部&lt;/query&gt;
&lt;geodetic&gt;wgs1984&lt;/geodetic&gt;
&lt;iConf&gt;5&lt;/iConf&gt;
&lt;converted&gt;茨城県神栖市矢田部&lt;/converted&gt;
&lt;candidate&gt;
&lt;address&gt;茨城県/神栖市/矢田部&lt;/address&gt;
&lt;longitude&gt;140.736862&lt;/longitude&gt;
&lt;latitude&gt;35.801983&lt;/latitude&gt;
&lt;iLvl&gt;5&lt;/iLvl&gt;
&lt;/candidate&gt;
&lt;/results&gt;
</v>
      </c>
      <c r="F251" cm="1">
        <f t="array" ref="F251">INDEX(_xlfn.FILTERXML(E251,"//latitude"),1)</f>
        <v>35.801983</v>
      </c>
      <c r="G251" cm="1">
        <f t="array" ref="G251">INDEX(_xlfn.FILTERXML(E251,"//longitude"),1)</f>
        <v>140.736862</v>
      </c>
      <c r="H251">
        <v>35.801983</v>
      </c>
      <c r="I251">
        <v>140.736862</v>
      </c>
    </row>
    <row r="252" spans="1:9" x14ac:dyDescent="0.4">
      <c r="A252" t="s">
        <v>9</v>
      </c>
      <c r="B252" t="s">
        <v>326</v>
      </c>
      <c r="C252" t="str">
        <f t="shared" si="30"/>
        <v>東京都文京区根津</v>
      </c>
      <c r="D252" s="2" t="str">
        <f t="shared" si="31"/>
        <v>http://geocode.csis.u-tokyo.ac.jp/cgi-bin/simple_geocode.cgi?charset=UTF8&amp;addr=%E6%9D%B1%E4%BA%AC%E9%83%BD%E6%96%87%E4%BA%AC%E5%8C%BA%E6%A0%B9%E6%B4%A5</v>
      </c>
      <c r="E252" t="str">
        <f t="shared" si="32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252" cm="1">
        <f t="array" ref="F252">INDEX(_xlfn.FILTERXML(E252,"//latitude"),1)</f>
        <v>35.718814999999999</v>
      </c>
      <c r="G252" cm="1">
        <f t="array" ref="G252">INDEX(_xlfn.FILTERXML(E252,"//longitude"),1)</f>
        <v>139.76284799999999</v>
      </c>
      <c r="H252">
        <v>35.718814999999999</v>
      </c>
      <c r="I252">
        <v>139.76284799999999</v>
      </c>
    </row>
    <row r="253" spans="1:9" x14ac:dyDescent="0.4">
      <c r="A253" t="s">
        <v>87</v>
      </c>
      <c r="B253" t="s">
        <v>327</v>
      </c>
      <c r="C253" t="str">
        <f t="shared" si="30"/>
        <v>群馬県渋川市半田</v>
      </c>
      <c r="D253" s="2" t="str">
        <f t="shared" si="31"/>
        <v>http://geocode.csis.u-tokyo.ac.jp/cgi-bin/simple_geocode.cgi?charset=UTF8&amp;addr=%E7%BE%A4%E9%A6%AC%E7%9C%8C%E6%B8%8B%E5%B7%9D%E5%B8%82%E5%8D%8A%E7%94%B0</v>
      </c>
      <c r="E253" t="str">
        <f t="shared" si="32"/>
        <v xml:space="preserve">&lt;?xml version="1.0" encoding="UTF-8" ?&gt;
&lt;results&gt;
&lt;query&gt;群馬県渋川市半田&lt;/query&gt;
&lt;geodetic&gt;wgs1984&lt;/geodetic&gt;
&lt;iConf&gt;5&lt;/iConf&gt;
&lt;converted&gt;群馬県渋川市半田&lt;/converted&gt;
&lt;candidate&gt;
&lt;address&gt;群馬県/渋川市/半田&lt;/address&gt;
&lt;longitude&gt;139.029572&lt;/longitude&gt;
&lt;latitude&gt;36.463806&lt;/latitude&gt;
&lt;iLvl&gt;5&lt;/iLvl&gt;
&lt;/candidate&gt;
&lt;/results&gt;
</v>
      </c>
      <c r="F253" cm="1">
        <f t="array" ref="F253">INDEX(_xlfn.FILTERXML(E253,"//latitude"),1)</f>
        <v>36.463805999999998</v>
      </c>
      <c r="G253" cm="1">
        <f t="array" ref="G253">INDEX(_xlfn.FILTERXML(E253,"//longitude"),1)</f>
        <v>139.029572</v>
      </c>
      <c r="H253">
        <v>36.463805999999998</v>
      </c>
      <c r="I253">
        <v>139.029572</v>
      </c>
    </row>
    <row r="254" spans="1:9" x14ac:dyDescent="0.4">
      <c r="A254" t="s">
        <v>10</v>
      </c>
      <c r="B254" t="s">
        <v>94</v>
      </c>
      <c r="C254" t="str">
        <f t="shared" si="30"/>
        <v>神奈川県横浜市港北区新羽町</v>
      </c>
      <c r="D254" s="2" t="str">
        <f t="shared" si="31"/>
        <v>http://geocode.csis.u-tokyo.ac.jp/cgi-bin/simple_geocode.cgi?charset=UTF8&amp;addr=%E7%A5%9E%E5%A5%88%E5%B7%9D%E7%9C%8C%E6%A8%AA%E6%B5%9C%E5%B8%82%E6%B8%AF%E5%8C%97%E5%8C%BA%E6%96%B0%E7%BE%BD%E7%94%BA</v>
      </c>
      <c r="E254" t="str">
        <f t="shared" si="32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254" cm="1">
        <f t="array" ref="F254">INDEX(_xlfn.FILTERXML(E254,"//latitude"),1)</f>
        <v>35.527622000000001</v>
      </c>
      <c r="G254" cm="1">
        <f t="array" ref="G254">INDEX(_xlfn.FILTERXML(E254,"//longitude"),1)</f>
        <v>139.60934399999999</v>
      </c>
      <c r="H254">
        <v>35.527622000000001</v>
      </c>
      <c r="I254">
        <v>139.60934399999999</v>
      </c>
    </row>
    <row r="255" spans="1:9" x14ac:dyDescent="0.4">
      <c r="A255" t="s">
        <v>9</v>
      </c>
      <c r="B255" t="s">
        <v>328</v>
      </c>
      <c r="C255" t="str">
        <f t="shared" si="30"/>
        <v>東京都文京区向丘2-34-1</v>
      </c>
      <c r="D255" s="2" t="str">
        <f t="shared" si="31"/>
        <v>http://geocode.csis.u-tokyo.ac.jp/cgi-bin/simple_geocode.cgi?charset=UTF8&amp;addr=%E6%9D%B1%E4%BA%AC%E9%83%BD%E6%96%87%E4%BA%AC%E5%8C%BA%E5%90%91%E4%B8%982-34-1</v>
      </c>
      <c r="E255" t="str">
        <f t="shared" si="32"/>
        <v xml:space="preserve">&lt;?xml version="1.0" encoding="UTF-8" ?&gt;
&lt;results&gt;
&lt;query&gt;東京都文京区向丘2-34-1&lt;/query&gt;
&lt;geodetic&gt;wgs1984&lt;/geodetic&gt;
&lt;iConf&gt;5&lt;/iConf&gt;
&lt;converted&gt;東京都文京区向丘2-34-1&lt;/converted&gt;
&lt;candidate&gt;
&lt;address&gt;東京都/文京区/向丘/二丁目/３４番/１号&lt;/address&gt;
&lt;longitude&gt;139.755692&lt;/longitude&gt;
&lt;latitude&gt;35.723564&lt;/latitude&gt;
&lt;iLvl&gt;8&lt;/iLvl&gt;
&lt;/candidate&gt;
&lt;/results&gt;
</v>
      </c>
      <c r="F255" cm="1">
        <f t="array" ref="F255">INDEX(_xlfn.FILTERXML(E255,"//latitude"),1)</f>
        <v>35.723564000000003</v>
      </c>
      <c r="G255" cm="1">
        <f t="array" ref="G255">INDEX(_xlfn.FILTERXML(E255,"//longitude"),1)</f>
        <v>139.75569200000001</v>
      </c>
      <c r="H255">
        <v>35.723564000000003</v>
      </c>
      <c r="I255">
        <v>139.75569200000001</v>
      </c>
    </row>
    <row r="256" spans="1:9" x14ac:dyDescent="0.4">
      <c r="A256" t="s">
        <v>13</v>
      </c>
      <c r="B256" t="s">
        <v>329</v>
      </c>
      <c r="C256" t="str">
        <f t="shared" si="30"/>
        <v>埼玉県鴻巣市箕田</v>
      </c>
      <c r="D256" s="2" t="str">
        <f t="shared" si="31"/>
        <v>http://geocode.csis.u-tokyo.ac.jp/cgi-bin/simple_geocode.cgi?charset=UTF8&amp;addr=%E5%9F%BC%E7%8E%89%E7%9C%8C%E9%B4%BB%E5%B7%A3%E5%B8%82%E7%AE%95%E7%94%B0</v>
      </c>
      <c r="E256" t="str">
        <f t="shared" si="32"/>
        <v xml:space="preserve">&lt;?xml version="1.0" encoding="UTF-8" ?&gt;
&lt;results&gt;
&lt;query&gt;埼玉県鴻巣市箕田&lt;/query&gt;
&lt;geodetic&gt;wgs1984&lt;/geodetic&gt;
&lt;iConf&gt;5&lt;/iConf&gt;
&lt;converted&gt;埼玉県鴻巣市箕田&lt;/converted&gt;
&lt;candidate&gt;
&lt;address&gt;埼玉県/鴻巣市/箕田&lt;/address&gt;
&lt;longitude&gt;139.478592&lt;/longitude&gt;
&lt;latitude&gt;36.079868&lt;/latitude&gt;
&lt;iLvl&gt;5&lt;/iLvl&gt;
&lt;/candidate&gt;
&lt;/results&gt;
</v>
      </c>
      <c r="F256" cm="1">
        <f t="array" ref="F256">INDEX(_xlfn.FILTERXML(E256,"//latitude"),1)</f>
        <v>36.079867999999998</v>
      </c>
      <c r="G256" cm="1">
        <f t="array" ref="G256">INDEX(_xlfn.FILTERXML(E256,"//longitude"),1)</f>
        <v>139.47859199999999</v>
      </c>
      <c r="H256">
        <v>36.079867999999998</v>
      </c>
      <c r="I256">
        <v>139.47859199999999</v>
      </c>
    </row>
    <row r="257" spans="1:9" x14ac:dyDescent="0.4">
      <c r="A257" t="s">
        <v>21</v>
      </c>
      <c r="B257" t="s">
        <v>55</v>
      </c>
      <c r="C257" t="str">
        <f t="shared" si="30"/>
        <v>広島県福山市山手町</v>
      </c>
      <c r="D257" s="2" t="str">
        <f t="shared" si="31"/>
        <v>http://geocode.csis.u-tokyo.ac.jp/cgi-bin/simple_geocode.cgi?charset=UTF8&amp;addr=%E5%BA%83%E5%B3%B6%E7%9C%8C%E7%A6%8F%E5%B1%B1%E5%B8%82%E5%B1%B1%E6%89%8B%E7%94%BA</v>
      </c>
      <c r="E257" t="str">
        <f t="shared" si="32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257" cm="1">
        <f t="array" ref="F257">INDEX(_xlfn.FILTERXML(E257,"//latitude"),1)</f>
        <v>34.498649999999998</v>
      </c>
      <c r="G257" cm="1">
        <f t="array" ref="G257">INDEX(_xlfn.FILTERXML(E257,"//longitude"),1)</f>
        <v>133.322586</v>
      </c>
      <c r="H257">
        <v>34.498649999999998</v>
      </c>
      <c r="I257">
        <v>133.322586</v>
      </c>
    </row>
    <row r="258" spans="1:9" x14ac:dyDescent="0.4">
      <c r="A258" t="s">
        <v>9</v>
      </c>
      <c r="B258" t="s">
        <v>330</v>
      </c>
      <c r="C258" t="str">
        <f t="shared" si="30"/>
        <v>東京都渋谷区元代々木町</v>
      </c>
      <c r="D258" s="2" t="str">
        <f t="shared" si="31"/>
        <v>http://geocode.csis.u-tokyo.ac.jp/cgi-bin/simple_geocode.cgi?charset=UTF8&amp;addr=%E6%9D%B1%E4%BA%AC%E9%83%BD%E6%B8%8B%E8%B0%B7%E5%8C%BA%E5%85%83%E4%BB%A3%E3%80%85%E6%9C%A8%E7%94%BA</v>
      </c>
      <c r="E258" t="str">
        <f t="shared" si="32"/>
        <v xml:space="preserve">&lt;?xml version="1.0" encoding="UTF-8" ?&gt;
&lt;results&gt;
&lt;query&gt;東京都渋谷区元代々木町&lt;/query&gt;
&lt;geodetic&gt;wgs1984&lt;/geodetic&gt;
&lt;iConf&gt;5&lt;/iConf&gt;
&lt;converted&gt;東京都渋谷区元代々木町&lt;/converted&gt;
&lt;candidate&gt;
&lt;address&gt;東京都/渋谷区/元代々木町&lt;/address&gt;
&lt;longitude&gt;139.685486&lt;/longitude&gt;
&lt;latitude&gt;35.671867&lt;/latitude&gt;
&lt;iLvl&gt;5&lt;/iLvl&gt;
&lt;/candidate&gt;
&lt;/results&gt;
</v>
      </c>
      <c r="F258" cm="1">
        <f t="array" ref="F258">INDEX(_xlfn.FILTERXML(E258,"//latitude"),1)</f>
        <v>35.671866999999999</v>
      </c>
      <c r="G258" cm="1">
        <f t="array" ref="G258">INDEX(_xlfn.FILTERXML(E258,"//longitude"),1)</f>
        <v>139.685486</v>
      </c>
      <c r="H258">
        <v>35.671866999999999</v>
      </c>
      <c r="I258">
        <v>139.685486</v>
      </c>
    </row>
    <row r="259" spans="1:9" x14ac:dyDescent="0.4">
      <c r="A259" t="s">
        <v>30</v>
      </c>
      <c r="B259" t="s">
        <v>331</v>
      </c>
      <c r="C259" t="str">
        <f t="shared" si="30"/>
        <v>愛知県弥富市五之三町伊三郎</v>
      </c>
      <c r="D259" s="2" t="str">
        <f t="shared" si="31"/>
        <v>http://geocode.csis.u-tokyo.ac.jp/cgi-bin/simple_geocode.cgi?charset=UTF8&amp;addr=%E6%84%9B%E7%9F%A5%E7%9C%8C%E5%BC%A5%E5%AF%8C%E5%B8%82%E4%BA%94%E4%B9%8B%E4%B8%89%E7%94%BA%E4%BC%8A%E4%B8%89%E9%83%8E</v>
      </c>
      <c r="E259" t="str">
        <f t="shared" si="32"/>
        <v xml:space="preserve">&lt;?xml version="1.0" encoding="UTF-8" ?&gt;
&lt;results&gt;
&lt;query&gt;愛知県弥富市五之三町伊三郎&lt;/query&gt;
&lt;geodetic&gt;wgs1984&lt;/geodetic&gt;
&lt;iConf&gt;5&lt;/iConf&gt;
&lt;converted&gt;愛知県弥富市五之三町伊三郎&lt;/converted&gt;
&lt;candidate&gt;
&lt;address&gt;愛知県/弥富市/五之三町/伊三郎&lt;/address&gt;
&lt;longitude&gt;136.709564&lt;/longitude&gt;
&lt;latitude&gt;35.126106&lt;/latitude&gt;
&lt;iLvl&gt;6&lt;/iLvl&gt;
&lt;/candidate&gt;
&lt;/results&gt;
</v>
      </c>
      <c r="F259" cm="1">
        <f t="array" ref="F259">INDEX(_xlfn.FILTERXML(E259,"//latitude"),1)</f>
        <v>35.126106</v>
      </c>
      <c r="G259" cm="1">
        <f t="array" ref="G259">INDEX(_xlfn.FILTERXML(E259,"//longitude"),1)</f>
        <v>136.709564</v>
      </c>
      <c r="H259">
        <v>35.126106</v>
      </c>
      <c r="I259">
        <v>136.709564</v>
      </c>
    </row>
    <row r="260" spans="1:9" x14ac:dyDescent="0.4">
      <c r="A260" t="s">
        <v>9</v>
      </c>
      <c r="B260" t="s">
        <v>332</v>
      </c>
      <c r="C260" t="str">
        <f t="shared" si="30"/>
        <v>東京都渋谷区富ヶ谷</v>
      </c>
      <c r="D260" s="2" t="str">
        <f t="shared" si="31"/>
        <v>http://geocode.csis.u-tokyo.ac.jp/cgi-bin/simple_geocode.cgi?charset=UTF8&amp;addr=%E6%9D%B1%E4%BA%AC%E9%83%BD%E6%B8%8B%E8%B0%B7%E5%8C%BA%E5%AF%8C%E3%83%B6%E8%B0%B7</v>
      </c>
      <c r="E260" t="str">
        <f t="shared" si="32"/>
        <v xml:space="preserve">&lt;?xml version="1.0" encoding="UTF-8" ?&gt;
&lt;results&gt;
&lt;query&gt;東京都渋谷区富ヶ谷&lt;/query&gt;
&lt;geodetic&gt;wgs1984&lt;/geodetic&gt;
&lt;iConf&gt;5&lt;/iConf&gt;
&lt;converted&gt;東京都渋谷区富ヶ谷&lt;/converted&gt;
&lt;candidate&gt;
&lt;address&gt;東京都/渋谷区/富ケ谷&lt;/address&gt;
&lt;longitude&gt;139.690109&lt;/longitude&gt;
&lt;latitude&gt;35.667244&lt;/latitude&gt;
&lt;iLvl&gt;5&lt;/iLvl&gt;
&lt;/candidate&gt;
&lt;/results&gt;
</v>
      </c>
      <c r="F260" cm="1">
        <f t="array" ref="F260">INDEX(_xlfn.FILTERXML(E260,"//latitude"),1)</f>
        <v>35.667243999999997</v>
      </c>
      <c r="G260" cm="1">
        <f t="array" ref="G260">INDEX(_xlfn.FILTERXML(E260,"//longitude"),1)</f>
        <v>139.69010900000001</v>
      </c>
      <c r="H260">
        <v>35.667243999999997</v>
      </c>
      <c r="I260">
        <v>139.69010900000001</v>
      </c>
    </row>
    <row r="261" spans="1:9" x14ac:dyDescent="0.4">
      <c r="A261" t="s">
        <v>13</v>
      </c>
      <c r="B261" t="s">
        <v>82</v>
      </c>
      <c r="C261" t="str">
        <f t="shared" si="30"/>
        <v>埼玉県北葛飾郡松伏町魚沼</v>
      </c>
      <c r="D261" s="2" t="str">
        <f t="shared" si="31"/>
        <v>http://geocode.csis.u-tokyo.ac.jp/cgi-bin/simple_geocode.cgi?charset=UTF8&amp;addr=%E5%9F%BC%E7%8E%89%E7%9C%8C%E5%8C%97%E8%91%9B%E9%A3%BE%E9%83%A1%E6%9D%BE%E4%BC%8F%E7%94%BA%E9%AD%9A%E6%B2%BC</v>
      </c>
      <c r="E261" t="str">
        <f t="shared" si="32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261" cm="1">
        <f t="array" ref="F261">INDEX(_xlfn.FILTERXML(E261,"//latitude"),1)</f>
        <v>35.958393000000001</v>
      </c>
      <c r="G261" cm="1">
        <f t="array" ref="G261">INDEX(_xlfn.FILTERXML(E261,"//longitude"),1)</f>
        <v>139.82037399999999</v>
      </c>
      <c r="H261">
        <v>35.958393000000001</v>
      </c>
      <c r="I261">
        <v>139.82037399999999</v>
      </c>
    </row>
    <row r="262" spans="1:9" x14ac:dyDescent="0.4">
      <c r="A262" t="s">
        <v>23</v>
      </c>
      <c r="B262" t="s">
        <v>333</v>
      </c>
      <c r="C262" t="str">
        <f t="shared" si="30"/>
        <v>兵庫県姫路市</v>
      </c>
      <c r="D262" s="2" t="str">
        <f t="shared" si="31"/>
        <v>http://geocode.csis.u-tokyo.ac.jp/cgi-bin/simple_geocode.cgi?charset=UTF8&amp;addr=%E5%85%B5%E5%BA%AB%E7%9C%8C%E5%A7%AB%E8%B7%AF%E5%B8%82</v>
      </c>
      <c r="E262" t="str">
        <f t="shared" si="32"/>
        <v xml:space="preserve">&lt;?xml version="1.0" encoding="UTF-8" ?&gt;
&lt;results&gt;
&lt;query&gt;兵庫県姫路市&lt;/query&gt;
&lt;geodetic&gt;wgs1984&lt;/geodetic&gt;
&lt;iConf&gt;5&lt;/iConf&gt;
&lt;converted&gt;兵庫県姫路市&lt;/converted&gt;
&lt;candidate&gt;
&lt;address&gt;兵庫県/姫路市&lt;/address&gt;
&lt;longitude&gt;134.685455&lt;/longitude&gt;
&lt;latitude&gt;34.815495&lt;/latitude&gt;
&lt;iLvl&gt;3&lt;/iLvl&gt;
&lt;/candidate&gt;
&lt;/results&gt;
</v>
      </c>
      <c r="F262" cm="1">
        <f t="array" ref="F262">INDEX(_xlfn.FILTERXML(E262,"//latitude"),1)</f>
        <v>34.815494999999999</v>
      </c>
      <c r="G262" cm="1">
        <f t="array" ref="G262">INDEX(_xlfn.FILTERXML(E262,"//longitude"),1)</f>
        <v>134.68545499999999</v>
      </c>
      <c r="H262">
        <v>34.815494999999999</v>
      </c>
      <c r="I262">
        <v>134.68545499999999</v>
      </c>
    </row>
    <row r="263" spans="1:9" x14ac:dyDescent="0.4">
      <c r="A263" t="s">
        <v>32</v>
      </c>
      <c r="B263" t="s">
        <v>33</v>
      </c>
      <c r="C263" t="str">
        <f t="shared" si="30"/>
        <v>千葉県市川市</v>
      </c>
      <c r="D263" s="2" t="str">
        <f t="shared" si="31"/>
        <v>http://geocode.csis.u-tokyo.ac.jp/cgi-bin/simple_geocode.cgi?charset=UTF8&amp;addr=%E5%8D%83%E8%91%89%E7%9C%8C%E5%B8%82%E5%B7%9D%E5%B8%82</v>
      </c>
      <c r="E263" t="str">
        <f t="shared" si="32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263" cm="1">
        <f t="array" ref="F263">INDEX(_xlfn.FILTERXML(E263,"//latitude"),1)</f>
        <v>35.721912000000003</v>
      </c>
      <c r="G263" cm="1">
        <f t="array" ref="G263">INDEX(_xlfn.FILTERXML(E263,"//longitude"),1)</f>
        <v>139.931015</v>
      </c>
      <c r="H263">
        <v>35.721912000000003</v>
      </c>
      <c r="I263">
        <v>139.931015</v>
      </c>
    </row>
    <row r="264" spans="1:9" x14ac:dyDescent="0.4">
      <c r="A264" t="s">
        <v>13</v>
      </c>
      <c r="B264" t="s">
        <v>334</v>
      </c>
      <c r="C264" t="str">
        <f t="shared" si="30"/>
        <v>埼玉県さいたま市見沼区</v>
      </c>
      <c r="D264" s="2" t="str">
        <f t="shared" si="31"/>
        <v>http://geocode.csis.u-tokyo.ac.jp/cgi-bin/simple_geocode.cgi?charset=UTF8&amp;addr=%E5%9F%BC%E7%8E%89%E7%9C%8C%E3%81%95%E3%81%84%E3%81%9F%E3%81%BE%E5%B8%82%E8%A6%8B%E6%B2%BC%E5%8C%BA</v>
      </c>
      <c r="E264" t="str">
        <f t="shared" si="32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264" cm="1">
        <f t="array" ref="F264">INDEX(_xlfn.FILTERXML(E264,"//latitude"),1)</f>
        <v>35.935214999999999</v>
      </c>
      <c r="G264" cm="1">
        <f t="array" ref="G264">INDEX(_xlfn.FILTERXML(E264,"//longitude"),1)</f>
        <v>139.65443400000001</v>
      </c>
      <c r="H264">
        <v>35.935214999999999</v>
      </c>
      <c r="I264">
        <v>139.65443400000001</v>
      </c>
    </row>
    <row r="265" spans="1:9" x14ac:dyDescent="0.4">
      <c r="A265" t="s">
        <v>36</v>
      </c>
      <c r="B265" t="s">
        <v>335</v>
      </c>
      <c r="C265" t="str">
        <f t="shared" si="30"/>
        <v>徳島県阿南市津乃峰町</v>
      </c>
      <c r="D265" s="2" t="str">
        <f t="shared" si="31"/>
        <v>http://geocode.csis.u-tokyo.ac.jp/cgi-bin/simple_geocode.cgi?charset=UTF8&amp;addr=%E5%BE%B3%E5%B3%B6%E7%9C%8C%E9%98%BF%E5%8D%97%E5%B8%82%E6%B4%A5%E4%B9%83%E5%B3%B0%E7%94%BA</v>
      </c>
      <c r="E265" t="str">
        <f t="shared" si="32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265" cm="1">
        <f t="array" ref="F265">INDEX(_xlfn.FILTERXML(E265,"//latitude"),1)</f>
        <v>33.888573000000001</v>
      </c>
      <c r="G265" cm="1">
        <f t="array" ref="G265">INDEX(_xlfn.FILTERXML(E265,"//longitude"),1)</f>
        <v>134.65051299999999</v>
      </c>
      <c r="H265">
        <v>33.888573000000001</v>
      </c>
      <c r="I265">
        <v>134.65051299999999</v>
      </c>
    </row>
    <row r="266" spans="1:9" x14ac:dyDescent="0.4">
      <c r="A266" t="s">
        <v>30</v>
      </c>
      <c r="B266" t="s">
        <v>336</v>
      </c>
      <c r="C266" t="str">
        <f t="shared" si="30"/>
        <v>愛知県津島市唐臼町囲外</v>
      </c>
      <c r="D266" s="2" t="str">
        <f t="shared" si="31"/>
        <v>http://geocode.csis.u-tokyo.ac.jp/cgi-bin/simple_geocode.cgi?charset=UTF8&amp;addr=%E6%84%9B%E7%9F%A5%E7%9C%8C%E6%B4%A5%E5%B3%B6%E5%B8%82%E5%94%90%E8%87%BC%E7%94%BA%E5%9B%B2%E5%A4%96</v>
      </c>
      <c r="E266" t="str">
        <f t="shared" si="32"/>
        <v xml:space="preserve">&lt;?xml version="1.0" encoding="UTF-8" ?&gt;
&lt;results&gt;
&lt;query&gt;愛知県津島市唐臼町囲外&lt;/query&gt;
&lt;geodetic&gt;wgs1984&lt;/geodetic&gt;
&lt;iConf&gt;5&lt;/iConf&gt;
&lt;converted&gt;愛知県津島市唐臼町囲外&lt;/converted&gt;
&lt;candidate&gt;
&lt;address&gt;愛知県/津島市/唐臼町/囲外&lt;/address&gt;
&lt;longitude&gt;136.747574&lt;/longitude&gt;
&lt;latitude&gt;35.163383&lt;/latitude&gt;
&lt;iLvl&gt;6&lt;/iLvl&gt;
&lt;/candidate&gt;
&lt;/results&gt;
</v>
      </c>
      <c r="F266" cm="1">
        <f t="array" ref="F266">INDEX(_xlfn.FILTERXML(E266,"//latitude"),1)</f>
        <v>35.163383000000003</v>
      </c>
      <c r="G266" cm="1">
        <f t="array" ref="G266">INDEX(_xlfn.FILTERXML(E266,"//longitude"),1)</f>
        <v>136.74757399999999</v>
      </c>
      <c r="H266">
        <v>35.163383000000003</v>
      </c>
      <c r="I266">
        <v>136.74757399999999</v>
      </c>
    </row>
    <row r="267" spans="1:9" x14ac:dyDescent="0.4">
      <c r="A267" t="s">
        <v>23</v>
      </c>
      <c r="B267" t="s">
        <v>44</v>
      </c>
      <c r="C267" t="str">
        <f t="shared" si="30"/>
        <v>兵庫県神戸市兵庫区菊水町10-39-18</v>
      </c>
      <c r="D267" s="2" t="str">
        <f t="shared" si="31"/>
        <v>http://geocode.csis.u-tokyo.ac.jp/cgi-bin/simple_geocode.cgi?charset=UTF8&amp;addr=%E5%85%B5%E5%BA%AB%E7%9C%8C%E7%A5%9E%E6%88%B8%E5%B8%82%E5%85%B5%E5%BA%AB%E5%8C%BA%E8%8F%8A%E6%B0%B4%E7%94%BA10-39-18</v>
      </c>
      <c r="E267" t="str">
        <f t="shared" si="32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267" cm="1">
        <f t="array" ref="F267">INDEX(_xlfn.FILTERXML(E267,"//latitude"),1)</f>
        <v>34.682189999999999</v>
      </c>
      <c r="G267" cm="1">
        <f t="array" ref="G267">INDEX(_xlfn.FILTERXML(E267,"//longitude"),1)</f>
        <v>135.151794</v>
      </c>
      <c r="H267">
        <v>34.682189999999999</v>
      </c>
      <c r="I267">
        <v>135.151794</v>
      </c>
    </row>
    <row r="268" spans="1:9" x14ac:dyDescent="0.4">
      <c r="A268" t="s">
        <v>13</v>
      </c>
      <c r="B268" t="s">
        <v>105</v>
      </c>
      <c r="C268" t="str">
        <f t="shared" si="30"/>
        <v>埼玉県新座市</v>
      </c>
      <c r="D268" s="2" t="str">
        <f t="shared" si="31"/>
        <v>http://geocode.csis.u-tokyo.ac.jp/cgi-bin/simple_geocode.cgi?charset=UTF8&amp;addr=%E5%9F%BC%E7%8E%89%E7%9C%8C%E6%96%B0%E5%BA%A7%E5%B8%82</v>
      </c>
      <c r="E268" t="str">
        <f t="shared" si="32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268" cm="1">
        <f t="array" ref="F268">INDEX(_xlfn.FILTERXML(E268,"//latitude"),1)</f>
        <v>35.793495</v>
      </c>
      <c r="G268" cm="1">
        <f t="array" ref="G268">INDEX(_xlfn.FILTERXML(E268,"//longitude"),1)</f>
        <v>139.56532300000001</v>
      </c>
      <c r="H268">
        <v>35.793495</v>
      </c>
      <c r="I268">
        <v>139.56532300000001</v>
      </c>
    </row>
    <row r="269" spans="1:9" x14ac:dyDescent="0.4">
      <c r="A269" t="s">
        <v>30</v>
      </c>
      <c r="B269" t="s">
        <v>337</v>
      </c>
      <c r="C269" t="str">
        <f t="shared" si="30"/>
        <v>愛知県弥富市平島東三丁目</v>
      </c>
      <c r="D269" s="2" t="str">
        <f t="shared" si="31"/>
        <v>http://geocode.csis.u-tokyo.ac.jp/cgi-bin/simple_geocode.cgi?charset=UTF8&amp;addr=%E6%84%9B%E7%9F%A5%E7%9C%8C%E5%BC%A5%E5%AF%8C%E5%B8%82%E5%B9%B3%E5%B3%B6%E6%9D%B1%E4%B8%89%E4%B8%81%E7%9B%AE</v>
      </c>
      <c r="E269" t="str">
        <f t="shared" si="32"/>
        <v xml:space="preserve">&lt;?xml version="1.0" encoding="UTF-8" ?&gt;
&lt;results&gt;
&lt;query&gt;愛知県弥富市平島東三丁目&lt;/query&gt;
&lt;geodetic&gt;wgs1984&lt;/geodetic&gt;
&lt;iConf&gt;5&lt;/iConf&gt;
&lt;converted&gt;愛知県弥富市平島東三丁目&lt;/converted&gt;
&lt;candidate&gt;
&lt;address&gt;愛知県/弥富市/平島東/三丁目&lt;/address&gt;
&lt;longitude&gt;136.745468&lt;/longitude&gt;
&lt;latitude&gt;35.105873&lt;/latitude&gt;
&lt;iLvl&gt;6&lt;/iLvl&gt;
&lt;/candidate&gt;
&lt;/results&gt;
</v>
      </c>
      <c r="F269" cm="1">
        <f t="array" ref="F269">INDEX(_xlfn.FILTERXML(E269,"//latitude"),1)</f>
        <v>35.105873000000003</v>
      </c>
      <c r="G269" cm="1">
        <f t="array" ref="G269">INDEX(_xlfn.FILTERXML(E269,"//longitude"),1)</f>
        <v>136.74546799999999</v>
      </c>
      <c r="H269">
        <v>35.105873000000003</v>
      </c>
      <c r="I269">
        <v>136.74546799999999</v>
      </c>
    </row>
    <row r="270" spans="1:9" x14ac:dyDescent="0.4">
      <c r="A270" t="s">
        <v>37</v>
      </c>
      <c r="B270" t="s">
        <v>338</v>
      </c>
      <c r="C270" t="str">
        <f t="shared" si="30"/>
        <v>滋賀県甲賀市信楽町田代</v>
      </c>
      <c r="D270" s="2" t="str">
        <f t="shared" si="31"/>
        <v>http://geocode.csis.u-tokyo.ac.jp/cgi-bin/simple_geocode.cgi?charset=UTF8&amp;addr=%E6%BB%8B%E8%B3%80%E7%9C%8C%E7%94%B2%E8%B3%80%E5%B8%82%E4%BF%A1%E6%A5%BD%E7%94%BA%E7%94%B0%E4%BB%A3</v>
      </c>
      <c r="E270" t="str">
        <f t="shared" si="32"/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270" cm="1">
        <f t="array" ref="F270">INDEX(_xlfn.FILTERXML(E270,"//latitude"),1)</f>
        <v>34.906810999999998</v>
      </c>
      <c r="G270" cm="1">
        <f t="array" ref="G270">INDEX(_xlfn.FILTERXML(E270,"//longitude"),1)</f>
        <v>136.01362599999999</v>
      </c>
      <c r="H270">
        <v>34.906810999999998</v>
      </c>
      <c r="I270">
        <v>136.01362599999999</v>
      </c>
    </row>
    <row r="271" spans="1:9" x14ac:dyDescent="0.4">
      <c r="A271" t="s">
        <v>32</v>
      </c>
      <c r="B271" t="s">
        <v>339</v>
      </c>
      <c r="C271" t="str">
        <f t="shared" si="30"/>
        <v>千葉県千葉市美浜区若葉</v>
      </c>
      <c r="D271" s="2" t="str">
        <f t="shared" si="31"/>
        <v>http://geocode.csis.u-tokyo.ac.jp/cgi-bin/simple_geocode.cgi?charset=UTF8&amp;addr=%E5%8D%83%E8%91%89%E7%9C%8C%E5%8D%83%E8%91%89%E5%B8%82%E7%BE%8E%E6%B5%9C%E5%8C%BA%E8%8B%A5%E8%91%89</v>
      </c>
      <c r="E271" t="str">
        <f t="shared" si="32"/>
        <v xml:space="preserve">&lt;?xml version="1.0" encoding="UTF-8" ?&gt;
&lt;results&gt;
&lt;query&gt;千葉県千葉市美浜区若葉&lt;/query&gt;
&lt;geodetic&gt;wgs1984&lt;/geodetic&gt;
&lt;iConf&gt;5&lt;/iConf&gt;
&lt;converted&gt;千葉県千葉市美浜区若葉&lt;/converted&gt;
&lt;candidate&gt;
&lt;address&gt;千葉県/千葉市/美浜区/若葉&lt;/address&gt;
&lt;longitude&gt;140.043854&lt;/longitude&gt;
&lt;latitude&gt;35.656223&lt;/latitude&gt;
&lt;iLvl&gt;5&lt;/iLvl&gt;
&lt;/candidate&gt;
&lt;/results&gt;
</v>
      </c>
      <c r="F271" cm="1">
        <f t="array" ref="F271">INDEX(_xlfn.FILTERXML(E271,"//latitude"),1)</f>
        <v>35.656222999999997</v>
      </c>
      <c r="G271" cm="1">
        <f t="array" ref="G271">INDEX(_xlfn.FILTERXML(E271,"//longitude"),1)</f>
        <v>140.04385400000001</v>
      </c>
      <c r="H271">
        <v>35.656222999999997</v>
      </c>
      <c r="I271">
        <v>140.04385400000001</v>
      </c>
    </row>
    <row r="272" spans="1:9" x14ac:dyDescent="0.4">
      <c r="A272" t="s">
        <v>42</v>
      </c>
      <c r="B272" t="s">
        <v>340</v>
      </c>
      <c r="C272" t="str">
        <f t="shared" si="30"/>
        <v>岡山県岡山市中区藤崎</v>
      </c>
      <c r="D272" s="2" t="str">
        <f t="shared" si="31"/>
        <v>http://geocode.csis.u-tokyo.ac.jp/cgi-bin/simple_geocode.cgi?charset=UTF8&amp;addr=%E5%B2%A1%E5%B1%B1%E7%9C%8C%E5%B2%A1%E5%B1%B1%E5%B8%82%E4%B8%AD%E5%8C%BA%E8%97%A4%E5%B4%8E</v>
      </c>
      <c r="E272" t="str">
        <f t="shared" si="32"/>
        <v xml:space="preserve">&lt;?xml version="1.0" encoding="UTF-8" ?&gt;
&lt;results&gt;
&lt;query&gt;岡山県岡山市中区藤崎&lt;/query&gt;
&lt;geodetic&gt;wgs1984&lt;/geodetic&gt;
&lt;iConf&gt;5&lt;/iConf&gt;
&lt;converted&gt;岡山県岡山市中区藤崎&lt;/converted&gt;
&lt;candidate&gt;
&lt;address&gt;岡山県/岡山市/中区/藤崎&lt;/address&gt;
&lt;longitude&gt;133.971725&lt;/longitude&gt;
&lt;latitude&gt;34.619030&lt;/latitude&gt;
&lt;iLvl&gt;5&lt;/iLvl&gt;
&lt;/candidate&gt;
&lt;/results&gt;
</v>
      </c>
      <c r="F272" cm="1">
        <f t="array" ref="F272">INDEX(_xlfn.FILTERXML(E272,"//latitude"),1)</f>
        <v>34.619030000000002</v>
      </c>
      <c r="G272" cm="1">
        <f t="array" ref="G272">INDEX(_xlfn.FILTERXML(E272,"//longitude"),1)</f>
        <v>133.97172499999999</v>
      </c>
      <c r="H272">
        <v>34.619030000000002</v>
      </c>
      <c r="I272">
        <v>133.97172499999999</v>
      </c>
    </row>
    <row r="273" spans="1:9" x14ac:dyDescent="0.4">
      <c r="A273" t="s">
        <v>9</v>
      </c>
      <c r="B273" t="s">
        <v>28</v>
      </c>
      <c r="C273" t="str">
        <f t="shared" si="30"/>
        <v>東京都荒川区西尾久</v>
      </c>
      <c r="D273" s="2" t="str">
        <f t="shared" si="31"/>
        <v>http://geocode.csis.u-tokyo.ac.jp/cgi-bin/simple_geocode.cgi?charset=UTF8&amp;addr=%E6%9D%B1%E4%BA%AC%E9%83%BD%E8%8D%92%E5%B7%9D%E5%8C%BA%E8%A5%BF%E5%B0%BE%E4%B9%85</v>
      </c>
      <c r="E273" t="str">
        <f t="shared" si="32"/>
        <v xml:space="preserve">&lt;?xml version="1.0" encoding="UTF-8" ?&gt;
&lt;results&gt;
&lt;query&gt;東京都荒川区西尾久&lt;/query&gt;
&lt;geodetic&gt;wgs1984&lt;/geodetic&gt;
&lt;iConf&gt;5&lt;/iConf&gt;
&lt;converted&gt;東京都荒川区西尾久&lt;/converted&gt;
&lt;candidate&gt;
&lt;address&gt;東京都/荒川区/西尾久&lt;/address&gt;
&lt;longitude&gt;139.763397&lt;/longitude&gt;
&lt;latitude&gt;35.745815&lt;/latitude&gt;
&lt;iLvl&gt;5&lt;/iLvl&gt;
&lt;/candidate&gt;
&lt;/results&gt;
</v>
      </c>
      <c r="F273" cm="1">
        <f t="array" ref="F273">INDEX(_xlfn.FILTERXML(E273,"//latitude"),1)</f>
        <v>35.745815</v>
      </c>
      <c r="G273" cm="1">
        <f t="array" ref="G273">INDEX(_xlfn.FILTERXML(E273,"//longitude"),1)</f>
        <v>139.763397</v>
      </c>
      <c r="H273">
        <v>35.745815</v>
      </c>
      <c r="I273">
        <v>139.763397</v>
      </c>
    </row>
    <row r="274" spans="1:9" x14ac:dyDescent="0.4">
      <c r="A274" t="s">
        <v>9</v>
      </c>
      <c r="B274" t="s">
        <v>341</v>
      </c>
      <c r="C274" t="str">
        <f t="shared" si="30"/>
        <v>東京都北区神谷</v>
      </c>
      <c r="D274" s="2" t="str">
        <f t="shared" si="31"/>
        <v>http://geocode.csis.u-tokyo.ac.jp/cgi-bin/simple_geocode.cgi?charset=UTF8&amp;addr=%E6%9D%B1%E4%BA%AC%E9%83%BD%E5%8C%97%E5%8C%BA%E7%A5%9E%E8%B0%B7</v>
      </c>
      <c r="E274" t="str">
        <f t="shared" si="32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274" cm="1">
        <f t="array" ref="F274">INDEX(_xlfn.FILTERXML(E274,"//latitude"),1)</f>
        <v>35.768532</v>
      </c>
      <c r="G274" cm="1">
        <f t="array" ref="G274">INDEX(_xlfn.FILTERXML(E274,"//longitude"),1)</f>
        <v>139.734116</v>
      </c>
      <c r="H274">
        <v>35.768532</v>
      </c>
      <c r="I274">
        <v>139.734116</v>
      </c>
    </row>
    <row r="275" spans="1:9" x14ac:dyDescent="0.4">
      <c r="A275" t="s">
        <v>48</v>
      </c>
      <c r="B275" t="s">
        <v>342</v>
      </c>
      <c r="C275" t="str">
        <f t="shared" si="30"/>
        <v>北海道札幌市白石区栄通1丁目</v>
      </c>
      <c r="D275" s="2" t="str">
        <f t="shared" si="31"/>
        <v>http://geocode.csis.u-tokyo.ac.jp/cgi-bin/simple_geocode.cgi?charset=UTF8&amp;addr=%E5%8C%97%E6%B5%B7%E9%81%93%E6%9C%AD%E5%B9%8C%E5%B8%82%E7%99%BD%E7%9F%B3%E5%8C%BA%E6%A0%84%E9%80%9A1%E4%B8%81%E7%9B%AE</v>
      </c>
      <c r="E275" t="str">
        <f t="shared" si="32"/>
        <v xml:space="preserve">&lt;?xml version="1.0" encoding="UTF-8" ?&gt;
&lt;results&gt;
&lt;query&gt;北海道札幌市白石区栄通1丁目&lt;/query&gt;
&lt;geodetic&gt;wgs1984&lt;/geodetic&gt;
&lt;iConf&gt;5&lt;/iConf&gt;
&lt;converted&gt;北海道札幌市白石区栄通1丁目&lt;/converted&gt;
&lt;candidate&gt;
&lt;address&gt;北海道/札幌市/白石区/栄通/一丁目&lt;/address&gt;
&lt;longitude&gt;141.395432&lt;/longitude&gt;
&lt;latitude&gt;43.042736&lt;/latitude&gt;
&lt;iLvl&gt;6&lt;/iLvl&gt;
&lt;/candidate&gt;
&lt;/results&gt;
</v>
      </c>
      <c r="F275" cm="1">
        <f t="array" ref="F275">INDEX(_xlfn.FILTERXML(E275,"//latitude"),1)</f>
        <v>43.042735999999998</v>
      </c>
      <c r="G275" cm="1">
        <f t="array" ref="G275">INDEX(_xlfn.FILTERXML(E275,"//longitude"),1)</f>
        <v>141.395432</v>
      </c>
      <c r="H275">
        <v>43.042735999999998</v>
      </c>
      <c r="I275">
        <v>141.395432</v>
      </c>
    </row>
    <row r="276" spans="1:9" x14ac:dyDescent="0.4">
      <c r="A276" t="s">
        <v>31</v>
      </c>
      <c r="B276" t="s">
        <v>343</v>
      </c>
      <c r="C276" t="str">
        <f t="shared" si="30"/>
        <v>三重県北牟婁郡紀北町海野</v>
      </c>
      <c r="D276" s="2" t="str">
        <f t="shared" si="31"/>
        <v>http://geocode.csis.u-tokyo.ac.jp/cgi-bin/simple_geocode.cgi?charset=UTF8&amp;addr=%E4%B8%89%E9%87%8D%E7%9C%8C%E5%8C%97%E7%89%9F%E5%A9%81%E9%83%A1%E7%B4%80%E5%8C%97%E7%94%BA%E6%B5%B7%E9%87%8E</v>
      </c>
      <c r="E276" t="str">
        <f t="shared" si="32"/>
        <v xml:space="preserve">&lt;?xml version="1.0" encoding="UTF-8" ?&gt;
&lt;results&gt;
&lt;query&gt;三重県北牟婁郡紀北町海野&lt;/query&gt;
&lt;geodetic&gt;wgs1984&lt;/geodetic&gt;
&lt;iConf&gt;5&lt;/iConf&gt;
&lt;converted&gt;三重県北牟婁郡紀北町海野&lt;/converted&gt;
&lt;candidate&gt;
&lt;address&gt;三重県/北牟婁郡/紀北町/海野&lt;/address&gt;
&lt;longitude&gt;136.320389&lt;/longitude&gt;
&lt;latitude&gt;34.187405&lt;/latitude&gt;
&lt;iLvl&gt;5&lt;/iLvl&gt;
&lt;/candidate&gt;
&lt;/results&gt;
</v>
      </c>
      <c r="F276" cm="1">
        <f t="array" ref="F276">INDEX(_xlfn.FILTERXML(E276,"//latitude"),1)</f>
        <v>34.187404999999998</v>
      </c>
      <c r="G276" cm="1">
        <f t="array" ref="G276">INDEX(_xlfn.FILTERXML(E276,"//longitude"),1)</f>
        <v>136.32038900000001</v>
      </c>
      <c r="H276">
        <v>34.187404999999998</v>
      </c>
      <c r="I276">
        <v>136.32038900000001</v>
      </c>
    </row>
    <row r="277" spans="1:9" x14ac:dyDescent="0.4">
      <c r="A277" t="s">
        <v>9</v>
      </c>
      <c r="B277" t="s">
        <v>344</v>
      </c>
      <c r="C277" t="str">
        <f t="shared" si="30"/>
        <v>東京都品川区北品川</v>
      </c>
      <c r="D277" s="2" t="str">
        <f t="shared" si="31"/>
        <v>http://geocode.csis.u-tokyo.ac.jp/cgi-bin/simple_geocode.cgi?charset=UTF8&amp;addr=%E6%9D%B1%E4%BA%AC%E9%83%BD%E5%93%81%E5%B7%9D%E5%8C%BA%E5%8C%97%E5%93%81%E5%B7%9D</v>
      </c>
      <c r="E277" t="str">
        <f t="shared" si="32"/>
        <v xml:space="preserve">&lt;?xml version="1.0" encoding="UTF-8" ?&gt;
&lt;results&gt;
&lt;query&gt;東京都品川区北品川&lt;/query&gt;
&lt;geodetic&gt;wgs1984&lt;/geodetic&gt;
&lt;iConf&gt;5&lt;/iConf&gt;
&lt;converted&gt;東京都品川区北品川&lt;/converted&gt;
&lt;candidate&gt;
&lt;address&gt;東京都/品川区/北品川&lt;/address&gt;
&lt;longitude&gt;139.740021&lt;/longitude&gt;
&lt;latitude&gt;35.622341&lt;/latitude&gt;
&lt;iLvl&gt;5&lt;/iLvl&gt;
&lt;/candidate&gt;
&lt;/results&gt;
</v>
      </c>
      <c r="F277" cm="1">
        <f t="array" ref="F277">INDEX(_xlfn.FILTERXML(E277,"//latitude"),1)</f>
        <v>35.622340999999999</v>
      </c>
      <c r="G277" cm="1">
        <f t="array" ref="G277">INDEX(_xlfn.FILTERXML(E277,"//longitude"),1)</f>
        <v>139.74002100000001</v>
      </c>
      <c r="H277">
        <v>35.622340999999999</v>
      </c>
      <c r="I277">
        <v>139.74002100000001</v>
      </c>
    </row>
    <row r="278" spans="1:9" x14ac:dyDescent="0.4">
      <c r="A278" t="s">
        <v>11</v>
      </c>
      <c r="B278" t="s">
        <v>345</v>
      </c>
      <c r="C278" t="str">
        <f t="shared" si="30"/>
        <v>大阪府大阪市城東区新喜多</v>
      </c>
      <c r="D278" s="2" t="str">
        <f t="shared" si="31"/>
        <v>http://geocode.csis.u-tokyo.ac.jp/cgi-bin/simple_geocode.cgi?charset=UTF8&amp;addr=%E5%A4%A7%E9%98%AA%E5%BA%9C%E5%A4%A7%E9%98%AA%E5%B8%82%E5%9F%8E%E6%9D%B1%E5%8C%BA%E6%96%B0%E5%96%9C%E5%A4%9A</v>
      </c>
      <c r="E278" t="str">
        <f t="shared" si="32"/>
        <v xml:space="preserve">&lt;?xml version="1.0" encoding="UTF-8" ?&gt;
&lt;results&gt;
&lt;query&gt;大阪府大阪市城東区新喜多&lt;/query&gt;
&lt;geodetic&gt;wgs1984&lt;/geodetic&gt;
&lt;iConf&gt;5&lt;/iConf&gt;
&lt;converted&gt;大阪府大阪市城東区新喜多&lt;/converted&gt;
&lt;candidate&gt;
&lt;address&gt;大阪府/大阪市/城東区/新喜多&lt;/address&gt;
&lt;longitude&gt;135.537460&lt;/longitude&gt;
&lt;latitude&gt;34.696735&lt;/latitude&gt;
&lt;iLvl&gt;5&lt;/iLvl&gt;
&lt;/candidate&gt;
&lt;/results&gt;
</v>
      </c>
      <c r="F278" cm="1">
        <f t="array" ref="F278">INDEX(_xlfn.FILTERXML(E278,"//latitude"),1)</f>
        <v>34.696734999999997</v>
      </c>
      <c r="G278" cm="1">
        <f t="array" ref="G278">INDEX(_xlfn.FILTERXML(E278,"//longitude"),1)</f>
        <v>135.53746000000001</v>
      </c>
      <c r="H278">
        <v>34.696734999999997</v>
      </c>
      <c r="I278">
        <v>135.53746000000001</v>
      </c>
    </row>
    <row r="279" spans="1:9" x14ac:dyDescent="0.4">
      <c r="A279" t="s">
        <v>23</v>
      </c>
      <c r="B279" t="s">
        <v>346</v>
      </c>
      <c r="C279" t="str">
        <f t="shared" si="30"/>
        <v>兵庫県神戸市垂水区川原</v>
      </c>
      <c r="D279" s="2" t="str">
        <f t="shared" si="31"/>
        <v>http://geocode.csis.u-tokyo.ac.jp/cgi-bin/simple_geocode.cgi?charset=UTF8&amp;addr=%E5%85%B5%E5%BA%AB%E7%9C%8C%E7%A5%9E%E6%88%B8%E5%B8%82%E5%9E%82%E6%B0%B4%E5%8C%BA%E5%B7%9D%E5%8E%9F</v>
      </c>
      <c r="E279" t="str">
        <f t="shared" si="32"/>
        <v xml:space="preserve">&lt;?xml version="1.0" encoding="UTF-8" ?&gt;
&lt;results&gt;
&lt;query&gt;兵庫県神戸市垂水区川原&lt;/query&gt;
&lt;geodetic&gt;wgs1984&lt;/geodetic&gt;
&lt;iConf&gt;5&lt;/iConf&gt;
&lt;converted&gt;兵庫県神戸市垂水区川原&lt;/converted&gt;
&lt;candidate&gt;
&lt;address&gt;兵庫県/神戸市/垂水区/川原&lt;/address&gt;
&lt;longitude&gt;135.058716&lt;/longitude&gt;
&lt;latitude&gt;34.629913&lt;/latitude&gt;
&lt;iLvl&gt;5&lt;/iLvl&gt;
&lt;/candidate&gt;
&lt;/results&gt;
</v>
      </c>
      <c r="F279" cm="1">
        <f t="array" ref="F279">INDEX(_xlfn.FILTERXML(E279,"//latitude"),1)</f>
        <v>34.629913000000002</v>
      </c>
      <c r="G279" cm="1">
        <f t="array" ref="G279">INDEX(_xlfn.FILTERXML(E279,"//longitude"),1)</f>
        <v>135.058716</v>
      </c>
      <c r="H279">
        <v>34.629913000000002</v>
      </c>
      <c r="I279">
        <v>135.058716</v>
      </c>
    </row>
    <row r="280" spans="1:9" x14ac:dyDescent="0.4">
      <c r="A280" t="s">
        <v>32</v>
      </c>
      <c r="B280" t="s">
        <v>60</v>
      </c>
      <c r="C280" t="str">
        <f t="shared" si="30"/>
        <v>千葉県船橋市</v>
      </c>
      <c r="D280" s="2" t="str">
        <f t="shared" si="31"/>
        <v>http://geocode.csis.u-tokyo.ac.jp/cgi-bin/simple_geocode.cgi?charset=UTF8&amp;addr=%E5%8D%83%E8%91%89%E7%9C%8C%E8%88%B9%E6%A9%8B%E5%B8%82</v>
      </c>
      <c r="E280" t="str">
        <f t="shared" si="32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280" cm="1">
        <f t="array" ref="F280">INDEX(_xlfn.FILTERXML(E280,"//latitude"),1)</f>
        <v>35.694710000000001</v>
      </c>
      <c r="G280" cm="1">
        <f t="array" ref="G280">INDEX(_xlfn.FILTERXML(E280,"//longitude"),1)</f>
        <v>139.98262</v>
      </c>
      <c r="H280">
        <v>35.694710000000001</v>
      </c>
      <c r="I280">
        <v>139.98262</v>
      </c>
    </row>
    <row r="281" spans="1:9" x14ac:dyDescent="0.4">
      <c r="A281" t="s">
        <v>63</v>
      </c>
      <c r="B281" t="s">
        <v>202</v>
      </c>
      <c r="C281" t="str">
        <f t="shared" si="30"/>
        <v>福岡県粕屋町酒殿</v>
      </c>
      <c r="D281" s="2" t="str">
        <f t="shared" si="31"/>
        <v>http://geocode.csis.u-tokyo.ac.jp/cgi-bin/simple_geocode.cgi?charset=UTF8&amp;addr=%E7%A6%8F%E5%B2%A1%E7%9C%8C%E7%B2%95%E5%B1%8B%E7%94%BA%E9%85%92%E6%AE%BF</v>
      </c>
      <c r="E281" t="str">
        <f t="shared" si="32"/>
        <v xml:space="preserve">&lt;?xml version="1.0" encoding="UTF-8" ?&gt;
&lt;results&gt;
&lt;query&gt;福岡県粕屋町酒殿&lt;/query&gt;
&lt;geodetic&gt;wgs1984&lt;/geodetic&gt;
&lt;iConf&gt;5&lt;/iConf&gt;
&lt;converted&gt;福岡県粕屋町酒殿&lt;/converted&gt;
&lt;candidate&gt;
&lt;address&gt;福岡県/糟屋郡/粕屋町/酒殿&lt;/address&gt;
&lt;longitude&gt;130.480316&lt;/longitude&gt;
&lt;latitude&gt;33.598206&lt;/latitude&gt;
&lt;iLvl&gt;5&lt;/iLvl&gt;
&lt;/candidate&gt;
&lt;/results&gt;
</v>
      </c>
      <c r="F281" cm="1">
        <f t="array" ref="F281">INDEX(_xlfn.FILTERXML(E281,"//latitude"),1)</f>
        <v>33.598205999999998</v>
      </c>
      <c r="G281" cm="1">
        <f t="array" ref="G281">INDEX(_xlfn.FILTERXML(E281,"//longitude"),1)</f>
        <v>130.48031599999999</v>
      </c>
      <c r="H281">
        <v>33.598205999999998</v>
      </c>
      <c r="I281">
        <v>130.48031599999999</v>
      </c>
    </row>
    <row r="282" spans="1:9" x14ac:dyDescent="0.4">
      <c r="A282" t="s">
        <v>26</v>
      </c>
      <c r="B282" t="s">
        <v>27</v>
      </c>
      <c r="C282" t="str">
        <f t="shared" si="30"/>
        <v>長野県下伊那郡松川町元大島</v>
      </c>
      <c r="D282" s="2" t="str">
        <f t="shared" si="31"/>
        <v>http://geocode.csis.u-tokyo.ac.jp/cgi-bin/simple_geocode.cgi?charset=UTF8&amp;addr=%E9%95%B7%E9%87%8E%E7%9C%8C%E4%B8%8B%E4%BC%8A%E9%82%A3%E9%83%A1%E6%9D%BE%E5%B7%9D%E7%94%BA%E5%85%83%E5%A4%A7%E5%B3%B6</v>
      </c>
      <c r="E282" t="str">
        <f t="shared" si="32"/>
        <v xml:space="preserve">&lt;?xml version="1.0" encoding="UTF-8" ?&gt;
&lt;results&gt;
&lt;query&gt;長野県下伊那郡松川町元大島&lt;/query&gt;
&lt;geodetic&gt;wgs1984&lt;/geodetic&gt;
&lt;iConf&gt;5&lt;/iConf&gt;
&lt;converted&gt;長野県下伊那郡松川町元大島&lt;/converted&gt;
&lt;candidate&gt;
&lt;address&gt;長野県/下伊那郡/松川町/元大島&lt;/address&gt;
&lt;longitude&gt;137.909164&lt;/longitude&gt;
&lt;latitude&gt;35.593460&lt;/latitude&gt;
&lt;iLvl&gt;5&lt;/iLvl&gt;
&lt;/candidate&gt;
&lt;/results&gt;
</v>
      </c>
      <c r="F282" cm="1">
        <f t="array" ref="F282">INDEX(_xlfn.FILTERXML(E282,"//latitude"),1)</f>
        <v>35.59346</v>
      </c>
      <c r="G282" cm="1">
        <f t="array" ref="G282">INDEX(_xlfn.FILTERXML(E282,"//longitude"),1)</f>
        <v>137.909164</v>
      </c>
      <c r="H282">
        <v>35.59346</v>
      </c>
      <c r="I282">
        <v>137.909164</v>
      </c>
    </row>
    <row r="283" spans="1:9" x14ac:dyDescent="0.4">
      <c r="A283" t="s">
        <v>26</v>
      </c>
      <c r="B283" t="s">
        <v>347</v>
      </c>
      <c r="C283" t="str">
        <f t="shared" si="30"/>
        <v>長野県塩尻市</v>
      </c>
      <c r="D283" s="2" t="str">
        <f t="shared" si="31"/>
        <v>http://geocode.csis.u-tokyo.ac.jp/cgi-bin/simple_geocode.cgi?charset=UTF8&amp;addr=%E9%95%B7%E9%87%8E%E7%9C%8C%E5%A1%A9%E5%B0%BB%E5%B8%82</v>
      </c>
      <c r="E283" t="str">
        <f t="shared" si="32"/>
        <v xml:space="preserve">&lt;?xml version="1.0" encoding="UTF-8" ?&gt;
&lt;results&gt;
&lt;query&gt;野県塩尻市&lt;/query&gt;
&lt;geodetic&gt;wgs1984&lt;/geodetic&gt;
&lt;iConf&gt;5&lt;/iConf&gt;
&lt;converted&gt;長野県塩尻市&lt;/converted&gt;
&lt;candidate&gt;
&lt;address&gt;長野県/塩尻市&lt;/address&gt;
&lt;longitude&gt;137.953384&lt;/longitude&gt;
&lt;latitude&gt;36.115021&lt;/latitude&gt;
&lt;iLvl&gt;3&lt;/iLvl&gt;
&lt;/candidate&gt;
&lt;/results&gt;
</v>
      </c>
      <c r="F283" cm="1">
        <f t="array" ref="F283">INDEX(_xlfn.FILTERXML(E283,"//latitude"),1)</f>
        <v>36.115020999999999</v>
      </c>
      <c r="G283" cm="1">
        <f t="array" ref="G283">INDEX(_xlfn.FILTERXML(E283,"//longitude"),1)</f>
        <v>137.953384</v>
      </c>
      <c r="H283">
        <v>36.115020999999999</v>
      </c>
      <c r="I283">
        <v>137.953384</v>
      </c>
    </row>
    <row r="284" spans="1:9" x14ac:dyDescent="0.4">
      <c r="A284" t="s">
        <v>21</v>
      </c>
      <c r="B284" t="s">
        <v>348</v>
      </c>
      <c r="C284" t="str">
        <f t="shared" si="30"/>
        <v>広島県広島市中区河原町</v>
      </c>
      <c r="D284" s="2" t="str">
        <f t="shared" si="31"/>
        <v>http://geocode.csis.u-tokyo.ac.jp/cgi-bin/simple_geocode.cgi?charset=UTF8&amp;addr=%E5%BA%83%E5%B3%B6%E7%9C%8C%E5%BA%83%E5%B3%B6%E5%B8%82%E4%B8%AD%E5%8C%BA%E6%B2%B3%E5%8E%9F%E7%94%BA</v>
      </c>
      <c r="E284" t="str">
        <f t="shared" si="32"/>
        <v xml:space="preserve">&lt;?xml version="1.0" encoding="UTF-8" ?&gt;
&lt;results&gt;
&lt;query&gt;広島県広島市中区河原町&lt;/query&gt;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284" cm="1">
        <f t="array" ref="F284">INDEX(_xlfn.FILTERXML(E284,"//latitude"),1)</f>
        <v>34.389961</v>
      </c>
      <c r="G284" cm="1">
        <f t="array" ref="G284">INDEX(_xlfn.FILTERXML(E284,"//longitude"),1)</f>
        <v>132.44674699999999</v>
      </c>
      <c r="H284">
        <v>34.389961</v>
      </c>
      <c r="I284">
        <v>132.44674699999999</v>
      </c>
    </row>
    <row r="285" spans="1:9" x14ac:dyDescent="0.4">
      <c r="A285" t="s">
        <v>10</v>
      </c>
      <c r="B285" t="s">
        <v>349</v>
      </c>
      <c r="C285" t="str">
        <f t="shared" si="30"/>
        <v>神奈川県横浜市都筑区佐江戸町</v>
      </c>
      <c r="D285" s="2" t="str">
        <f t="shared" si="31"/>
        <v>http://geocode.csis.u-tokyo.ac.jp/cgi-bin/simple_geocode.cgi?charset=UTF8&amp;addr=%E7%A5%9E%E5%A5%88%E5%B7%9D%E7%9C%8C%E6%A8%AA%E6%B5%9C%E5%B8%82%E9%83%BD%E7%AD%91%E5%8C%BA%E4%BD%90%E6%B1%9F%E6%88%B8%E7%94%BA</v>
      </c>
      <c r="E285" t="str">
        <f t="shared" si="32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285" cm="1">
        <f t="array" ref="F285">INDEX(_xlfn.FILTERXML(E285,"//latitude"),1)</f>
        <v>35.516506</v>
      </c>
      <c r="G285" cm="1">
        <f t="array" ref="G285">INDEX(_xlfn.FILTERXML(E285,"//longitude"),1)</f>
        <v>139.55729700000001</v>
      </c>
      <c r="H285">
        <v>35.516506</v>
      </c>
      <c r="I285">
        <v>139.55729700000001</v>
      </c>
    </row>
    <row r="286" spans="1:9" x14ac:dyDescent="0.4">
      <c r="A286" t="s">
        <v>45</v>
      </c>
      <c r="B286" t="s">
        <v>350</v>
      </c>
      <c r="C286" t="str">
        <f t="shared" si="30"/>
        <v>静岡県沼津市東椎路</v>
      </c>
      <c r="D286" s="2" t="str">
        <f t="shared" si="31"/>
        <v>http://geocode.csis.u-tokyo.ac.jp/cgi-bin/simple_geocode.cgi?charset=UTF8&amp;addr=%E9%9D%99%E5%B2%A1%E7%9C%8C%E6%B2%BC%E6%B4%A5%E5%B8%82%E6%9D%B1%E6%A4%8E%E8%B7%AF</v>
      </c>
      <c r="E286" t="str">
        <f t="shared" si="32"/>
        <v xml:space="preserve">&lt;?xml version="1.0" encoding="UTF-8" ?&gt;
&lt;results&gt;
&lt;query&gt;静岡県沼津市東路&lt;/query&gt;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286" cm="1">
        <f t="array" ref="F286">INDEX(_xlfn.FILTERXML(E286,"//latitude"),1)</f>
        <v>35.128608999999997</v>
      </c>
      <c r="G286" cm="1">
        <f t="array" ref="G286">INDEX(_xlfn.FILTERXML(E286,"//longitude"),1)</f>
        <v>138.837143</v>
      </c>
      <c r="H286">
        <v>35.128608999999997</v>
      </c>
      <c r="I286">
        <v>138.837143</v>
      </c>
    </row>
    <row r="287" spans="1:9" x14ac:dyDescent="0.4">
      <c r="A287" t="s">
        <v>70</v>
      </c>
      <c r="B287" t="s">
        <v>71</v>
      </c>
      <c r="C287" t="str">
        <f t="shared" si="30"/>
        <v>栃木県芳賀郡益子町七井中央</v>
      </c>
      <c r="D287" s="2" t="str">
        <f t="shared" si="31"/>
        <v>http://geocode.csis.u-tokyo.ac.jp/cgi-bin/simple_geocode.cgi?charset=UTF8&amp;addr=%E6%A0%83%E6%9C%A8%E7%9C%8C%E8%8A%B3%E8%B3%80%E9%83%A1%E7%9B%8A%E5%AD%90%E7%94%BA%E4%B8%83%E4%BA%95%E4%B8%AD%E5%A4%AE</v>
      </c>
      <c r="E287" t="str">
        <f t="shared" si="32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287" cm="1">
        <f t="array" ref="F287">INDEX(_xlfn.FILTERXML(E287,"//latitude"),1)</f>
        <v>36.491073999999998</v>
      </c>
      <c r="G287" cm="1">
        <f t="array" ref="G287">INDEX(_xlfn.FILTERXML(E287,"//longitude"),1)</f>
        <v>140.09751900000001</v>
      </c>
      <c r="H287">
        <v>36.491073999999998</v>
      </c>
      <c r="I287">
        <v>140.09751900000001</v>
      </c>
    </row>
    <row r="288" spans="1:9" x14ac:dyDescent="0.4">
      <c r="A288" t="s">
        <v>41</v>
      </c>
      <c r="B288" t="s">
        <v>85</v>
      </c>
      <c r="C288" t="str">
        <f t="shared" ref="C288:C351" si="33">+A288&amp;B288</f>
        <v>茨城県笠間市土師</v>
      </c>
      <c r="D288" s="2" t="str">
        <f t="shared" ref="D288:D351" si="34" xml:space="preserve"> "http://geocode.csis.u-tokyo.ac.jp/cgi-bin/simple_geocode.cgi?charset=UTF8&amp;addr=" &amp; _xlfn.ENCODEURL(C288)</f>
        <v>http://geocode.csis.u-tokyo.ac.jp/cgi-bin/simple_geocode.cgi?charset=UTF8&amp;addr=%E8%8C%A8%E5%9F%8E%E7%9C%8C%E7%AC%A0%E9%96%93%E5%B8%82%E5%9C%9F%E5%B8%AB</v>
      </c>
      <c r="E288" t="str">
        <f t="shared" ref="E288:E351" si="35" xml:space="preserve"> _xlfn.WEBSERVICE(D288)</f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288" cm="1">
        <f t="array" ref="F288">INDEX(_xlfn.FILTERXML(E288,"//latitude"),1)</f>
        <v>36.304340000000003</v>
      </c>
      <c r="G288" cm="1">
        <f t="array" ref="G288">INDEX(_xlfn.FILTERXML(E288,"//longitude"),1)</f>
        <v>140.30110199999999</v>
      </c>
      <c r="H288">
        <v>36.304340000000003</v>
      </c>
      <c r="I288">
        <v>140.30110199999999</v>
      </c>
    </row>
    <row r="289" spans="1:9" x14ac:dyDescent="0.4">
      <c r="A289" t="s">
        <v>18</v>
      </c>
      <c r="B289" t="s">
        <v>351</v>
      </c>
      <c r="C289" t="str">
        <f t="shared" si="33"/>
        <v>宮崎県串間市西方</v>
      </c>
      <c r="D289" s="2" t="str">
        <f t="shared" si="34"/>
        <v>http://geocode.csis.u-tokyo.ac.jp/cgi-bin/simple_geocode.cgi?charset=UTF8&amp;addr=%E5%AE%AE%E5%B4%8E%E7%9C%8C%E4%B8%B2%E9%96%93%E5%B8%82%E8%A5%BF%E6%96%B9</v>
      </c>
      <c r="E289" t="str">
        <f t="shared" si="35"/>
        <v xml:space="preserve">&lt;?xml version="1.0" encoding="UTF-8" ?&gt;
&lt;results&gt;
&lt;query&gt;宮崎県串間市西方&lt;/query&gt;
&lt;geodetic&gt;wgs1984&lt;/geodetic&gt;
&lt;iConf&gt;5&lt;/iConf&gt;
&lt;converted&gt;宮崎県串間市西方&lt;/converted&gt;
&lt;candidate&gt;
&lt;address&gt;宮崎県/串間市/西方&lt;/address&gt;
&lt;longitude&gt;131.211166&lt;/longitude&gt;
&lt;latitude&gt;31.480658&lt;/latitude&gt;
&lt;iLvl&gt;5&lt;/iLvl&gt;
&lt;/candidate&gt;
&lt;/results&gt;
</v>
      </c>
      <c r="F289" cm="1">
        <f t="array" ref="F289">INDEX(_xlfn.FILTERXML(E289,"//latitude"),1)</f>
        <v>31.480657999999998</v>
      </c>
      <c r="G289" cm="1">
        <f t="array" ref="G289">INDEX(_xlfn.FILTERXML(E289,"//longitude"),1)</f>
        <v>131.21116599999999</v>
      </c>
      <c r="H289">
        <v>31.480657999999998</v>
      </c>
      <c r="I289">
        <v>131.21116599999999</v>
      </c>
    </row>
    <row r="290" spans="1:9" x14ac:dyDescent="0.4">
      <c r="A290" t="s">
        <v>9</v>
      </c>
      <c r="B290" t="s">
        <v>352</v>
      </c>
      <c r="C290" t="str">
        <f t="shared" si="33"/>
        <v>東京都西東京市下保谷</v>
      </c>
      <c r="D290" s="2" t="str">
        <f t="shared" si="34"/>
        <v>http://geocode.csis.u-tokyo.ac.jp/cgi-bin/simple_geocode.cgi?charset=UTF8&amp;addr=%E6%9D%B1%E4%BA%AC%E9%83%BD%E8%A5%BF%E6%9D%B1%E4%BA%AC%E5%B8%82%E4%B8%8B%E4%BF%9D%E8%B0%B7</v>
      </c>
      <c r="E290" t="str">
        <f t="shared" si="35"/>
        <v xml:space="preserve">&lt;?xml version="1.0" encoding="UTF-8" ?&gt;
&lt;results&gt;
&lt;query&gt;東京都西東京市下保谷&lt;/query&gt;
&lt;geodetic&gt;wgs1984&lt;/geodetic&gt;
&lt;iConf&gt;5&lt;/iConf&gt;
&lt;converted&gt;東京都西東京市下保谷&lt;/converted&gt;
&lt;candidate&gt;
&lt;address&gt;東京都/西東京市/下保谷&lt;/address&gt;
&lt;longitude&gt;139.559235&lt;/longitude&gt;
&lt;latitude&gt;35.749161&lt;/latitude&gt;
&lt;iLvl&gt;5&lt;/iLvl&gt;
&lt;/candidate&gt;
&lt;/results&gt;
</v>
      </c>
      <c r="F290" cm="1">
        <f t="array" ref="F290">INDEX(_xlfn.FILTERXML(E290,"//latitude"),1)</f>
        <v>35.749161000000001</v>
      </c>
      <c r="G290" cm="1">
        <f t="array" ref="G290">INDEX(_xlfn.FILTERXML(E290,"//longitude"),1)</f>
        <v>139.559235</v>
      </c>
      <c r="H290">
        <v>35.749161000000001</v>
      </c>
      <c r="I290">
        <v>139.559235</v>
      </c>
    </row>
    <row r="291" spans="1:9" x14ac:dyDescent="0.4">
      <c r="A291" t="s">
        <v>100</v>
      </c>
      <c r="B291" t="s">
        <v>353</v>
      </c>
      <c r="C291" t="str">
        <f t="shared" si="33"/>
        <v>岩手県一関市萩荘字江川３4ー１０</v>
      </c>
      <c r="D291" s="2" t="str">
        <f t="shared" si="34"/>
        <v>http://geocode.csis.u-tokyo.ac.jp/cgi-bin/simple_geocode.cgi?charset=UTF8&amp;addr=%E5%B2%A9%E6%89%8B%E7%9C%8C%E4%B8%80%E9%96%A2%E5%B8%82%E8%90%A9%E8%8D%98%E5%AD%97%E6%B1%9F%E5%B7%9D%EF%BC%934%E3%83%BC%EF%BC%91%EF%BC%90</v>
      </c>
      <c r="E291" t="str">
        <f t="shared" si="35"/>
        <v xml:space="preserve">&lt;?xml version="1.0" encoding="UTF-8" ?&gt;
&lt;results&gt;
&lt;query&gt;岩手県一関市萩荘字江川３4ー１０&lt;/query&gt;
&lt;geodetic&gt;wgs1984&lt;/geodetic&gt;
&lt;iConf&gt;5&lt;/iConf&gt;
&lt;converted&gt;岩手県一関市萩荘字江川&lt;/converted&gt;
&lt;candidate&gt;
&lt;address&gt;岩手県/一関市/萩荘/江川&lt;/address&gt;
&lt;longitude&gt;141.104675&lt;/longitude&gt;
&lt;latitude&gt;38.913212&lt;/latitude&gt;
&lt;iLvl&gt;6&lt;/iLvl&gt;
&lt;/candidate&gt;
&lt;/results&gt;
</v>
      </c>
      <c r="F291" cm="1">
        <f t="array" ref="F291">INDEX(_xlfn.FILTERXML(E291,"//latitude"),1)</f>
        <v>38.913212000000001</v>
      </c>
      <c r="G291" cm="1">
        <f t="array" ref="G291">INDEX(_xlfn.FILTERXML(E291,"//longitude"),1)</f>
        <v>141.10467499999999</v>
      </c>
      <c r="H291">
        <v>38.913212000000001</v>
      </c>
      <c r="I291">
        <v>141.10467499999999</v>
      </c>
    </row>
    <row r="292" spans="1:9" x14ac:dyDescent="0.4">
      <c r="A292" t="s">
        <v>22</v>
      </c>
      <c r="B292" t="s">
        <v>354</v>
      </c>
      <c r="C292" t="str">
        <f t="shared" si="33"/>
        <v>鹿児島県鹿屋市</v>
      </c>
      <c r="D292" s="2" t="str">
        <f t="shared" si="34"/>
        <v>http://geocode.csis.u-tokyo.ac.jp/cgi-bin/simple_geocode.cgi?charset=UTF8&amp;addr=%E9%B9%BF%E5%85%90%E5%B3%B6%E7%9C%8C%E9%B9%BF%E5%B1%8B%E5%B8%82</v>
      </c>
      <c r="E292" t="str">
        <f t="shared" si="35"/>
        <v xml:space="preserve">&lt;?xml version="1.0" encoding="UTF-8" ?&gt;
&lt;results&gt;
&lt;query&gt;鹿児島県鹿屋市&lt;/query&gt;
&lt;geodetic&gt;wgs1984&lt;/geodetic&gt;
&lt;iConf&gt;5&lt;/iConf&gt;
&lt;converted&gt;鹿児島県鹿屋市&lt;/converted&gt;
&lt;candidate&gt;
&lt;address&gt;鹿児島県/鹿屋市&lt;/address&gt;
&lt;longitude&gt;130.852219&lt;/longitude&gt;
&lt;latitude&gt;31.378267&lt;/latitude&gt;
&lt;iLvl&gt;3&lt;/iLvl&gt;
&lt;/candidate&gt;
&lt;/results&gt;
</v>
      </c>
      <c r="F292" cm="1">
        <f t="array" ref="F292">INDEX(_xlfn.FILTERXML(E292,"//latitude"),1)</f>
        <v>31.378267000000001</v>
      </c>
      <c r="G292" cm="1">
        <f t="array" ref="G292">INDEX(_xlfn.FILTERXML(E292,"//longitude"),1)</f>
        <v>130.85221899999999</v>
      </c>
      <c r="H292">
        <v>31.378267000000001</v>
      </c>
      <c r="I292">
        <v>130.85221899999999</v>
      </c>
    </row>
    <row r="293" spans="1:9" x14ac:dyDescent="0.4">
      <c r="A293" t="s">
        <v>32</v>
      </c>
      <c r="B293" t="s">
        <v>355</v>
      </c>
      <c r="C293" t="str">
        <f t="shared" si="33"/>
        <v>千葉県柏市松葉町</v>
      </c>
      <c r="D293" s="2" t="str">
        <f t="shared" si="34"/>
        <v>http://geocode.csis.u-tokyo.ac.jp/cgi-bin/simple_geocode.cgi?charset=UTF8&amp;addr=%E5%8D%83%E8%91%89%E7%9C%8C%E6%9F%8F%E5%B8%82%E6%9D%BE%E8%91%89%E7%94%BA</v>
      </c>
      <c r="E293" t="str">
        <f t="shared" si="35"/>
        <v xml:space="preserve">&lt;?xml version="1.0" encoding="UTF-8" ?&gt;
&lt;results&gt;
&lt;query&gt;千葉県柏市松葉町&lt;/query&gt;
&lt;geodetic&gt;wgs1984&lt;/geodetic&gt;
&lt;iConf&gt;5&lt;/iConf&gt;
&lt;converted&gt;千葉県柏市松葉町&lt;/converted&gt;
&lt;candidate&gt;
&lt;address&gt;千葉県/柏市/松葉町&lt;/address&gt;
&lt;longitude&gt;139.980759&lt;/longitude&gt;
&lt;latitude&gt;35.886456&lt;/latitude&gt;
&lt;iLvl&gt;5&lt;/iLvl&gt;
&lt;/candidate&gt;
&lt;/results&gt;
</v>
      </c>
      <c r="F293" cm="1">
        <f t="array" ref="F293">INDEX(_xlfn.FILTERXML(E293,"//latitude"),1)</f>
        <v>35.886456000000003</v>
      </c>
      <c r="G293" cm="1">
        <f t="array" ref="G293">INDEX(_xlfn.FILTERXML(E293,"//longitude"),1)</f>
        <v>139.98075900000001</v>
      </c>
      <c r="H293" s="3">
        <v>35.886456000000003</v>
      </c>
      <c r="I293" s="3">
        <v>139.98075900000001</v>
      </c>
    </row>
    <row r="294" spans="1:9" x14ac:dyDescent="0.4">
      <c r="A294" t="s">
        <v>11</v>
      </c>
      <c r="B294" t="s">
        <v>72</v>
      </c>
      <c r="C294" t="str">
        <f t="shared" si="33"/>
        <v>大阪府箕面市箕面</v>
      </c>
      <c r="D294" s="2" t="str">
        <f t="shared" si="34"/>
        <v>http://geocode.csis.u-tokyo.ac.jp/cgi-bin/simple_geocode.cgi?charset=UTF8&amp;addr=%E5%A4%A7%E9%98%AA%E5%BA%9C%E7%AE%95%E9%9D%A2%E5%B8%82%E7%AE%95%E9%9D%A2</v>
      </c>
      <c r="E294" t="str">
        <f t="shared" si="35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294" cm="1">
        <f t="array" ref="F294">INDEX(_xlfn.FILTERXML(E294,"//latitude"),1)</f>
        <v>34.835892000000001</v>
      </c>
      <c r="G294" cm="1">
        <f t="array" ref="G294">INDEX(_xlfn.FILTERXML(E294,"//longitude"),1)</f>
        <v>135.46850599999999</v>
      </c>
      <c r="H294">
        <v>34.835892000000001</v>
      </c>
      <c r="I294">
        <v>135.46850599999999</v>
      </c>
    </row>
    <row r="295" spans="1:9" x14ac:dyDescent="0.4">
      <c r="A295" t="s">
        <v>70</v>
      </c>
      <c r="B295" t="s">
        <v>356</v>
      </c>
      <c r="C295" t="str">
        <f t="shared" si="33"/>
        <v>栃木県栃木市今泉町</v>
      </c>
      <c r="D295" s="2" t="str">
        <f t="shared" si="34"/>
        <v>http://geocode.csis.u-tokyo.ac.jp/cgi-bin/simple_geocode.cgi?charset=UTF8&amp;addr=%E6%A0%83%E6%9C%A8%E7%9C%8C%E6%A0%83%E6%9C%A8%E5%B8%82%E4%BB%8A%E6%B3%89%E7%94%BA</v>
      </c>
      <c r="E295" t="str">
        <f t="shared" si="35"/>
        <v xml:space="preserve">&lt;?xml version="1.0" encoding="UTF-8" ?&gt;
&lt;results&gt;
&lt;query&gt;栃木県栃木市今泉町&lt;/query&gt;
&lt;geodetic&gt;wgs1984&lt;/geodetic&gt;
&lt;iConf&gt;5&lt;/iConf&gt;
&lt;converted&gt;栃木県栃木市今泉町&lt;/converted&gt;
&lt;candidate&gt;
&lt;address&gt;栃木県/栃木市/今泉町&lt;/address&gt;
&lt;longitude&gt;139.751526&lt;/longitude&gt;
&lt;latitude&gt;36.385128&lt;/latitude&gt;
&lt;iLvl&gt;5&lt;/iLvl&gt;
&lt;/candidate&gt;
&lt;/results&gt;
</v>
      </c>
      <c r="F295" cm="1">
        <f t="array" ref="F295">INDEX(_xlfn.FILTERXML(E295,"//latitude"),1)</f>
        <v>36.385128000000002</v>
      </c>
      <c r="G295" cm="1">
        <f t="array" ref="G295">INDEX(_xlfn.FILTERXML(E295,"//longitude"),1)</f>
        <v>139.75152600000001</v>
      </c>
      <c r="H295">
        <v>36.385128000000002</v>
      </c>
      <c r="I295">
        <v>139.75152600000001</v>
      </c>
    </row>
    <row r="296" spans="1:9" x14ac:dyDescent="0.4">
      <c r="A296" t="s">
        <v>9</v>
      </c>
      <c r="B296" t="s">
        <v>357</v>
      </c>
      <c r="C296" t="str">
        <f t="shared" si="33"/>
        <v>東京都大田区仲六郷</v>
      </c>
      <c r="D296" s="2" t="str">
        <f t="shared" si="34"/>
        <v>http://geocode.csis.u-tokyo.ac.jp/cgi-bin/simple_geocode.cgi?charset=UTF8&amp;addr=%E6%9D%B1%E4%BA%AC%E9%83%BD%E5%A4%A7%E7%94%B0%E5%8C%BA%E4%BB%B2%E5%85%AD%E9%83%B7</v>
      </c>
      <c r="E296" t="str">
        <f t="shared" si="35"/>
        <v xml:space="preserve">&lt;?xml version="1.0" encoding="UTF-8" ?&gt;
&lt;results&gt;
&lt;query&gt;東京都大田区仲六郷&lt;/query&gt;
&lt;geodetic&gt;wgs1984&lt;/geodetic&gt;
&lt;iConf&gt;5&lt;/iConf&gt;
&lt;converted&gt;東京都大田区仲六郷&lt;/converted&gt;
&lt;candidate&gt;
&lt;address&gt;東京都/大田区/仲六郷&lt;/address&gt;
&lt;longitude&gt;139.715607&lt;/longitude&gt;
&lt;latitude&gt;35.553665&lt;/latitude&gt;
&lt;iLvl&gt;5&lt;/iLvl&gt;
&lt;/candidate&gt;
&lt;/results&gt;
</v>
      </c>
      <c r="F296" cm="1">
        <f t="array" ref="F296">INDEX(_xlfn.FILTERXML(E296,"//latitude"),1)</f>
        <v>35.553665000000002</v>
      </c>
      <c r="G296" cm="1">
        <f t="array" ref="G296">INDEX(_xlfn.FILTERXML(E296,"//longitude"),1)</f>
        <v>139.71560700000001</v>
      </c>
      <c r="H296">
        <v>35.553665000000002</v>
      </c>
      <c r="I296">
        <v>139.71560700000001</v>
      </c>
    </row>
    <row r="297" spans="1:9" x14ac:dyDescent="0.4">
      <c r="A297" t="s">
        <v>10</v>
      </c>
      <c r="B297" t="s">
        <v>107</v>
      </c>
      <c r="C297" t="str">
        <f t="shared" si="33"/>
        <v>神奈川県横浜市青葉区松風台</v>
      </c>
      <c r="D297" s="2" t="str">
        <f t="shared" si="34"/>
        <v>http://geocode.csis.u-tokyo.ac.jp/cgi-bin/simple_geocode.cgi?charset=UTF8&amp;addr=%E7%A5%9E%E5%A5%88%E5%B7%9D%E7%9C%8C%E6%A8%AA%E6%B5%9C%E5%B8%82%E9%9D%92%E8%91%89%E5%8C%BA%E6%9D%BE%E9%A2%A8%E5%8F%B0</v>
      </c>
      <c r="E297" t="str">
        <f t="shared" si="35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297" cm="1">
        <f t="array" ref="F297">INDEX(_xlfn.FILTERXML(E297,"//latitude"),1)</f>
        <v>35.545315000000002</v>
      </c>
      <c r="G297" cm="1">
        <f t="array" ref="G297">INDEX(_xlfn.FILTERXML(E297,"//longitude"),1)</f>
        <v>139.506134</v>
      </c>
      <c r="H297">
        <v>35.545315000000002</v>
      </c>
      <c r="I297">
        <v>139.506134</v>
      </c>
    </row>
    <row r="298" spans="1:9" x14ac:dyDescent="0.4">
      <c r="A298" t="s">
        <v>154</v>
      </c>
      <c r="B298" t="s">
        <v>358</v>
      </c>
      <c r="C298" t="str">
        <f t="shared" si="33"/>
        <v>島根県安来市飯島町1772-1</v>
      </c>
      <c r="D298" s="2" t="str">
        <f t="shared" si="34"/>
        <v>http://geocode.csis.u-tokyo.ac.jp/cgi-bin/simple_geocode.cgi?charset=UTF8&amp;addr=%E5%B3%B6%E6%A0%B9%E7%9C%8C%E5%AE%89%E6%9D%A5%E5%B8%82%E9%A3%AF%E5%B3%B6%E7%94%BA1772-1</v>
      </c>
      <c r="E298" t="str">
        <f t="shared" si="35"/>
        <v xml:space="preserve">&lt;?xml version="1.0" encoding="UTF-8" ?&gt;
&lt;results&gt;
&lt;query&gt;島根県安来市飯島町1772-1&lt;/query&gt;
&lt;geodetic&gt;wgs1984&lt;/geodetic&gt;
&lt;iConf&gt;5&lt;/iConf&gt;
&lt;converted&gt;島根県安来市飯島町&lt;/converted&gt;
&lt;candidate&gt;
&lt;address&gt;島根県/安来市/飯島町&lt;/address&gt;
&lt;longitude&gt;133.243591&lt;/longitude&gt;
&lt;latitude&gt;35.434223&lt;/latitude&gt;
&lt;iLvl&gt;5&lt;/iLvl&gt;
&lt;/candidate&gt;
&lt;/results&gt;
</v>
      </c>
      <c r="F298" cm="1">
        <f t="array" ref="F298">INDEX(_xlfn.FILTERXML(E298,"//latitude"),1)</f>
        <v>35.434223000000003</v>
      </c>
      <c r="G298" cm="1">
        <f t="array" ref="G298">INDEX(_xlfn.FILTERXML(E298,"//longitude"),1)</f>
        <v>133.24359100000001</v>
      </c>
      <c r="H298">
        <v>35.434223000000003</v>
      </c>
      <c r="I298">
        <v>133.24359100000001</v>
      </c>
    </row>
    <row r="299" spans="1:9" x14ac:dyDescent="0.4">
      <c r="A299" t="s">
        <v>45</v>
      </c>
      <c r="B299" t="s">
        <v>81</v>
      </c>
      <c r="C299" t="str">
        <f t="shared" si="33"/>
        <v>静岡県浜松市浜名区新原</v>
      </c>
      <c r="D299" s="2" t="str">
        <f t="shared" si="34"/>
        <v>http://geocode.csis.u-tokyo.ac.jp/cgi-bin/simple_geocode.cgi?charset=UTF8&amp;addr=%E9%9D%99%E5%B2%A1%E7%9C%8C%E6%B5%9C%E6%9D%BE%E5%B8%82%E6%B5%9C%E5%90%8D%E5%8C%BA%E6%96%B0%E5%8E%9F</v>
      </c>
      <c r="E299" t="str">
        <f t="shared" si="35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299" cm="1">
        <f t="array" ref="F299">INDEX(_xlfn.FILTERXML(E299,"//latitude"),1)</f>
        <v>34.81485</v>
      </c>
      <c r="G299" cm="1">
        <f t="array" ref="G299">INDEX(_xlfn.FILTERXML(E299,"//longitude"),1)</f>
        <v>137.78272999999999</v>
      </c>
      <c r="H299">
        <v>34.81485</v>
      </c>
      <c r="I299">
        <v>137.78272999999999</v>
      </c>
    </row>
    <row r="300" spans="1:9" x14ac:dyDescent="0.4">
      <c r="A300" t="s">
        <v>21</v>
      </c>
      <c r="B300" t="s">
        <v>359</v>
      </c>
      <c r="C300" t="str">
        <f t="shared" si="33"/>
        <v>広島県広島市南区的場町</v>
      </c>
      <c r="D300" s="2" t="str">
        <f t="shared" si="34"/>
        <v>http://geocode.csis.u-tokyo.ac.jp/cgi-bin/simple_geocode.cgi?charset=UTF8&amp;addr=%E5%BA%83%E5%B3%B6%E7%9C%8C%E5%BA%83%E5%B3%B6%E5%B8%82%E5%8D%97%E5%8C%BA%E7%9A%84%E5%A0%B4%E7%94%BA</v>
      </c>
      <c r="E300" t="str">
        <f t="shared" si="35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300" cm="1">
        <f t="array" ref="F300">INDEX(_xlfn.FILTERXML(E300,"//latitude"),1)</f>
        <v>34.39378</v>
      </c>
      <c r="G300" cm="1">
        <f t="array" ref="G300">INDEX(_xlfn.FILTERXML(E300,"//longitude"),1)</f>
        <v>132.474075</v>
      </c>
      <c r="H300">
        <v>34.39378</v>
      </c>
      <c r="I300">
        <v>132.474075</v>
      </c>
    </row>
    <row r="301" spans="1:9" x14ac:dyDescent="0.4">
      <c r="A301" t="s">
        <v>30</v>
      </c>
      <c r="B301" t="s">
        <v>360</v>
      </c>
      <c r="C301" t="str">
        <f t="shared" si="33"/>
        <v>愛知県名古屋市天白区梅が丘</v>
      </c>
      <c r="D301" s="2" t="str">
        <f t="shared" si="34"/>
        <v>http://geocode.csis.u-tokyo.ac.jp/cgi-bin/simple_geocode.cgi?charset=UTF8&amp;addr=%E6%84%9B%E7%9F%A5%E7%9C%8C%E5%90%8D%E5%8F%A4%E5%B1%8B%E5%B8%82%E5%A4%A9%E7%99%BD%E5%8C%BA%E6%A2%85%E3%81%8C%E4%B8%98</v>
      </c>
      <c r="E301" t="str">
        <f t="shared" si="35"/>
        <v xml:space="preserve">&lt;?xml version="1.0" encoding="UTF-8" ?&gt;
&lt;results&gt;
&lt;query&gt;愛知県名古屋市天白区梅が丘&lt;/query&gt;
&lt;geodetic&gt;wgs1984&lt;/geodetic&gt;
&lt;iConf&gt;5&lt;/iConf&gt;
&lt;converted&gt;愛知県名古屋市天白区梅が丘&lt;/converted&gt;
&lt;candidate&gt;
&lt;address&gt;愛知県/名古屋市/天白区/梅が丘&lt;/address&gt;
&lt;longitude&gt;137.000870&lt;/longitude&gt;
&lt;latitude&gt;35.138348&lt;/latitude&gt;
&lt;iLvl&gt;5&lt;/iLvl&gt;
&lt;/candidate&gt;
&lt;/results&gt;
</v>
      </c>
      <c r="F301" cm="1">
        <f t="array" ref="F301">INDEX(_xlfn.FILTERXML(E301,"//latitude"),1)</f>
        <v>35.138348000000001</v>
      </c>
      <c r="G301" cm="1">
        <f t="array" ref="G301">INDEX(_xlfn.FILTERXML(E301,"//longitude"),1)</f>
        <v>137.00086999999999</v>
      </c>
      <c r="H301">
        <v>35.138348000000001</v>
      </c>
      <c r="I301">
        <v>137.00086999999999</v>
      </c>
    </row>
    <row r="302" spans="1:9" x14ac:dyDescent="0.4">
      <c r="A302" t="s">
        <v>13</v>
      </c>
      <c r="B302" t="s">
        <v>361</v>
      </c>
      <c r="C302" t="str">
        <f t="shared" si="33"/>
        <v>埼玉県富士見</v>
      </c>
      <c r="D302" s="2" t="str">
        <f t="shared" si="34"/>
        <v>http://geocode.csis.u-tokyo.ac.jp/cgi-bin/simple_geocode.cgi?charset=UTF8&amp;addr=%E5%9F%BC%E7%8E%89%E7%9C%8C%E5%AF%8C%E5%A3%AB%E8%A6%8B</v>
      </c>
      <c r="E302" t="str">
        <f t="shared" si="35"/>
        <v xml:space="preserve">&lt;?xml version="1.0" encoding="UTF-8" ?&gt;
&lt;results&gt;
&lt;query&gt;埼玉県富士見&lt;/query&gt;
&lt;geodetic&gt;wgs1984&lt;/geodetic&gt;
&lt;iConf&gt;5&lt;/iConf&gt;
&lt;converted&gt;埼玉県富士見&lt;/converted&gt;
&lt;candidate&gt;
&lt;address&gt;埼玉県/富士見市&lt;/address&gt;
&lt;longitude&gt;139.549072&lt;/longitude&gt;
&lt;latitude&gt;35.856758&lt;/latitude&gt;
&lt;iLvl&gt;3&lt;/iLvl&gt;
&lt;/candidate&gt;
&lt;/results&gt;
</v>
      </c>
      <c r="F302" cm="1">
        <f t="array" ref="F302">INDEX(_xlfn.FILTERXML(E302,"//latitude"),1)</f>
        <v>35.856757999999999</v>
      </c>
      <c r="G302" cm="1">
        <f t="array" ref="G302">INDEX(_xlfn.FILTERXML(E302,"//longitude"),1)</f>
        <v>139.549072</v>
      </c>
      <c r="H302">
        <v>35.856757999999999</v>
      </c>
      <c r="I302">
        <v>139.549072</v>
      </c>
    </row>
    <row r="303" spans="1:9" x14ac:dyDescent="0.4">
      <c r="A303" t="s">
        <v>13</v>
      </c>
      <c r="B303" t="s">
        <v>362</v>
      </c>
      <c r="C303" t="str">
        <f t="shared" si="33"/>
        <v>埼玉県さいたま市南区神明</v>
      </c>
      <c r="D303" s="2" t="str">
        <f t="shared" si="34"/>
        <v>http://geocode.csis.u-tokyo.ac.jp/cgi-bin/simple_geocode.cgi?charset=UTF8&amp;addr=%E5%9F%BC%E7%8E%89%E7%9C%8C%E3%81%95%E3%81%84%E3%81%9F%E3%81%BE%E5%B8%82%E5%8D%97%E5%8C%BA%E7%A5%9E%E6%98%8E</v>
      </c>
      <c r="E303" t="str">
        <f t="shared" si="35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303" cm="1">
        <f t="array" ref="F303">INDEX(_xlfn.FILTERXML(E303,"//latitude"),1)</f>
        <v>35.847515000000001</v>
      </c>
      <c r="G303" cm="1">
        <f t="array" ref="G303">INDEX(_xlfn.FILTERXML(E303,"//longitude"),1)</f>
        <v>139.66372699999999</v>
      </c>
      <c r="H303">
        <v>35.847515000000001</v>
      </c>
      <c r="I303">
        <v>139.66372699999999</v>
      </c>
    </row>
    <row r="304" spans="1:9" x14ac:dyDescent="0.4">
      <c r="A304" t="s">
        <v>35</v>
      </c>
      <c r="B304" t="s">
        <v>363</v>
      </c>
      <c r="C304" t="str">
        <f t="shared" si="33"/>
        <v>岐阜県中津川市</v>
      </c>
      <c r="D304" s="2" t="str">
        <f t="shared" si="34"/>
        <v>http://geocode.csis.u-tokyo.ac.jp/cgi-bin/simple_geocode.cgi?charset=UTF8&amp;addr=%E5%B2%90%E9%98%9C%E7%9C%8C%E4%B8%AD%E6%B4%A5%E5%B7%9D%E5%B8%82</v>
      </c>
      <c r="E304" t="str">
        <f t="shared" si="35"/>
        <v xml:space="preserve">&lt;?xml version="1.0" encoding="UTF-8" ?&gt;
&lt;results&gt;
&lt;query&gt;岐阜県中津川市&lt;/query&gt;
&lt;geodetic&gt;wgs1984&lt;/geodetic&gt;
&lt;iConf&gt;5&lt;/iConf&gt;
&lt;converted&gt;岐阜県中津川市&lt;/converted&gt;
&lt;candidate&gt;
&lt;address&gt;岐阜県/中津川市&lt;/address&gt;
&lt;longitude&gt;137.500610&lt;/longitude&gt;
&lt;latitude&gt;35.487492&lt;/latitude&gt;
&lt;iLvl&gt;3&lt;/iLvl&gt;
&lt;/candidate&gt;
&lt;/results&gt;
</v>
      </c>
      <c r="F304" cm="1">
        <f t="array" ref="F304">INDEX(_xlfn.FILTERXML(E304,"//latitude"),1)</f>
        <v>35.487492000000003</v>
      </c>
      <c r="G304" cm="1">
        <f t="array" ref="G304">INDEX(_xlfn.FILTERXML(E304,"//longitude"),1)</f>
        <v>137.50060999999999</v>
      </c>
      <c r="H304">
        <v>35.487492000000003</v>
      </c>
      <c r="I304">
        <v>137.50060999999999</v>
      </c>
    </row>
    <row r="305" spans="1:9" x14ac:dyDescent="0.4">
      <c r="A305" t="s">
        <v>50</v>
      </c>
      <c r="B305" t="s">
        <v>364</v>
      </c>
      <c r="C305" t="str">
        <f t="shared" si="33"/>
        <v>新潟県新潟市中央区</v>
      </c>
      <c r="D305" s="2" t="str">
        <f t="shared" si="34"/>
        <v>http://geocode.csis.u-tokyo.ac.jp/cgi-bin/simple_geocode.cgi?charset=UTF8&amp;addr=%E6%96%B0%E6%BD%9F%E7%9C%8C%E6%96%B0%E6%BD%9F%E5%B8%82%E4%B8%AD%E5%A4%AE%E5%8C%BA</v>
      </c>
      <c r="E305" t="str">
        <f t="shared" si="35"/>
        <v xml:space="preserve">&lt;?xml version="1.0" encoding="UTF-8" ?&gt;
&lt;results&gt;
&lt;query&gt;新潟県新潟市中央区&lt;/query&gt;
&lt;geodetic&gt;wgs1984&lt;/geodetic&gt;
&lt;iConf&gt;5&lt;/iConf&gt;
&lt;converted&gt;新潟県新潟市中央区&lt;/converted&gt;
&lt;candidate&gt;
&lt;address&gt;新潟県/新潟市/中央区&lt;/address&gt;
&lt;longitude&gt;139.036407&lt;/longitude&gt;
&lt;latitude&gt;37.916126&lt;/latitude&gt;
&lt;iLvl&gt;4&lt;/iLvl&gt;
&lt;/candidate&gt;
&lt;/results&gt;
</v>
      </c>
      <c r="F305" cm="1">
        <f t="array" ref="F305">INDEX(_xlfn.FILTERXML(E305,"//latitude"),1)</f>
        <v>37.916125999999998</v>
      </c>
      <c r="G305" cm="1">
        <f t="array" ref="G305">INDEX(_xlfn.FILTERXML(E305,"//longitude"),1)</f>
        <v>139.036407</v>
      </c>
      <c r="H305">
        <v>37.916125999999998</v>
      </c>
      <c r="I305">
        <v>139.036407</v>
      </c>
    </row>
    <row r="306" spans="1:9" x14ac:dyDescent="0.4">
      <c r="A306" t="s">
        <v>32</v>
      </c>
      <c r="B306" t="s">
        <v>33</v>
      </c>
      <c r="C306" t="str">
        <f t="shared" si="33"/>
        <v>千葉県市川市</v>
      </c>
      <c r="D306" s="2" t="str">
        <f t="shared" si="34"/>
        <v>http://geocode.csis.u-tokyo.ac.jp/cgi-bin/simple_geocode.cgi?charset=UTF8&amp;addr=%E5%8D%83%E8%91%89%E7%9C%8C%E5%B8%82%E5%B7%9D%E5%B8%82</v>
      </c>
      <c r="E306" t="str">
        <f t="shared" si="35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306" cm="1">
        <f t="array" ref="F306">INDEX(_xlfn.FILTERXML(E306,"//latitude"),1)</f>
        <v>35.721912000000003</v>
      </c>
      <c r="G306" cm="1">
        <f t="array" ref="G306">INDEX(_xlfn.FILTERXML(E306,"//longitude"),1)</f>
        <v>139.931015</v>
      </c>
      <c r="H306">
        <v>35.721912000000003</v>
      </c>
      <c r="I306">
        <v>139.931015</v>
      </c>
    </row>
    <row r="307" spans="1:9" x14ac:dyDescent="0.4">
      <c r="A307" t="s">
        <v>45</v>
      </c>
      <c r="B307" t="s">
        <v>59</v>
      </c>
      <c r="C307" t="str">
        <f t="shared" si="33"/>
        <v>静岡県袋井市豊沢</v>
      </c>
      <c r="D307" s="2" t="str">
        <f t="shared" si="34"/>
        <v>http://geocode.csis.u-tokyo.ac.jp/cgi-bin/simple_geocode.cgi?charset=UTF8&amp;addr=%E9%9D%99%E5%B2%A1%E7%9C%8C%E8%A2%8B%E4%BA%95%E5%B8%82%E8%B1%8A%E6%B2%A2</v>
      </c>
      <c r="E307" t="str">
        <f t="shared" si="35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307" cm="1">
        <f t="array" ref="F307">INDEX(_xlfn.FILTERXML(E307,"//latitude"),1)</f>
        <v>34.736378000000002</v>
      </c>
      <c r="G307" cm="1">
        <f t="array" ref="G307">INDEX(_xlfn.FILTERXML(E307,"//longitude"),1)</f>
        <v>137.96971099999999</v>
      </c>
      <c r="H307">
        <v>34.736378000000002</v>
      </c>
      <c r="I307">
        <v>137.96971099999999</v>
      </c>
    </row>
    <row r="308" spans="1:9" x14ac:dyDescent="0.4">
      <c r="A308" t="s">
        <v>14</v>
      </c>
      <c r="B308" t="s">
        <v>365</v>
      </c>
      <c r="C308" t="str">
        <f t="shared" si="33"/>
        <v>京都府京都市西京区下津林南大般若町</v>
      </c>
      <c r="D308" s="2" t="str">
        <f t="shared" si="34"/>
        <v>http://geocode.csis.u-tokyo.ac.jp/cgi-bin/simple_geocode.cgi?charset=UTF8&amp;addr=%E4%BA%AC%E9%83%BD%E5%BA%9C%E4%BA%AC%E9%83%BD%E5%B8%82%E8%A5%BF%E4%BA%AC%E5%8C%BA%E4%B8%8B%E6%B4%A5%E6%9E%97%E5%8D%97%E5%A4%A7%E8%88%AC%E8%8B%A5%E7%94%BA</v>
      </c>
      <c r="E308" t="str">
        <f t="shared" si="35"/>
        <v xml:space="preserve">&lt;?xml version="1.0" encoding="UTF-8" ?&gt;
&lt;results&gt;
&lt;query&gt;京都府京都市西京区下津林南大般若町&lt;/query&gt;
&lt;geodetic&gt;wgs1984&lt;/geodetic&gt;
&lt;iConf&gt;5&lt;/iConf&gt;
&lt;converted&gt;京都府京都市西京区下津林南大般若町&lt;/converted&gt;
&lt;candidate&gt;
&lt;address&gt;京都府/京都市/西京区/下津林南大般若町&lt;/address&gt;
&lt;longitude&gt;135.712555&lt;/longitude&gt;
&lt;latitude&gt;34.974297&lt;/latitude&gt;
&lt;iLvl&gt;5&lt;/iLvl&gt;
&lt;/candidate&gt;
&lt;/results&gt;
</v>
      </c>
      <c r="F308" cm="1">
        <f t="array" ref="F308">INDEX(_xlfn.FILTERXML(E308,"//latitude"),1)</f>
        <v>34.974297</v>
      </c>
      <c r="G308" cm="1">
        <f t="array" ref="G308">INDEX(_xlfn.FILTERXML(E308,"//longitude"),1)</f>
        <v>135.71255500000001</v>
      </c>
      <c r="H308">
        <v>34.974297</v>
      </c>
      <c r="I308">
        <v>135.71255500000001</v>
      </c>
    </row>
    <row r="309" spans="1:9" x14ac:dyDescent="0.4">
      <c r="A309" t="s">
        <v>32</v>
      </c>
      <c r="B309" t="s">
        <v>88</v>
      </c>
      <c r="C309" t="str">
        <f t="shared" si="33"/>
        <v>千葉県流山市南流山</v>
      </c>
      <c r="D309" s="2" t="str">
        <f t="shared" si="34"/>
        <v>http://geocode.csis.u-tokyo.ac.jp/cgi-bin/simple_geocode.cgi?charset=UTF8&amp;addr=%E5%8D%83%E8%91%89%E7%9C%8C%E6%B5%81%E5%B1%B1%E5%B8%82%E5%8D%97%E6%B5%81%E5%B1%B1</v>
      </c>
      <c r="E309" t="str">
        <f t="shared" si="35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309" cm="1">
        <f t="array" ref="F309">INDEX(_xlfn.FILTERXML(E309,"//latitude"),1)</f>
        <v>35.837893999999999</v>
      </c>
      <c r="G309" cm="1">
        <f t="array" ref="G309">INDEX(_xlfn.FILTERXML(E309,"//longitude"),1)</f>
        <v>139.90644800000001</v>
      </c>
      <c r="H309">
        <v>35.837893999999999</v>
      </c>
      <c r="I309">
        <v>139.90644800000001</v>
      </c>
    </row>
    <row r="310" spans="1:9" x14ac:dyDescent="0.4">
      <c r="A310" t="s">
        <v>32</v>
      </c>
      <c r="B310" t="s">
        <v>366</v>
      </c>
      <c r="C310" t="str">
        <f t="shared" si="33"/>
        <v>千葉県船橋市咲が丘</v>
      </c>
      <c r="D310" s="2" t="str">
        <f t="shared" si="34"/>
        <v>http://geocode.csis.u-tokyo.ac.jp/cgi-bin/simple_geocode.cgi?charset=UTF8&amp;addr=%E5%8D%83%E8%91%89%E7%9C%8C%E8%88%B9%E6%A9%8B%E5%B8%82%E5%92%B2%E3%81%8C%E4%B8%98</v>
      </c>
      <c r="E310" t="str">
        <f t="shared" si="35"/>
        <v xml:space="preserve">&lt;?xml version="1.0" encoding="UTF-8" ?&gt;
&lt;results&gt;
&lt;query&gt;千葉県船橋市咲が丘&lt;/query&gt;
&lt;geodetic&gt;wgs1984&lt;/geodetic&gt;
&lt;iConf&gt;5&lt;/iConf&gt;
&lt;converted&gt;千葉県船橋市咲が丘&lt;/converted&gt;
&lt;candidate&gt;
&lt;address&gt;千葉県/船橋市/咲が丘&lt;/address&gt;
&lt;longitude&gt;140.017151&lt;/longitude&gt;
&lt;latitude&gt;35.759499&lt;/latitude&gt;
&lt;iLvl&gt;5&lt;/iLvl&gt;
&lt;/candidate&gt;
&lt;/results&gt;
</v>
      </c>
      <c r="F310" cm="1">
        <f t="array" ref="F310">INDEX(_xlfn.FILTERXML(E310,"//latitude"),1)</f>
        <v>35.759498999999998</v>
      </c>
      <c r="G310" cm="1">
        <f t="array" ref="G310">INDEX(_xlfn.FILTERXML(E310,"//longitude"),1)</f>
        <v>140.01715100000001</v>
      </c>
      <c r="H310">
        <v>35.759498999999998</v>
      </c>
      <c r="I310">
        <v>140.01715100000001</v>
      </c>
    </row>
    <row r="311" spans="1:9" x14ac:dyDescent="0.4">
      <c r="A311" t="s">
        <v>26</v>
      </c>
      <c r="B311" t="s">
        <v>367</v>
      </c>
      <c r="C311" t="str">
        <f t="shared" si="33"/>
        <v>長野県松本市女鳥羽</v>
      </c>
      <c r="D311" s="2" t="str">
        <f t="shared" si="34"/>
        <v>http://geocode.csis.u-tokyo.ac.jp/cgi-bin/simple_geocode.cgi?charset=UTF8&amp;addr=%E9%95%B7%E9%87%8E%E7%9C%8C%E6%9D%BE%E6%9C%AC%E5%B8%82%E5%A5%B3%E9%B3%A5%E7%BE%BD</v>
      </c>
      <c r="E311" t="str">
        <f t="shared" si="35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311" cm="1">
        <f t="array" ref="F311">INDEX(_xlfn.FILTERXML(E311,"//latitude"),1)</f>
        <v>36.238956000000002</v>
      </c>
      <c r="G311" cm="1">
        <f t="array" ref="G311">INDEX(_xlfn.FILTERXML(E311,"//longitude"),1)</f>
        <v>137.97747799999999</v>
      </c>
      <c r="H311">
        <v>36.238956000000002</v>
      </c>
      <c r="I311">
        <v>137.97747799999999</v>
      </c>
    </row>
    <row r="312" spans="1:9" x14ac:dyDescent="0.4">
      <c r="A312" t="s">
        <v>9</v>
      </c>
      <c r="B312" t="s">
        <v>368</v>
      </c>
      <c r="C312" t="str">
        <f t="shared" si="33"/>
        <v>東京都葛飾区小菅</v>
      </c>
      <c r="D312" s="2" t="str">
        <f t="shared" si="34"/>
        <v>http://geocode.csis.u-tokyo.ac.jp/cgi-bin/simple_geocode.cgi?charset=UTF8&amp;addr=%E6%9D%B1%E4%BA%AC%E9%83%BD%E8%91%9B%E9%A3%BE%E5%8C%BA%E5%B0%8F%E8%8F%85</v>
      </c>
      <c r="E312" t="str">
        <f t="shared" si="35"/>
        <v xml:space="preserve">&lt;?xml version="1.0" encoding="UTF-8" ?&gt;
&lt;results&gt;
&lt;query&gt;東京都葛飾区小菅&lt;/query&gt;
&lt;geodetic&gt;wgs1984&lt;/geodetic&gt;
&lt;iConf&gt;5&lt;/iConf&gt;
&lt;converted&gt;東京都葛飾区小菅&lt;/converted&gt;
&lt;candidate&gt;
&lt;address&gt;東京都/葛飾区/小菅&lt;/address&gt;
&lt;longitude&gt;139.817108&lt;/longitude&gt;
&lt;latitude&gt;35.754230&lt;/latitude&gt;
&lt;iLvl&gt;5&lt;/iLvl&gt;
&lt;/candidate&gt;
&lt;/results&gt;
</v>
      </c>
      <c r="F312" cm="1">
        <f t="array" ref="F312">INDEX(_xlfn.FILTERXML(E312,"//latitude"),1)</f>
        <v>35.75423</v>
      </c>
      <c r="G312" cm="1">
        <f t="array" ref="G312">INDEX(_xlfn.FILTERXML(E312,"//longitude"),1)</f>
        <v>139.81710799999999</v>
      </c>
      <c r="H312">
        <v>35.75423</v>
      </c>
      <c r="I312">
        <v>139.81710799999999</v>
      </c>
    </row>
    <row r="313" spans="1:9" x14ac:dyDescent="0.4">
      <c r="A313" t="s">
        <v>9</v>
      </c>
      <c r="B313" t="s">
        <v>369</v>
      </c>
      <c r="C313" t="str">
        <f t="shared" si="33"/>
        <v>東京都足立区</v>
      </c>
      <c r="D313" s="2" t="str">
        <f t="shared" si="34"/>
        <v>http://geocode.csis.u-tokyo.ac.jp/cgi-bin/simple_geocode.cgi?charset=UTF8&amp;addr=%E6%9D%B1%E4%BA%AC%E9%83%BD%E8%B6%B3%E7%AB%8B%E5%8C%BA</v>
      </c>
      <c r="E313" t="str">
        <f t="shared" si="35"/>
        <v xml:space="preserve">&lt;?xml version="1.0" encoding="UTF-8" ?&gt;
&lt;results&gt;
&lt;query&gt;東京都足立区&lt;/query&gt;
&lt;geodetic&gt;wgs1984&lt;/geodetic&gt;
&lt;iConf&gt;5&lt;/iConf&gt;
&lt;converted&gt;東京都足立区&lt;/converted&gt;
&lt;candidate&gt;
&lt;address&gt;東京都/足立区&lt;/address&gt;
&lt;longitude&gt;139.804581&lt;/longitude&gt;
&lt;latitude&gt;35.774944&lt;/latitude&gt;
&lt;iLvl&gt;3&lt;/iLvl&gt;
&lt;/candidate&gt;
&lt;/results&gt;
</v>
      </c>
      <c r="F313" cm="1">
        <f t="array" ref="F313">INDEX(_xlfn.FILTERXML(E313,"//latitude"),1)</f>
        <v>35.774943999999998</v>
      </c>
      <c r="G313" cm="1">
        <f t="array" ref="G313">INDEX(_xlfn.FILTERXML(E313,"//longitude"),1)</f>
        <v>139.80458100000001</v>
      </c>
      <c r="H313">
        <v>35.774943999999998</v>
      </c>
      <c r="I313">
        <v>139.80458100000001</v>
      </c>
    </row>
    <row r="314" spans="1:9" x14ac:dyDescent="0.4">
      <c r="A314" t="s">
        <v>23</v>
      </c>
      <c r="B314" t="s">
        <v>74</v>
      </c>
      <c r="C314" t="str">
        <f t="shared" si="33"/>
        <v>兵庫県川西市</v>
      </c>
      <c r="D314" s="2" t="str">
        <f t="shared" si="34"/>
        <v>http://geocode.csis.u-tokyo.ac.jp/cgi-bin/simple_geocode.cgi?charset=UTF8&amp;addr=%E5%85%B5%E5%BA%AB%E7%9C%8C%E5%B7%9D%E8%A5%BF%E5%B8%82</v>
      </c>
      <c r="E314" t="str">
        <f t="shared" si="35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314" cm="1">
        <f t="array" ref="F314">INDEX(_xlfn.FILTERXML(E314,"//latitude"),1)</f>
        <v>34.830131999999999</v>
      </c>
      <c r="G314" cm="1">
        <f t="array" ref="G314">INDEX(_xlfn.FILTERXML(E314,"//longitude"),1)</f>
        <v>135.41722100000001</v>
      </c>
      <c r="H314">
        <v>34.830131999999999</v>
      </c>
      <c r="I314">
        <v>135.41722100000001</v>
      </c>
    </row>
    <row r="315" spans="1:9" x14ac:dyDescent="0.4">
      <c r="A315" t="s">
        <v>9</v>
      </c>
      <c r="B315" t="s">
        <v>370</v>
      </c>
      <c r="C315" t="str">
        <f t="shared" si="33"/>
        <v>東京都日野市日野</v>
      </c>
      <c r="D315" s="2" t="str">
        <f t="shared" si="34"/>
        <v>http://geocode.csis.u-tokyo.ac.jp/cgi-bin/simple_geocode.cgi?charset=UTF8&amp;addr=%E6%9D%B1%E4%BA%AC%E9%83%BD%E6%97%A5%E9%87%8E%E5%B8%82%E6%97%A5%E9%87%8E</v>
      </c>
      <c r="E315" t="str">
        <f t="shared" si="35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315" cm="1">
        <f t="array" ref="F315">INDEX(_xlfn.FILTERXML(E315,"//latitude"),1)</f>
        <v>35.677208</v>
      </c>
      <c r="G315" cm="1">
        <f t="array" ref="G315">INDEX(_xlfn.FILTERXML(E315,"//longitude"),1)</f>
        <v>139.40969799999999</v>
      </c>
      <c r="H315">
        <v>35.677208</v>
      </c>
      <c r="I315">
        <v>139.40969799999999</v>
      </c>
    </row>
    <row r="316" spans="1:9" x14ac:dyDescent="0.4">
      <c r="A316" t="s">
        <v>9</v>
      </c>
      <c r="B316" t="s">
        <v>371</v>
      </c>
      <c r="C316" t="str">
        <f t="shared" si="33"/>
        <v>東京都葛飾区白鳥</v>
      </c>
      <c r="D316" s="2" t="str">
        <f t="shared" si="34"/>
        <v>http://geocode.csis.u-tokyo.ac.jp/cgi-bin/simple_geocode.cgi?charset=UTF8&amp;addr=%E6%9D%B1%E4%BA%AC%E9%83%BD%E8%91%9B%E9%A3%BE%E5%8C%BA%E7%99%BD%E9%B3%A5</v>
      </c>
      <c r="E316" t="str">
        <f t="shared" si="35"/>
        <v xml:space="preserve">&lt;?xml version="1.0" encoding="UTF-8" ?&gt;
&lt;results&gt;
&lt;query&gt;東京都葛飾区白鳥&lt;/query&gt;
&lt;geodetic&gt;wgs1984&lt;/geodetic&gt;
&lt;iConf&gt;5&lt;/iConf&gt;
&lt;converted&gt;東京都葛飾区白鳥&lt;/converted&gt;
&lt;candidate&gt;
&lt;address&gt;東京都/葛飾区/白鳥&lt;/address&gt;
&lt;longitude&gt;139.842667&lt;/longitude&gt;
&lt;latitude&gt;35.745796&lt;/latitude&gt;
&lt;iLvl&gt;5&lt;/iLvl&gt;
&lt;/candidate&gt;
&lt;/results&gt;
</v>
      </c>
      <c r="F316" cm="1">
        <f t="array" ref="F316">INDEX(_xlfn.FILTERXML(E316,"//latitude"),1)</f>
        <v>35.745795999999999</v>
      </c>
      <c r="G316" cm="1">
        <f t="array" ref="G316">INDEX(_xlfn.FILTERXML(E316,"//longitude"),1)</f>
        <v>139.84266700000001</v>
      </c>
      <c r="H316">
        <v>35.745795999999999</v>
      </c>
      <c r="I316">
        <v>139.84266700000001</v>
      </c>
    </row>
    <row r="317" spans="1:9" x14ac:dyDescent="0.4">
      <c r="A317" t="s">
        <v>9</v>
      </c>
      <c r="B317" t="s">
        <v>372</v>
      </c>
      <c r="C317" t="str">
        <f t="shared" si="33"/>
        <v>東京都調布市飛田給</v>
      </c>
      <c r="D317" s="2" t="str">
        <f t="shared" si="34"/>
        <v>http://geocode.csis.u-tokyo.ac.jp/cgi-bin/simple_geocode.cgi?charset=UTF8&amp;addr=%E6%9D%B1%E4%BA%AC%E9%83%BD%E8%AA%BF%E5%B8%83%E5%B8%82%E9%A3%9B%E7%94%B0%E7%B5%A6</v>
      </c>
      <c r="E317" t="str">
        <f t="shared" si="35"/>
        <v xml:space="preserve">&lt;?xml version="1.0" encoding="UTF-8" ?&gt;
&lt;results&gt;
&lt;query&gt;東京都調布市飛田給&lt;/query&gt;
&lt;geodetic&gt;wgs1984&lt;/geodetic&gt;
&lt;iConf&gt;5&lt;/iConf&gt;
&lt;converted&gt;東京都調布市飛田給&lt;/converted&gt;
&lt;candidate&gt;
&lt;address&gt;東京都/調布市/飛田給&lt;/address&gt;
&lt;longitude&gt;139.524033&lt;/longitude&gt;
&lt;latitude&gt;35.661606&lt;/latitude&gt;
&lt;iLvl&gt;5&lt;/iLvl&gt;
&lt;/candidate&gt;
&lt;/results&gt;
</v>
      </c>
      <c r="F317" cm="1">
        <f t="array" ref="F317">INDEX(_xlfn.FILTERXML(E317,"//latitude"),1)</f>
        <v>35.661605999999999</v>
      </c>
      <c r="G317" cm="1">
        <f t="array" ref="G317">INDEX(_xlfn.FILTERXML(E317,"//longitude"),1)</f>
        <v>139.524033</v>
      </c>
      <c r="H317">
        <v>35.661605999999999</v>
      </c>
      <c r="I317">
        <v>139.524033</v>
      </c>
    </row>
    <row r="318" spans="1:9" x14ac:dyDescent="0.4">
      <c r="A318" t="s">
        <v>10</v>
      </c>
      <c r="B318" t="s">
        <v>373</v>
      </c>
      <c r="C318" t="str">
        <f t="shared" si="33"/>
        <v>神奈川県横浜市港北区大倉山</v>
      </c>
      <c r="D318" s="2" t="str">
        <f t="shared" si="34"/>
        <v>http://geocode.csis.u-tokyo.ac.jp/cgi-bin/simple_geocode.cgi?charset=UTF8&amp;addr=%E7%A5%9E%E5%A5%88%E5%B7%9D%E7%9C%8C%E6%A8%AA%E6%B5%9C%E5%B8%82%E6%B8%AF%E5%8C%97%E5%8C%BA%E5%A4%A7%E5%80%89%E5%B1%B1</v>
      </c>
      <c r="E318" t="str">
        <f t="shared" si="35"/>
        <v xml:space="preserve">&lt;?xml version="1.0" encoding="UTF-8" ?&gt;
&lt;results&gt;
&lt;query&gt;神奈川県横浜市港北区大倉山&lt;/query&gt;
&lt;geodetic&gt;wgs1984&lt;/geodetic&gt;
&lt;iConf&gt;5&lt;/iConf&gt;
&lt;converted&gt;神奈川県横浜市港北区大倉山&lt;/converted&gt;
&lt;candidate&gt;
&lt;address&gt;神奈川県/横浜市/港北区/大倉山&lt;/address&gt;
&lt;longitude&gt;139.631256&lt;/longitude&gt;
&lt;latitude&gt;35.520157&lt;/latitude&gt;
&lt;iLvl&gt;5&lt;/iLvl&gt;
&lt;/candidate&gt;
&lt;/results&gt;
</v>
      </c>
      <c r="F318" cm="1">
        <f t="array" ref="F318">INDEX(_xlfn.FILTERXML(E318,"//latitude"),1)</f>
        <v>35.520156999999998</v>
      </c>
      <c r="G318" cm="1">
        <f t="array" ref="G318">INDEX(_xlfn.FILTERXML(E318,"//longitude"),1)</f>
        <v>139.63125600000001</v>
      </c>
      <c r="H318">
        <v>35.520156999999998</v>
      </c>
      <c r="I318">
        <v>139.63125600000001</v>
      </c>
    </row>
    <row r="319" spans="1:9" x14ac:dyDescent="0.4">
      <c r="A319" t="s">
        <v>32</v>
      </c>
      <c r="B319" t="s">
        <v>374</v>
      </c>
      <c r="C319" t="str">
        <f t="shared" si="33"/>
        <v>千葉県旭市</v>
      </c>
      <c r="D319" s="2" t="str">
        <f t="shared" si="34"/>
        <v>http://geocode.csis.u-tokyo.ac.jp/cgi-bin/simple_geocode.cgi?charset=UTF8&amp;addr=%E5%8D%83%E8%91%89%E7%9C%8C%E6%97%AD%E5%B8%82</v>
      </c>
      <c r="E319" t="str">
        <f t="shared" si="35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319" cm="1">
        <f t="array" ref="F319">INDEX(_xlfn.FILTERXML(E319,"//latitude"),1)</f>
        <v>35.720455000000001</v>
      </c>
      <c r="G319" cm="1">
        <f t="array" ref="G319">INDEX(_xlfn.FILTERXML(E319,"//longitude"),1)</f>
        <v>140.646591</v>
      </c>
      <c r="H319">
        <v>35.720455000000001</v>
      </c>
      <c r="I319">
        <v>140.646591</v>
      </c>
    </row>
    <row r="320" spans="1:9" x14ac:dyDescent="0.4">
      <c r="A320" t="s">
        <v>45</v>
      </c>
      <c r="B320" t="s">
        <v>375</v>
      </c>
      <c r="C320" t="str">
        <f t="shared" si="33"/>
        <v>静岡県富士宮市</v>
      </c>
      <c r="D320" s="2" t="str">
        <f t="shared" si="34"/>
        <v>http://geocode.csis.u-tokyo.ac.jp/cgi-bin/simple_geocode.cgi?charset=UTF8&amp;addr=%E9%9D%99%E5%B2%A1%E7%9C%8C%E5%AF%8C%E5%A3%AB%E5%AE%AE%E5%B8%82</v>
      </c>
      <c r="E320" t="str">
        <f t="shared" si="35"/>
        <v xml:space="preserve">&lt;?xml version="1.0" encoding="UTF-8" ?&gt;
&lt;results&gt;
&lt;query&gt;静岡県富士宮市&lt;/query&gt;
&lt;geodetic&gt;wgs1984&lt;/geodetic&gt;
&lt;iConf&gt;5&lt;/iConf&gt;
&lt;converted&gt;静岡県富士宮市&lt;/converted&gt;
&lt;candidate&gt;
&lt;address&gt;静岡県/富士宮市&lt;/address&gt;
&lt;longitude&gt;138.621658&lt;/longitude&gt;
&lt;latitude&gt;35.221985&lt;/latitude&gt;
&lt;iLvl&gt;3&lt;/iLvl&gt;
&lt;/candidate&gt;
&lt;/results&gt;
</v>
      </c>
      <c r="F320" cm="1">
        <f t="array" ref="F320">INDEX(_xlfn.FILTERXML(E320,"//latitude"),1)</f>
        <v>35.221984999999997</v>
      </c>
      <c r="G320" cm="1">
        <f t="array" ref="G320">INDEX(_xlfn.FILTERXML(E320,"//longitude"),1)</f>
        <v>138.621658</v>
      </c>
      <c r="H320">
        <v>35.221984999999997</v>
      </c>
      <c r="I320">
        <v>138.621658</v>
      </c>
    </row>
    <row r="321" spans="1:9" x14ac:dyDescent="0.4">
      <c r="A321" t="s">
        <v>13</v>
      </c>
      <c r="B321" t="s">
        <v>334</v>
      </c>
      <c r="C321" t="str">
        <f t="shared" si="33"/>
        <v>埼玉県さいたま市見沼区</v>
      </c>
      <c r="D321" s="2" t="str">
        <f t="shared" si="34"/>
        <v>http://geocode.csis.u-tokyo.ac.jp/cgi-bin/simple_geocode.cgi?charset=UTF8&amp;addr=%E5%9F%BC%E7%8E%89%E7%9C%8C%E3%81%95%E3%81%84%E3%81%9F%E3%81%BE%E5%B8%82%E8%A6%8B%E6%B2%BC%E5%8C%BA</v>
      </c>
      <c r="E321" t="str">
        <f t="shared" si="35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321" cm="1">
        <f t="array" ref="F321">INDEX(_xlfn.FILTERXML(E321,"//latitude"),1)</f>
        <v>35.935214999999999</v>
      </c>
      <c r="G321" cm="1">
        <f t="array" ref="G321">INDEX(_xlfn.FILTERXML(E321,"//longitude"),1)</f>
        <v>139.65443400000001</v>
      </c>
      <c r="H321">
        <v>35.935214999999999</v>
      </c>
      <c r="I321">
        <v>139.65443400000001</v>
      </c>
    </row>
    <row r="322" spans="1:9" x14ac:dyDescent="0.4">
      <c r="A322" t="s">
        <v>13</v>
      </c>
      <c r="B322" t="s">
        <v>376</v>
      </c>
      <c r="C322" t="str">
        <f t="shared" si="33"/>
        <v>埼玉県三郷市</v>
      </c>
      <c r="D322" s="2" t="str">
        <f t="shared" si="34"/>
        <v>http://geocode.csis.u-tokyo.ac.jp/cgi-bin/simple_geocode.cgi?charset=UTF8&amp;addr=%E5%9F%BC%E7%8E%89%E7%9C%8C%E4%B8%89%E9%83%B7%E5%B8%82</v>
      </c>
      <c r="E322" t="str">
        <f t="shared" si="35"/>
        <v xml:space="preserve">&lt;?xml version="1.0" encoding="UTF-8" ?&gt;
&lt;results&gt;
&lt;query&gt;埼玉県三郷市&lt;/query&gt;
&lt;geodetic&gt;wgs1984&lt;/geodetic&gt;
&lt;iConf&gt;5&lt;/iConf&gt;
&lt;converted&gt;埼玉県三郷市&lt;/converted&gt;
&lt;candidate&gt;
&lt;address&gt;埼玉県/三郷市&lt;/address&gt;
&lt;longitude&gt;139.872253&lt;/longitude&gt;
&lt;latitude&gt;35.830132&lt;/latitude&gt;
&lt;iLvl&gt;3&lt;/iLvl&gt;
&lt;/candidate&gt;
&lt;/results&gt;
</v>
      </c>
      <c r="F322" cm="1">
        <f t="array" ref="F322">INDEX(_xlfn.FILTERXML(E322,"//latitude"),1)</f>
        <v>35.830131999999999</v>
      </c>
      <c r="G322" cm="1">
        <f t="array" ref="G322">INDEX(_xlfn.FILTERXML(E322,"//longitude"),1)</f>
        <v>139.872253</v>
      </c>
      <c r="H322">
        <v>35.830131999999999</v>
      </c>
      <c r="I322">
        <v>139.872253</v>
      </c>
    </row>
    <row r="323" spans="1:9" x14ac:dyDescent="0.4">
      <c r="A323" t="s">
        <v>31</v>
      </c>
      <c r="B323" t="s">
        <v>377</v>
      </c>
      <c r="C323" t="str">
        <f t="shared" si="33"/>
        <v>三重県桑名市松ノ木</v>
      </c>
      <c r="D323" s="2" t="str">
        <f t="shared" si="34"/>
        <v>http://geocode.csis.u-tokyo.ac.jp/cgi-bin/simple_geocode.cgi?charset=UTF8&amp;addr=%E4%B8%89%E9%87%8D%E7%9C%8C%E6%A1%91%E5%90%8D%E5%B8%82%E6%9D%BE%E3%83%8E%E6%9C%A8</v>
      </c>
      <c r="E323" t="str">
        <f t="shared" si="35"/>
        <v xml:space="preserve">&lt;?xml version="1.0" encoding="UTF-8" ?&gt;
&lt;results&gt;
&lt;query&gt;三重県桑名市松ノ木&lt;/query&gt;
&lt;geodetic&gt;wgs1984&lt;/geodetic&gt;
&lt;iConf&gt;5&lt;/iConf&gt;
&lt;converted&gt;三重県桑名市松ノ木&lt;/converted&gt;
&lt;candidate&gt;
&lt;address&gt;三重県/桑名市/松ノ木&lt;/address&gt;
&lt;longitude&gt;136.647156&lt;/longitude&gt;
&lt;latitude&gt;35.077236&lt;/latitude&gt;
&lt;iLvl&gt;5&lt;/iLvl&gt;
&lt;/candidate&gt;
&lt;/results&gt;
</v>
      </c>
      <c r="F323" cm="1">
        <f t="array" ref="F323">INDEX(_xlfn.FILTERXML(E323,"//latitude"),1)</f>
        <v>35.077235999999999</v>
      </c>
      <c r="G323" cm="1">
        <f t="array" ref="G323">INDEX(_xlfn.FILTERXML(E323,"//longitude"),1)</f>
        <v>136.647156</v>
      </c>
      <c r="H323">
        <v>35.077235999999999</v>
      </c>
      <c r="I323">
        <v>136.647156</v>
      </c>
    </row>
    <row r="324" spans="1:9" x14ac:dyDescent="0.4">
      <c r="A324" t="s">
        <v>32</v>
      </c>
      <c r="B324" t="s">
        <v>378</v>
      </c>
      <c r="C324" t="str">
        <f t="shared" si="33"/>
        <v>千葉県柏市増尾</v>
      </c>
      <c r="D324" s="2" t="str">
        <f t="shared" si="34"/>
        <v>http://geocode.csis.u-tokyo.ac.jp/cgi-bin/simple_geocode.cgi?charset=UTF8&amp;addr=%E5%8D%83%E8%91%89%E7%9C%8C%E6%9F%8F%E5%B8%82%E5%A2%97%E5%B0%BE</v>
      </c>
      <c r="E324" t="str">
        <f t="shared" si="35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324" cm="1">
        <f t="array" ref="F324">INDEX(_xlfn.FILTERXML(E324,"//latitude"),1)</f>
        <v>35.837456000000003</v>
      </c>
      <c r="G324" cm="1">
        <f t="array" ref="G324">INDEX(_xlfn.FILTERXML(E324,"//longitude"),1)</f>
        <v>139.98886100000001</v>
      </c>
      <c r="H324">
        <v>35.837456000000003</v>
      </c>
      <c r="I324">
        <v>139.98886100000001</v>
      </c>
    </row>
    <row r="325" spans="1:9" x14ac:dyDescent="0.4">
      <c r="A325" t="s">
        <v>61</v>
      </c>
      <c r="B325" t="s">
        <v>379</v>
      </c>
      <c r="C325" t="str">
        <f t="shared" si="33"/>
        <v>長崎県長崎市深堀町</v>
      </c>
      <c r="D325" s="2" t="str">
        <f t="shared" si="34"/>
        <v>http://geocode.csis.u-tokyo.ac.jp/cgi-bin/simple_geocode.cgi?charset=UTF8&amp;addr=%E9%95%B7%E5%B4%8E%E7%9C%8C%E9%95%B7%E5%B4%8E%E5%B8%82%E6%B7%B1%E5%A0%80%E7%94%BA</v>
      </c>
      <c r="E325" t="str">
        <f t="shared" si="35"/>
        <v xml:space="preserve">&lt;?xml version="1.0" encoding="UTF-8" ?&gt;
&lt;results&gt;
&lt;query&gt;長崎県長崎市深堀町&lt;/query&gt;
&lt;geodetic&gt;wgs1984&lt;/geodetic&gt;
&lt;iConf&gt;5&lt;/iConf&gt;
&lt;converted&gt;長崎県長崎市深堀町&lt;/converted&gt;
&lt;candidate&gt;
&lt;address&gt;長崎県/長崎市/深堀町&lt;/address&gt;
&lt;longitude&gt;129.831833&lt;/longitude&gt;
&lt;latitude&gt;32.684582&lt;/latitude&gt;
&lt;iLvl&gt;5&lt;/iLvl&gt;
&lt;/candidate&gt;
&lt;/results&gt;
</v>
      </c>
      <c r="F325" cm="1">
        <f t="array" ref="F325">INDEX(_xlfn.FILTERXML(E325,"//latitude"),1)</f>
        <v>32.684581999999999</v>
      </c>
      <c r="G325" cm="1">
        <f t="array" ref="G325">INDEX(_xlfn.FILTERXML(E325,"//longitude"),1)</f>
        <v>129.83183299999999</v>
      </c>
      <c r="H325">
        <v>32.684581999999999</v>
      </c>
      <c r="I325">
        <v>129.83183299999999</v>
      </c>
    </row>
    <row r="326" spans="1:9" x14ac:dyDescent="0.4">
      <c r="A326" t="s">
        <v>45</v>
      </c>
      <c r="B326" t="s">
        <v>380</v>
      </c>
      <c r="C326" t="str">
        <f t="shared" si="33"/>
        <v>静岡県焼津市柳新屋</v>
      </c>
      <c r="D326" s="2" t="str">
        <f t="shared" si="34"/>
        <v>http://geocode.csis.u-tokyo.ac.jp/cgi-bin/simple_geocode.cgi?charset=UTF8&amp;addr=%E9%9D%99%E5%B2%A1%E7%9C%8C%E7%84%BC%E6%B4%A5%E5%B8%82%E6%9F%B3%E6%96%B0%E5%B1%8B</v>
      </c>
      <c r="E326" t="str">
        <f t="shared" si="35"/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326" cm="1">
        <f t="array" ref="F326">INDEX(_xlfn.FILTERXML(E326,"//latitude"),1)</f>
        <v>34.857799999999997</v>
      </c>
      <c r="G326" cm="1">
        <f t="array" ref="G326">INDEX(_xlfn.FILTERXML(E326,"//longitude"),1)</f>
        <v>138.28758199999999</v>
      </c>
      <c r="H326">
        <v>34.857799999999997</v>
      </c>
      <c r="I326">
        <v>138.28758199999999</v>
      </c>
    </row>
    <row r="327" spans="1:9" x14ac:dyDescent="0.4">
      <c r="A327" t="s">
        <v>23</v>
      </c>
      <c r="B327" t="s">
        <v>381</v>
      </c>
      <c r="C327" t="str">
        <f t="shared" si="33"/>
        <v>兵庫県芦屋市三条張</v>
      </c>
      <c r="D327" s="2" t="str">
        <f t="shared" si="34"/>
        <v>http://geocode.csis.u-tokyo.ac.jp/cgi-bin/simple_geocode.cgi?charset=UTF8&amp;addr=%E5%85%B5%E5%BA%AB%E7%9C%8C%E8%8A%A6%E5%B1%8B%E5%B8%82%E4%B8%89%E6%9D%A1%E5%BC%B5</v>
      </c>
      <c r="E327" t="str">
        <f t="shared" si="35"/>
        <v xml:space="preserve">&lt;?xml version="1.0" encoding="UTF-8" ?&gt;
&lt;results&gt;
&lt;query&gt;兵庫県芦屋市三条張&lt;/query&gt;
&lt;geodetic&gt;wgs1984&lt;/geodetic&gt;
&lt;iConf&gt;4&lt;/iConf&gt;
&lt;converted&gt;兵庫県芦屋市三条&lt;/converted&gt;
&lt;candidate&gt;
&lt;address&gt;兵庫県/芦屋市/三条町&lt;/address&gt;
&lt;longitude&gt;135.292755&lt;/longitude&gt;
&lt;latitude&gt;34.738857&lt;/latitude&gt;
&lt;iLvl&gt;5&lt;/iLvl&gt;
&lt;/candidate&gt;
&lt;candidate&gt;
&lt;address&gt;兵庫県/芦屋市/三条南町&lt;/address&gt;
&lt;longitude&gt;135.295792&lt;/longitude&gt;
&lt;latitude&gt;34.732704&lt;/latitude&gt;
&lt;iLvl&gt;5&lt;/iLvl&gt;
&lt;/candidate&gt;
&lt;/results&gt;
</v>
      </c>
      <c r="F327" cm="1">
        <f t="array" ref="F327">INDEX(_xlfn.FILTERXML(E327,"//latitude"),1)</f>
        <v>34.738857000000003</v>
      </c>
      <c r="G327" cm="1">
        <f t="array" ref="G327">INDEX(_xlfn.FILTERXML(E327,"//longitude"),1)</f>
        <v>135.292755</v>
      </c>
      <c r="H327">
        <v>34.738857000000003</v>
      </c>
      <c r="I327">
        <v>135.292755</v>
      </c>
    </row>
    <row r="328" spans="1:9" x14ac:dyDescent="0.4">
      <c r="A328" t="s">
        <v>35</v>
      </c>
      <c r="B328" t="s">
        <v>382</v>
      </c>
      <c r="C328" t="str">
        <f t="shared" si="33"/>
        <v>岐阜県岐阜県蔵前</v>
      </c>
      <c r="D328" s="2" t="str">
        <f t="shared" si="34"/>
        <v>http://geocode.csis.u-tokyo.ac.jp/cgi-bin/simple_geocode.cgi?charset=UTF8&amp;addr=%E5%B2%90%E9%98%9C%E7%9C%8C%E5%B2%90%E9%98%9C%E7%9C%8C%E8%94%B5%E5%89%8D</v>
      </c>
      <c r="E328" t="str">
        <f t="shared" si="35"/>
        <v xml:space="preserve">&lt;?xml version="1.0" encoding="UTF-8" ?&gt;
&lt;results&gt;
&lt;query&gt;岐阜県岐阜県蔵前&lt;/query&gt;
&lt;geodetic&gt;wgs1984&lt;/geodetic&gt;
&lt;iConf&gt;5&lt;/iConf&gt;
&lt;converted&gt;岐阜県岐阜&lt;/converted&gt;
&lt;candidate&gt;
&lt;address&gt;岐阜県/岐阜市&lt;/address&gt;
&lt;longitude&gt;136.760651&lt;/longitude&gt;
&lt;latitude&gt;35.423302&lt;/latitude&gt;
&lt;iLvl&gt;3&lt;/iLvl&gt;
&lt;/candidate&gt;
&lt;/results&gt;
</v>
      </c>
      <c r="F328" cm="1">
        <f t="array" ref="F328">INDEX(_xlfn.FILTERXML(E328,"//latitude"),1)</f>
        <v>35.423302</v>
      </c>
      <c r="G328" cm="1">
        <f t="array" ref="G328">INDEX(_xlfn.FILTERXML(E328,"//longitude"),1)</f>
        <v>136.760651</v>
      </c>
      <c r="H328">
        <v>35.423302</v>
      </c>
      <c r="I328">
        <v>136.760651</v>
      </c>
    </row>
    <row r="329" spans="1:9" x14ac:dyDescent="0.4">
      <c r="A329" t="s">
        <v>10</v>
      </c>
      <c r="B329" t="s">
        <v>64</v>
      </c>
      <c r="C329" t="str">
        <f t="shared" si="33"/>
        <v>神奈川県横浜市旭区</v>
      </c>
      <c r="D329" s="2" t="str">
        <f t="shared" si="34"/>
        <v>http://geocode.csis.u-tokyo.ac.jp/cgi-bin/simple_geocode.cgi?charset=UTF8&amp;addr=%E7%A5%9E%E5%A5%88%E5%B7%9D%E7%9C%8C%E6%A8%AA%E6%B5%9C%E5%B8%82%E6%97%AD%E5%8C%BA</v>
      </c>
      <c r="E329" t="str">
        <f t="shared" si="35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329" cm="1">
        <f t="array" ref="F329">INDEX(_xlfn.FILTERXML(E329,"//latitude"),1)</f>
        <v>35.474761999999998</v>
      </c>
      <c r="G329" cm="1">
        <f t="array" ref="G329">INDEX(_xlfn.FILTERXML(E329,"//longitude"),1)</f>
        <v>139.54480000000001</v>
      </c>
      <c r="H329">
        <v>35.474761999999998</v>
      </c>
      <c r="I329">
        <v>139.54480000000001</v>
      </c>
    </row>
    <row r="330" spans="1:9" x14ac:dyDescent="0.4">
      <c r="A330" t="s">
        <v>11</v>
      </c>
      <c r="B330" t="s">
        <v>383</v>
      </c>
      <c r="C330" t="str">
        <f t="shared" si="33"/>
        <v>大阪府吹田市竹見台</v>
      </c>
      <c r="D330" s="2" t="str">
        <f t="shared" si="34"/>
        <v>http://geocode.csis.u-tokyo.ac.jp/cgi-bin/simple_geocode.cgi?charset=UTF8&amp;addr=%E5%A4%A7%E9%98%AA%E5%BA%9C%E5%90%B9%E7%94%B0%E5%B8%82%E7%AB%B9%E8%A6%8B%E5%8F%B0</v>
      </c>
      <c r="E330" t="str">
        <f t="shared" si="35"/>
        <v xml:space="preserve">&lt;?xml version="1.0" encoding="UTF-8" ?&gt;
&lt;results&gt;
&lt;query&gt;大阪府吹田市竹見台&lt;/query&gt;
&lt;geodetic&gt;wgs1984&lt;/geodetic&gt;
&lt;iConf&gt;5&lt;/iConf&gt;
&lt;converted&gt;大阪府吹田市竹見台&lt;/converted&gt;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330" cm="1">
        <f t="array" ref="F330">INDEX(_xlfn.FILTERXML(E330,"//latitude"),1)</f>
        <v>34.795223</v>
      </c>
      <c r="G330" cm="1">
        <f t="array" ref="G330">INDEX(_xlfn.FILTERXML(E330,"//longitude"),1)</f>
        <v>135.50531000000001</v>
      </c>
      <c r="H330">
        <v>34.795223</v>
      </c>
      <c r="I330">
        <v>135.50531000000001</v>
      </c>
    </row>
    <row r="331" spans="1:9" x14ac:dyDescent="0.4">
      <c r="A331" t="s">
        <v>9</v>
      </c>
      <c r="B331" t="s">
        <v>52</v>
      </c>
      <c r="C331" t="str">
        <f t="shared" si="33"/>
        <v>東京都調布市国領町</v>
      </c>
      <c r="D331" s="2" t="str">
        <f t="shared" si="34"/>
        <v>http://geocode.csis.u-tokyo.ac.jp/cgi-bin/simple_geocode.cgi?charset=UTF8&amp;addr=%E6%9D%B1%E4%BA%AC%E9%83%BD%E8%AA%BF%E5%B8%83%E5%B8%82%E5%9B%BD%E9%A0%98%E7%94%BA</v>
      </c>
      <c r="E331" t="str">
        <f t="shared" si="35"/>
        <v xml:space="preserve">&lt;?xml version="1.0" encoding="UTF-8" ?&gt;
&lt;results&gt;
&lt;query&gt;東京都調布市国領町&lt;/query&gt;
&lt;geodetic&gt;wgs1984&lt;/geodetic&gt;
&lt;iConf&gt;5&lt;/iConf&gt;
&lt;converted&gt;東京都調布市国領町&lt;/converted&gt;
&lt;candidate&gt;
&lt;address&gt;東京都/調布市/国領町&lt;/address&gt;
&lt;longitude&gt;139.556519&lt;/longitude&gt;
&lt;latitude&gt;35.636326&lt;/latitude&gt;
&lt;iLvl&gt;5&lt;/iLvl&gt;
&lt;/candidate&gt;
&lt;/results&gt;
</v>
      </c>
      <c r="F331" cm="1">
        <f t="array" ref="F331">INDEX(_xlfn.FILTERXML(E331,"//latitude"),1)</f>
        <v>35.636325999999997</v>
      </c>
      <c r="G331" cm="1">
        <f t="array" ref="G331">INDEX(_xlfn.FILTERXML(E331,"//longitude"),1)</f>
        <v>139.55651900000001</v>
      </c>
      <c r="H331">
        <v>35.636325999999997</v>
      </c>
      <c r="I331">
        <v>139.55651900000001</v>
      </c>
    </row>
    <row r="332" spans="1:9" x14ac:dyDescent="0.4">
      <c r="A332" t="s">
        <v>9</v>
      </c>
      <c r="B332" t="s">
        <v>384</v>
      </c>
      <c r="C332" t="str">
        <f t="shared" si="33"/>
        <v>東京都江戸川区西瑞江</v>
      </c>
      <c r="D332" s="2" t="str">
        <f t="shared" si="34"/>
        <v>http://geocode.csis.u-tokyo.ac.jp/cgi-bin/simple_geocode.cgi?charset=UTF8&amp;addr=%E6%9D%B1%E4%BA%AC%E9%83%BD%E6%B1%9F%E6%88%B8%E5%B7%9D%E5%8C%BA%E8%A5%BF%E7%91%9E%E6%B1%9F</v>
      </c>
      <c r="E332" t="str">
        <f t="shared" si="35"/>
        <v xml:space="preserve">&lt;?xml version="1.0" encoding="UTF-8" ?&gt;
&lt;results&gt;
&lt;query&gt;東京都江戸川区西瑞江&lt;/query&gt;
&lt;geodetic&gt;wgs1984&lt;/geodetic&gt;
&lt;iConf&gt;5&lt;/iConf&gt;
&lt;converted&gt;東京都江戸川区西瑞江&lt;/converted&gt;
&lt;candidate&gt;
&lt;address&gt;東京都/江戸川区/西瑞江&lt;/address&gt;
&lt;longitude&gt;139.890442&lt;/longitude&gt;
&lt;latitude&gt;35.688530&lt;/latitude&gt;
&lt;iLvl&gt;5&lt;/iLvl&gt;
&lt;/candidate&gt;
&lt;/results&gt;
</v>
      </c>
      <c r="F332" cm="1">
        <f t="array" ref="F332">INDEX(_xlfn.FILTERXML(E332,"//latitude"),1)</f>
        <v>35.68853</v>
      </c>
      <c r="G332" cm="1">
        <f t="array" ref="G332">INDEX(_xlfn.FILTERXML(E332,"//longitude"),1)</f>
        <v>139.89044200000001</v>
      </c>
      <c r="H332">
        <v>35.68853</v>
      </c>
      <c r="I332">
        <v>139.89044200000001</v>
      </c>
    </row>
    <row r="333" spans="1:9" x14ac:dyDescent="0.4">
      <c r="A333" t="s">
        <v>11</v>
      </c>
      <c r="B333" t="s">
        <v>138</v>
      </c>
      <c r="C333" t="str">
        <f t="shared" si="33"/>
        <v>大阪府茨木市</v>
      </c>
      <c r="D333" s="2" t="str">
        <f t="shared" si="34"/>
        <v>http://geocode.csis.u-tokyo.ac.jp/cgi-bin/simple_geocode.cgi?charset=UTF8&amp;addr=%E5%A4%A7%E9%98%AA%E5%BA%9C%E8%8C%A8%E6%9C%A8%E5%B8%82</v>
      </c>
      <c r="E333" t="str">
        <f t="shared" si="35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333" cm="1">
        <f t="array" ref="F333">INDEX(_xlfn.FILTERXML(E333,"//latitude"),1)</f>
        <v>34.816153999999997</v>
      </c>
      <c r="G333" cm="1">
        <f t="array" ref="G333">INDEX(_xlfn.FILTERXML(E333,"//longitude"),1)</f>
        <v>135.56849700000001</v>
      </c>
      <c r="H333">
        <v>34.816153999999997</v>
      </c>
      <c r="I333">
        <v>135.56849700000001</v>
      </c>
    </row>
    <row r="334" spans="1:9" x14ac:dyDescent="0.4">
      <c r="A334" t="s">
        <v>32</v>
      </c>
      <c r="B334" t="s">
        <v>385</v>
      </c>
      <c r="C334" t="str">
        <f t="shared" si="33"/>
        <v>千葉県浦安市舞浜</v>
      </c>
      <c r="D334" s="2" t="str">
        <f t="shared" si="34"/>
        <v>http://geocode.csis.u-tokyo.ac.jp/cgi-bin/simple_geocode.cgi?charset=UTF8&amp;addr=%E5%8D%83%E8%91%89%E7%9C%8C%E6%B5%A6%E5%AE%89%E5%B8%82%E8%88%9E%E6%B5%9C</v>
      </c>
      <c r="E334" t="str">
        <f t="shared" si="35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334" cm="1">
        <f t="array" ref="F334">INDEX(_xlfn.FILTERXML(E334,"//latitude"),1)</f>
        <v>35.632145000000001</v>
      </c>
      <c r="G334" cm="1">
        <f t="array" ref="G334">INDEX(_xlfn.FILTERXML(E334,"//longitude"),1)</f>
        <v>139.88163800000001</v>
      </c>
      <c r="H334">
        <v>35.632145000000001</v>
      </c>
      <c r="I334">
        <v>139.88163800000001</v>
      </c>
    </row>
    <row r="335" spans="1:9" x14ac:dyDescent="0.4">
      <c r="A335" t="s">
        <v>31</v>
      </c>
      <c r="B335" t="s">
        <v>386</v>
      </c>
      <c r="C335" t="str">
        <f t="shared" si="33"/>
        <v>三重県四日市市</v>
      </c>
      <c r="D335" s="2" t="str">
        <f t="shared" si="34"/>
        <v>http://geocode.csis.u-tokyo.ac.jp/cgi-bin/simple_geocode.cgi?charset=UTF8&amp;addr=%E4%B8%89%E9%87%8D%E7%9C%8C%E5%9B%9B%E6%97%A5%E5%B8%82%E5%B8%82</v>
      </c>
      <c r="E335" t="str">
        <f t="shared" si="35"/>
        <v xml:space="preserve">&lt;?xml version="1.0" encoding="UTF-8" ?&gt;
&lt;results&gt;
&lt;query&gt;三重県四日市市&lt;/query&gt;
&lt;geodetic&gt;wgs1984&lt;/geodetic&gt;
&lt;iConf&gt;5&lt;/iConf&gt;
&lt;converted&gt;三重県四日市市&lt;/converted&gt;
&lt;candidate&gt;
&lt;address&gt;三重県/四日市市&lt;/address&gt;
&lt;longitude&gt;136.624420&lt;/longitude&gt;
&lt;latitude&gt;34.965092&lt;/latitude&gt;
&lt;iLvl&gt;3&lt;/iLvl&gt;
&lt;/candidate&gt;
&lt;/results&gt;
</v>
      </c>
      <c r="F335" cm="1">
        <f t="array" ref="F335">INDEX(_xlfn.FILTERXML(E335,"//latitude"),1)</f>
        <v>34.965091999999999</v>
      </c>
      <c r="G335" cm="1">
        <f t="array" ref="G335">INDEX(_xlfn.FILTERXML(E335,"//longitude"),1)</f>
        <v>136.62441999999999</v>
      </c>
      <c r="H335">
        <v>34.965091999999999</v>
      </c>
      <c r="I335">
        <v>136.62441999999999</v>
      </c>
    </row>
    <row r="336" spans="1:9" x14ac:dyDescent="0.4">
      <c r="A336" t="s">
        <v>9</v>
      </c>
      <c r="B336" t="s">
        <v>103</v>
      </c>
      <c r="C336" t="str">
        <f t="shared" si="33"/>
        <v>東京都千代田区</v>
      </c>
      <c r="D336" s="2" t="str">
        <f t="shared" si="34"/>
        <v>http://geocode.csis.u-tokyo.ac.jp/cgi-bin/simple_geocode.cgi?charset=UTF8&amp;addr=%E6%9D%B1%E4%BA%AC%E9%83%BD%E5%8D%83%E4%BB%A3%E7%94%B0%E5%8C%BA</v>
      </c>
      <c r="E336" t="str">
        <f t="shared" si="35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336" cm="1">
        <f t="array" ref="F336">INDEX(_xlfn.FILTERXML(E336,"//latitude"),1)</f>
        <v>35.694004</v>
      </c>
      <c r="G336" cm="1">
        <f t="array" ref="G336">INDEX(_xlfn.FILTERXML(E336,"//longitude"),1)</f>
        <v>139.75363200000001</v>
      </c>
      <c r="H336">
        <v>35.694004</v>
      </c>
      <c r="I336">
        <v>139.75363200000001</v>
      </c>
    </row>
    <row r="337" spans="1:9" x14ac:dyDescent="0.4">
      <c r="A337" t="s">
        <v>45</v>
      </c>
      <c r="B337" t="s">
        <v>387</v>
      </c>
      <c r="C337" t="str">
        <f t="shared" si="33"/>
        <v>静岡県浜松市中央区</v>
      </c>
      <c r="D337" s="2" t="str">
        <f t="shared" si="34"/>
        <v>http://geocode.csis.u-tokyo.ac.jp/cgi-bin/simple_geocode.cgi?charset=UTF8&amp;addr=%E9%9D%99%E5%B2%A1%E7%9C%8C%E6%B5%9C%E6%9D%BE%E5%B8%82%E4%B8%AD%E5%A4%AE%E5%8C%BA</v>
      </c>
      <c r="E337" t="str">
        <f t="shared" si="35"/>
        <v xml:space="preserve">&lt;?xml version="1.0" encoding="UTF-8" ?&gt;
&lt;results&gt;
&lt;query&gt;静岡県浜松市中央区&lt;/query&gt;
&lt;geodetic&gt;wgs1984&lt;/geodetic&gt;
&lt;iConf&gt;5&lt;/iConf&gt;
&lt;converted&gt;静岡県浜松市中央区&lt;/converted&gt;
&lt;candidate&gt;
&lt;address&gt;静岡県/浜松市/中央区&lt;/address&gt;
&lt;longitude&gt;137.746826&lt;/longitude&gt;
&lt;latitude&gt;34.708038&lt;/latitude&gt;
&lt;iLvl&gt;4&lt;/iLvl&gt;
&lt;/candidate&gt;
&lt;/results&gt;
</v>
      </c>
      <c r="F337" cm="1">
        <f t="array" ref="F337">INDEX(_xlfn.FILTERXML(E337,"//latitude"),1)</f>
        <v>34.708038000000002</v>
      </c>
      <c r="G337" cm="1">
        <f t="array" ref="G337">INDEX(_xlfn.FILTERXML(E337,"//longitude"),1)</f>
        <v>137.746826</v>
      </c>
      <c r="H337">
        <v>34.708038000000002</v>
      </c>
      <c r="I337">
        <v>137.746826</v>
      </c>
    </row>
    <row r="338" spans="1:9" x14ac:dyDescent="0.4">
      <c r="A338" t="s">
        <v>13</v>
      </c>
      <c r="B338" t="s">
        <v>259</v>
      </c>
      <c r="C338" t="str">
        <f t="shared" si="33"/>
        <v>埼玉県川越市</v>
      </c>
      <c r="D338" s="2" t="str">
        <f t="shared" si="34"/>
        <v>http://geocode.csis.u-tokyo.ac.jp/cgi-bin/simple_geocode.cgi?charset=UTF8&amp;addr=%E5%9F%BC%E7%8E%89%E7%9C%8C%E5%B7%9D%E8%B6%8A%E5%B8%82</v>
      </c>
      <c r="E338" t="str">
        <f t="shared" si="35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338" cm="1">
        <f t="array" ref="F338">INDEX(_xlfn.FILTERXML(E338,"//latitude"),1)</f>
        <v>35.925114000000001</v>
      </c>
      <c r="G338" cm="1">
        <f t="array" ref="G338">INDEX(_xlfn.FILTERXML(E338,"//longitude"),1)</f>
        <v>139.48584</v>
      </c>
      <c r="H338">
        <v>35.925114000000001</v>
      </c>
      <c r="I338">
        <v>139.48584</v>
      </c>
    </row>
    <row r="339" spans="1:9" x14ac:dyDescent="0.4">
      <c r="A339" t="s">
        <v>11</v>
      </c>
      <c r="B339" t="s">
        <v>388</v>
      </c>
      <c r="C339" t="str">
        <f t="shared" si="33"/>
        <v>大阪府大阪市鶴見区横堤</v>
      </c>
      <c r="D339" s="2" t="str">
        <f t="shared" si="34"/>
        <v>http://geocode.csis.u-tokyo.ac.jp/cgi-bin/simple_geocode.cgi?charset=UTF8&amp;addr=%E5%A4%A7%E9%98%AA%E5%BA%9C%E5%A4%A7%E9%98%AA%E5%B8%82%E9%B6%B4%E8%A6%8B%E5%8C%BA%E6%A8%AA%E5%A0%A4</v>
      </c>
      <c r="E339" t="str">
        <f t="shared" si="35"/>
        <v xml:space="preserve">&lt;?xml version="1.0" encoding="UTF-8" ?&gt;
&lt;results&gt;
&lt;query&gt;大阪府大阪市鶴見区横堤&lt;/query&gt;
&lt;geodetic&gt;wgs1984&lt;/geodetic&gt;
&lt;iConf&gt;5&lt;/iConf&gt;
&lt;converted&gt;大阪府大阪市鶴見区横堤&lt;/converted&gt;
&lt;candidate&gt;
&lt;address&gt;大阪府/大阪市/鶴見区/横堤&lt;/address&gt;
&lt;longitude&gt;135.568604&lt;/longitude&gt;
&lt;latitude&gt;34.700642&lt;/latitude&gt;
&lt;iLvl&gt;5&lt;/iLvl&gt;
&lt;/candidate&gt;
&lt;/results&gt;
</v>
      </c>
      <c r="F339" cm="1">
        <f t="array" ref="F339">INDEX(_xlfn.FILTERXML(E339,"//latitude"),1)</f>
        <v>34.700642000000002</v>
      </c>
      <c r="G339" cm="1">
        <f t="array" ref="G339">INDEX(_xlfn.FILTERXML(E339,"//longitude"),1)</f>
        <v>135.56860399999999</v>
      </c>
      <c r="H339">
        <v>34.700642000000002</v>
      </c>
      <c r="I339">
        <v>135.56860399999999</v>
      </c>
    </row>
    <row r="340" spans="1:9" x14ac:dyDescent="0.4">
      <c r="A340" t="s">
        <v>32</v>
      </c>
      <c r="B340" t="s">
        <v>389</v>
      </c>
      <c r="C340" t="str">
        <f t="shared" si="33"/>
        <v>千葉県山武市成東</v>
      </c>
      <c r="D340" s="2" t="str">
        <f t="shared" si="34"/>
        <v>http://geocode.csis.u-tokyo.ac.jp/cgi-bin/simple_geocode.cgi?charset=UTF8&amp;addr=%E5%8D%83%E8%91%89%E7%9C%8C%E5%B1%B1%E6%AD%A6%E5%B8%82%E6%88%90%E6%9D%B1</v>
      </c>
      <c r="E340" t="str">
        <f t="shared" si="35"/>
        <v xml:space="preserve">&lt;?xml version="1.0" encoding="UTF-8" ?&gt;
&lt;results&gt;
&lt;query&gt;千葉県山武市成東&lt;/query&gt;
&lt;geodetic&gt;wgs1984&lt;/geodetic&gt;
&lt;iConf&gt;5&lt;/iConf&gt;
&lt;converted&gt;千葉県山武市成東&lt;/converted&gt;
&lt;candidate&gt;
&lt;address&gt;千葉県/山武市/成東&lt;/address&gt;
&lt;longitude&gt;140.399902&lt;/longitude&gt;
&lt;latitude&gt;35.598206&lt;/latitude&gt;
&lt;iLvl&gt;5&lt;/iLvl&gt;
&lt;/candidate&gt;
&lt;/results&gt;
</v>
      </c>
      <c r="F340" cm="1">
        <f t="array" ref="F340">INDEX(_xlfn.FILTERXML(E340,"//latitude"),1)</f>
        <v>35.598205999999998</v>
      </c>
      <c r="G340" cm="1">
        <f t="array" ref="G340">INDEX(_xlfn.FILTERXML(E340,"//longitude"),1)</f>
        <v>140.399902</v>
      </c>
      <c r="H340">
        <v>35.598205999999998</v>
      </c>
      <c r="I340">
        <v>140.399902</v>
      </c>
    </row>
    <row r="341" spans="1:9" x14ac:dyDescent="0.4">
      <c r="A341" t="s">
        <v>9</v>
      </c>
      <c r="B341" t="s">
        <v>390</v>
      </c>
      <c r="C341" t="str">
        <f t="shared" si="33"/>
        <v>東京都小平市学園西町</v>
      </c>
      <c r="D341" s="2" t="str">
        <f t="shared" si="34"/>
        <v>http://geocode.csis.u-tokyo.ac.jp/cgi-bin/simple_geocode.cgi?charset=UTF8&amp;addr=%E6%9D%B1%E4%BA%AC%E9%83%BD%E5%B0%8F%E5%B9%B3%E5%B8%82%E5%AD%A6%E5%9C%92%E8%A5%BF%E7%94%BA</v>
      </c>
      <c r="E341" t="str">
        <f t="shared" si="35"/>
        <v xml:space="preserve">&lt;?xml version="1.0" encoding="UTF-8" ?&gt;
&lt;results&gt;
&lt;query&gt;東京都小平市学園西町&lt;/query&gt;
&lt;geodetic&gt;wgs1984&lt;/geodetic&gt;
&lt;iConf&gt;5&lt;/iConf&gt;
&lt;converted&gt;東京都小平市学園西町&lt;/converted&gt;
&lt;candidate&gt;
&lt;address&gt;東京都/小平市/学園西町&lt;/address&gt;
&lt;longitude&gt;139.475677&lt;/longitude&gt;
&lt;latitude&gt;35.718933&lt;/latitude&gt;
&lt;iLvl&gt;5&lt;/iLvl&gt;
&lt;/candidate&gt;
&lt;/results&gt;
</v>
      </c>
      <c r="F341" cm="1">
        <f t="array" ref="F341">INDEX(_xlfn.FILTERXML(E341,"//latitude"),1)</f>
        <v>35.718933</v>
      </c>
      <c r="G341" cm="1">
        <f t="array" ref="G341">INDEX(_xlfn.FILTERXML(E341,"//longitude"),1)</f>
        <v>139.47567699999999</v>
      </c>
      <c r="H341">
        <v>35.718933</v>
      </c>
      <c r="I341">
        <v>139.47567699999999</v>
      </c>
    </row>
    <row r="342" spans="1:9" x14ac:dyDescent="0.4">
      <c r="A342" t="s">
        <v>35</v>
      </c>
      <c r="B342" t="s">
        <v>281</v>
      </c>
      <c r="C342" t="str">
        <f t="shared" si="33"/>
        <v>岐阜県大垣市木戸町</v>
      </c>
      <c r="D342" s="2" t="str">
        <f t="shared" si="34"/>
        <v>http://geocode.csis.u-tokyo.ac.jp/cgi-bin/simple_geocode.cgi?charset=UTF8&amp;addr=%E5%B2%90%E9%98%9C%E7%9C%8C%E5%A4%A7%E5%9E%A3%E5%B8%82%E6%9C%A8%E6%88%B8%E7%94%BA</v>
      </c>
      <c r="E342" t="str">
        <f t="shared" si="35"/>
        <v xml:space="preserve">&lt;?xml version="1.0" encoding="UTF-8" ?&gt;
&lt;results&gt;
&lt;query&gt;岐阜県大垣市木戸町&lt;/query&gt;
&lt;geodetic&gt;wgs1984&lt;/geodetic&gt;
&lt;iConf&gt;5&lt;/iConf&gt;
&lt;converted&gt;岐阜県大垣市木戸町&lt;/converted&gt;
&lt;candidate&gt;
&lt;address&gt;岐阜県/大垣市/木戸町&lt;/address&gt;
&lt;longitude&gt;136.599274&lt;/longitude&gt;
&lt;latitude&gt;35.363724&lt;/latitude&gt;
&lt;iLvl&gt;5&lt;/iLvl&gt;
&lt;/candidate&gt;
&lt;/results&gt;
</v>
      </c>
      <c r="F342" cm="1">
        <f t="array" ref="F342">INDEX(_xlfn.FILTERXML(E342,"//latitude"),1)</f>
        <v>35.363723999999998</v>
      </c>
      <c r="G342" cm="1">
        <f t="array" ref="G342">INDEX(_xlfn.FILTERXML(E342,"//longitude"),1)</f>
        <v>136.59927400000001</v>
      </c>
      <c r="H342">
        <v>35.363723999999998</v>
      </c>
      <c r="I342">
        <v>136.59927400000001</v>
      </c>
    </row>
    <row r="343" spans="1:9" x14ac:dyDescent="0.4">
      <c r="A343" t="s">
        <v>9</v>
      </c>
      <c r="B343" t="s">
        <v>391</v>
      </c>
      <c r="C343" t="str">
        <f t="shared" si="33"/>
        <v>東京都世田谷区岡本</v>
      </c>
      <c r="D343" s="2" t="str">
        <f t="shared" si="34"/>
        <v>http://geocode.csis.u-tokyo.ac.jp/cgi-bin/simple_geocode.cgi?charset=UTF8&amp;addr=%E6%9D%B1%E4%BA%AC%E9%83%BD%E4%B8%96%E7%94%B0%E8%B0%B7%E5%8C%BA%E5%B2%A1%E6%9C%AC</v>
      </c>
      <c r="E343" t="str">
        <f t="shared" si="35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343" cm="1">
        <f t="array" ref="F343">INDEX(_xlfn.FILTERXML(E343,"//latitude"),1)</f>
        <v>35.624980999999998</v>
      </c>
      <c r="G343" cm="1">
        <f t="array" ref="G343">INDEX(_xlfn.FILTERXML(E343,"//longitude"),1)</f>
        <v>139.620575</v>
      </c>
      <c r="H343">
        <v>35.624980999999998</v>
      </c>
      <c r="I343">
        <v>139.620575</v>
      </c>
    </row>
    <row r="344" spans="1:9" x14ac:dyDescent="0.4">
      <c r="A344" t="s">
        <v>301</v>
      </c>
      <c r="B344" t="s">
        <v>392</v>
      </c>
      <c r="C344" t="str">
        <f t="shared" si="33"/>
        <v>宮城県岩沼市</v>
      </c>
      <c r="D344" s="2" t="str">
        <f t="shared" si="34"/>
        <v>http://geocode.csis.u-tokyo.ac.jp/cgi-bin/simple_geocode.cgi?charset=UTF8&amp;addr=%E5%AE%AE%E5%9F%8E%E7%9C%8C%E5%B2%A9%E6%B2%BC%E5%B8%82</v>
      </c>
      <c r="E344" t="str">
        <f t="shared" si="35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344" cm="1">
        <f t="array" ref="F344">INDEX(_xlfn.FILTERXML(E344,"//latitude"),1)</f>
        <v>38.104301</v>
      </c>
      <c r="G344" cm="1">
        <f t="array" ref="G344">INDEX(_xlfn.FILTERXML(E344,"//longitude"),1)</f>
        <v>140.86994899999999</v>
      </c>
      <c r="H344">
        <v>38.104301</v>
      </c>
      <c r="I344">
        <v>140.86994899999999</v>
      </c>
    </row>
    <row r="345" spans="1:9" x14ac:dyDescent="0.4">
      <c r="A345" t="s">
        <v>23</v>
      </c>
      <c r="B345" t="s">
        <v>295</v>
      </c>
      <c r="C345" t="str">
        <f t="shared" si="33"/>
        <v>兵庫県神戸市垂水区舞多聞東</v>
      </c>
      <c r="D345" s="2" t="str">
        <f t="shared" si="34"/>
        <v>http://geocode.csis.u-tokyo.ac.jp/cgi-bin/simple_geocode.cgi?charset=UTF8&amp;addr=%E5%85%B5%E5%BA%AB%E7%9C%8C%E7%A5%9E%E6%88%B8%E5%B8%82%E5%9E%82%E6%B0%B4%E5%8C%BA%E8%88%9E%E5%A4%9A%E8%81%9E%E6%9D%B1</v>
      </c>
      <c r="E345" t="str">
        <f t="shared" si="35"/>
        <v xml:space="preserve">&lt;?xml version="1.0" encoding="UTF-8" ?&gt;
&lt;results&gt;
&lt;query&gt;兵庫県神戸市垂水区舞多聞東&lt;/query&gt;
&lt;geodetic&gt;wgs1984&lt;/geodetic&gt;
&lt;iConf&gt;5&lt;/iConf&gt;
&lt;converted&gt;兵庫県神戸市垂水区舞多聞東&lt;/converted&gt;
&lt;candidate&gt;
&lt;address&gt;兵庫県/神戸市/垂水区/舞多聞東&lt;/address&gt;
&lt;longitude&gt;135.056030&lt;/longitude&gt;
&lt;latitude&gt;34.663113&lt;/latitude&gt;
&lt;iLvl&gt;5&lt;/iLvl&gt;
&lt;/candidate&gt;
&lt;/results&gt;
</v>
      </c>
      <c r="F345" cm="1">
        <f t="array" ref="F345">INDEX(_xlfn.FILTERXML(E345,"//latitude"),1)</f>
        <v>34.663113000000003</v>
      </c>
      <c r="G345" cm="1">
        <f t="array" ref="G345">INDEX(_xlfn.FILTERXML(E345,"//longitude"),1)</f>
        <v>135.05602999999999</v>
      </c>
      <c r="H345">
        <v>34.663113000000003</v>
      </c>
      <c r="I345">
        <v>135.05602999999999</v>
      </c>
    </row>
    <row r="346" spans="1:9" x14ac:dyDescent="0.4">
      <c r="A346" t="s">
        <v>11</v>
      </c>
      <c r="B346" t="s">
        <v>393</v>
      </c>
      <c r="C346" t="str">
        <f t="shared" si="33"/>
        <v>大阪府枚方市</v>
      </c>
      <c r="D346" s="2" t="str">
        <f t="shared" si="34"/>
        <v>http://geocode.csis.u-tokyo.ac.jp/cgi-bin/simple_geocode.cgi?charset=UTF8&amp;addr=%E5%A4%A7%E9%98%AA%E5%BA%9C%E6%9E%9A%E6%96%B9%E5%B8%82</v>
      </c>
      <c r="E346" t="str">
        <f t="shared" si="35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346" cm="1">
        <f t="array" ref="F346">INDEX(_xlfn.FILTERXML(E346,"//latitude"),1)</f>
        <v>34.814464999999998</v>
      </c>
      <c r="G346" cm="1">
        <f t="array" ref="G346">INDEX(_xlfn.FILTERXML(E346,"//longitude"),1)</f>
        <v>135.65063499999999</v>
      </c>
      <c r="H346">
        <v>34.814464999999998</v>
      </c>
      <c r="I346">
        <v>135.65063499999999</v>
      </c>
    </row>
    <row r="347" spans="1:9" x14ac:dyDescent="0.4">
      <c r="A347" t="s">
        <v>9</v>
      </c>
      <c r="B347" t="s">
        <v>91</v>
      </c>
      <c r="C347" t="str">
        <f t="shared" si="33"/>
        <v>東京都港区高輪</v>
      </c>
      <c r="D347" s="2" t="str">
        <f t="shared" si="34"/>
        <v>http://geocode.csis.u-tokyo.ac.jp/cgi-bin/simple_geocode.cgi?charset=UTF8&amp;addr=%E6%9D%B1%E4%BA%AC%E9%83%BD%E6%B8%AF%E5%8C%BA%E9%AB%98%E8%BC%AA</v>
      </c>
      <c r="E347" t="str">
        <f t="shared" si="35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347" cm="1">
        <f t="array" ref="F347">INDEX(_xlfn.FILTERXML(E347,"//latitude"),1)</f>
        <v>35.640555999999997</v>
      </c>
      <c r="G347" cm="1">
        <f t="array" ref="G347">INDEX(_xlfn.FILTERXML(E347,"//longitude"),1)</f>
        <v>139.73516799999999</v>
      </c>
      <c r="H347">
        <v>35.640555999999997</v>
      </c>
      <c r="I347">
        <v>139.73516799999999</v>
      </c>
    </row>
    <row r="348" spans="1:9" x14ac:dyDescent="0.4">
      <c r="A348" t="s">
        <v>30</v>
      </c>
      <c r="B348" t="s">
        <v>394</v>
      </c>
      <c r="C348" t="str">
        <f t="shared" si="33"/>
        <v>愛知県名古屋市港区入場1丁目</v>
      </c>
      <c r="D348" s="2" t="str">
        <f t="shared" si="34"/>
        <v>http://geocode.csis.u-tokyo.ac.jp/cgi-bin/simple_geocode.cgi?charset=UTF8&amp;addr=%E6%84%9B%E7%9F%A5%E7%9C%8C%E5%90%8D%E5%8F%A4%E5%B1%8B%E5%B8%82%E6%B8%AF%E5%8C%BA%E5%85%A5%E5%A0%B41%E4%B8%81%E7%9B%AE</v>
      </c>
      <c r="E348" t="str">
        <f t="shared" si="35"/>
        <v xml:space="preserve">&lt;?xml version="1.0" encoding="UTF-8" ?&gt;
&lt;results&gt;
&lt;query&gt;愛知県名古屋市港区入場1丁目&lt;/query&gt;
&lt;geodetic&gt;wgs1984&lt;/geodetic&gt;
&lt;iConf&gt;5&lt;/iConf&gt;
&lt;converted&gt;愛知県名古屋市港区入場1丁目&lt;/converted&gt;
&lt;candidate&gt;
&lt;address&gt;愛知県/名古屋市/港区/入場/一丁目&lt;/address&gt;
&lt;longitude&gt;136.854202&lt;/longitude&gt;
&lt;latitude&gt;35.111874&lt;/latitude&gt;
&lt;iLvl&gt;6&lt;/iLvl&gt;
&lt;/candidate&gt;
&lt;/results&gt;
</v>
      </c>
      <c r="F348" cm="1">
        <f t="array" ref="F348">INDEX(_xlfn.FILTERXML(E348,"//latitude"),1)</f>
        <v>35.111874</v>
      </c>
      <c r="G348" cm="1">
        <f t="array" ref="G348">INDEX(_xlfn.FILTERXML(E348,"//longitude"),1)</f>
        <v>136.85420199999999</v>
      </c>
      <c r="H348">
        <v>35.111874</v>
      </c>
      <c r="I348">
        <v>136.85420199999999</v>
      </c>
    </row>
    <row r="349" spans="1:9" x14ac:dyDescent="0.4">
      <c r="A349" t="s">
        <v>43</v>
      </c>
      <c r="B349" t="s">
        <v>395</v>
      </c>
      <c r="C349" t="str">
        <f t="shared" si="33"/>
        <v>福島県会津若松市材木町</v>
      </c>
      <c r="D349" s="2" t="str">
        <f t="shared" si="34"/>
        <v>http://geocode.csis.u-tokyo.ac.jp/cgi-bin/simple_geocode.cgi?charset=UTF8&amp;addr=%E7%A6%8F%E5%B3%B6%E7%9C%8C%E4%BC%9A%E6%B4%A5%E8%8B%A5%E6%9D%BE%E5%B8%82%E6%9D%90%E6%9C%A8%E7%94%BA</v>
      </c>
      <c r="E349" t="str">
        <f t="shared" si="35"/>
        <v xml:space="preserve">&lt;?xml version="1.0" encoding="UTF-8" ?&gt;
&lt;results&gt;
&lt;query&gt;福島県会津若松市材木町&lt;/query&gt;
&lt;geodetic&gt;wgs1984&lt;/geodetic&gt;
&lt;iConf&gt;5&lt;/iConf&gt;
&lt;converted&gt;福島県会津若松市材木町&lt;/converted&gt;
&lt;candidate&gt;
&lt;address&gt;福島県/会津若松市/材木町&lt;/address&gt;
&lt;longitude&gt;139.911835&lt;/longitude&gt;
&lt;latitude&gt;37.487743&lt;/latitude&gt;
&lt;iLvl&gt;5&lt;/iLvl&gt;
&lt;/candidate&gt;
&lt;/results&gt;
</v>
      </c>
      <c r="F349" cm="1">
        <f t="array" ref="F349">INDEX(_xlfn.FILTERXML(E349,"//latitude"),1)</f>
        <v>37.487743000000002</v>
      </c>
      <c r="G349" cm="1">
        <f t="array" ref="G349">INDEX(_xlfn.FILTERXML(E349,"//longitude"),1)</f>
        <v>139.911835</v>
      </c>
      <c r="H349">
        <v>37.487743000000002</v>
      </c>
      <c r="I349">
        <v>139.911835</v>
      </c>
    </row>
    <row r="350" spans="1:9" x14ac:dyDescent="0.4">
      <c r="A350" t="s">
        <v>32</v>
      </c>
      <c r="B350" t="s">
        <v>396</v>
      </c>
      <c r="C350" t="str">
        <f t="shared" si="33"/>
        <v>千葉県習志野市谷津</v>
      </c>
      <c r="D350" s="2" t="str">
        <f t="shared" si="34"/>
        <v>http://geocode.csis.u-tokyo.ac.jp/cgi-bin/simple_geocode.cgi?charset=UTF8&amp;addr=%E5%8D%83%E8%91%89%E7%9C%8C%E7%BF%92%E5%BF%97%E9%87%8E%E5%B8%82%E8%B0%B7%E6%B4%A5</v>
      </c>
      <c r="E350" t="str">
        <f t="shared" si="35"/>
        <v xml:space="preserve">&lt;?xml version="1.0" encoding="UTF-8" ?&gt;
&lt;results&gt;
&lt;query&gt;千葉県習志野市谷津&lt;/query&gt;
&lt;geodetic&gt;wgs1984&lt;/geodetic&gt;
&lt;iConf&gt;5&lt;/iConf&gt;
&lt;converted&gt;千葉県習志野市谷津&lt;/converted&gt;
&lt;candidate&gt;
&lt;address&gt;千葉県/習志野市/谷津&lt;/address&gt;
&lt;longitude&gt;140.017395&lt;/longitude&gt;
&lt;latitude&gt;35.686333&lt;/latitude&gt;
&lt;iLvl&gt;5&lt;/iLvl&gt;
&lt;/candidate&gt;
&lt;/results&gt;
</v>
      </c>
      <c r="F350" cm="1">
        <f t="array" ref="F350">INDEX(_xlfn.FILTERXML(E350,"//latitude"),1)</f>
        <v>35.686332999999998</v>
      </c>
      <c r="G350" cm="1">
        <f t="array" ref="G350">INDEX(_xlfn.FILTERXML(E350,"//longitude"),1)</f>
        <v>140.01739499999999</v>
      </c>
      <c r="H350">
        <v>35.686332999999998</v>
      </c>
      <c r="I350">
        <v>140.01739499999999</v>
      </c>
    </row>
    <row r="351" spans="1:9" x14ac:dyDescent="0.4">
      <c r="A351" t="s">
        <v>45</v>
      </c>
      <c r="B351" t="s">
        <v>380</v>
      </c>
      <c r="C351" t="str">
        <f t="shared" si="33"/>
        <v>静岡県焼津市柳新屋</v>
      </c>
      <c r="D351" s="2" t="str">
        <f t="shared" si="34"/>
        <v>http://geocode.csis.u-tokyo.ac.jp/cgi-bin/simple_geocode.cgi?charset=UTF8&amp;addr=%E9%9D%99%E5%B2%A1%E7%9C%8C%E7%84%BC%E6%B4%A5%E5%B8%82%E6%9F%B3%E6%96%B0%E5%B1%8B</v>
      </c>
      <c r="E351" t="str">
        <f t="shared" si="35"/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351" cm="1">
        <f t="array" ref="F351">INDEX(_xlfn.FILTERXML(E351,"//latitude"),1)</f>
        <v>34.857799999999997</v>
      </c>
      <c r="G351" cm="1">
        <f t="array" ref="G351">INDEX(_xlfn.FILTERXML(E351,"//longitude"),1)</f>
        <v>138.28758199999999</v>
      </c>
      <c r="H351">
        <v>34.857799999999997</v>
      </c>
      <c r="I351">
        <v>138.28758199999999</v>
      </c>
    </row>
    <row r="352" spans="1:9" x14ac:dyDescent="0.4">
      <c r="A352" t="s">
        <v>11</v>
      </c>
      <c r="B352" t="s">
        <v>397</v>
      </c>
      <c r="C352" t="str">
        <f t="shared" ref="C352:C415" si="36">+A352&amp;B352</f>
        <v>大阪府四條畷市</v>
      </c>
      <c r="D352" s="2" t="str">
        <f t="shared" ref="D352:D415" si="37" xml:space="preserve"> "http://geocode.csis.u-tokyo.ac.jp/cgi-bin/simple_geocode.cgi?charset=UTF8&amp;addr=" &amp; _xlfn.ENCODEURL(C352)</f>
        <v>http://geocode.csis.u-tokyo.ac.jp/cgi-bin/simple_geocode.cgi?charset=UTF8&amp;addr=%E5%A4%A7%E9%98%AA%E5%BA%9C%E5%9B%9B%E6%A2%9D%E7%95%B7%E5%B8%82</v>
      </c>
      <c r="E352" t="str">
        <f t="shared" ref="E352:E415" si="38" xml:space="preserve"> _xlfn.WEBSERVICE(D352)</f>
        <v xml:space="preserve">&lt;?xml version="1.0" encoding="UTF-8" ?&gt;
&lt;results&gt;
&lt;query&gt;大阪府四條畷市&lt;/query&gt;
&lt;geodetic&gt;wgs1984&lt;/geodetic&gt;
&lt;iConf&gt;5&lt;/iConf&gt;
&lt;converted&gt;大阪府四條畷市&lt;/converted&gt;
&lt;candidate&gt;
&lt;address&gt;大阪府/四條畷市&lt;/address&gt;
&lt;longitude&gt;135.639725&lt;/longitude&gt;
&lt;latitude&gt;34.740063&lt;/latitude&gt;
&lt;iLvl&gt;3&lt;/iLvl&gt;
&lt;/candidate&gt;
&lt;/results&gt;
</v>
      </c>
      <c r="F352" cm="1">
        <f t="array" ref="F352">INDEX(_xlfn.FILTERXML(E352,"//latitude"),1)</f>
        <v>34.740062999999999</v>
      </c>
      <c r="G352" cm="1">
        <f t="array" ref="G352">INDEX(_xlfn.FILTERXML(E352,"//longitude"),1)</f>
        <v>135.639725</v>
      </c>
      <c r="H352">
        <v>34.740062999999999</v>
      </c>
      <c r="I352">
        <v>135.639725</v>
      </c>
    </row>
    <row r="353" spans="1:9" x14ac:dyDescent="0.4">
      <c r="A353" t="s">
        <v>87</v>
      </c>
      <c r="B353" t="s">
        <v>398</v>
      </c>
      <c r="C353" t="str">
        <f t="shared" si="36"/>
        <v>群馬県前橋市下新田町</v>
      </c>
      <c r="D353" s="2" t="str">
        <f t="shared" si="37"/>
        <v>http://geocode.csis.u-tokyo.ac.jp/cgi-bin/simple_geocode.cgi?charset=UTF8&amp;addr=%E7%BE%A4%E9%A6%AC%E7%9C%8C%E5%89%8D%E6%A9%8B%E5%B8%82%E4%B8%8B%E6%96%B0%E7%94%B0%E7%94%BA</v>
      </c>
      <c r="E353" t="str">
        <f t="shared" si="38"/>
        <v xml:space="preserve">&lt;?xml version="1.0" encoding="UTF-8" ?&gt;
&lt;results&gt;
&lt;query&gt;群馬県前橋市下新田町&lt;/query&gt;
&lt;geodetic&gt;wgs1984&lt;/geodetic&gt;
&lt;iConf&gt;5&lt;/iConf&gt;
&lt;converted&gt;群馬県前橋市下新田町&lt;/converted&gt;
&lt;candidate&gt;
&lt;address&gt;群馬県/前橋市/下新田町&lt;/address&gt;
&lt;longitude&gt;139.067230&lt;/longitude&gt;
&lt;latitude&gt;36.356426&lt;/latitude&gt;
&lt;iLvl&gt;5&lt;/iLvl&gt;
&lt;/candidate&gt;
&lt;/results&gt;
</v>
      </c>
      <c r="F353" cm="1">
        <f t="array" ref="F353">INDEX(_xlfn.FILTERXML(E353,"//latitude"),1)</f>
        <v>36.356425999999999</v>
      </c>
      <c r="G353" cm="1">
        <f t="array" ref="G353">INDEX(_xlfn.FILTERXML(E353,"//longitude"),1)</f>
        <v>139.06723</v>
      </c>
      <c r="H353">
        <v>36.356425999999999</v>
      </c>
      <c r="I353">
        <v>139.06723</v>
      </c>
    </row>
    <row r="354" spans="1:9" x14ac:dyDescent="0.4">
      <c r="A354" t="s">
        <v>13</v>
      </c>
      <c r="B354" t="s">
        <v>399</v>
      </c>
      <c r="C354" t="str">
        <f t="shared" si="36"/>
        <v>埼玉県吉川市きよみ野</v>
      </c>
      <c r="D354" s="2" t="str">
        <f t="shared" si="37"/>
        <v>http://geocode.csis.u-tokyo.ac.jp/cgi-bin/simple_geocode.cgi?charset=UTF8&amp;addr=%E5%9F%BC%E7%8E%89%E7%9C%8C%E5%90%89%E5%B7%9D%E5%B8%82%E3%81%8D%E3%82%88%E3%81%BF%E9%87%8E</v>
      </c>
      <c r="E354" t="str">
        <f t="shared" si="38"/>
        <v xml:space="preserve">&lt;?xml version="1.0" encoding="UTF-8" ?&gt;
&lt;results&gt;
&lt;query&gt;埼玉県吉川市きよみ野&lt;/query&gt;
&lt;geodetic&gt;wgs1984&lt;/geodetic&gt;
&lt;iConf&gt;5&lt;/iConf&gt;
&lt;converted&gt;埼玉県吉川市きよみ野&lt;/converted&gt;
&lt;candidate&gt;
&lt;address&gt;埼玉県/吉川市/きよみ野&lt;/address&gt;
&lt;longitude&gt;139.856216&lt;/longitude&gt;
&lt;latitude&gt;35.896107&lt;/latitude&gt;
&lt;iLvl&gt;5&lt;/iLvl&gt;
&lt;/candidate&gt;
&lt;/results&gt;
</v>
      </c>
      <c r="F354" cm="1">
        <f t="array" ref="F354">INDEX(_xlfn.FILTERXML(E354,"//latitude"),1)</f>
        <v>35.896107000000001</v>
      </c>
      <c r="G354" cm="1">
        <f t="array" ref="G354">INDEX(_xlfn.FILTERXML(E354,"//longitude"),1)</f>
        <v>139.85621599999999</v>
      </c>
      <c r="H354">
        <v>35.896107000000001</v>
      </c>
      <c r="I354">
        <v>139.85621599999999</v>
      </c>
    </row>
    <row r="355" spans="1:9" x14ac:dyDescent="0.4">
      <c r="A355" t="s">
        <v>11</v>
      </c>
      <c r="B355" t="s">
        <v>400</v>
      </c>
      <c r="C355" t="str">
        <f t="shared" si="36"/>
        <v>大阪府大阪市中央区東心斎橋</v>
      </c>
      <c r="D355" s="2" t="str">
        <f t="shared" si="37"/>
        <v>http://geocode.csis.u-tokyo.ac.jp/cgi-bin/simple_geocode.cgi?charset=UTF8&amp;addr=%E5%A4%A7%E9%98%AA%E5%BA%9C%E5%A4%A7%E9%98%AA%E5%B8%82%E4%B8%AD%E5%A4%AE%E5%8C%BA%E6%9D%B1%E5%BF%83%E6%96%8E%E6%A9%8B</v>
      </c>
      <c r="E355" t="str">
        <f t="shared" si="38"/>
        <v xml:space="preserve">&lt;?xml version="1.0" encoding="UTF-8" ?&gt;
&lt;results&gt;
&lt;query&gt;大阪府大阪市中央区東心斎橋&lt;/query&gt;
&lt;geodetic&gt;wgs1984&lt;/geodetic&gt;
&lt;iConf&gt;5&lt;/iConf&gt;
&lt;converted&gt;大阪府大阪市中央区東心斎橋&lt;/converted&gt;
&lt;candidate&gt;
&lt;address&gt;大阪府/大阪市/中央区/東心斎橋&lt;/address&gt;
&lt;longitude&gt;135.504318&lt;/longitude&gt;
&lt;latitude&gt;34.673416&lt;/latitude&gt;
&lt;iLvl&gt;5&lt;/iLvl&gt;
&lt;/candidate&gt;
&lt;/results&gt;
</v>
      </c>
      <c r="F355" cm="1">
        <f t="array" ref="F355">INDEX(_xlfn.FILTERXML(E355,"//latitude"),1)</f>
        <v>34.673416000000003</v>
      </c>
      <c r="G355" cm="1">
        <f t="array" ref="G355">INDEX(_xlfn.FILTERXML(E355,"//longitude"),1)</f>
        <v>135.50431800000001</v>
      </c>
      <c r="H355">
        <v>34.673416000000003</v>
      </c>
      <c r="I355">
        <v>135.50431800000001</v>
      </c>
    </row>
    <row r="356" spans="1:9" x14ac:dyDescent="0.4">
      <c r="A356" t="s">
        <v>12</v>
      </c>
      <c r="B356" t="s">
        <v>401</v>
      </c>
      <c r="C356" t="str">
        <f t="shared" si="36"/>
        <v>奈良県生駒市東旭ケ丘１－９</v>
      </c>
      <c r="D356" s="2" t="str">
        <f t="shared" si="37"/>
        <v>http://geocode.csis.u-tokyo.ac.jp/cgi-bin/simple_geocode.cgi?charset=UTF8&amp;addr=%E5%A5%88%E8%89%AF%E7%9C%8C%E7%94%9F%E9%A7%92%E5%B8%82%E6%9D%B1%E6%97%AD%E3%82%B1%E4%B8%98%EF%BC%91%EF%BC%8D%EF%BC%99</v>
      </c>
      <c r="E356" t="str">
        <f t="shared" si="38"/>
        <v xml:space="preserve">&lt;?xml version="1.0" encoding="UTF-8" ?&gt;
&lt;results&gt;
&lt;query&gt;奈良県生駒市東旭ケ丘１−９&lt;/query&gt;
&lt;geodetic&gt;wgs1984&lt;/geodetic&gt;
&lt;iConf&gt;5&lt;/iConf&gt;
&lt;converted&gt;奈良県生駒市東旭ケ丘１−９&lt;/converted&gt;
&lt;candidate&gt;
&lt;address&gt;奈良県/生駒市/東旭ケ丘/１番/９号&lt;/address&gt;
&lt;longitude&gt;135.698547&lt;/longitude&gt;
&lt;latitude&gt;34.690247&lt;/latitude&gt;
&lt;iLvl&gt;8&lt;/iLvl&gt;
&lt;/candidate&gt;
&lt;/results&gt;
</v>
      </c>
      <c r="F356" cm="1">
        <f t="array" ref="F356">INDEX(_xlfn.FILTERXML(E356,"//latitude"),1)</f>
        <v>34.690246999999999</v>
      </c>
      <c r="G356" cm="1">
        <f t="array" ref="G356">INDEX(_xlfn.FILTERXML(E356,"//longitude"),1)</f>
        <v>135.69854699999999</v>
      </c>
      <c r="H356">
        <v>34.690246999999999</v>
      </c>
      <c r="I356">
        <v>135.69854699999999</v>
      </c>
    </row>
    <row r="357" spans="1:9" x14ac:dyDescent="0.4">
      <c r="A357" t="s">
        <v>26</v>
      </c>
      <c r="B357" t="s">
        <v>402</v>
      </c>
      <c r="C357" t="str">
        <f t="shared" si="36"/>
        <v>長野県南箕輪村</v>
      </c>
      <c r="D357" s="2" t="str">
        <f t="shared" si="37"/>
        <v>http://geocode.csis.u-tokyo.ac.jp/cgi-bin/simple_geocode.cgi?charset=UTF8&amp;addr=%E9%95%B7%E9%87%8E%E7%9C%8C%E5%8D%97%E7%AE%95%E8%BC%AA%E6%9D%91</v>
      </c>
      <c r="E357" t="str">
        <f t="shared" si="38"/>
        <v xml:space="preserve">&lt;?xml version="1.0" encoding="UTF-8" ?&gt;
&lt;results&gt;
&lt;query&gt;長野県南箕輪村&lt;/query&gt;
&lt;geodetic&gt;wgs1984&lt;/geodetic&gt;
&lt;iConf&gt;5&lt;/iConf&gt;
&lt;converted&gt;長野県南箕輪村&lt;/converted&gt;
&lt;candidate&gt;
&lt;address&gt;長野県/南箕輪村&lt;/address&gt;
&lt;longitude&gt;137.975082&lt;/longitude&gt;
&lt;latitude&gt;35.872852&lt;/latitude&gt;
&lt;iLvl&gt;0&lt;/iLvl&gt;
&lt;/candidate&gt;
&lt;/results&gt;
</v>
      </c>
      <c r="F357" cm="1">
        <f t="array" ref="F357">INDEX(_xlfn.FILTERXML(E357,"//latitude"),1)</f>
        <v>35.872852000000002</v>
      </c>
      <c r="G357" cm="1">
        <f t="array" ref="G357">INDEX(_xlfn.FILTERXML(E357,"//longitude"),1)</f>
        <v>137.97508199999999</v>
      </c>
      <c r="H357">
        <v>35.872852000000002</v>
      </c>
      <c r="I357">
        <v>137.97508199999999</v>
      </c>
    </row>
    <row r="358" spans="1:9" x14ac:dyDescent="0.4">
      <c r="A358" t="s">
        <v>63</v>
      </c>
      <c r="B358" t="s">
        <v>403</v>
      </c>
      <c r="C358" t="str">
        <f t="shared" si="36"/>
        <v>福岡県久留米市西町</v>
      </c>
      <c r="D358" s="2" t="str">
        <f t="shared" si="37"/>
        <v>http://geocode.csis.u-tokyo.ac.jp/cgi-bin/simple_geocode.cgi?charset=UTF8&amp;addr=%E7%A6%8F%E5%B2%A1%E7%9C%8C%E4%B9%85%E7%95%99%E7%B1%B3%E5%B8%82%E8%A5%BF%E7%94%BA</v>
      </c>
      <c r="E358" t="str">
        <f t="shared" si="38"/>
        <v xml:space="preserve">&lt;?xml version="1.0" encoding="UTF-8" ?&gt;
&lt;results&gt;
&lt;query&gt;福岡県久留米市西町&lt;/query&gt;
&lt;geodetic&gt;wgs1984&lt;/geodetic&gt;
&lt;iConf&gt;5&lt;/iConf&gt;
&lt;converted&gt;福岡県久留米市西町&lt;/converted&gt;
&lt;candidate&gt;
&lt;address&gt;福岡県/久留米市/西町&lt;/address&gt;
&lt;longitude&gt;130.517365&lt;/longitude&gt;
&lt;latitude&gt;33.302494&lt;/latitude&gt;
&lt;iLvl&gt;5&lt;/iLvl&gt;
&lt;/candidate&gt;
&lt;/results&gt;
</v>
      </c>
      <c r="F358" cm="1">
        <f t="array" ref="F358">INDEX(_xlfn.FILTERXML(E358,"//latitude"),1)</f>
        <v>33.302494000000003</v>
      </c>
      <c r="G358" cm="1">
        <f t="array" ref="G358">INDEX(_xlfn.FILTERXML(E358,"//longitude"),1)</f>
        <v>130.51736500000001</v>
      </c>
      <c r="H358">
        <v>33.302494000000003</v>
      </c>
      <c r="I358">
        <v>130.51736500000001</v>
      </c>
    </row>
    <row r="359" spans="1:9" x14ac:dyDescent="0.4">
      <c r="A359" t="s">
        <v>11</v>
      </c>
      <c r="B359" t="s">
        <v>404</v>
      </c>
      <c r="C359" t="str">
        <f t="shared" si="36"/>
        <v>大阪府大阪市平野区流町１－１－５</v>
      </c>
      <c r="D359" s="2" t="str">
        <f t="shared" si="37"/>
        <v>http://geocode.csis.u-tokyo.ac.jp/cgi-bin/simple_geocode.cgi?charset=UTF8&amp;addr=%E5%A4%A7%E9%98%AA%E5%BA%9C%E5%A4%A7%E9%98%AA%E5%B8%82%E5%B9%B3%E9%87%8E%E5%8C%BA%E6%B5%81%E7%94%BA%EF%BC%91%EF%BC%8D%EF%BC%91%EF%BC%8D%EF%BC%95</v>
      </c>
      <c r="E359" t="str">
        <f t="shared" si="38"/>
        <v xml:space="preserve">&lt;?xml version="1.0" encoding="UTF-8" ?&gt;
&lt;results&gt;
&lt;query&gt;大阪府大阪市平野区流町１−１−５&lt;/query&gt;
&lt;geodetic&gt;wgs1984&lt;/geodetic&gt;
&lt;iConf&gt;5&lt;/iConf&gt;
&lt;converted&gt;大阪府大阪市平野区流町１−１−５&lt;/converted&gt;
&lt;candidate&gt;
&lt;address&gt;大阪府/大阪市/平野区/流町/一丁目/１番/５号&lt;/address&gt;
&lt;longitude&gt;135.549789&lt;/longitude&gt;
&lt;latitude&gt;34.620712&lt;/latitude&gt;
&lt;iLvl&gt;8&lt;/iLvl&gt;
&lt;/candidate&gt;
&lt;/results&gt;
</v>
      </c>
      <c r="F359" cm="1">
        <f t="array" ref="F359">INDEX(_xlfn.FILTERXML(E359,"//latitude"),1)</f>
        <v>34.620711999999997</v>
      </c>
      <c r="G359" cm="1">
        <f t="array" ref="G359">INDEX(_xlfn.FILTERXML(E359,"//longitude"),1)</f>
        <v>135.549789</v>
      </c>
      <c r="H359">
        <v>34.620711999999997</v>
      </c>
      <c r="I359">
        <v>135.549789</v>
      </c>
    </row>
    <row r="360" spans="1:9" x14ac:dyDescent="0.4">
      <c r="A360" t="s">
        <v>9</v>
      </c>
      <c r="B360" t="s">
        <v>68</v>
      </c>
      <c r="C360" t="str">
        <f t="shared" si="36"/>
        <v>東京都港区</v>
      </c>
      <c r="D360" s="2" t="str">
        <f t="shared" si="37"/>
        <v>http://geocode.csis.u-tokyo.ac.jp/cgi-bin/simple_geocode.cgi?charset=UTF8&amp;addr=%E6%9D%B1%E4%BA%AC%E9%83%BD%E6%B8%AF%E5%8C%BA</v>
      </c>
      <c r="E360" t="str">
        <f t="shared" si="38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360" cm="1">
        <f t="array" ref="F360">INDEX(_xlfn.FILTERXML(E360,"//latitude"),1)</f>
        <v>35.658070000000002</v>
      </c>
      <c r="G360" cm="1">
        <f t="array" ref="G360">INDEX(_xlfn.FILTERXML(E360,"//longitude"),1)</f>
        <v>139.75160199999999</v>
      </c>
      <c r="H360">
        <v>35.658070000000002</v>
      </c>
      <c r="I360">
        <v>139.75160199999999</v>
      </c>
    </row>
    <row r="361" spans="1:9" x14ac:dyDescent="0.4">
      <c r="A361" t="s">
        <v>11</v>
      </c>
      <c r="B361" t="s">
        <v>405</v>
      </c>
      <c r="C361" t="str">
        <f t="shared" si="36"/>
        <v>大阪府豊中市曽根東町</v>
      </c>
      <c r="D361" s="2" t="str">
        <f t="shared" si="37"/>
        <v>http://geocode.csis.u-tokyo.ac.jp/cgi-bin/simple_geocode.cgi?charset=UTF8&amp;addr=%E5%A4%A7%E9%98%AA%E5%BA%9C%E8%B1%8A%E4%B8%AD%E5%B8%82%E6%9B%BD%E6%A0%B9%E6%9D%B1%E7%94%BA</v>
      </c>
      <c r="E361" t="str">
        <f t="shared" si="38"/>
        <v xml:space="preserve">&lt;?xml version="1.0" encoding="UTF-8" ?&gt;
&lt;results&gt;
&lt;query&gt;大阪府豊中市曽根東町&lt;/query&gt;
&lt;geodetic&gt;wgs1984&lt;/geodetic&gt;
&lt;iConf&gt;5&lt;/iConf&gt;
&lt;converted&gt;大阪府豊中市曽根東町&lt;/converted&gt;
&lt;candidate&gt;
&lt;address&gt;大阪府/豊中市/曽根東町&lt;/address&gt;
&lt;longitude&gt;135.468811&lt;/longitude&gt;
&lt;latitude&gt;34.772797&lt;/latitude&gt;
&lt;iLvl&gt;5&lt;/iLvl&gt;
&lt;/candidate&gt;
&lt;/results&gt;
</v>
      </c>
      <c r="F361" cm="1">
        <f t="array" ref="F361">INDEX(_xlfn.FILTERXML(E361,"//latitude"),1)</f>
        <v>34.772796999999997</v>
      </c>
      <c r="G361" cm="1">
        <f t="array" ref="G361">INDEX(_xlfn.FILTERXML(E361,"//longitude"),1)</f>
        <v>135.46881099999999</v>
      </c>
      <c r="H361">
        <v>34.772796999999997</v>
      </c>
      <c r="I361">
        <v>135.46881099999999</v>
      </c>
    </row>
    <row r="362" spans="1:9" x14ac:dyDescent="0.4">
      <c r="A362" t="s">
        <v>35</v>
      </c>
      <c r="B362" t="s">
        <v>406</v>
      </c>
      <c r="C362" t="str">
        <f t="shared" si="36"/>
        <v>岐阜県可児市矢戸</v>
      </c>
      <c r="D362" s="2" t="str">
        <f t="shared" si="37"/>
        <v>http://geocode.csis.u-tokyo.ac.jp/cgi-bin/simple_geocode.cgi?charset=UTF8&amp;addr=%E5%B2%90%E9%98%9C%E7%9C%8C%E5%8F%AF%E5%85%90%E5%B8%82%E7%9F%A2%E6%88%B8</v>
      </c>
      <c r="E362" t="str">
        <f t="shared" si="38"/>
        <v xml:space="preserve">&lt;?xml version="1.0" encoding="UTF-8" ?&gt;
&lt;results&gt;
&lt;query&gt;岐阜県可児市矢戸&lt;/query&gt;
&lt;geodetic&gt;wgs1984&lt;/geodetic&gt;
&lt;iConf&gt;5&lt;/iConf&gt;
&lt;converted&gt;岐阜県可児市矢戸&lt;/converted&gt;
&lt;candidate&gt;
&lt;address&gt;岐阜県/可児市/矢戸&lt;/address&gt;
&lt;longitude&gt;137.030121&lt;/longitude&gt;
&lt;latitude&gt;35.402058&lt;/latitude&gt;
&lt;iLvl&gt;5&lt;/iLvl&gt;
&lt;/candidate&gt;
&lt;/results&gt;
</v>
      </c>
      <c r="F362" cm="1">
        <f t="array" ref="F362">INDEX(_xlfn.FILTERXML(E362,"//latitude"),1)</f>
        <v>35.402057999999997</v>
      </c>
      <c r="G362" cm="1">
        <f t="array" ref="G362">INDEX(_xlfn.FILTERXML(E362,"//longitude"),1)</f>
        <v>137.03012100000001</v>
      </c>
      <c r="H362">
        <v>35.402057999999997</v>
      </c>
      <c r="I362">
        <v>137.03012100000001</v>
      </c>
    </row>
    <row r="363" spans="1:9" x14ac:dyDescent="0.4">
      <c r="A363" t="s">
        <v>9</v>
      </c>
      <c r="B363" t="s">
        <v>407</v>
      </c>
      <c r="C363" t="str">
        <f t="shared" si="36"/>
        <v>東京都大田区南千束</v>
      </c>
      <c r="D363" s="2" t="str">
        <f t="shared" si="37"/>
        <v>http://geocode.csis.u-tokyo.ac.jp/cgi-bin/simple_geocode.cgi?charset=UTF8&amp;addr=%E6%9D%B1%E4%BA%AC%E9%83%BD%E5%A4%A7%E7%94%B0%E5%8C%BA%E5%8D%97%E5%8D%83%E6%9D%9F</v>
      </c>
      <c r="E363" t="str">
        <f t="shared" si="38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363" cm="1">
        <f t="array" ref="F363">INDEX(_xlfn.FILTERXML(E363,"//latitude"),1)</f>
        <v>35.603043</v>
      </c>
      <c r="G363" cm="1">
        <f t="array" ref="G363">INDEX(_xlfn.FILTERXML(E363,"//longitude"),1)</f>
        <v>139.69416799999999</v>
      </c>
      <c r="H363">
        <v>35.603043</v>
      </c>
      <c r="I363">
        <v>139.69416799999999</v>
      </c>
    </row>
    <row r="364" spans="1:9" x14ac:dyDescent="0.4">
      <c r="A364" t="s">
        <v>41</v>
      </c>
      <c r="B364" t="s">
        <v>408</v>
      </c>
      <c r="C364" t="str">
        <f t="shared" si="36"/>
        <v>茨城県土浦市神立町</v>
      </c>
      <c r="D364" s="2" t="str">
        <f t="shared" si="37"/>
        <v>http://geocode.csis.u-tokyo.ac.jp/cgi-bin/simple_geocode.cgi?charset=UTF8&amp;addr=%E8%8C%A8%E5%9F%8E%E7%9C%8C%E5%9C%9F%E6%B5%A6%E5%B8%82%E7%A5%9E%E7%AB%8B%E7%94%BA</v>
      </c>
      <c r="E364" t="str">
        <f t="shared" si="38"/>
        <v xml:space="preserve">&lt;?xml version="1.0" encoding="UTF-8" ?&gt;
&lt;results&gt;
&lt;query&gt;茨城県土浦市神立町&lt;/query&gt;
&lt;geodetic&gt;wgs1984&lt;/geodetic&gt;
&lt;iConf&gt;5&lt;/iConf&gt;
&lt;converted&gt;茨城県土浦市神立町&lt;/converted&gt;
&lt;candidate&gt;
&lt;address&gt;茨城県/土浦市/神立町&lt;/address&gt;
&lt;longitude&gt;140.229950&lt;/longitude&gt;
&lt;latitude&gt;36.109219&lt;/latitude&gt;
&lt;iLvl&gt;5&lt;/iLvl&gt;
&lt;/candidate&gt;
&lt;/results&gt;
</v>
      </c>
      <c r="F364" cm="1">
        <f t="array" ref="F364">INDEX(_xlfn.FILTERXML(E364,"//latitude"),1)</f>
        <v>36.109219000000003</v>
      </c>
      <c r="G364" cm="1">
        <f t="array" ref="G364">INDEX(_xlfn.FILTERXML(E364,"//longitude"),1)</f>
        <v>140.22995</v>
      </c>
      <c r="H364">
        <v>36.109219000000003</v>
      </c>
      <c r="I364">
        <v>140.22995</v>
      </c>
    </row>
    <row r="365" spans="1:9" x14ac:dyDescent="0.4">
      <c r="A365" t="s">
        <v>70</v>
      </c>
      <c r="B365" t="s">
        <v>409</v>
      </c>
      <c r="C365" t="str">
        <f t="shared" si="36"/>
        <v>栃木県宇都宮市　松原町</v>
      </c>
      <c r="D365" s="2" t="str">
        <f t="shared" si="37"/>
        <v>http://geocode.csis.u-tokyo.ac.jp/cgi-bin/simple_geocode.cgi?charset=UTF8&amp;addr=%E6%A0%83%E6%9C%A8%E7%9C%8C%E5%AE%87%E9%83%BD%E5%AE%AE%E5%B8%82%E3%80%80%E6%9D%BE%E5%8E%9F%E7%94%BA</v>
      </c>
      <c r="E365" t="str">
        <f t="shared" si="38"/>
        <v xml:space="preserve">&lt;?xml version="1.0" encoding="UTF-8" ?&gt;
&lt;results&gt;
&lt;query&gt;栃木県宇都宮市　松原町&lt;/query&gt;
&lt;geodetic&gt;wgs1984&lt;/geodetic&gt;
&lt;iConf&gt;5&lt;/iConf&gt;
&lt;converted&gt;栃木県宇都宮市　松原&lt;/converted&gt;
&lt;candidate&gt;
&lt;address&gt;栃木県/宇都宮市/松原&lt;/address&gt;
&lt;longitude&gt;139.871536&lt;/longitude&gt;
&lt;latitude&gt;36.568611&lt;/latitude&gt;
&lt;iLvl&gt;5&lt;/iLvl&gt;
&lt;/candidate&gt;
&lt;/results&gt;
</v>
      </c>
      <c r="F365" cm="1">
        <f t="array" ref="F365">INDEX(_xlfn.FILTERXML(E365,"//latitude"),1)</f>
        <v>36.568610999999997</v>
      </c>
      <c r="G365" cm="1">
        <f t="array" ref="G365">INDEX(_xlfn.FILTERXML(E365,"//longitude"),1)</f>
        <v>139.87153599999999</v>
      </c>
      <c r="H365">
        <v>36.568610999999997</v>
      </c>
      <c r="I365">
        <v>139.87153599999999</v>
      </c>
    </row>
    <row r="366" spans="1:9" x14ac:dyDescent="0.4">
      <c r="A366" t="s">
        <v>26</v>
      </c>
      <c r="B366" t="s">
        <v>410</v>
      </c>
      <c r="C366" t="str">
        <f t="shared" si="36"/>
        <v>長野県飯田市羽場赤坂</v>
      </c>
      <c r="D366" s="2" t="str">
        <f t="shared" si="37"/>
        <v>http://geocode.csis.u-tokyo.ac.jp/cgi-bin/simple_geocode.cgi?charset=UTF8&amp;addr=%E9%95%B7%E9%87%8E%E7%9C%8C%E9%A3%AF%E7%94%B0%E5%B8%82%E7%BE%BD%E5%A0%B4%E8%B5%A4%E5%9D%82</v>
      </c>
      <c r="E366" t="str">
        <f t="shared" si="38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366" cm="1">
        <f t="array" ref="F366">INDEX(_xlfn.FILTERXML(E366,"//latitude"),1)</f>
        <v>35.518219000000002</v>
      </c>
      <c r="G366" cm="1">
        <f t="array" ref="G366">INDEX(_xlfn.FILTERXML(E366,"//longitude"),1)</f>
        <v>137.799286</v>
      </c>
      <c r="H366">
        <v>35.518219000000002</v>
      </c>
      <c r="I366">
        <v>137.799286</v>
      </c>
    </row>
    <row r="367" spans="1:9" x14ac:dyDescent="0.4">
      <c r="A367" t="s">
        <v>63</v>
      </c>
      <c r="B367" t="s">
        <v>411</v>
      </c>
      <c r="C367" t="str">
        <f t="shared" si="36"/>
        <v>福岡県福岡市中央区鳥飼</v>
      </c>
      <c r="D367" s="2" t="str">
        <f t="shared" si="37"/>
        <v>http://geocode.csis.u-tokyo.ac.jp/cgi-bin/simple_geocode.cgi?charset=UTF8&amp;addr=%E7%A6%8F%E5%B2%A1%E7%9C%8C%E7%A6%8F%E5%B2%A1%E5%B8%82%E4%B8%AD%E5%A4%AE%E5%8C%BA%E9%B3%A5%E9%A3%BC</v>
      </c>
      <c r="E367" t="str">
        <f t="shared" si="38"/>
        <v xml:space="preserve">&lt;?xml version="1.0" encoding="UTF-8" ?&gt;
&lt;results&gt;
&lt;query&gt;福岡県福岡市中央区鳥飼&lt;/query&gt;
&lt;geodetic&gt;wgs1984&lt;/geodetic&gt;
&lt;iConf&gt;5&lt;/iConf&gt;
&lt;converted&gt;福岡県福岡市中央区鳥飼&lt;/converted&gt;
&lt;candidate&gt;
&lt;address&gt;福岡県/福岡市/中央区/鳥飼&lt;/address&gt;
&lt;longitude&gt;130.368988&lt;/longitude&gt;
&lt;latitude&gt;33.581902&lt;/latitude&gt;
&lt;iLvl&gt;5&lt;/iLvl&gt;
&lt;/candidate&gt;
&lt;/results&gt;
</v>
      </c>
      <c r="F367" cm="1">
        <f t="array" ref="F367">INDEX(_xlfn.FILTERXML(E367,"//latitude"),1)</f>
        <v>33.581901999999999</v>
      </c>
      <c r="G367" cm="1">
        <f t="array" ref="G367">INDEX(_xlfn.FILTERXML(E367,"//longitude"),1)</f>
        <v>130.368988</v>
      </c>
      <c r="H367">
        <v>33.581901999999999</v>
      </c>
      <c r="I367">
        <v>130.368988</v>
      </c>
    </row>
    <row r="368" spans="1:9" x14ac:dyDescent="0.4">
      <c r="A368" t="s">
        <v>21</v>
      </c>
      <c r="B368" t="s">
        <v>412</v>
      </c>
      <c r="C368" t="str">
        <f t="shared" si="36"/>
        <v>広島県広島県福山市紅葉町</v>
      </c>
      <c r="D368" s="2" t="str">
        <f t="shared" si="37"/>
        <v>http://geocode.csis.u-tokyo.ac.jp/cgi-bin/simple_geocode.cgi?charset=UTF8&amp;addr=%E5%BA%83%E5%B3%B6%E7%9C%8C%E5%BA%83%E5%B3%B6%E7%9C%8C%E7%A6%8F%E5%B1%B1%E5%B8%82%E7%B4%85%E8%91%89%E7%94%BA</v>
      </c>
      <c r="E368" t="str">
        <f t="shared" si="38"/>
        <v xml:space="preserve">&lt;?xml version="1.0" encoding="UTF-8" ?&gt;
&lt;results&gt;
&lt;query&gt;広島県広島県福山市紅葉町&lt;/query&gt;
&lt;geodetic&gt;wgs1984&lt;/geodetic&gt;
&lt;iConf&gt;5&lt;/iConf&gt;
&lt;converted&gt;広島県広島&lt;/converted&gt;
&lt;candidate&gt;
&lt;address&gt;広島県/広島市&lt;/address&gt;
&lt;longitude&gt;132.455338&lt;/longitude&gt;
&lt;latitude&gt;34.385254&lt;/latitude&gt;
&lt;iLvl&gt;3&lt;/iLvl&gt;
&lt;/candidate&gt;
&lt;/results&gt;
</v>
      </c>
      <c r="F368" cm="1">
        <f t="array" ref="F368">INDEX(_xlfn.FILTERXML(E368,"//latitude"),1)</f>
        <v>34.385254000000003</v>
      </c>
      <c r="G368" cm="1">
        <f t="array" ref="G368">INDEX(_xlfn.FILTERXML(E368,"//longitude"),1)</f>
        <v>132.45533800000001</v>
      </c>
      <c r="H368">
        <v>34.385254000000003</v>
      </c>
      <c r="I368">
        <v>132.45533800000001</v>
      </c>
    </row>
    <row r="369" spans="1:9" x14ac:dyDescent="0.4">
      <c r="A369" t="s">
        <v>9</v>
      </c>
      <c r="B369" t="s">
        <v>96</v>
      </c>
      <c r="C369" t="str">
        <f t="shared" si="36"/>
        <v>東京都北区</v>
      </c>
      <c r="D369" s="2" t="str">
        <f t="shared" si="37"/>
        <v>http://geocode.csis.u-tokyo.ac.jp/cgi-bin/simple_geocode.cgi?charset=UTF8&amp;addr=%E6%9D%B1%E4%BA%AC%E9%83%BD%E5%8C%97%E5%8C%BA</v>
      </c>
      <c r="E369" t="str">
        <f t="shared" si="38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369" cm="1">
        <f t="array" ref="F369">INDEX(_xlfn.FILTERXML(E369,"//latitude"),1)</f>
        <v>35.752803999999998</v>
      </c>
      <c r="G369" cm="1">
        <f t="array" ref="G369">INDEX(_xlfn.FILTERXML(E369,"//longitude"),1)</f>
        <v>139.73365799999999</v>
      </c>
      <c r="H369">
        <v>35.752803999999998</v>
      </c>
      <c r="I369">
        <v>139.73365799999999</v>
      </c>
    </row>
    <row r="370" spans="1:9" x14ac:dyDescent="0.4">
      <c r="A370" t="s">
        <v>22</v>
      </c>
      <c r="B370" t="s">
        <v>413</v>
      </c>
      <c r="C370" t="str">
        <f t="shared" si="36"/>
        <v>鹿児島県鹿屋市川西町</v>
      </c>
      <c r="D370" s="2" t="str">
        <f t="shared" si="37"/>
        <v>http://geocode.csis.u-tokyo.ac.jp/cgi-bin/simple_geocode.cgi?charset=UTF8&amp;addr=%E9%B9%BF%E5%85%90%E5%B3%B6%E7%9C%8C%E9%B9%BF%E5%B1%8B%E5%B8%82%E5%B7%9D%E8%A5%BF%E7%94%BA</v>
      </c>
      <c r="E370" t="str">
        <f t="shared" si="38"/>
        <v xml:space="preserve">&lt;?xml version="1.0" encoding="UTF-8" ?&gt;
&lt;results&gt;
&lt;query&gt;鹿児島県鹿屋市川西町&lt;/query&gt;
&lt;geodetic&gt;wgs1984&lt;/geodetic&gt;
&lt;iConf&gt;5&lt;/iConf&gt;
&lt;converted&gt;鹿児島県鹿屋市川西町&lt;/converted&gt;
&lt;candidate&gt;
&lt;address&gt;鹿児島県/鹿屋市/川西町&lt;/address&gt;
&lt;longitude&gt;130.874603&lt;/longitude&gt;
&lt;latitude&gt;31.360531&lt;/latitude&gt;
&lt;iLvl&gt;5&lt;/iLvl&gt;
&lt;/candidate&gt;
&lt;/results&gt;
</v>
      </c>
      <c r="F370" cm="1">
        <f t="array" ref="F370">INDEX(_xlfn.FILTERXML(E370,"//latitude"),1)</f>
        <v>31.360531000000002</v>
      </c>
      <c r="G370" cm="1">
        <f t="array" ref="G370">INDEX(_xlfn.FILTERXML(E370,"//longitude"),1)</f>
        <v>130.87460300000001</v>
      </c>
      <c r="H370">
        <v>31.360531000000002</v>
      </c>
      <c r="I370">
        <v>130.87460300000001</v>
      </c>
    </row>
    <row r="371" spans="1:9" x14ac:dyDescent="0.4">
      <c r="A371" t="s">
        <v>35</v>
      </c>
      <c r="B371" t="s">
        <v>414</v>
      </c>
      <c r="C371" t="str">
        <f t="shared" si="36"/>
        <v>岐阜県加茂郡富加町羽生</v>
      </c>
      <c r="D371" s="2" t="str">
        <f t="shared" si="37"/>
        <v>http://geocode.csis.u-tokyo.ac.jp/cgi-bin/simple_geocode.cgi?charset=UTF8&amp;addr=%E5%B2%90%E9%98%9C%E7%9C%8C%E5%8A%A0%E8%8C%82%E9%83%A1%E5%AF%8C%E5%8A%A0%E7%94%BA%E7%BE%BD%E7%94%9F</v>
      </c>
      <c r="E371" t="str">
        <f t="shared" si="38"/>
        <v xml:space="preserve">&lt;?xml version="1.0" encoding="UTF-8" ?&gt;
&lt;results&gt;
&lt;query&gt;岐阜県加茂郡富加町羽生&lt;/query&gt;
&lt;geodetic&gt;wgs1984&lt;/geodetic&gt;
&lt;iConf&gt;5&lt;/iConf&gt;
&lt;converted&gt;岐阜県加茂郡富加町羽生&lt;/converted&gt;
&lt;candidate&gt;
&lt;address&gt;岐阜県/加茂郡/富加町/羽生&lt;/address&gt;
&lt;longitude&gt;136.976624&lt;/longitude&gt;
&lt;latitude&gt;35.478558&lt;/latitude&gt;
&lt;iLvl&gt;5&lt;/iLvl&gt;
&lt;/candidate&gt;
&lt;/results&gt;
</v>
      </c>
      <c r="F371" cm="1">
        <f t="array" ref="F371">INDEX(_xlfn.FILTERXML(E371,"//latitude"),1)</f>
        <v>35.478558</v>
      </c>
      <c r="G371" cm="1">
        <f t="array" ref="G371">INDEX(_xlfn.FILTERXML(E371,"//longitude"),1)</f>
        <v>136.97662399999999</v>
      </c>
      <c r="H371">
        <v>35.478558</v>
      </c>
      <c r="I371">
        <v>136.97662399999999</v>
      </c>
    </row>
    <row r="372" spans="1:9" x14ac:dyDescent="0.4">
      <c r="A372" t="s">
        <v>39</v>
      </c>
      <c r="B372" t="s">
        <v>415</v>
      </c>
      <c r="C372" t="str">
        <f t="shared" si="36"/>
        <v>香川県高松市木太町2503番地</v>
      </c>
      <c r="D372" s="2" t="str">
        <f t="shared" si="37"/>
        <v>http://geocode.csis.u-tokyo.ac.jp/cgi-bin/simple_geocode.cgi?charset=UTF8&amp;addr=%E9%A6%99%E5%B7%9D%E7%9C%8C%E9%AB%98%E6%9D%BE%E5%B8%82%E6%9C%A8%E5%A4%AA%E7%94%BA2503%E7%95%AA%E5%9C%B0</v>
      </c>
      <c r="E372" t="str">
        <f t="shared" si="38"/>
        <v xml:space="preserve">&lt;?xml version="1.0" encoding="UTF-8" ?&gt;
&lt;results&gt;
&lt;query&gt;香川県高松市木太町2503番地&lt;/query&gt;
&lt;geodetic&gt;wgs1984&lt;/geodetic&gt;
&lt;iConf&gt;5&lt;/iConf&gt;
&lt;converted&gt;香川県高松市木太町2503番地&lt;/converted&gt;
&lt;candidate&gt;
&lt;address&gt;香川県/高松市/木太町/２５０３番地&lt;/address&gt;
&lt;longitude&gt;134.077011&lt;/longitude&gt;
&lt;latitude&gt;34.335636&lt;/latitude&gt;
&lt;iLvl&gt;7&lt;/iLvl&gt;
&lt;/candidate&gt;
&lt;/results&gt;
</v>
      </c>
      <c r="F372" cm="1">
        <f t="array" ref="F372">INDEX(_xlfn.FILTERXML(E372,"//latitude"),1)</f>
        <v>34.335636000000001</v>
      </c>
      <c r="G372" cm="1">
        <f t="array" ref="G372">INDEX(_xlfn.FILTERXML(E372,"//longitude"),1)</f>
        <v>134.077011</v>
      </c>
      <c r="H372">
        <v>34.335636000000001</v>
      </c>
      <c r="I372">
        <v>134.077011</v>
      </c>
    </row>
    <row r="373" spans="1:9" x14ac:dyDescent="0.4">
      <c r="A373" t="s">
        <v>41</v>
      </c>
      <c r="B373" t="s">
        <v>416</v>
      </c>
      <c r="C373" t="str">
        <f t="shared" si="36"/>
        <v>茨城県神栖市</v>
      </c>
      <c r="D373" s="2" t="str">
        <f t="shared" si="37"/>
        <v>http://geocode.csis.u-tokyo.ac.jp/cgi-bin/simple_geocode.cgi?charset=UTF8&amp;addr=%E8%8C%A8%E5%9F%8E%E7%9C%8C%E7%A5%9E%E6%A0%96%E5%B8%82</v>
      </c>
      <c r="E373" t="str">
        <f t="shared" si="38"/>
        <v xml:space="preserve">&lt;?xml version="1.0" encoding="UTF-8" ?&gt;
&lt;results&gt;
&lt;query&gt;茨城県神栖市&lt;/query&gt;
&lt;geodetic&gt;wgs1984&lt;/geodetic&gt;
&lt;iConf&gt;5&lt;/iConf&gt;
&lt;converted&gt;茨城県神栖市&lt;/converted&gt;
&lt;candidate&gt;
&lt;address&gt;茨城県/神栖市&lt;/address&gt;
&lt;longitude&gt;140.664520&lt;/longitude&gt;
&lt;latitude&gt;35.889973&lt;/latitude&gt;
&lt;iLvl&gt;3&lt;/iLvl&gt;
&lt;/candidate&gt;
&lt;/results&gt;
</v>
      </c>
      <c r="F373" cm="1">
        <f t="array" ref="F373">INDEX(_xlfn.FILTERXML(E373,"//latitude"),1)</f>
        <v>35.889972999999998</v>
      </c>
      <c r="G373" cm="1">
        <f t="array" ref="G373">INDEX(_xlfn.FILTERXML(E373,"//longitude"),1)</f>
        <v>140.66452000000001</v>
      </c>
      <c r="H373">
        <v>35.889972999999998</v>
      </c>
      <c r="I373">
        <v>140.66452000000001</v>
      </c>
    </row>
    <row r="374" spans="1:9" x14ac:dyDescent="0.4">
      <c r="A374" t="s">
        <v>37</v>
      </c>
      <c r="B374" t="s">
        <v>120</v>
      </c>
      <c r="C374" t="str">
        <f t="shared" si="36"/>
        <v>滋賀県彦根市西沼波町</v>
      </c>
      <c r="D374" s="2" t="str">
        <f t="shared" si="37"/>
        <v>http://geocode.csis.u-tokyo.ac.jp/cgi-bin/simple_geocode.cgi?charset=UTF8&amp;addr=%E6%BB%8B%E8%B3%80%E7%9C%8C%E5%BD%A6%E6%A0%B9%E5%B8%82%E8%A5%BF%E6%B2%BC%E6%B3%A2%E7%94%BA</v>
      </c>
      <c r="E374" t="str">
        <f t="shared" si="38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374" cm="1">
        <f t="array" ref="F374">INDEX(_xlfn.FILTERXML(E374,"//latitude"),1)</f>
        <v>35.256908000000003</v>
      </c>
      <c r="G374" cm="1">
        <f t="array" ref="G374">INDEX(_xlfn.FILTERXML(E374,"//longitude"),1)</f>
        <v>136.263443</v>
      </c>
      <c r="H374">
        <v>35.256908000000003</v>
      </c>
      <c r="I374">
        <v>136.263443</v>
      </c>
    </row>
    <row r="375" spans="1:9" x14ac:dyDescent="0.4">
      <c r="A375" t="s">
        <v>30</v>
      </c>
      <c r="B375" t="s">
        <v>417</v>
      </c>
      <c r="C375" t="str">
        <f t="shared" si="36"/>
        <v>愛知県北設楽郡設楽町田口字稗田</v>
      </c>
      <c r="D375" s="2" t="str">
        <f t="shared" si="37"/>
        <v>http://geocode.csis.u-tokyo.ac.jp/cgi-bin/simple_geocode.cgi?charset=UTF8&amp;addr=%E6%84%9B%E7%9F%A5%E7%9C%8C%E5%8C%97%E8%A8%AD%E6%A5%BD%E9%83%A1%E8%A8%AD%E6%A5%BD%E7%94%BA%E7%94%B0%E5%8F%A3%E5%AD%97%E7%A8%97%E7%94%B0</v>
      </c>
      <c r="E375" t="str">
        <f t="shared" si="38"/>
        <v xml:space="preserve">&lt;?xml version="1.0" encoding="UTF-8" ?&gt;
&lt;results&gt;
&lt;query&gt;愛知県北設楽郡設楽町田口字稗田&lt;/query&gt;
&lt;geodetic&gt;wgs1984&lt;/geodetic&gt;
&lt;iConf&gt;5&lt;/iConf&gt;
&lt;converted&gt;愛知県北設楽郡設楽町田口字&lt;/converted&gt;
&lt;candidate&gt;
&lt;address&gt;愛知県/北設楽郡/設楽町/田口&lt;/address&gt;
&lt;longitude&gt;137.572281&lt;/longitude&gt;
&lt;latitude&gt;35.099102&lt;/latitude&gt;
&lt;iLvl&gt;5&lt;/iLvl&gt;
&lt;/candidate&gt;
&lt;/results&gt;
</v>
      </c>
      <c r="F375" cm="1">
        <f t="array" ref="F375">INDEX(_xlfn.FILTERXML(E375,"//latitude"),1)</f>
        <v>35.099102000000002</v>
      </c>
      <c r="G375" cm="1">
        <f t="array" ref="G375">INDEX(_xlfn.FILTERXML(E375,"//longitude"),1)</f>
        <v>137.572281</v>
      </c>
      <c r="H375">
        <v>35.099102000000002</v>
      </c>
      <c r="I375">
        <v>137.572281</v>
      </c>
    </row>
    <row r="376" spans="1:9" x14ac:dyDescent="0.4">
      <c r="A376" t="s">
        <v>87</v>
      </c>
      <c r="B376" t="s">
        <v>418</v>
      </c>
      <c r="C376" t="str">
        <f t="shared" si="36"/>
        <v>群馬県太田市藤久良町</v>
      </c>
      <c r="D376" s="2" t="str">
        <f t="shared" si="37"/>
        <v>http://geocode.csis.u-tokyo.ac.jp/cgi-bin/simple_geocode.cgi?charset=UTF8&amp;addr=%E7%BE%A4%E9%A6%AC%E7%9C%8C%E5%A4%AA%E7%94%B0%E5%B8%82%E8%97%A4%E4%B9%85%E8%89%AF%E7%94%BA</v>
      </c>
      <c r="E376" t="str">
        <f t="shared" si="38"/>
        <v xml:space="preserve">&lt;?xml version="1.0" encoding="UTF-8" ?&gt;
&lt;results&gt;
&lt;query&gt;群馬県太田市藤久良町&lt;/query&gt;
&lt;geodetic&gt;wgs1984&lt;/geodetic&gt;
&lt;iConf&gt;5&lt;/iConf&gt;
&lt;converted&gt;群馬県太田市藤久良町&lt;/converted&gt;
&lt;candidate&gt;
&lt;address&gt;群馬県/太田市/藤久良町&lt;/address&gt;
&lt;longitude&gt;139.351669&lt;/longitude&gt;
&lt;latitude&gt;36.291458&lt;/latitude&gt;
&lt;iLvl&gt;5&lt;/iLvl&gt;
&lt;/candidate&gt;
&lt;/results&gt;
</v>
      </c>
      <c r="F376" cm="1">
        <f t="array" ref="F376">INDEX(_xlfn.FILTERXML(E376,"//latitude"),1)</f>
        <v>36.291457999999999</v>
      </c>
      <c r="G376" cm="1">
        <f t="array" ref="G376">INDEX(_xlfn.FILTERXML(E376,"//longitude"),1)</f>
        <v>139.35166899999999</v>
      </c>
      <c r="H376">
        <v>36.291457999999999</v>
      </c>
      <c r="I376">
        <v>139.35166899999999</v>
      </c>
    </row>
    <row r="377" spans="1:9" x14ac:dyDescent="0.4">
      <c r="A377" t="s">
        <v>32</v>
      </c>
      <c r="B377" t="s">
        <v>419</v>
      </c>
      <c r="C377" t="str">
        <f t="shared" si="36"/>
        <v>千葉県松戸市</v>
      </c>
      <c r="D377" s="2" t="str">
        <f t="shared" si="37"/>
        <v>http://geocode.csis.u-tokyo.ac.jp/cgi-bin/simple_geocode.cgi?charset=UTF8&amp;addr=%E5%8D%83%E8%91%89%E7%9C%8C%E6%9D%BE%E6%88%B8%E5%B8%82</v>
      </c>
      <c r="E377" t="str">
        <f t="shared" si="38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377" cm="1">
        <f t="array" ref="F377">INDEX(_xlfn.FILTERXML(E377,"//latitude"),1)</f>
        <v>35.787650999999997</v>
      </c>
      <c r="G377" cm="1">
        <f t="array" ref="G377">INDEX(_xlfn.FILTERXML(E377,"//longitude"),1)</f>
        <v>139.90322900000001</v>
      </c>
      <c r="H377">
        <v>35.787650999999997</v>
      </c>
      <c r="I377">
        <v>139.90322900000001</v>
      </c>
    </row>
    <row r="378" spans="1:9" x14ac:dyDescent="0.4">
      <c r="A378" t="s">
        <v>21</v>
      </c>
      <c r="B378" t="s">
        <v>420</v>
      </c>
      <c r="C378" t="str">
        <f t="shared" si="36"/>
        <v>広島県広島市東区東蟹屋町</v>
      </c>
      <c r="D378" s="2" t="str">
        <f t="shared" si="37"/>
        <v>http://geocode.csis.u-tokyo.ac.jp/cgi-bin/simple_geocode.cgi?charset=UTF8&amp;addr=%E5%BA%83%E5%B3%B6%E7%9C%8C%E5%BA%83%E5%B3%B6%E5%B8%82%E6%9D%B1%E5%8C%BA%E6%9D%B1%E8%9F%B9%E5%B1%8B%E7%94%BA</v>
      </c>
      <c r="E378" t="str">
        <f t="shared" si="38"/>
        <v xml:space="preserve">&lt;?xml version="1.0" encoding="UTF-8" ?&gt;
&lt;results&gt;
&lt;query&gt;広島県広島市東区東蟹屋町&lt;/query&gt;
&lt;geodetic&gt;wgs1984&lt;/geodetic&gt;
&lt;iConf&gt;5&lt;/iConf&gt;
&lt;converted&gt;広島県広島市東区東蟹屋町&lt;/converted&gt;
&lt;candidate&gt;
&lt;address&gt;広島県/広島市/東区/東蟹屋町&lt;/address&gt;
&lt;longitude&gt;132.483017&lt;/longitude&gt;
&lt;latitude&gt;34.395576&lt;/latitude&gt;
&lt;iLvl&gt;5&lt;/iLvl&gt;
&lt;/candidate&gt;
&lt;/results&gt;
</v>
      </c>
      <c r="F378" cm="1">
        <f t="array" ref="F378">INDEX(_xlfn.FILTERXML(E378,"//latitude"),1)</f>
        <v>34.395575999999998</v>
      </c>
      <c r="G378" cm="1">
        <f t="array" ref="G378">INDEX(_xlfn.FILTERXML(E378,"//longitude"),1)</f>
        <v>132.48301699999999</v>
      </c>
      <c r="H378">
        <v>34.395575999999998</v>
      </c>
      <c r="I378">
        <v>132.48301699999999</v>
      </c>
    </row>
    <row r="379" spans="1:9" x14ac:dyDescent="0.4">
      <c r="A379" t="s">
        <v>104</v>
      </c>
      <c r="B379" t="s">
        <v>164</v>
      </c>
      <c r="C379" t="str">
        <f t="shared" si="36"/>
        <v>高知県高知市</v>
      </c>
      <c r="D379" s="2" t="str">
        <f t="shared" si="37"/>
        <v>http://geocode.csis.u-tokyo.ac.jp/cgi-bin/simple_geocode.cgi?charset=UTF8&amp;addr=%E9%AB%98%E7%9F%A5%E7%9C%8C%E9%AB%98%E7%9F%A5%E5%B8%82</v>
      </c>
      <c r="E379" t="str">
        <f t="shared" si="38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379" cm="1">
        <f t="array" ref="F379">INDEX(_xlfn.FILTERXML(E379,"//latitude"),1)</f>
        <v>33.558788</v>
      </c>
      <c r="G379" cm="1">
        <f t="array" ref="G379">INDEX(_xlfn.FILTERXML(E379,"//longitude"),1)</f>
        <v>133.531158</v>
      </c>
      <c r="H379">
        <v>33.558788</v>
      </c>
      <c r="I379">
        <v>133.531158</v>
      </c>
    </row>
    <row r="380" spans="1:9" x14ac:dyDescent="0.4">
      <c r="A380" t="s">
        <v>13</v>
      </c>
      <c r="B380" t="s">
        <v>101</v>
      </c>
      <c r="C380" t="str">
        <f t="shared" si="36"/>
        <v>埼玉県上尾市</v>
      </c>
      <c r="D380" s="2" t="str">
        <f t="shared" si="37"/>
        <v>http://geocode.csis.u-tokyo.ac.jp/cgi-bin/simple_geocode.cgi?charset=UTF8&amp;addr=%E5%9F%BC%E7%8E%89%E7%9C%8C%E4%B8%8A%E5%B0%BE%E5%B8%82</v>
      </c>
      <c r="E380" t="str">
        <f t="shared" si="38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380" cm="1">
        <f t="array" ref="F380">INDEX(_xlfn.FILTERXML(E380,"//latitude"),1)</f>
        <v>35.977409000000002</v>
      </c>
      <c r="G380" cm="1">
        <f t="array" ref="G380">INDEX(_xlfn.FILTERXML(E380,"//longitude"),1)</f>
        <v>139.59320099999999</v>
      </c>
      <c r="H380">
        <v>35.977409000000002</v>
      </c>
      <c r="I380">
        <v>139.59320099999999</v>
      </c>
    </row>
    <row r="381" spans="1:9" x14ac:dyDescent="0.4">
      <c r="A381" t="s">
        <v>21</v>
      </c>
      <c r="B381" t="s">
        <v>421</v>
      </c>
      <c r="C381" t="str">
        <f t="shared" si="36"/>
        <v>広島県福山市久松台一丁目</v>
      </c>
      <c r="D381" s="2" t="str">
        <f t="shared" si="37"/>
        <v>http://geocode.csis.u-tokyo.ac.jp/cgi-bin/simple_geocode.cgi?charset=UTF8&amp;addr=%E5%BA%83%E5%B3%B6%E7%9C%8C%E7%A6%8F%E5%B1%B1%E5%B8%82%E4%B9%85%E6%9D%BE%E5%8F%B0%E4%B8%80%E4%B8%81%E7%9B%AE</v>
      </c>
      <c r="E381" t="str">
        <f t="shared" si="38"/>
        <v xml:space="preserve">&lt;?xml version="1.0" encoding="UTF-8" ?&gt;
&lt;results&gt;
&lt;query&gt;広島県福山市久松台一丁目&lt;/query&gt;
&lt;geodetic&gt;wgs1984&lt;/geodetic&gt;
&lt;iConf&gt;5&lt;/iConf&gt;
&lt;converted&gt;広島県福山市久松台一丁目&lt;/converted&gt;
&lt;candidate&gt;
&lt;address&gt;広島県/福山市/久松台/一丁目&lt;/address&gt;
&lt;longitude&gt;133.358032&lt;/longitude&gt;
&lt;latitude&gt;34.502766&lt;/latitude&gt;
&lt;iLvl&gt;6&lt;/iLvl&gt;
&lt;/candidate&gt;
&lt;/results&gt;
</v>
      </c>
      <c r="F381" cm="1">
        <f t="array" ref="F381">INDEX(_xlfn.FILTERXML(E381,"//latitude"),1)</f>
        <v>34.502766000000001</v>
      </c>
      <c r="G381" cm="1">
        <f t="array" ref="G381">INDEX(_xlfn.FILTERXML(E381,"//longitude"),1)</f>
        <v>133.35803200000001</v>
      </c>
      <c r="H381" s="3">
        <v>34.502766000000001</v>
      </c>
      <c r="I381" s="3">
        <v>133.35803200000001</v>
      </c>
    </row>
    <row r="382" spans="1:9" x14ac:dyDescent="0.4">
      <c r="A382" t="s">
        <v>21</v>
      </c>
      <c r="B382" t="s">
        <v>422</v>
      </c>
      <c r="C382" t="str">
        <f t="shared" si="36"/>
        <v>広島県安芸郡海田町三迫</v>
      </c>
      <c r="D382" s="2" t="str">
        <f t="shared" si="37"/>
        <v>http://geocode.csis.u-tokyo.ac.jp/cgi-bin/simple_geocode.cgi?charset=UTF8&amp;addr=%E5%BA%83%E5%B3%B6%E7%9C%8C%E5%AE%89%E8%8A%B8%E9%83%A1%E6%B5%B7%E7%94%B0%E7%94%BA%E4%B8%89%E8%BF%AB</v>
      </c>
      <c r="E382" t="str">
        <f t="shared" si="38"/>
        <v xml:space="preserve">&lt;?xml version="1.0" encoding="UTF-8" ?&gt;
&lt;results&gt;
&lt;query&gt;広島県安芸郡海田町三迫&lt;/query&gt;
&lt;geodetic&gt;wgs1984&lt;/geodetic&gt;
&lt;iConf&gt;5&lt;/iConf&gt;
&lt;converted&gt;広島県安芸郡海田町三迫&lt;/converted&gt;
&lt;candidate&gt;
&lt;address&gt;広島県/安芸郡/海田町/三迫&lt;/address&gt;
&lt;longitude&gt;132.549316&lt;/longitude&gt;
&lt;latitude&gt;34.366329&lt;/latitude&gt;
&lt;iLvl&gt;5&lt;/iLvl&gt;
&lt;/candidate&gt;
&lt;/results&gt;
</v>
      </c>
      <c r="F382" cm="1">
        <f t="array" ref="F382">INDEX(_xlfn.FILTERXML(E382,"//latitude"),1)</f>
        <v>34.366329</v>
      </c>
      <c r="G382" cm="1">
        <f t="array" ref="G382">INDEX(_xlfn.FILTERXML(E382,"//longitude"),1)</f>
        <v>132.549316</v>
      </c>
      <c r="H382">
        <v>34.366329</v>
      </c>
      <c r="I382">
        <v>132.549316</v>
      </c>
    </row>
    <row r="383" spans="1:9" x14ac:dyDescent="0.4">
      <c r="A383" t="s">
        <v>10</v>
      </c>
      <c r="B383" t="s">
        <v>423</v>
      </c>
      <c r="C383" t="str">
        <f t="shared" si="36"/>
        <v>神奈川県横須賀市佐島の丘1丁目</v>
      </c>
      <c r="D383" s="2" t="str">
        <f t="shared" si="37"/>
        <v>http://geocode.csis.u-tokyo.ac.jp/cgi-bin/simple_geocode.cgi?charset=UTF8&amp;addr=%E7%A5%9E%E5%A5%88%E5%B7%9D%E7%9C%8C%E6%A8%AA%E9%A0%88%E8%B3%80%E5%B8%82%E4%BD%90%E5%B3%B6%E3%81%AE%E4%B8%981%E4%B8%81%E7%9B%AE</v>
      </c>
      <c r="E383" t="str">
        <f t="shared" si="38"/>
        <v xml:space="preserve">&lt;?xml version="1.0" encoding="UTF-8" ?&gt;
&lt;results&gt;
&lt;query&gt;神奈川県横須賀市佐島の丘1丁目&lt;/query&gt;
&lt;geodetic&gt;wgs1984&lt;/geodetic&gt;
&lt;iConf&gt;5&lt;/iConf&gt;
&lt;converted&gt;神奈川県横須賀市佐島の丘1丁目&lt;/converted&gt;
&lt;candidate&gt;
&lt;address&gt;神奈川県/横須賀市/佐島の丘/一丁目&lt;/address&gt;
&lt;longitude&gt;139.616150&lt;/longitude&gt;
&lt;latitude&gt;35.227837&lt;/latitude&gt;
&lt;iLvl&gt;6&lt;/iLvl&gt;
&lt;/candidate&gt;
&lt;/results&gt;
</v>
      </c>
      <c r="F383" cm="1">
        <f t="array" ref="F383">INDEX(_xlfn.FILTERXML(E383,"//latitude"),1)</f>
        <v>35.227837000000001</v>
      </c>
      <c r="G383" cm="1">
        <f t="array" ref="G383">INDEX(_xlfn.FILTERXML(E383,"//longitude"),1)</f>
        <v>139.61615</v>
      </c>
      <c r="H383">
        <v>35.227837000000001</v>
      </c>
      <c r="I383">
        <v>139.61615</v>
      </c>
    </row>
    <row r="384" spans="1:9" x14ac:dyDescent="0.4">
      <c r="A384" t="s">
        <v>13</v>
      </c>
      <c r="B384" t="s">
        <v>424</v>
      </c>
      <c r="C384" t="str">
        <f t="shared" si="36"/>
        <v>埼玉県川口市弥平</v>
      </c>
      <c r="D384" s="2" t="str">
        <f t="shared" si="37"/>
        <v>http://geocode.csis.u-tokyo.ac.jp/cgi-bin/simple_geocode.cgi?charset=UTF8&amp;addr=%E5%9F%BC%E7%8E%89%E7%9C%8C%E5%B7%9D%E5%8F%A3%E5%B8%82%E5%BC%A5%E5%B9%B3</v>
      </c>
      <c r="E384" t="str">
        <f t="shared" si="38"/>
        <v xml:space="preserve">&lt;?xml version="1.0" encoding="UTF-8" ?&gt;
&lt;results&gt;
&lt;query&gt;埼玉県川口市弥平&lt;/query&gt;
&lt;geodetic&gt;wgs1984&lt;/geodetic&gt;
&lt;iConf&gt;5&lt;/iConf&gt;
&lt;converted&gt;埼玉県川口市弥平&lt;/converted&gt;
&lt;candidate&gt;
&lt;address&gt;埼玉県/川口市/弥平&lt;/address&gt;
&lt;longitude&gt;139.746780&lt;/longitude&gt;
&lt;latitude&gt;35.801727&lt;/latitude&gt;
&lt;iLvl&gt;5&lt;/iLvl&gt;
&lt;/candidate&gt;
&lt;/results&gt;
</v>
      </c>
      <c r="F384" cm="1">
        <f t="array" ref="F384">INDEX(_xlfn.FILTERXML(E384,"//latitude"),1)</f>
        <v>35.801727</v>
      </c>
      <c r="G384" cm="1">
        <f t="array" ref="G384">INDEX(_xlfn.FILTERXML(E384,"//longitude"),1)</f>
        <v>139.74678</v>
      </c>
      <c r="H384">
        <v>35.801727</v>
      </c>
      <c r="I384">
        <v>139.74678</v>
      </c>
    </row>
    <row r="385" spans="1:9" x14ac:dyDescent="0.4">
      <c r="A385" t="s">
        <v>32</v>
      </c>
      <c r="B385" t="s">
        <v>425</v>
      </c>
      <c r="C385" t="str">
        <f t="shared" si="36"/>
        <v>千葉県柏市若葉町</v>
      </c>
      <c r="D385" s="2" t="str">
        <f t="shared" si="37"/>
        <v>http://geocode.csis.u-tokyo.ac.jp/cgi-bin/simple_geocode.cgi?charset=UTF8&amp;addr=%E5%8D%83%E8%91%89%E7%9C%8C%E6%9F%8F%E5%B8%82%E8%8B%A5%E8%91%89%E7%94%BA</v>
      </c>
      <c r="E385" t="str">
        <f t="shared" si="38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385" cm="1">
        <f t="array" ref="F385">INDEX(_xlfn.FILTERXML(E385,"//latitude"),1)</f>
        <v>35.853920000000002</v>
      </c>
      <c r="G385" cm="1">
        <f t="array" ref="G385">INDEX(_xlfn.FILTERXML(E385,"//longitude"),1)</f>
        <v>139.97105400000001</v>
      </c>
      <c r="H385">
        <v>35.853920000000002</v>
      </c>
      <c r="I385">
        <v>139.97105400000001</v>
      </c>
    </row>
    <row r="386" spans="1:9" x14ac:dyDescent="0.4">
      <c r="A386" t="s">
        <v>9</v>
      </c>
      <c r="B386" t="s">
        <v>426</v>
      </c>
      <c r="C386" t="str">
        <f t="shared" si="36"/>
        <v>東京都調布市富士見町</v>
      </c>
      <c r="D386" s="2" t="str">
        <f t="shared" si="37"/>
        <v>http://geocode.csis.u-tokyo.ac.jp/cgi-bin/simple_geocode.cgi?charset=UTF8&amp;addr=%E6%9D%B1%E4%BA%AC%E9%83%BD%E8%AA%BF%E5%B8%83%E5%B8%82%E5%AF%8C%E5%A3%AB%E8%A6%8B%E7%94%BA</v>
      </c>
      <c r="E386" t="str">
        <f t="shared" si="38"/>
        <v xml:space="preserve">&lt;?xml version="1.0" encoding="UTF-8" ?&gt;
&lt;results&gt;
&lt;query&gt;東京都調布市富士見町&lt;/query&gt;
&lt;geodetic&gt;wgs1984&lt;/geodetic&gt;
&lt;iConf&gt;5&lt;/iConf&gt;
&lt;converted&gt;東京都調布市富士見町&lt;/converted&gt;
&lt;candidate&gt;
&lt;address&gt;東京都/調布市/富士見町&lt;/address&gt;
&lt;longitude&gt;139.535385&lt;/longitude&gt;
&lt;latitude&gt;35.660198&lt;/latitude&gt;
&lt;iLvl&gt;5&lt;/iLvl&gt;
&lt;/candidate&gt;
&lt;/results&gt;
</v>
      </c>
      <c r="F386" cm="1">
        <f t="array" ref="F386">INDEX(_xlfn.FILTERXML(E386,"//latitude"),1)</f>
        <v>35.660198000000001</v>
      </c>
      <c r="G386" cm="1">
        <f t="array" ref="G386">INDEX(_xlfn.FILTERXML(E386,"//longitude"),1)</f>
        <v>139.53538499999999</v>
      </c>
      <c r="H386">
        <v>35.660198000000001</v>
      </c>
      <c r="I386">
        <v>139.53538499999999</v>
      </c>
    </row>
    <row r="387" spans="1:9" x14ac:dyDescent="0.4">
      <c r="A387" t="s">
        <v>13</v>
      </c>
      <c r="B387" t="s">
        <v>16</v>
      </c>
      <c r="C387" t="str">
        <f t="shared" si="36"/>
        <v>埼玉県草加市氷川町</v>
      </c>
      <c r="D387" s="2" t="str">
        <f t="shared" si="37"/>
        <v>http://geocode.csis.u-tokyo.ac.jp/cgi-bin/simple_geocode.cgi?charset=UTF8&amp;addr=%E5%9F%BC%E7%8E%89%E7%9C%8C%E8%8D%89%E5%8A%A0%E5%B8%82%E6%B0%B7%E5%B7%9D%E7%94%BA</v>
      </c>
      <c r="E387" t="str">
        <f t="shared" si="38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387" cm="1">
        <f t="array" ref="F387">INDEX(_xlfn.FILTERXML(E387,"//latitude"),1)</f>
        <v>35.826939000000003</v>
      </c>
      <c r="G387" cm="1">
        <f t="array" ref="G387">INDEX(_xlfn.FILTERXML(E387,"//longitude"),1)</f>
        <v>139.79975899999999</v>
      </c>
      <c r="H387">
        <v>35.826939000000003</v>
      </c>
      <c r="I387">
        <v>139.79975899999999</v>
      </c>
    </row>
    <row r="388" spans="1:9" x14ac:dyDescent="0.4">
      <c r="A388" t="s">
        <v>45</v>
      </c>
      <c r="B388" t="s">
        <v>427</v>
      </c>
      <c r="C388" t="str">
        <f t="shared" si="36"/>
        <v>静岡県浜松市中央区大工町</v>
      </c>
      <c r="D388" s="2" t="str">
        <f t="shared" si="37"/>
        <v>http://geocode.csis.u-tokyo.ac.jp/cgi-bin/simple_geocode.cgi?charset=UTF8&amp;addr=%E9%9D%99%E5%B2%A1%E7%9C%8C%E6%B5%9C%E6%9D%BE%E5%B8%82%E4%B8%AD%E5%A4%AE%E5%8C%BA%E5%A4%A7%E5%B7%A5%E7%94%BA</v>
      </c>
      <c r="E388" t="str">
        <f t="shared" si="38"/>
        <v xml:space="preserve">&lt;?xml version="1.0" encoding="UTF-8" ?&gt;
&lt;results&gt;
&lt;query&gt;静岡県浜松市中央区大工町&lt;/query&gt;
&lt;geodetic&gt;wgs1984&lt;/geodetic&gt;
&lt;iConf&gt;5&lt;/iConf&gt;
&lt;converted&gt;静岡県浜松市中央区大工町&lt;/converted&gt;
&lt;candidate&gt;
&lt;address&gt;静岡県/浜松市/中央区/大工町&lt;/address&gt;
&lt;longitude&gt;137.727768&lt;/longitude&gt;
&lt;latitude&gt;34.704445&lt;/latitude&gt;
&lt;iLvl&gt;5&lt;/iLvl&gt;
&lt;/candidate&gt;
&lt;/results&gt;
</v>
      </c>
      <c r="F388" cm="1">
        <f t="array" ref="F388">INDEX(_xlfn.FILTERXML(E388,"//latitude"),1)</f>
        <v>34.704445</v>
      </c>
      <c r="G388" cm="1">
        <f t="array" ref="G388">INDEX(_xlfn.FILTERXML(E388,"//longitude"),1)</f>
        <v>137.727768</v>
      </c>
      <c r="H388">
        <v>34.704445</v>
      </c>
      <c r="I388">
        <v>137.727768</v>
      </c>
    </row>
    <row r="389" spans="1:9" x14ac:dyDescent="0.4">
      <c r="A389" t="s">
        <v>19</v>
      </c>
      <c r="B389" t="s">
        <v>428</v>
      </c>
      <c r="C389" t="str">
        <f t="shared" si="36"/>
        <v>沖縄県那覇市長田</v>
      </c>
      <c r="D389" s="2" t="str">
        <f t="shared" si="37"/>
        <v>http://geocode.csis.u-tokyo.ac.jp/cgi-bin/simple_geocode.cgi?charset=UTF8&amp;addr=%E6%B2%96%E7%B8%84%E7%9C%8C%E9%82%A3%E8%A6%87%E5%B8%82%E9%95%B7%E7%94%B0</v>
      </c>
      <c r="E389" t="str">
        <f t="shared" si="38"/>
        <v xml:space="preserve">&lt;?xml version="1.0" encoding="UTF-8" ?&gt;
&lt;results&gt;
&lt;query&gt;沖縄県那覇市長田&lt;/query&gt;
&lt;geodetic&gt;wgs1984&lt;/geodetic&gt;
&lt;iConf&gt;5&lt;/iConf&gt;
&lt;converted&gt;沖縄県那覇市長田&lt;/converted&gt;
&lt;candidate&gt;
&lt;address&gt;沖縄県/那覇市/長田&lt;/address&gt;
&lt;longitude&gt;127.700928&lt;/longitude&gt;
&lt;latitude&gt;26.203348&lt;/latitude&gt;
&lt;iLvl&gt;5&lt;/iLvl&gt;
&lt;/candidate&gt;
&lt;/results&gt;
</v>
      </c>
      <c r="F389" cm="1">
        <f t="array" ref="F389">INDEX(_xlfn.FILTERXML(E389,"//latitude"),1)</f>
        <v>26.203347999999998</v>
      </c>
      <c r="G389" cm="1">
        <f t="array" ref="G389">INDEX(_xlfn.FILTERXML(E389,"//longitude"),1)</f>
        <v>127.700928</v>
      </c>
      <c r="H389">
        <v>26.203347999999998</v>
      </c>
      <c r="I389">
        <v>127.700928</v>
      </c>
    </row>
    <row r="390" spans="1:9" x14ac:dyDescent="0.4">
      <c r="A390" t="s">
        <v>70</v>
      </c>
      <c r="B390" t="s">
        <v>429</v>
      </c>
      <c r="C390" t="str">
        <f t="shared" si="36"/>
        <v>栃木県大田原市実取</v>
      </c>
      <c r="D390" s="2" t="str">
        <f t="shared" si="37"/>
        <v>http://geocode.csis.u-tokyo.ac.jp/cgi-bin/simple_geocode.cgi?charset=UTF8&amp;addr=%E6%A0%83%E6%9C%A8%E7%9C%8C%E5%A4%A7%E7%94%B0%E5%8E%9F%E5%B8%82%E5%AE%9F%E5%8F%96</v>
      </c>
      <c r="E390" t="str">
        <f t="shared" si="38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390" cm="1">
        <f t="array" ref="F390">INDEX(_xlfn.FILTERXML(E390,"//latitude"),1)</f>
        <v>36.834735999999999</v>
      </c>
      <c r="G390" cm="1">
        <f t="array" ref="G390">INDEX(_xlfn.FILTERXML(E390,"//longitude"),1)</f>
        <v>139.99533099999999</v>
      </c>
      <c r="H390">
        <v>36.834735999999999</v>
      </c>
      <c r="I390">
        <v>139.99533099999999</v>
      </c>
    </row>
    <row r="391" spans="1:9" x14ac:dyDescent="0.4">
      <c r="A391" t="s">
        <v>301</v>
      </c>
      <c r="B391" t="s">
        <v>392</v>
      </c>
      <c r="C391" t="str">
        <f t="shared" si="36"/>
        <v>宮城県岩沼市</v>
      </c>
      <c r="D391" s="2" t="str">
        <f t="shared" si="37"/>
        <v>http://geocode.csis.u-tokyo.ac.jp/cgi-bin/simple_geocode.cgi?charset=UTF8&amp;addr=%E5%AE%AE%E5%9F%8E%E7%9C%8C%E5%B2%A9%E6%B2%BC%E5%B8%82</v>
      </c>
      <c r="E391" t="str">
        <f t="shared" si="38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391" cm="1">
        <f t="array" ref="F391">INDEX(_xlfn.FILTERXML(E391,"//latitude"),1)</f>
        <v>38.104301</v>
      </c>
      <c r="G391" cm="1">
        <f t="array" ref="G391">INDEX(_xlfn.FILTERXML(E391,"//longitude"),1)</f>
        <v>140.86994899999999</v>
      </c>
      <c r="H391">
        <v>38.104301</v>
      </c>
      <c r="I391">
        <v>140.86994899999999</v>
      </c>
    </row>
    <row r="392" spans="1:9" x14ac:dyDescent="0.4">
      <c r="A392" t="s">
        <v>10</v>
      </c>
      <c r="B392" t="s">
        <v>430</v>
      </c>
      <c r="C392" t="str">
        <f t="shared" si="36"/>
        <v>神奈川県藤沢市片瀬海岸２丁目</v>
      </c>
      <c r="D392" s="2" t="str">
        <f t="shared" si="37"/>
        <v>http://geocode.csis.u-tokyo.ac.jp/cgi-bin/simple_geocode.cgi?charset=UTF8&amp;addr=%E7%A5%9E%E5%A5%88%E5%B7%9D%E7%9C%8C%E8%97%A4%E6%B2%A2%E5%B8%82%E7%89%87%E7%80%AC%E6%B5%B7%E5%B2%B8%EF%BC%92%E4%B8%81%E7%9B%AE</v>
      </c>
      <c r="E392" t="str">
        <f t="shared" si="38"/>
        <v xml:space="preserve">&lt;?xml version="1.0" encoding="UTF-8" ?&gt;
&lt;results&gt;
&lt;query&gt;神奈川県藤沢市片瀬海岸２丁目&lt;/query&gt;
&lt;geodetic&gt;wgs1984&lt;/geodetic&gt;
&lt;iConf&gt;5&lt;/iConf&gt;
&lt;converted&gt;神奈川県藤沢市片瀬海岸２丁目&lt;/converted&gt;
&lt;candidate&gt;
&lt;address&gt;神奈川県/藤沢市/片瀬海岸/二丁目&lt;/address&gt;
&lt;longitude&gt;139.481918&lt;/longitude&gt;
&lt;latitude&gt;35.308784&lt;/latitude&gt;
&lt;iLvl&gt;6&lt;/iLvl&gt;
&lt;/candidate&gt;
&lt;/results&gt;
</v>
      </c>
      <c r="F392" cm="1">
        <f t="array" ref="F392">INDEX(_xlfn.FILTERXML(E392,"//latitude"),1)</f>
        <v>35.308784000000003</v>
      </c>
      <c r="G392" cm="1">
        <f t="array" ref="G392">INDEX(_xlfn.FILTERXML(E392,"//longitude"),1)</f>
        <v>139.48191800000001</v>
      </c>
      <c r="H392">
        <v>35.308784000000003</v>
      </c>
      <c r="I392">
        <v>139.48191800000001</v>
      </c>
    </row>
    <row r="393" spans="1:9" x14ac:dyDescent="0.4">
      <c r="A393" t="s">
        <v>50</v>
      </c>
      <c r="B393" t="s">
        <v>431</v>
      </c>
      <c r="C393" t="str">
        <f t="shared" si="36"/>
        <v>新潟県湯沢町</v>
      </c>
      <c r="D393" s="2" t="str">
        <f t="shared" si="37"/>
        <v>http://geocode.csis.u-tokyo.ac.jp/cgi-bin/simple_geocode.cgi?charset=UTF8&amp;addr=%E6%96%B0%E6%BD%9F%E7%9C%8C%E6%B9%AF%E6%B2%A2%E7%94%BA</v>
      </c>
      <c r="E393" t="str">
        <f t="shared" si="38"/>
        <v xml:space="preserve">&lt;?xml version="1.0" encoding="UTF-8" ?&gt;
&lt;results&gt;
&lt;query&gt;新潟県湯沢町&lt;/query&gt;
&lt;geodetic&gt;wgs1984&lt;/geodetic&gt;
&lt;iConf&gt;5&lt;/iConf&gt;
&lt;converted&gt;新潟県湯沢町&lt;/converted&gt;
&lt;candidate&gt;
&lt;address&gt;新潟県/湯沢町&lt;/address&gt;
&lt;longitude&gt;138.817429&lt;/longitude&gt;
&lt;latitude&gt;36.934006&lt;/latitude&gt;
&lt;iLvl&gt;0&lt;/iLvl&gt;
&lt;/candidate&gt;
&lt;/results&gt;
</v>
      </c>
      <c r="F393" cm="1">
        <f t="array" ref="F393">INDEX(_xlfn.FILTERXML(E393,"//latitude"),1)</f>
        <v>36.934005999999997</v>
      </c>
      <c r="G393" cm="1">
        <f t="array" ref="G393">INDEX(_xlfn.FILTERXML(E393,"//longitude"),1)</f>
        <v>138.817429</v>
      </c>
      <c r="H393">
        <v>36.934005999999997</v>
      </c>
      <c r="I393">
        <v>138.817429</v>
      </c>
    </row>
    <row r="394" spans="1:9" x14ac:dyDescent="0.4">
      <c r="A394" t="s">
        <v>45</v>
      </c>
      <c r="B394" t="s">
        <v>432</v>
      </c>
      <c r="C394" t="str">
        <f t="shared" si="36"/>
        <v>静岡県磐田市国府台</v>
      </c>
      <c r="D394" s="2" t="str">
        <f t="shared" si="37"/>
        <v>http://geocode.csis.u-tokyo.ac.jp/cgi-bin/simple_geocode.cgi?charset=UTF8&amp;addr=%E9%9D%99%E5%B2%A1%E7%9C%8C%E7%A3%90%E7%94%B0%E5%B8%82%E5%9B%BD%E5%BA%9C%E5%8F%B0</v>
      </c>
      <c r="E394" t="str">
        <f t="shared" si="38"/>
        <v xml:space="preserve">&lt;?xml version="1.0" encoding="UTF-8" ?&gt;
&lt;results&gt;
&lt;query&gt;静岡県磐田市国府台&lt;/query&gt;
&lt;geodetic&gt;wgs1984&lt;/geodetic&gt;
&lt;iConf&gt;5&lt;/iConf&gt;
&lt;converted&gt;静岡県磐田市国府台&lt;/converted&gt;
&lt;candidate&gt;
&lt;address&gt;静岡県/磐田市/国府台&lt;/address&gt;
&lt;longitude&gt;137.846466&lt;/longitude&gt;
&lt;latitude&gt;34.720657&lt;/latitude&gt;
&lt;iLvl&gt;5&lt;/iLvl&gt;
&lt;/candidate&gt;
&lt;/results&gt;
</v>
      </c>
      <c r="F394" cm="1">
        <f t="array" ref="F394">INDEX(_xlfn.FILTERXML(E394,"//latitude"),1)</f>
        <v>34.720657000000003</v>
      </c>
      <c r="G394" cm="1">
        <f t="array" ref="G394">INDEX(_xlfn.FILTERXML(E394,"//longitude"),1)</f>
        <v>137.84646599999999</v>
      </c>
      <c r="H394">
        <v>34.720657000000003</v>
      </c>
      <c r="I394">
        <v>137.84646599999999</v>
      </c>
    </row>
    <row r="395" spans="1:9" x14ac:dyDescent="0.4">
      <c r="A395" t="s">
        <v>48</v>
      </c>
      <c r="B395" t="s">
        <v>433</v>
      </c>
      <c r="C395" t="str">
        <f t="shared" si="36"/>
        <v>北海道札幌市豊平区月寒東5条16丁目</v>
      </c>
      <c r="D395" s="2" t="str">
        <f t="shared" si="37"/>
        <v>http://geocode.csis.u-tokyo.ac.jp/cgi-bin/simple_geocode.cgi?charset=UTF8&amp;addr=%E5%8C%97%E6%B5%B7%E9%81%93%E6%9C%AD%E5%B9%8C%E5%B8%82%E8%B1%8A%E5%B9%B3%E5%8C%BA%E6%9C%88%E5%AF%92%E6%9D%B15%E6%9D%A116%E4%B8%81%E7%9B%AE</v>
      </c>
      <c r="E395" t="str">
        <f t="shared" si="38"/>
        <v xml:space="preserve">&lt;?xml version="1.0" encoding="UTF-8" ?&gt;
&lt;results&gt;
&lt;query&gt;北海道札幌市豊平区月寒東5条16丁目&lt;/query&gt;
&lt;geodetic&gt;wgs1984&lt;/geodetic&gt;
&lt;iConf&gt;5&lt;/iConf&gt;
&lt;converted&gt;北海道札幌市豊平区月寒東5条16丁目&lt;/converted&gt;
&lt;candidate&gt;
&lt;address&gt;北海道/札幌市/豊平区/月寒東五条/十六丁目&lt;/address&gt;
&lt;longitude&gt;141.425369&lt;/longitude&gt;
&lt;latitude&gt;43.027878&lt;/latitude&gt;
&lt;iLvl&gt;6&lt;/iLvl&gt;
&lt;/candidate&gt;
&lt;/results&gt;
</v>
      </c>
      <c r="F395" cm="1">
        <f t="array" ref="F395">INDEX(_xlfn.FILTERXML(E395,"//latitude"),1)</f>
        <v>43.027878000000001</v>
      </c>
      <c r="G395" cm="1">
        <f t="array" ref="G395">INDEX(_xlfn.FILTERXML(E395,"//longitude"),1)</f>
        <v>141.42536899999999</v>
      </c>
      <c r="H395">
        <v>43.027878000000001</v>
      </c>
      <c r="I395">
        <v>141.42536899999999</v>
      </c>
    </row>
    <row r="396" spans="1:9" x14ac:dyDescent="0.4">
      <c r="A396" t="s">
        <v>30</v>
      </c>
      <c r="B396" t="s">
        <v>434</v>
      </c>
      <c r="C396" t="str">
        <f t="shared" si="36"/>
        <v>愛知県刈谷市</v>
      </c>
      <c r="D396" s="2" t="str">
        <f t="shared" si="37"/>
        <v>http://geocode.csis.u-tokyo.ac.jp/cgi-bin/simple_geocode.cgi?charset=UTF8&amp;addr=%E6%84%9B%E7%9F%A5%E7%9C%8C%E5%88%88%E8%B0%B7%E5%B8%82</v>
      </c>
      <c r="E396" t="str">
        <f t="shared" si="38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396" cm="1">
        <f t="array" ref="F396">INDEX(_xlfn.FILTERXML(E396,"//latitude"),1)</f>
        <v>34.988864999999997</v>
      </c>
      <c r="G396" cm="1">
        <f t="array" ref="G396">INDEX(_xlfn.FILTERXML(E396,"//longitude"),1)</f>
        <v>137.00206</v>
      </c>
      <c r="H396">
        <v>34.988864999999997</v>
      </c>
      <c r="I396">
        <v>137.00206</v>
      </c>
    </row>
    <row r="397" spans="1:9" x14ac:dyDescent="0.4">
      <c r="A397" t="s">
        <v>41</v>
      </c>
      <c r="B397" t="s">
        <v>435</v>
      </c>
      <c r="C397" t="str">
        <f t="shared" si="36"/>
        <v>茨城県つくば市吾妻1丁目</v>
      </c>
      <c r="D397" s="2" t="str">
        <f t="shared" si="37"/>
        <v>http://geocode.csis.u-tokyo.ac.jp/cgi-bin/simple_geocode.cgi?charset=UTF8&amp;addr=%E8%8C%A8%E5%9F%8E%E7%9C%8C%E3%81%A4%E3%81%8F%E3%81%B0%E5%B8%82%E5%90%BE%E5%A6%BB1%E4%B8%81%E7%9B%AE</v>
      </c>
      <c r="E397" t="str">
        <f t="shared" si="38"/>
        <v xml:space="preserve">&lt;?xml version="1.0" encoding="UTF-8" ?&gt;
&lt;results&gt;
&lt;query&gt;茨城県つくば市吾妻1丁目&lt;/query&gt;
&lt;geodetic&gt;wgs1984&lt;/geodetic&gt;
&lt;iConf&gt;5&lt;/iConf&gt;
&lt;converted&gt;茨城県つくば市吾妻1丁目&lt;/converted&gt;
&lt;candidate&gt;
&lt;address&gt;茨城県/つくば市/吾妻/一丁目&lt;/address&gt;
&lt;longitude&gt;140.112946&lt;/longitude&gt;
&lt;latitude&gt;36.081535&lt;/latitude&gt;
&lt;iLvl&gt;6&lt;/iLvl&gt;
&lt;/candidate&gt;
&lt;/results&gt;
</v>
      </c>
      <c r="F397" cm="1">
        <f t="array" ref="F397">INDEX(_xlfn.FILTERXML(E397,"//latitude"),1)</f>
        <v>36.081535000000002</v>
      </c>
      <c r="G397" cm="1">
        <f t="array" ref="G397">INDEX(_xlfn.FILTERXML(E397,"//longitude"),1)</f>
        <v>140.11294599999999</v>
      </c>
      <c r="H397">
        <v>36.081535000000002</v>
      </c>
      <c r="I397">
        <v>140.11294599999999</v>
      </c>
    </row>
    <row r="398" spans="1:9" x14ac:dyDescent="0.4">
      <c r="A398" t="s">
        <v>65</v>
      </c>
      <c r="B398" t="s">
        <v>66</v>
      </c>
      <c r="C398" t="str">
        <f t="shared" si="36"/>
        <v>愛媛県松山市</v>
      </c>
      <c r="D398" s="2" t="str">
        <f t="shared" si="37"/>
        <v>http://geocode.csis.u-tokyo.ac.jp/cgi-bin/simple_geocode.cgi?charset=UTF8&amp;addr=%E6%84%9B%E5%AA%9B%E7%9C%8C%E6%9D%BE%E5%B1%B1%E5%B8%82</v>
      </c>
      <c r="E398" t="str">
        <f t="shared" si="38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398" cm="1">
        <f t="array" ref="F398">INDEX(_xlfn.FILTERXML(E398,"//latitude"),1)</f>
        <v>33.839157</v>
      </c>
      <c r="G398" cm="1">
        <f t="array" ref="G398">INDEX(_xlfn.FILTERXML(E398,"//longitude"),1)</f>
        <v>132.76554899999999</v>
      </c>
      <c r="H398">
        <v>33.839157</v>
      </c>
      <c r="I398">
        <v>132.76554899999999</v>
      </c>
    </row>
    <row r="399" spans="1:9" x14ac:dyDescent="0.4">
      <c r="A399" t="s">
        <v>30</v>
      </c>
      <c r="B399" t="s">
        <v>436</v>
      </c>
      <c r="C399" t="str">
        <f t="shared" si="36"/>
        <v>愛知県名古屋市千種区唐山町</v>
      </c>
      <c r="D399" s="2" t="str">
        <f t="shared" si="37"/>
        <v>http://geocode.csis.u-tokyo.ac.jp/cgi-bin/simple_geocode.cgi?charset=UTF8&amp;addr=%E6%84%9B%E7%9F%A5%E7%9C%8C%E5%90%8D%E5%8F%A4%E5%B1%8B%E5%B8%82%E5%8D%83%E7%A8%AE%E5%8C%BA%E5%94%90%E5%B1%B1%E7%94%BA</v>
      </c>
      <c r="E399" t="str">
        <f t="shared" si="38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399" cm="1">
        <f t="array" ref="F399">INDEX(_xlfn.FILTERXML(E399,"//latitude"),1)</f>
        <v>35.160133000000002</v>
      </c>
      <c r="G399" cm="1">
        <f t="array" ref="G399">INDEX(_xlfn.FILTERXML(E399,"//longitude"),1)</f>
        <v>136.96856700000001</v>
      </c>
      <c r="H399">
        <v>35.160133000000002</v>
      </c>
      <c r="I399">
        <v>136.96856700000001</v>
      </c>
    </row>
    <row r="400" spans="1:9" x14ac:dyDescent="0.4">
      <c r="A400" t="s">
        <v>9</v>
      </c>
      <c r="B400" t="s">
        <v>437</v>
      </c>
      <c r="C400" t="str">
        <f t="shared" si="36"/>
        <v>東京都板橋区加賀</v>
      </c>
      <c r="D400" s="2" t="str">
        <f t="shared" si="37"/>
        <v>http://geocode.csis.u-tokyo.ac.jp/cgi-bin/simple_geocode.cgi?charset=UTF8&amp;addr=%E6%9D%B1%E4%BA%AC%E9%83%BD%E6%9D%BF%E6%A9%8B%E5%8C%BA%E5%8A%A0%E8%B3%80</v>
      </c>
      <c r="E400" t="str">
        <f t="shared" si="38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400" cm="1">
        <f t="array" ref="F400">INDEX(_xlfn.FILTERXML(E400,"//latitude"),1)</f>
        <v>35.755237999999999</v>
      </c>
      <c r="G400" cm="1">
        <f t="array" ref="G400">INDEX(_xlfn.FILTERXML(E400,"//longitude"),1)</f>
        <v>139.71809400000001</v>
      </c>
      <c r="H400">
        <v>35.755237999999999</v>
      </c>
      <c r="I400">
        <v>139.71809400000001</v>
      </c>
    </row>
    <row r="401" spans="1:9" x14ac:dyDescent="0.4">
      <c r="A401" t="s">
        <v>11</v>
      </c>
      <c r="B401" t="s">
        <v>15</v>
      </c>
      <c r="C401" t="str">
        <f t="shared" si="36"/>
        <v>大阪府大阪市北区鶴野町</v>
      </c>
      <c r="D401" s="2" t="str">
        <f t="shared" si="37"/>
        <v>http://geocode.csis.u-tokyo.ac.jp/cgi-bin/simple_geocode.cgi?charset=UTF8&amp;addr=%E5%A4%A7%E9%98%AA%E5%BA%9C%E5%A4%A7%E9%98%AA%E5%B8%82%E5%8C%97%E5%8C%BA%E9%B6%B4%E9%87%8E%E7%94%BA</v>
      </c>
      <c r="E401" t="str">
        <f t="shared" si="38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401" cm="1">
        <f t="array" ref="F401">INDEX(_xlfn.FILTERXML(E401,"//latitude"),1)</f>
        <v>34.707633999999999</v>
      </c>
      <c r="G401" cm="1">
        <f t="array" ref="G401">INDEX(_xlfn.FILTERXML(E401,"//longitude"),1)</f>
        <v>135.501114</v>
      </c>
      <c r="H401">
        <v>34.707633999999999</v>
      </c>
      <c r="I401">
        <v>135.501114</v>
      </c>
    </row>
    <row r="402" spans="1:9" x14ac:dyDescent="0.4">
      <c r="A402" t="s">
        <v>45</v>
      </c>
      <c r="B402" t="s">
        <v>438</v>
      </c>
      <c r="C402" t="str">
        <f t="shared" si="36"/>
        <v>静岡県藤枝市青葉町</v>
      </c>
      <c r="D402" s="2" t="str">
        <f t="shared" si="37"/>
        <v>http://geocode.csis.u-tokyo.ac.jp/cgi-bin/simple_geocode.cgi?charset=UTF8&amp;addr=%E9%9D%99%E5%B2%A1%E7%9C%8C%E8%97%A4%E6%9E%9D%E5%B8%82%E9%9D%92%E8%91%89%E7%94%BA</v>
      </c>
      <c r="E402" t="str">
        <f t="shared" si="38"/>
        <v xml:space="preserve">&lt;?xml version="1.0" encoding="UTF-8" ?&gt;
&lt;results&gt;
&lt;query&gt;静岡県藤枝市青葉町&lt;/query&gt;
&lt;geodetic&gt;wgs1984&lt;/geodetic&gt;
&lt;iConf&gt;5&lt;/iConf&gt;
&lt;converted&gt;静岡県藤枝市青葉町&lt;/converted&gt;
&lt;candidate&gt;
&lt;address&gt;静岡県/藤枝市/青葉町&lt;/address&gt;
&lt;longitude&gt;138.241119&lt;/longitude&gt;
&lt;latitude&gt;34.845078&lt;/latitude&gt;
&lt;iLvl&gt;5&lt;/iLvl&gt;
&lt;/candidate&gt;
&lt;/results&gt;
</v>
      </c>
      <c r="F402" cm="1">
        <f t="array" ref="F402">INDEX(_xlfn.FILTERXML(E402,"//latitude"),1)</f>
        <v>34.845078000000001</v>
      </c>
      <c r="G402" cm="1">
        <f t="array" ref="G402">INDEX(_xlfn.FILTERXML(E402,"//longitude"),1)</f>
        <v>138.241119</v>
      </c>
      <c r="H402">
        <v>34.845078000000001</v>
      </c>
      <c r="I402">
        <v>138.241119</v>
      </c>
    </row>
    <row r="403" spans="1:9" x14ac:dyDescent="0.4">
      <c r="A403" t="s">
        <v>41</v>
      </c>
      <c r="B403" t="s">
        <v>439</v>
      </c>
      <c r="C403" t="str">
        <f t="shared" si="36"/>
        <v>茨城県水戸市米沢町</v>
      </c>
      <c r="D403" s="2" t="str">
        <f t="shared" si="37"/>
        <v>http://geocode.csis.u-tokyo.ac.jp/cgi-bin/simple_geocode.cgi?charset=UTF8&amp;addr=%E8%8C%A8%E5%9F%8E%E7%9C%8C%E6%B0%B4%E6%88%B8%E5%B8%82%E7%B1%B3%E6%B2%A2%E7%94%BA</v>
      </c>
      <c r="E403" t="str">
        <f t="shared" si="38"/>
        <v xml:space="preserve">&lt;?xml version="1.0" encoding="UTF-8" ?&gt;
&lt;results&gt;
&lt;query&gt;茨城県水戸市米沢町&lt;/query&gt;
&lt;geodetic&gt;wgs1984&lt;/geodetic&gt;
&lt;iConf&gt;5&lt;/iConf&gt;
&lt;converted&gt;茨城県水戸市米沢町&lt;/converted&gt;
&lt;candidate&gt;
&lt;address&gt;茨城県/水戸市/米沢町&lt;/address&gt;
&lt;longitude&gt;140.461197&lt;/longitude&gt;
&lt;latitude&gt;36.341946&lt;/latitude&gt;
&lt;iLvl&gt;5&lt;/iLvl&gt;
&lt;/candidate&gt;
&lt;/results&gt;
</v>
      </c>
      <c r="F403" cm="1">
        <f t="array" ref="F403">INDEX(_xlfn.FILTERXML(E403,"//latitude"),1)</f>
        <v>36.341946</v>
      </c>
      <c r="G403" cm="1">
        <f t="array" ref="G403">INDEX(_xlfn.FILTERXML(E403,"//longitude"),1)</f>
        <v>140.461197</v>
      </c>
      <c r="H403" s="3">
        <v>36.341946</v>
      </c>
      <c r="I403" s="3">
        <v>140.461197</v>
      </c>
    </row>
    <row r="404" spans="1:9" x14ac:dyDescent="0.4">
      <c r="A404" t="s">
        <v>10</v>
      </c>
      <c r="B404" t="s">
        <v>34</v>
      </c>
      <c r="C404" t="str">
        <f t="shared" si="36"/>
        <v>神奈川県三浦郡葉山町長柄</v>
      </c>
      <c r="D404" s="2" t="str">
        <f t="shared" si="37"/>
        <v>http://geocode.csis.u-tokyo.ac.jp/cgi-bin/simple_geocode.cgi?charset=UTF8&amp;addr=%E7%A5%9E%E5%A5%88%E5%B7%9D%E7%9C%8C%E4%B8%89%E6%B5%A6%E9%83%A1%E8%91%89%E5%B1%B1%E7%94%BA%E9%95%B7%E6%9F%84</v>
      </c>
      <c r="E404" t="str">
        <f t="shared" si="38"/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404" cm="1">
        <f t="array" ref="F404">INDEX(_xlfn.FILTERXML(E404,"//latitude"),1)</f>
        <v>35.283695000000002</v>
      </c>
      <c r="G404" cm="1">
        <f t="array" ref="G404">INDEX(_xlfn.FILTERXML(E404,"//longitude"),1)</f>
        <v>139.59114099999999</v>
      </c>
      <c r="H404">
        <v>35.283695000000002</v>
      </c>
      <c r="I404">
        <v>139.59114099999999</v>
      </c>
    </row>
    <row r="405" spans="1:9" x14ac:dyDescent="0.4">
      <c r="A405" t="s">
        <v>9</v>
      </c>
      <c r="B405" t="s">
        <v>440</v>
      </c>
      <c r="C405" t="str">
        <f t="shared" si="36"/>
        <v>東京都品川区西五反田3-12-6</v>
      </c>
      <c r="D405" s="2" t="str">
        <f t="shared" si="37"/>
        <v>http://geocode.csis.u-tokyo.ac.jp/cgi-bin/simple_geocode.cgi?charset=UTF8&amp;addr=%E6%9D%B1%E4%BA%AC%E9%83%BD%E5%93%81%E5%B7%9D%E5%8C%BA%E8%A5%BF%E4%BA%94%E5%8F%8D%E7%94%B03-12-6</v>
      </c>
      <c r="E405" t="str">
        <f t="shared" si="38"/>
        <v xml:space="preserve">&lt;?xml version="1.0" encoding="UTF-8" ?&gt;
&lt;results&gt;
&lt;query&gt;東京都品川区西五反田3-12-6&lt;/query&gt;
&lt;geodetic&gt;wgs1984&lt;/geodetic&gt;
&lt;iConf&gt;5&lt;/iConf&gt;
&lt;converted&gt;東京都品川区西五反田3-12-6&lt;/converted&gt;
&lt;candidate&gt;
&lt;address&gt;東京都/品川区/西五反田/三丁目/１２番/６号&lt;/address&gt;
&lt;longitude&gt;139.715240&lt;/longitude&gt;
&lt;latitude&gt;35.627625&lt;/latitude&gt;
&lt;iLvl&gt;8&lt;/iLvl&gt;
&lt;/candidate&gt;
&lt;/results&gt;
</v>
      </c>
      <c r="F405" cm="1">
        <f t="array" ref="F405">INDEX(_xlfn.FILTERXML(E405,"//latitude"),1)</f>
        <v>35.627625000000002</v>
      </c>
      <c r="G405" cm="1">
        <f t="array" ref="G405">INDEX(_xlfn.FILTERXML(E405,"//longitude"),1)</f>
        <v>139.71523999999999</v>
      </c>
      <c r="H405">
        <v>35.627625000000002</v>
      </c>
      <c r="I405">
        <v>139.71523999999999</v>
      </c>
    </row>
    <row r="406" spans="1:9" x14ac:dyDescent="0.4">
      <c r="A406" t="s">
        <v>23</v>
      </c>
      <c r="B406" t="s">
        <v>441</v>
      </c>
      <c r="C406" t="str">
        <f t="shared" si="36"/>
        <v>兵庫県丹波篠山市立町</v>
      </c>
      <c r="D406" s="2" t="str">
        <f t="shared" si="37"/>
        <v>http://geocode.csis.u-tokyo.ac.jp/cgi-bin/simple_geocode.cgi?charset=UTF8&amp;addr=%E5%85%B5%E5%BA%AB%E7%9C%8C%E4%B8%B9%E6%B3%A2%E7%AF%A0%E5%B1%B1%E5%B8%82%E7%AB%8B%E7%94%BA</v>
      </c>
      <c r="E406" t="str">
        <f t="shared" si="38"/>
        <v xml:space="preserve">&lt;?xml version="1.0" encoding="UTF-8" ?&gt;
&lt;results&gt;
&lt;query&gt;兵庫県丹波篠山市立町&lt;/query&gt;
&lt;geodetic&gt;wgs1984&lt;/geodetic&gt;
&lt;iConf&gt;5&lt;/iConf&gt;
&lt;converted&gt;兵庫県丹波篠山市立町&lt;/converted&gt;
&lt;candidate&gt;
&lt;address&gt;兵庫県/丹波篠山市/立町&lt;/address&gt;
&lt;longitude&gt;135.224091&lt;/longitude&gt;
&lt;latitude&gt;35.075436&lt;/latitude&gt;
&lt;iLvl&gt;5&lt;/iLvl&gt;
&lt;/candidate&gt;
&lt;/results&gt;
</v>
      </c>
      <c r="F406" cm="1">
        <f t="array" ref="F406">INDEX(_xlfn.FILTERXML(E406,"//latitude"),1)</f>
        <v>35.075436000000003</v>
      </c>
      <c r="G406" cm="1">
        <f t="array" ref="G406">INDEX(_xlfn.FILTERXML(E406,"//longitude"),1)</f>
        <v>135.22409099999999</v>
      </c>
      <c r="H406">
        <v>35.075436000000003</v>
      </c>
      <c r="I406">
        <v>135.22409099999999</v>
      </c>
    </row>
    <row r="407" spans="1:9" x14ac:dyDescent="0.4">
      <c r="A407" t="s">
        <v>37</v>
      </c>
      <c r="B407" t="s">
        <v>38</v>
      </c>
      <c r="C407" t="str">
        <f t="shared" si="36"/>
        <v>滋賀県長浜市高月町片山</v>
      </c>
      <c r="D407" s="2" t="str">
        <f t="shared" si="37"/>
        <v>http://geocode.csis.u-tokyo.ac.jp/cgi-bin/simple_geocode.cgi?charset=UTF8&amp;addr=%E6%BB%8B%E8%B3%80%E7%9C%8C%E9%95%B7%E6%B5%9C%E5%B8%82%E9%AB%98%E6%9C%88%E7%94%BA%E7%89%87%E5%B1%B1</v>
      </c>
      <c r="E407" t="str">
        <f t="shared" si="38"/>
        <v xml:space="preserve">&lt;?xml version="1.0" encoding="UTF-8" ?&gt;
&lt;results&gt;
&lt;query&gt;滋賀県長浜市高月町片山&lt;/query&gt;
&lt;geodetic&gt;wgs1984&lt;/geodetic&gt;
&lt;iConf&gt;5&lt;/iConf&gt;
&lt;converted&gt;滋賀県長浜市高月町片山&lt;/converted&gt;
&lt;candidate&gt;
&lt;address&gt;滋賀県/長浜市/高月町片山&lt;/address&gt;
&lt;longitude&gt;136.145416&lt;/longitude&gt;
&lt;latitude&gt;35.469982&lt;/latitude&gt;
&lt;iLvl&gt;5&lt;/iLvl&gt;
&lt;/candidate&gt;
&lt;/results&gt;
</v>
      </c>
      <c r="F407" cm="1">
        <f t="array" ref="F407">INDEX(_xlfn.FILTERXML(E407,"//latitude"),1)</f>
        <v>35.469982000000002</v>
      </c>
      <c r="G407" cm="1">
        <f t="array" ref="G407">INDEX(_xlfn.FILTERXML(E407,"//longitude"),1)</f>
        <v>136.14541600000001</v>
      </c>
      <c r="H407">
        <v>35.469982000000002</v>
      </c>
      <c r="I407">
        <v>136.14541600000001</v>
      </c>
    </row>
    <row r="408" spans="1:9" x14ac:dyDescent="0.4">
      <c r="A408" t="s">
        <v>9</v>
      </c>
      <c r="B408" t="s">
        <v>442</v>
      </c>
      <c r="C408" t="str">
        <f t="shared" si="36"/>
        <v>東京都大田区大森東</v>
      </c>
      <c r="D408" s="2" t="str">
        <f t="shared" si="37"/>
        <v>http://geocode.csis.u-tokyo.ac.jp/cgi-bin/simple_geocode.cgi?charset=UTF8&amp;addr=%E6%9D%B1%E4%BA%AC%E9%83%BD%E5%A4%A7%E7%94%B0%E5%8C%BA%E5%A4%A7%E6%A3%AE%E6%9D%B1</v>
      </c>
      <c r="E408" t="str">
        <f t="shared" si="38"/>
        <v xml:space="preserve">&lt;?xml version="1.0" encoding="UTF-8" ?&gt;
&lt;results&gt;
&lt;query&gt;東京都大田区大森東&lt;/query&gt;
&lt;geodetic&gt;wgs1984&lt;/geodetic&gt;
&lt;iConf&gt;5&lt;/iConf&gt;
&lt;converted&gt;東京都大田区大森東&lt;/converted&gt;
&lt;candidate&gt;
&lt;address&gt;東京都/大田区/大森東&lt;/address&gt;
&lt;longitude&gt;139.738647&lt;/longitude&gt;
&lt;latitude&gt;35.576500&lt;/latitude&gt;
&lt;iLvl&gt;5&lt;/iLvl&gt;
&lt;/candidate&gt;
&lt;/results&gt;
</v>
      </c>
      <c r="F408" cm="1">
        <f t="array" ref="F408">INDEX(_xlfn.FILTERXML(E408,"//latitude"),1)</f>
        <v>35.576500000000003</v>
      </c>
      <c r="G408" cm="1">
        <f t="array" ref="G408">INDEX(_xlfn.FILTERXML(E408,"//longitude"),1)</f>
        <v>139.73864699999999</v>
      </c>
      <c r="H408">
        <v>35.576500000000003</v>
      </c>
      <c r="I408">
        <v>139.73864699999999</v>
      </c>
    </row>
    <row r="409" spans="1:9" x14ac:dyDescent="0.4">
      <c r="A409" t="s">
        <v>10</v>
      </c>
      <c r="B409" t="s">
        <v>443</v>
      </c>
      <c r="C409" t="str">
        <f t="shared" si="36"/>
        <v>神奈川県横浜市港南区最戸</v>
      </c>
      <c r="D409" s="2" t="str">
        <f t="shared" si="37"/>
        <v>http://geocode.csis.u-tokyo.ac.jp/cgi-bin/simple_geocode.cgi?charset=UTF8&amp;addr=%E7%A5%9E%E5%A5%88%E5%B7%9D%E7%9C%8C%E6%A8%AA%E6%B5%9C%E5%B8%82%E6%B8%AF%E5%8D%97%E5%8C%BA%E6%9C%80%E6%88%B8</v>
      </c>
      <c r="E409" t="str">
        <f t="shared" si="38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409" cm="1">
        <f t="array" ref="F409">INDEX(_xlfn.FILTERXML(E409,"//latitude"),1)</f>
        <v>35.414230000000003</v>
      </c>
      <c r="G409" cm="1">
        <f t="array" ref="G409">INDEX(_xlfn.FILTERXML(E409,"//longitude"),1)</f>
        <v>139.59582499999999</v>
      </c>
      <c r="H409">
        <v>35.414230000000003</v>
      </c>
      <c r="I409">
        <v>139.59582499999999</v>
      </c>
    </row>
    <row r="410" spans="1:9" x14ac:dyDescent="0.4">
      <c r="A410" t="s">
        <v>9</v>
      </c>
      <c r="B410" t="s">
        <v>444</v>
      </c>
      <c r="C410" t="str">
        <f t="shared" si="36"/>
        <v>東京都世田谷区桜新町</v>
      </c>
      <c r="D410" s="2" t="str">
        <f t="shared" si="37"/>
        <v>http://geocode.csis.u-tokyo.ac.jp/cgi-bin/simple_geocode.cgi?charset=UTF8&amp;addr=%E6%9D%B1%E4%BA%AC%E9%83%BD%E4%B8%96%E7%94%B0%E8%B0%B7%E5%8C%BA%E6%A1%9C%E6%96%B0%E7%94%BA</v>
      </c>
      <c r="E410" t="str">
        <f t="shared" si="38"/>
        <v xml:space="preserve">&lt;?xml version="1.0" encoding="UTF-8" ?&gt;
&lt;results&gt;
&lt;query&gt;東京都世田谷区桜新町&lt;/query&gt;
&lt;geodetic&gt;wgs1984&lt;/geodetic&gt;
&lt;iConf&gt;5&lt;/iConf&gt;
&lt;converted&gt;東京都世谷区桜新町&lt;/converted&gt;
&lt;candidate&gt;
&lt;address&gt;東京都/世田谷区/桜新町&lt;/address&gt;
&lt;longitude&gt;139.642975&lt;/longitude&gt;
&lt;latitude&gt;35.628891&lt;/latitude&gt;
&lt;iLvl&gt;5&lt;/iLvl&gt;
&lt;/candidate&gt;
&lt;/results&gt;
</v>
      </c>
      <c r="F410" cm="1">
        <f t="array" ref="F410">INDEX(_xlfn.FILTERXML(E410,"//latitude"),1)</f>
        <v>35.628891000000003</v>
      </c>
      <c r="G410" cm="1">
        <f t="array" ref="G410">INDEX(_xlfn.FILTERXML(E410,"//longitude"),1)</f>
        <v>139.64297500000001</v>
      </c>
      <c r="H410">
        <v>35.628891000000003</v>
      </c>
      <c r="I410">
        <v>139.64297500000001</v>
      </c>
    </row>
    <row r="411" spans="1:9" x14ac:dyDescent="0.4">
      <c r="A411" t="s">
        <v>32</v>
      </c>
      <c r="B411" t="s">
        <v>419</v>
      </c>
      <c r="C411" t="str">
        <f t="shared" si="36"/>
        <v>千葉県松戸市</v>
      </c>
      <c r="D411" s="2" t="str">
        <f t="shared" si="37"/>
        <v>http://geocode.csis.u-tokyo.ac.jp/cgi-bin/simple_geocode.cgi?charset=UTF8&amp;addr=%E5%8D%83%E8%91%89%E7%9C%8C%E6%9D%BE%E6%88%B8%E5%B8%82</v>
      </c>
      <c r="E411" t="str">
        <f t="shared" si="38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411" cm="1">
        <f t="array" ref="F411">INDEX(_xlfn.FILTERXML(E411,"//latitude"),1)</f>
        <v>35.787650999999997</v>
      </c>
      <c r="G411" cm="1">
        <f t="array" ref="G411">INDEX(_xlfn.FILTERXML(E411,"//longitude"),1)</f>
        <v>139.90322900000001</v>
      </c>
      <c r="H411">
        <v>35.787650999999997</v>
      </c>
      <c r="I411">
        <v>139.90322900000001</v>
      </c>
    </row>
    <row r="412" spans="1:9" x14ac:dyDescent="0.4">
      <c r="A412" t="s">
        <v>11</v>
      </c>
      <c r="B412" t="s">
        <v>445</v>
      </c>
      <c r="C412" t="str">
        <f t="shared" si="36"/>
        <v>大阪府東大阪市東山町</v>
      </c>
      <c r="D412" s="2" t="str">
        <f t="shared" si="37"/>
        <v>http://geocode.csis.u-tokyo.ac.jp/cgi-bin/simple_geocode.cgi?charset=UTF8&amp;addr=%E5%A4%A7%E9%98%AA%E5%BA%9C%E6%9D%B1%E5%A4%A7%E9%98%AA%E5%B8%82%E6%9D%B1%E5%B1%B1%E7%94%BA</v>
      </c>
      <c r="E412" t="str">
        <f t="shared" si="38"/>
        <v xml:space="preserve">&lt;?xml version="1.0" encoding="UTF-8" ?&gt;
&lt;results&gt;
&lt;query&gt;大阪府東大阪市東山町&lt;/query&gt;
&lt;geodetic&gt;wgs1984&lt;/geodetic&gt;
&lt;iConf&gt;5&lt;/iConf&gt;
&lt;converted&gt;大阪府東大阪市東山町&lt;/converted&gt;
&lt;candidate&gt;
&lt;address&gt;大阪府/東大阪市/東山町&lt;/address&gt;
&lt;longitude&gt;135.645126&lt;/longitude&gt;
&lt;latitude&gt;34.678322&lt;/latitude&gt;
&lt;iLvl&gt;5&lt;/iLvl&gt;
&lt;/candidate&gt;
&lt;/results&gt;
</v>
      </c>
      <c r="F412" cm="1">
        <f t="array" ref="F412">INDEX(_xlfn.FILTERXML(E412,"//latitude"),1)</f>
        <v>34.678322000000001</v>
      </c>
      <c r="G412" cm="1">
        <f t="array" ref="G412">INDEX(_xlfn.FILTERXML(E412,"//longitude"),1)</f>
        <v>135.645126</v>
      </c>
      <c r="H412">
        <v>34.678322000000001</v>
      </c>
      <c r="I412">
        <v>135.645126</v>
      </c>
    </row>
    <row r="413" spans="1:9" x14ac:dyDescent="0.4">
      <c r="A413" t="s">
        <v>65</v>
      </c>
      <c r="B413" t="s">
        <v>446</v>
      </c>
      <c r="C413" t="str">
        <f t="shared" si="36"/>
        <v>愛媛県西条市野々市</v>
      </c>
      <c r="D413" s="2" t="str">
        <f t="shared" si="37"/>
        <v>http://geocode.csis.u-tokyo.ac.jp/cgi-bin/simple_geocode.cgi?charset=UTF8&amp;addr=%E6%84%9B%E5%AA%9B%E7%9C%8C%E8%A5%BF%E6%9D%A1%E5%B8%82%E9%87%8E%E3%80%85%E5%B8%82</v>
      </c>
      <c r="E413" t="str">
        <f t="shared" si="38"/>
        <v xml:space="preserve">&lt;?xml version="1.0" encoding="UTF-8" ?&gt;
&lt;results&gt;
&lt;query&gt;愛媛県西条市野々市&lt;/query&gt;
&lt;geodetic&gt;wgs1984&lt;/geodetic&gt;
&lt;iConf&gt;5&lt;/iConf&gt;
&lt;converted&gt;愛媛県西条市野々市&lt;/converted&gt;
&lt;candidate&gt;
&lt;address&gt;愛媛県/西条市/野々市&lt;/address&gt;
&lt;longitude&gt;133.139236&lt;/longitude&gt;
&lt;latitude&gt;33.893154&lt;/latitude&gt;
&lt;iLvl&gt;5&lt;/iLvl&gt;
&lt;/candidate&gt;
&lt;/results&gt;
</v>
      </c>
      <c r="F413" cm="1">
        <f t="array" ref="F413">INDEX(_xlfn.FILTERXML(E413,"//latitude"),1)</f>
        <v>33.893154000000003</v>
      </c>
      <c r="G413" cm="1">
        <f t="array" ref="G413">INDEX(_xlfn.FILTERXML(E413,"//longitude"),1)</f>
        <v>133.13923600000001</v>
      </c>
      <c r="H413">
        <v>33.893154000000003</v>
      </c>
      <c r="I413">
        <v>133.13923600000001</v>
      </c>
    </row>
    <row r="414" spans="1:9" x14ac:dyDescent="0.4">
      <c r="A414" t="s">
        <v>63</v>
      </c>
      <c r="B414" t="s">
        <v>234</v>
      </c>
      <c r="C414" t="str">
        <f t="shared" si="36"/>
        <v>福岡県福岡市東区</v>
      </c>
      <c r="D414" s="2" t="str">
        <f t="shared" si="37"/>
        <v>http://geocode.csis.u-tokyo.ac.jp/cgi-bin/simple_geocode.cgi?charset=UTF8&amp;addr=%E7%A6%8F%E5%B2%A1%E7%9C%8C%E7%A6%8F%E5%B2%A1%E5%B8%82%E6%9D%B1%E5%8C%BA</v>
      </c>
      <c r="E414" t="str">
        <f t="shared" si="38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414" cm="1">
        <f t="array" ref="F414">INDEX(_xlfn.FILTERXML(E414,"//latitude"),1)</f>
        <v>33.617744000000002</v>
      </c>
      <c r="G414" cm="1">
        <f t="array" ref="G414">INDEX(_xlfn.FILTERXML(E414,"//longitude"),1)</f>
        <v>130.41735800000001</v>
      </c>
      <c r="H414">
        <v>33.617744000000002</v>
      </c>
      <c r="I414">
        <v>130.41735800000001</v>
      </c>
    </row>
    <row r="415" spans="1:9" x14ac:dyDescent="0.4">
      <c r="A415" t="s">
        <v>9</v>
      </c>
      <c r="B415" t="s">
        <v>447</v>
      </c>
      <c r="C415" t="str">
        <f t="shared" si="36"/>
        <v>東京都渋谷区</v>
      </c>
      <c r="D415" s="2" t="str">
        <f t="shared" si="37"/>
        <v>http://geocode.csis.u-tokyo.ac.jp/cgi-bin/simple_geocode.cgi?charset=UTF8&amp;addr=%E6%9D%B1%E4%BA%AC%E9%83%BD%E6%B8%8B%E8%B0%B7%E5%8C%BA</v>
      </c>
      <c r="E415" t="str">
        <f t="shared" si="38"/>
        <v xml:space="preserve">&lt;?xml version="1.0" encoding="UTF-8" ?&gt;
&lt;results&gt;
&lt;query&gt;東京都渋谷区&lt;/query&gt;
&lt;geodetic&gt;wgs1984&lt;/geodetic&gt;
&lt;iConf&gt;5&lt;/iConf&gt;
&lt;converted&gt;東京都渋谷区&lt;/converted&gt;
&lt;candidate&gt;
&lt;address&gt;東京都/渋谷区&lt;/address&gt;
&lt;longitude&gt;139.697952&lt;/longitude&gt;
&lt;latitude&gt;35.663982&lt;/latitude&gt;
&lt;iLvl&gt;3&lt;/iLvl&gt;
&lt;/candidate&gt;
&lt;/results&gt;
</v>
      </c>
      <c r="F415" cm="1">
        <f t="array" ref="F415">INDEX(_xlfn.FILTERXML(E415,"//latitude"),1)</f>
        <v>35.663981999999997</v>
      </c>
      <c r="G415" cm="1">
        <f t="array" ref="G415">INDEX(_xlfn.FILTERXML(E415,"//longitude"),1)</f>
        <v>139.69795199999999</v>
      </c>
      <c r="H415">
        <v>35.663981999999997</v>
      </c>
      <c r="I415">
        <v>139.69795199999999</v>
      </c>
    </row>
    <row r="416" spans="1:9" x14ac:dyDescent="0.4">
      <c r="A416" t="s">
        <v>70</v>
      </c>
      <c r="B416" t="s">
        <v>448</v>
      </c>
      <c r="C416" t="str">
        <f t="shared" ref="C416:C479" si="39">+A416&amp;B416</f>
        <v>栃木県那須塩原市</v>
      </c>
      <c r="D416" s="2" t="str">
        <f t="shared" ref="D416:D479" si="40" xml:space="preserve"> "http://geocode.csis.u-tokyo.ac.jp/cgi-bin/simple_geocode.cgi?charset=UTF8&amp;addr=" &amp; _xlfn.ENCODEURL(C416)</f>
        <v>http://geocode.csis.u-tokyo.ac.jp/cgi-bin/simple_geocode.cgi?charset=UTF8&amp;addr=%E6%A0%83%E6%9C%A8%E7%9C%8C%E9%82%A3%E9%A0%88%E5%A1%A9%E5%8E%9F%E5%B8%82</v>
      </c>
      <c r="E416" t="str">
        <f t="shared" ref="E416:E479" si="41" xml:space="preserve"> _xlfn.WEBSERVICE(D416)</f>
        <v xml:space="preserve">&lt;?xml version="1.0" encoding="UTF-8" ?&gt;
&lt;results&gt;
&lt;query&gt;栃木県那須塩原市&lt;/query&gt;
&lt;geodetic&gt;wgs1984&lt;/geodetic&gt;
&lt;iConf&gt;5&lt;/iConf&gt;
&lt;converted&gt;栃木県那須塩原市&lt;/converted&gt;
&lt;candidate&gt;
&lt;address&gt;栃木県/那須塩原市&lt;/address&gt;
&lt;longitude&gt;140.046051&lt;/longitude&gt;
&lt;latitude&gt;36.961689&lt;/latitude&gt;
&lt;iLvl&gt;3&lt;/iLvl&gt;
&lt;/candidate&gt;
&lt;/results&gt;
</v>
      </c>
      <c r="F416" cm="1">
        <f t="array" ref="F416">INDEX(_xlfn.FILTERXML(E416,"//latitude"),1)</f>
        <v>36.961689</v>
      </c>
      <c r="G416" cm="1">
        <f t="array" ref="G416">INDEX(_xlfn.FILTERXML(E416,"//longitude"),1)</f>
        <v>140.04605100000001</v>
      </c>
      <c r="H416">
        <v>36.961689</v>
      </c>
      <c r="I416">
        <v>140.04605100000001</v>
      </c>
    </row>
    <row r="417" spans="1:9" x14ac:dyDescent="0.4">
      <c r="A417" t="s">
        <v>10</v>
      </c>
      <c r="B417" t="s">
        <v>449</v>
      </c>
      <c r="C417" t="str">
        <f t="shared" si="39"/>
        <v>神奈川県横浜市金沢区富岡西</v>
      </c>
      <c r="D417" s="2" t="str">
        <f t="shared" si="40"/>
        <v>http://geocode.csis.u-tokyo.ac.jp/cgi-bin/simple_geocode.cgi?charset=UTF8&amp;addr=%E7%A5%9E%E5%A5%88%E5%B7%9D%E7%9C%8C%E6%A8%AA%E6%B5%9C%E5%B8%82%E9%87%91%E6%B2%A2%E5%8C%BA%E5%AF%8C%E5%B2%A1%E8%A5%BF</v>
      </c>
      <c r="E417" t="str">
        <f t="shared" si="41"/>
        <v xml:space="preserve">&lt;?xml version="1.0" encoding="UTF-8" ?&gt;
&lt;results&gt;
&lt;query&gt;神奈川県横浜市金沢区富岡西&lt;/query&gt;
&lt;geodetic&gt;wgs1984&lt;/geodetic&gt;
&lt;iConf&gt;5&lt;/iConf&gt;
&lt;converted&gt;神奈川県横浜市金沢区富岡西&lt;/converted&gt;
&lt;candidate&gt;
&lt;address&gt;神奈川県/横浜市/金沢区/富岡西&lt;/address&gt;
&lt;longitude&gt;139.622925&lt;/longitude&gt;
&lt;latitude&gt;35.372311&lt;/latitude&gt;
&lt;iLvl&gt;5&lt;/iLvl&gt;
&lt;/candidate&gt;
&lt;/results&gt;
</v>
      </c>
      <c r="F417" cm="1">
        <f t="array" ref="F417">INDEX(_xlfn.FILTERXML(E417,"//latitude"),1)</f>
        <v>35.372311000000003</v>
      </c>
      <c r="G417" cm="1">
        <f t="array" ref="G417">INDEX(_xlfn.FILTERXML(E417,"//longitude"),1)</f>
        <v>139.62292500000001</v>
      </c>
      <c r="H417">
        <v>35.372311000000003</v>
      </c>
      <c r="I417">
        <v>139.62292500000001</v>
      </c>
    </row>
    <row r="418" spans="1:9" x14ac:dyDescent="0.4">
      <c r="A418" t="s">
        <v>45</v>
      </c>
      <c r="B418" t="s">
        <v>450</v>
      </c>
      <c r="C418" t="str">
        <f t="shared" si="39"/>
        <v>静岡県富士市</v>
      </c>
      <c r="D418" s="2" t="str">
        <f t="shared" si="40"/>
        <v>http://geocode.csis.u-tokyo.ac.jp/cgi-bin/simple_geocode.cgi?charset=UTF8&amp;addr=%E9%9D%99%E5%B2%A1%E7%9C%8C%E5%AF%8C%E5%A3%AB%E5%B8%82</v>
      </c>
      <c r="E418" t="str">
        <f t="shared" si="41"/>
        <v xml:space="preserve">&lt;?xml version="1.0" encoding="UTF-8" ?&gt;
&lt;results&gt;
&lt;query&gt;静岡県富士市&lt;/query&gt;
&lt;geodetic&gt;wgs1984&lt;/geodetic&gt;
&lt;iConf&gt;5&lt;/iConf&gt;
&lt;converted&gt;静岡県富士市&lt;/converted&gt;
&lt;candidate&gt;
&lt;address&gt;静岡県/富士市&lt;/address&gt;
&lt;longitude&gt;138.676315&lt;/longitude&gt;
&lt;latitude&gt;35.161385&lt;/latitude&gt;
&lt;iLvl&gt;3&lt;/iLvl&gt;
&lt;/candidate&gt;
&lt;/results&gt;
</v>
      </c>
      <c r="F418" cm="1">
        <f t="array" ref="F418">INDEX(_xlfn.FILTERXML(E418,"//latitude"),1)</f>
        <v>35.161385000000003</v>
      </c>
      <c r="G418" cm="1">
        <f t="array" ref="G418">INDEX(_xlfn.FILTERXML(E418,"//longitude"),1)</f>
        <v>138.67631499999999</v>
      </c>
      <c r="H418">
        <v>35.161385000000003</v>
      </c>
      <c r="I418">
        <v>138.67631499999999</v>
      </c>
    </row>
    <row r="419" spans="1:9" x14ac:dyDescent="0.4">
      <c r="A419" t="s">
        <v>57</v>
      </c>
      <c r="B419" t="s">
        <v>58</v>
      </c>
      <c r="C419" t="str">
        <f t="shared" si="39"/>
        <v>鳥取県米子市</v>
      </c>
      <c r="D419" s="2" t="str">
        <f t="shared" si="40"/>
        <v>http://geocode.csis.u-tokyo.ac.jp/cgi-bin/simple_geocode.cgi?charset=UTF8&amp;addr=%E9%B3%A5%E5%8F%96%E7%9C%8C%E7%B1%B3%E5%AD%90%E5%B8%82</v>
      </c>
      <c r="E419" t="str">
        <f t="shared" si="41"/>
        <v xml:space="preserve">&lt;?xml version="1.0" encoding="UTF-8" ?&gt;
&lt;results&gt;
&lt;query&gt;鳥取県米子市&lt;/query&gt;
&lt;geodetic&gt;wgs1984&lt;/geodetic&gt;
&lt;iConf&gt;5&lt;/iConf&gt;
&lt;converted&gt;鳥取県米子市&lt;/converted&gt;
&lt;candidate&gt;
&lt;address&gt;鳥取県/米子市&lt;/address&gt;
&lt;longitude&gt;133.330933&lt;/longitude&gt;
&lt;latitude&gt;35.428135&lt;/latitude&gt;
&lt;iLvl&gt;3&lt;/iLvl&gt;
&lt;/candidate&gt;
&lt;/results&gt;
</v>
      </c>
      <c r="F419" cm="1">
        <f t="array" ref="F419">INDEX(_xlfn.FILTERXML(E419,"//latitude"),1)</f>
        <v>35.428134999999997</v>
      </c>
      <c r="G419" cm="1">
        <f t="array" ref="G419">INDEX(_xlfn.FILTERXML(E419,"//longitude"),1)</f>
        <v>133.33093299999999</v>
      </c>
      <c r="H419">
        <v>35.428134999999997</v>
      </c>
      <c r="I419">
        <v>133.33093299999999</v>
      </c>
    </row>
    <row r="420" spans="1:9" x14ac:dyDescent="0.4">
      <c r="A420" t="s">
        <v>32</v>
      </c>
      <c r="B420" t="s">
        <v>451</v>
      </c>
      <c r="C420" t="str">
        <f t="shared" si="39"/>
        <v>千葉県香取市</v>
      </c>
      <c r="D420" s="2" t="str">
        <f t="shared" si="40"/>
        <v>http://geocode.csis.u-tokyo.ac.jp/cgi-bin/simple_geocode.cgi?charset=UTF8&amp;addr=%E5%8D%83%E8%91%89%E7%9C%8C%E9%A6%99%E5%8F%96%E5%B8%82</v>
      </c>
      <c r="E420" t="str">
        <f t="shared" si="41"/>
        <v xml:space="preserve">&lt;?xml version="1.0" encoding="UTF-8" ?&gt;
&lt;results&gt;
&lt;query&gt;千葉県香取市&lt;/query&gt;
&lt;geodetic&gt;wgs1984&lt;/geodetic&gt;
&lt;iConf&gt;5&lt;/iConf&gt;
&lt;converted&gt;千葉県香取市&lt;/converted&gt;
&lt;candidate&gt;
&lt;address&gt;千葉県/香取市&lt;/address&gt;
&lt;longitude&gt;140.499252&lt;/longitude&gt;
&lt;latitude&gt;35.897732&lt;/latitude&gt;
&lt;iLvl&gt;3&lt;/iLvl&gt;
&lt;/candidate&gt;
&lt;/results&gt;
</v>
      </c>
      <c r="F420" cm="1">
        <f t="array" ref="F420">INDEX(_xlfn.FILTERXML(E420,"//latitude"),1)</f>
        <v>35.897731999999998</v>
      </c>
      <c r="G420" cm="1">
        <f t="array" ref="G420">INDEX(_xlfn.FILTERXML(E420,"//longitude"),1)</f>
        <v>140.49925200000001</v>
      </c>
      <c r="H420">
        <v>35.897731999999998</v>
      </c>
      <c r="I420">
        <v>140.49925200000001</v>
      </c>
    </row>
    <row r="421" spans="1:9" x14ac:dyDescent="0.4">
      <c r="A421" t="s">
        <v>48</v>
      </c>
      <c r="B421" t="s">
        <v>452</v>
      </c>
      <c r="C421" t="str">
        <f t="shared" si="39"/>
        <v>北海道北広島市共栄町1丁目5-1</v>
      </c>
      <c r="D421" s="2" t="str">
        <f t="shared" si="40"/>
        <v>http://geocode.csis.u-tokyo.ac.jp/cgi-bin/simple_geocode.cgi?charset=UTF8&amp;addr=%E5%8C%97%E6%B5%B7%E9%81%93%E5%8C%97%E5%BA%83%E5%B3%B6%E5%B8%82%E5%85%B1%E6%A0%84%E7%94%BA1%E4%B8%81%E7%9B%AE5-1</v>
      </c>
      <c r="E421" t="str">
        <f t="shared" si="41"/>
        <v xml:space="preserve">&lt;?xml version="1.0" encoding="UTF-8" ?&gt;
&lt;results&gt;
&lt;query&gt;北海道北広島市共栄町1丁目5-1&lt;/query&gt;
&lt;geodetic&gt;wgs1984&lt;/geodetic&gt;
&lt;iConf&gt;5&lt;/iConf&gt;
&lt;converted&gt;北海道北広島市共栄町1丁目5-&lt;/converted&gt;
&lt;candidate&gt;
&lt;address&gt;北海道/北広島市/共栄町/一丁目/５番&lt;/address&gt;
&lt;longitude&gt;141.560577&lt;/longitude&gt;
&lt;latitude&gt;42.990582&lt;/latitude&gt;
&lt;iLvl&gt;7&lt;/iLvl&gt;
&lt;/candidate&gt;
&lt;/results&gt;
</v>
      </c>
      <c r="F421" cm="1">
        <f t="array" ref="F421">INDEX(_xlfn.FILTERXML(E421,"//latitude"),1)</f>
        <v>42.990582000000003</v>
      </c>
      <c r="G421" cm="1">
        <f t="array" ref="G421">INDEX(_xlfn.FILTERXML(E421,"//longitude"),1)</f>
        <v>141.56057699999999</v>
      </c>
      <c r="H421">
        <v>42.990582000000003</v>
      </c>
      <c r="I421">
        <v>141.56057699999999</v>
      </c>
    </row>
    <row r="422" spans="1:9" x14ac:dyDescent="0.4">
      <c r="A422" t="s">
        <v>70</v>
      </c>
      <c r="B422" t="s">
        <v>79</v>
      </c>
      <c r="C422" t="str">
        <f t="shared" si="39"/>
        <v>栃木県宇都宮市</v>
      </c>
      <c r="D422" s="2" t="str">
        <f t="shared" si="40"/>
        <v>http://geocode.csis.u-tokyo.ac.jp/cgi-bin/simple_geocode.cgi?charset=UTF8&amp;addr=%E6%A0%83%E6%9C%A8%E7%9C%8C%E5%AE%87%E9%83%BD%E5%AE%AE%E5%B8%82</v>
      </c>
      <c r="E422" t="str">
        <f t="shared" si="41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422" cm="1">
        <f t="array" ref="F422">INDEX(_xlfn.FILTERXML(E422,"//latitude"),1)</f>
        <v>36.555115000000001</v>
      </c>
      <c r="G422" cm="1">
        <f t="array" ref="G422">INDEX(_xlfn.FILTERXML(E422,"//longitude"),1)</f>
        <v>139.882812</v>
      </c>
      <c r="H422">
        <v>36.555115000000001</v>
      </c>
      <c r="I422">
        <v>139.882812</v>
      </c>
    </row>
    <row r="423" spans="1:9" x14ac:dyDescent="0.4">
      <c r="A423" t="s">
        <v>63</v>
      </c>
      <c r="B423" t="s">
        <v>453</v>
      </c>
      <c r="C423" t="str">
        <f t="shared" si="39"/>
        <v>福岡県久留米市国分町</v>
      </c>
      <c r="D423" s="2" t="str">
        <f t="shared" si="40"/>
        <v>http://geocode.csis.u-tokyo.ac.jp/cgi-bin/simple_geocode.cgi?charset=UTF8&amp;addr=%E7%A6%8F%E5%B2%A1%E7%9C%8C%E4%B9%85%E7%95%99%E7%B1%B3%E5%B8%82%E5%9B%BD%E5%88%86%E7%94%BA</v>
      </c>
      <c r="E423" t="str">
        <f t="shared" si="41"/>
        <v xml:space="preserve">&lt;?xml version="1.0" encoding="UTF-8" ?&gt;
&lt;results&gt;
&lt;query&gt;福岡県久留米市国分町&lt;/query&gt;
&lt;geodetic&gt;wgs1984&lt;/geodetic&gt;
&lt;iConf&gt;5&lt;/iConf&gt;
&lt;converted&gt;福岡県久留米市国分町&lt;/converted&gt;
&lt;candidate&gt;
&lt;address&gt;福岡県/久留米市/国分町&lt;/address&gt;
&lt;longitude&gt;130.536652&lt;/longitude&gt;
&lt;latitude&gt;33.294704&lt;/latitude&gt;
&lt;iLvl&gt;5&lt;/iLvl&gt;
&lt;/candidate&gt;
&lt;/results&gt;
</v>
      </c>
      <c r="F423" cm="1">
        <f t="array" ref="F423">INDEX(_xlfn.FILTERXML(E423,"//latitude"),1)</f>
        <v>33.294704000000003</v>
      </c>
      <c r="G423" cm="1">
        <f t="array" ref="G423">INDEX(_xlfn.FILTERXML(E423,"//longitude"),1)</f>
        <v>130.536652</v>
      </c>
      <c r="H423">
        <v>33.294704000000003</v>
      </c>
      <c r="I423">
        <v>130.536652</v>
      </c>
    </row>
    <row r="424" spans="1:9" x14ac:dyDescent="0.4">
      <c r="A424" t="s">
        <v>42</v>
      </c>
      <c r="B424" t="s">
        <v>78</v>
      </c>
      <c r="C424" t="str">
        <f t="shared" si="39"/>
        <v>岡山県岡山市北区西古松</v>
      </c>
      <c r="D424" s="2" t="str">
        <f t="shared" si="40"/>
        <v>http://geocode.csis.u-tokyo.ac.jp/cgi-bin/simple_geocode.cgi?charset=UTF8&amp;addr=%E5%B2%A1%E5%B1%B1%E7%9C%8C%E5%B2%A1%E5%B1%B1%E5%B8%82%E5%8C%97%E5%8C%BA%E8%A5%BF%E5%8F%A4%E6%9D%BE</v>
      </c>
      <c r="E424" t="str">
        <f t="shared" si="41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424" cm="1">
        <f t="array" ref="F424">INDEX(_xlfn.FILTERXML(E424,"//latitude"),1)</f>
        <v>34.644500999999998</v>
      </c>
      <c r="G424" cm="1">
        <f t="array" ref="G424">INDEX(_xlfn.FILTERXML(E424,"//longitude"),1)</f>
        <v>133.90782200000001</v>
      </c>
      <c r="H424">
        <v>34.644500999999998</v>
      </c>
      <c r="I424">
        <v>133.90782200000001</v>
      </c>
    </row>
    <row r="425" spans="1:9" x14ac:dyDescent="0.4">
      <c r="A425" t="s">
        <v>13</v>
      </c>
      <c r="B425" t="s">
        <v>454</v>
      </c>
      <c r="C425" t="str">
        <f t="shared" si="39"/>
        <v>埼玉県上尾市愛宕</v>
      </c>
      <c r="D425" s="2" t="str">
        <f t="shared" si="40"/>
        <v>http://geocode.csis.u-tokyo.ac.jp/cgi-bin/simple_geocode.cgi?charset=UTF8&amp;addr=%E5%9F%BC%E7%8E%89%E7%9C%8C%E4%B8%8A%E5%B0%BE%E5%B8%82%E6%84%9B%E5%AE%95</v>
      </c>
      <c r="E425" t="str">
        <f t="shared" si="41"/>
        <v xml:space="preserve">&lt;?xml version="1.0" encoding="UTF-8" ?&gt;
&lt;results&gt;
&lt;query&gt;埼玉県上尾市愛宕&lt;/query&gt;
&lt;geodetic&gt;wgs1984&lt;/geodetic&gt;
&lt;iConf&gt;5&lt;/iConf&gt;
&lt;converted&gt;埼玉県上尾市愛宕&lt;/converted&gt;
&lt;candidate&gt;
&lt;address&gt;埼玉県/上尾市/愛宕&lt;/address&gt;
&lt;longitude&gt;139.594437&lt;/longitude&gt;
&lt;latitude&gt;35.969353&lt;/latitude&gt;
&lt;iLvl&gt;5&lt;/iLvl&gt;
&lt;/candidate&gt;
&lt;/results&gt;
</v>
      </c>
      <c r="F425" cm="1">
        <f t="array" ref="F425">INDEX(_xlfn.FILTERXML(E425,"//latitude"),1)</f>
        <v>35.969352999999998</v>
      </c>
      <c r="G425" cm="1">
        <f t="array" ref="G425">INDEX(_xlfn.FILTERXML(E425,"//longitude"),1)</f>
        <v>139.594437</v>
      </c>
      <c r="H425">
        <v>35.969352999999998</v>
      </c>
      <c r="I425">
        <v>139.594437</v>
      </c>
    </row>
    <row r="426" spans="1:9" x14ac:dyDescent="0.4">
      <c r="A426" t="s">
        <v>65</v>
      </c>
      <c r="B426" t="s">
        <v>66</v>
      </c>
      <c r="C426" t="str">
        <f t="shared" si="39"/>
        <v>愛媛県松山市</v>
      </c>
      <c r="D426" s="2" t="str">
        <f t="shared" si="40"/>
        <v>http://geocode.csis.u-tokyo.ac.jp/cgi-bin/simple_geocode.cgi?charset=UTF8&amp;addr=%E6%84%9B%E5%AA%9B%E7%9C%8C%E6%9D%BE%E5%B1%B1%E5%B8%82</v>
      </c>
      <c r="E426" t="str">
        <f t="shared" si="41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426" cm="1">
        <f t="array" ref="F426">INDEX(_xlfn.FILTERXML(E426,"//latitude"),1)</f>
        <v>33.839157</v>
      </c>
      <c r="G426" cm="1">
        <f t="array" ref="G426">INDEX(_xlfn.FILTERXML(E426,"//longitude"),1)</f>
        <v>132.76554899999999</v>
      </c>
      <c r="H426">
        <v>33.839157</v>
      </c>
      <c r="I426">
        <v>132.76554899999999</v>
      </c>
    </row>
    <row r="427" spans="1:9" x14ac:dyDescent="0.4">
      <c r="A427" t="s">
        <v>23</v>
      </c>
      <c r="B427" t="s">
        <v>455</v>
      </c>
      <c r="C427" t="str">
        <f t="shared" si="39"/>
        <v>兵庫県西宮市門戸荘</v>
      </c>
      <c r="D427" s="2" t="str">
        <f t="shared" si="40"/>
        <v>http://geocode.csis.u-tokyo.ac.jp/cgi-bin/simple_geocode.cgi?charset=UTF8&amp;addr=%E5%85%B5%E5%BA%AB%E7%9C%8C%E8%A5%BF%E5%AE%AE%E5%B8%82%E9%96%80%E6%88%B8%E8%8D%98</v>
      </c>
      <c r="E427" t="str">
        <f t="shared" si="41"/>
        <v xml:space="preserve">&lt;?xml version="1.0" encoding="UTF-8" ?&gt;
&lt;results&gt;
&lt;query&gt;兵庫県西宮市門戸荘&lt;/query&gt;
&lt;geodetic&gt;wgs1984&lt;/geodetic&gt;
&lt;iConf&gt;5&lt;/iConf&gt;
&lt;converted&gt;兵庫県西宮市門戸荘&lt;/converted&gt;
&lt;candidate&gt;
&lt;address&gt;兵庫県/西宮市/門戸荘&lt;/address&gt;
&lt;longitude&gt;135.356369&lt;/longitude&gt;
&lt;latitude&gt;34.756126&lt;/latitude&gt;
&lt;iLvl&gt;5&lt;/iLvl&gt;
&lt;/candidate&gt;
&lt;/results&gt;
</v>
      </c>
      <c r="F427" cm="1">
        <f t="array" ref="F427">INDEX(_xlfn.FILTERXML(E427,"//latitude"),1)</f>
        <v>34.756126000000002</v>
      </c>
      <c r="G427" cm="1">
        <f t="array" ref="G427">INDEX(_xlfn.FILTERXML(E427,"//longitude"),1)</f>
        <v>135.356369</v>
      </c>
      <c r="H427">
        <v>34.756126000000002</v>
      </c>
      <c r="I427">
        <v>135.356369</v>
      </c>
    </row>
    <row r="428" spans="1:9" x14ac:dyDescent="0.4">
      <c r="A428" t="s">
        <v>30</v>
      </c>
      <c r="B428" t="s">
        <v>456</v>
      </c>
      <c r="C428" t="str">
        <f t="shared" si="39"/>
        <v>愛知県名古屋市天白区</v>
      </c>
      <c r="D428" s="2" t="str">
        <f t="shared" si="40"/>
        <v>http://geocode.csis.u-tokyo.ac.jp/cgi-bin/simple_geocode.cgi?charset=UTF8&amp;addr=%E6%84%9B%E7%9F%A5%E7%9C%8C%E5%90%8D%E5%8F%A4%E5%B1%8B%E5%B8%82%E5%A4%A9%E7%99%BD%E5%8C%BA</v>
      </c>
      <c r="E428" t="str">
        <f t="shared" si="41"/>
        <v xml:space="preserve">&lt;?xml version="1.0" encoding="UTF-8" ?&gt;
&lt;results&gt;
&lt;query&gt;愛知県名古屋市天白区&lt;/query&gt;
&lt;geodetic&gt;wgs1984&lt;/geodetic&gt;
&lt;iConf&gt;5&lt;/iConf&gt;
&lt;converted&gt;愛知県名古屋市天白区&lt;/converted&gt;
&lt;candidate&gt;
&lt;address&gt;愛知県/名古屋市/天白区&lt;/address&gt;
&lt;longitude&gt;136.975052&lt;/longitude&gt;
&lt;latitude&gt;35.122742&lt;/latitude&gt;
&lt;iLvl&gt;4&lt;/iLvl&gt;
&lt;/candidate&gt;
&lt;/results&gt;
</v>
      </c>
      <c r="F428" cm="1">
        <f t="array" ref="F428">INDEX(_xlfn.FILTERXML(E428,"//latitude"),1)</f>
        <v>35.122742000000002</v>
      </c>
      <c r="G428" cm="1">
        <f t="array" ref="G428">INDEX(_xlfn.FILTERXML(E428,"//longitude"),1)</f>
        <v>136.97505200000001</v>
      </c>
      <c r="H428">
        <v>35.122742000000002</v>
      </c>
      <c r="I428">
        <v>136.97505200000001</v>
      </c>
    </row>
    <row r="429" spans="1:9" x14ac:dyDescent="0.4">
      <c r="A429" t="s">
        <v>32</v>
      </c>
      <c r="B429" t="s">
        <v>457</v>
      </c>
      <c r="C429" t="str">
        <f t="shared" si="39"/>
        <v>千葉県千葉市若葉区高品町1588-3</v>
      </c>
      <c r="D429" s="2" t="str">
        <f t="shared" si="40"/>
        <v>http://geocode.csis.u-tokyo.ac.jp/cgi-bin/simple_geocode.cgi?charset=UTF8&amp;addr=%E5%8D%83%E8%91%89%E7%9C%8C%E5%8D%83%E8%91%89%E5%B8%82%E8%8B%A5%E8%91%89%E5%8C%BA%E9%AB%98%E5%93%81%E7%94%BA1588-3</v>
      </c>
      <c r="E429" t="str">
        <f t="shared" si="41"/>
        <v xml:space="preserve">&lt;?xml version="1.0" encoding="UTF-8" ?&gt;
&lt;results&gt;
&lt;query&gt;千葉県千葉市若葉区高品町1588-3&lt;/query&gt;
&lt;geodetic&gt;wgs1984&lt;/geodetic&gt;
&lt;iConf&gt;5&lt;/iConf&gt;
&lt;converted&gt;千葉県千葉市若葉区高品町1588-&lt;/converted&gt;
&lt;candidate&gt;
&lt;address&gt;千葉県/千葉市/若葉区/高品町/１５８８番地&lt;/address&gt;
&lt;longitude&gt;140.131836&lt;/longitude&gt;
&lt;latitude&gt;35.619995&lt;/latitude&gt;
&lt;iLvl&gt;7&lt;/iLvl&gt;
&lt;/candidate&gt;
&lt;/results&gt;
</v>
      </c>
      <c r="F429" cm="1">
        <f t="array" ref="F429">INDEX(_xlfn.FILTERXML(E429,"//latitude"),1)</f>
        <v>35.619995000000003</v>
      </c>
      <c r="G429" cm="1">
        <f t="array" ref="G429">INDEX(_xlfn.FILTERXML(E429,"//longitude"),1)</f>
        <v>140.13183599999999</v>
      </c>
      <c r="H429">
        <v>35.619995000000003</v>
      </c>
      <c r="I429">
        <v>140.13183599999999</v>
      </c>
    </row>
    <row r="430" spans="1:9" x14ac:dyDescent="0.4">
      <c r="A430" t="s">
        <v>19</v>
      </c>
      <c r="B430" t="s">
        <v>20</v>
      </c>
      <c r="C430" t="str">
        <f t="shared" si="39"/>
        <v>沖縄県宮古島市平良字下里</v>
      </c>
      <c r="D430" s="2" t="str">
        <f t="shared" si="40"/>
        <v>http://geocode.csis.u-tokyo.ac.jp/cgi-bin/simple_geocode.cgi?charset=UTF8&amp;addr=%E6%B2%96%E7%B8%84%E7%9C%8C%E5%AE%AE%E5%8F%A4%E5%B3%B6%E5%B8%82%E5%B9%B3%E8%89%AF%E5%AD%97%E4%B8%8B%E9%87%8C</v>
      </c>
      <c r="E430" t="str">
        <f t="shared" si="41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430" cm="1">
        <f t="array" ref="F430">INDEX(_xlfn.FILTERXML(E430,"//latitude"),1)</f>
        <v>24.802697999999999</v>
      </c>
      <c r="G430" cm="1">
        <f t="array" ref="G430">INDEX(_xlfn.FILTERXML(E430,"//longitude"),1)</f>
        <v>125.27066000000001</v>
      </c>
      <c r="H430">
        <v>24.802697999999999</v>
      </c>
      <c r="I430">
        <v>125.27066000000001</v>
      </c>
    </row>
    <row r="431" spans="1:9" x14ac:dyDescent="0.4">
      <c r="A431" t="s">
        <v>63</v>
      </c>
      <c r="B431" t="s">
        <v>108</v>
      </c>
      <c r="C431" t="str">
        <f t="shared" si="39"/>
        <v>福岡県福岡市博多区新和町2丁目</v>
      </c>
      <c r="D431" s="2" t="str">
        <f t="shared" si="40"/>
        <v>http://geocode.csis.u-tokyo.ac.jp/cgi-bin/simple_geocode.cgi?charset=UTF8&amp;addr=%E7%A6%8F%E5%B2%A1%E7%9C%8C%E7%A6%8F%E5%B2%A1%E5%B8%82%E5%8D%9A%E5%A4%9A%E5%8C%BA%E6%96%B0%E5%92%8C%E7%94%BA2%E4%B8%81%E7%9B%AE</v>
      </c>
      <c r="E431" t="str">
        <f t="shared" si="41"/>
        <v xml:space="preserve">&lt;?xml version="1.0" encoding="UTF-8" ?&gt;
&lt;results&gt;
&lt;query&gt;福岡県福岡市博多区新和町2丁目&lt;/query&gt;
&lt;geodetic&gt;wgs1984&lt;/geodetic&gt;
&lt;iConf&gt;5&lt;/iConf&gt;
&lt;converted&gt;福岡県福岡市博多区新和町2丁目&lt;/converted&gt;
&lt;candidate&gt;
&lt;address&gt;福岡県/福岡市/博多区/新和町/二丁目&lt;/address&gt;
&lt;longitude&gt;130.463043&lt;/longitude&gt;
&lt;latitude&gt;33.537418&lt;/latitude&gt;
&lt;iLvl&gt;6&lt;/iLvl&gt;
&lt;/candidate&gt;
&lt;/results&gt;
</v>
      </c>
      <c r="F431" cm="1">
        <f t="array" ref="F431">INDEX(_xlfn.FILTERXML(E431,"//latitude"),1)</f>
        <v>33.537418000000002</v>
      </c>
      <c r="G431" cm="1">
        <f t="array" ref="G431">INDEX(_xlfn.FILTERXML(E431,"//longitude"),1)</f>
        <v>130.463043</v>
      </c>
      <c r="H431">
        <v>33.537418000000002</v>
      </c>
      <c r="I431">
        <v>130.463043</v>
      </c>
    </row>
    <row r="432" spans="1:9" x14ac:dyDescent="0.4">
      <c r="A432" t="s">
        <v>10</v>
      </c>
      <c r="B432" t="s">
        <v>109</v>
      </c>
      <c r="C432" t="str">
        <f t="shared" si="39"/>
        <v>神奈川県横浜市港南区日野</v>
      </c>
      <c r="D432" s="2" t="str">
        <f t="shared" si="40"/>
        <v>http://geocode.csis.u-tokyo.ac.jp/cgi-bin/simple_geocode.cgi?charset=UTF8&amp;addr=%E7%A5%9E%E5%A5%88%E5%B7%9D%E7%9C%8C%E6%A8%AA%E6%B5%9C%E5%B8%82%E6%B8%AF%E5%8D%97%E5%8C%BA%E6%97%A5%E9%87%8E</v>
      </c>
      <c r="E432" t="str">
        <f t="shared" si="41"/>
        <v xml:space="preserve">&lt;?xml version="1.0" encoding="UTF-8" ?&gt;
&lt;results&gt;
&lt;query&gt;神奈川県横浜市港南区日野&lt;/query&gt;
&lt;geodetic&gt;wgs1984&lt;/geodetic&gt;
&lt;iConf&gt;5&lt;/iConf&gt;
&lt;converted&gt;神奈川県横浜市港南区日野&lt;/converted&gt;
&lt;candidate&gt;
&lt;address&gt;神奈川県/横浜市/港南区/日野&lt;/address&gt;
&lt;longitude&gt;139.588028&lt;/longitude&gt;
&lt;latitude&gt;35.397057&lt;/latitude&gt;
&lt;iLvl&gt;5&lt;/iLvl&gt;
&lt;/candidate&gt;
&lt;/results&gt;
</v>
      </c>
      <c r="F432" cm="1">
        <f t="array" ref="F432">INDEX(_xlfn.FILTERXML(E432,"//latitude"),1)</f>
        <v>35.397056999999997</v>
      </c>
      <c r="G432" cm="1">
        <f t="array" ref="G432">INDEX(_xlfn.FILTERXML(E432,"//longitude"),1)</f>
        <v>139.58802800000001</v>
      </c>
      <c r="H432">
        <v>35.397056999999997</v>
      </c>
      <c r="I432">
        <v>139.58802800000001</v>
      </c>
    </row>
    <row r="433" spans="1:9" x14ac:dyDescent="0.4">
      <c r="A433" t="s">
        <v>9</v>
      </c>
      <c r="B433" t="s">
        <v>110</v>
      </c>
      <c r="C433" t="str">
        <f t="shared" si="39"/>
        <v>東京都大田区池上</v>
      </c>
      <c r="D433" s="2" t="str">
        <f t="shared" si="40"/>
        <v>http://geocode.csis.u-tokyo.ac.jp/cgi-bin/simple_geocode.cgi?charset=UTF8&amp;addr=%E6%9D%B1%E4%BA%AC%E9%83%BD%E5%A4%A7%E7%94%B0%E5%8C%BA%E6%B1%A0%E4%B8%8A</v>
      </c>
      <c r="E433" t="str">
        <f t="shared" si="41"/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433" cm="1">
        <f t="array" ref="F433">INDEX(_xlfn.FILTERXML(E433,"//latitude"),1)</f>
        <v>35.578434000000001</v>
      </c>
      <c r="G433" cm="1">
        <f t="array" ref="G433">INDEX(_xlfn.FILTERXML(E433,"//longitude"),1)</f>
        <v>139.70713799999999</v>
      </c>
      <c r="H433">
        <v>35.578434000000001</v>
      </c>
      <c r="I433">
        <v>139.70713799999999</v>
      </c>
    </row>
    <row r="434" spans="1:9" x14ac:dyDescent="0.4">
      <c r="A434" t="s">
        <v>98</v>
      </c>
      <c r="B434" t="s">
        <v>458</v>
      </c>
      <c r="C434" t="str">
        <f t="shared" si="39"/>
        <v>秋田県秋田市</v>
      </c>
      <c r="D434" s="2" t="str">
        <f t="shared" si="40"/>
        <v>http://geocode.csis.u-tokyo.ac.jp/cgi-bin/simple_geocode.cgi?charset=UTF8&amp;addr=%E7%A7%8B%E7%94%B0%E7%9C%8C%E7%A7%8B%E7%94%B0%E5%B8%82</v>
      </c>
      <c r="E434" t="str">
        <f t="shared" si="41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434" cm="1">
        <f t="array" ref="F434">INDEX(_xlfn.FILTERXML(E434,"//latitude"),1)</f>
        <v>39.719929</v>
      </c>
      <c r="G434" cm="1">
        <f t="array" ref="G434">INDEX(_xlfn.FILTERXML(E434,"//longitude"),1)</f>
        <v>140.102509</v>
      </c>
      <c r="H434">
        <v>39.719929</v>
      </c>
      <c r="I434">
        <v>140.102509</v>
      </c>
    </row>
    <row r="435" spans="1:9" x14ac:dyDescent="0.4">
      <c r="C435" t="str">
        <f t="shared" si="39"/>
        <v/>
      </c>
      <c r="D435" s="2" t="str">
        <f t="shared" si="40"/>
        <v>http://geocode.csis.u-tokyo.ac.jp/cgi-bin/simple_geocode.cgi?charset=UTF8&amp;addr=</v>
      </c>
      <c r="E4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1:9" x14ac:dyDescent="0.4">
      <c r="C436" t="str">
        <f t="shared" si="39"/>
        <v/>
      </c>
      <c r="D436" s="2" t="str">
        <f t="shared" si="40"/>
        <v>http://geocode.csis.u-tokyo.ac.jp/cgi-bin/simple_geocode.cgi?charset=UTF8&amp;addr=</v>
      </c>
      <c r="E4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1:9" x14ac:dyDescent="0.4">
      <c r="C437" t="str">
        <f t="shared" si="39"/>
        <v/>
      </c>
      <c r="D437" s="2" t="str">
        <f t="shared" si="40"/>
        <v>http://geocode.csis.u-tokyo.ac.jp/cgi-bin/simple_geocode.cgi?charset=UTF8&amp;addr=</v>
      </c>
      <c r="E4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1:9" x14ac:dyDescent="0.4">
      <c r="C438" t="str">
        <f t="shared" si="39"/>
        <v/>
      </c>
      <c r="D438" s="2" t="str">
        <f t="shared" si="40"/>
        <v>http://geocode.csis.u-tokyo.ac.jp/cgi-bin/simple_geocode.cgi?charset=UTF8&amp;addr=</v>
      </c>
      <c r="E4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1:9" x14ac:dyDescent="0.4">
      <c r="C439" t="str">
        <f t="shared" si="39"/>
        <v/>
      </c>
      <c r="D439" s="2" t="str">
        <f t="shared" si="40"/>
        <v>http://geocode.csis.u-tokyo.ac.jp/cgi-bin/simple_geocode.cgi?charset=UTF8&amp;addr=</v>
      </c>
      <c r="E4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1:9" x14ac:dyDescent="0.4">
      <c r="C440" t="str">
        <f t="shared" si="39"/>
        <v/>
      </c>
      <c r="D440" s="2" t="str">
        <f t="shared" si="40"/>
        <v>http://geocode.csis.u-tokyo.ac.jp/cgi-bin/simple_geocode.cgi?charset=UTF8&amp;addr=</v>
      </c>
      <c r="E4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1:9" x14ac:dyDescent="0.4">
      <c r="C441" t="str">
        <f t="shared" si="39"/>
        <v/>
      </c>
      <c r="D441" s="2" t="str">
        <f t="shared" si="40"/>
        <v>http://geocode.csis.u-tokyo.ac.jp/cgi-bin/simple_geocode.cgi?charset=UTF8&amp;addr=</v>
      </c>
      <c r="E4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1:9" x14ac:dyDescent="0.4">
      <c r="C442" t="str">
        <f t="shared" si="39"/>
        <v/>
      </c>
      <c r="D442" s="2" t="str">
        <f t="shared" si="40"/>
        <v>http://geocode.csis.u-tokyo.ac.jp/cgi-bin/simple_geocode.cgi?charset=UTF8&amp;addr=</v>
      </c>
      <c r="E4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1:9" x14ac:dyDescent="0.4">
      <c r="C443" t="str">
        <f t="shared" si="39"/>
        <v/>
      </c>
      <c r="D443" s="2" t="str">
        <f t="shared" si="40"/>
        <v>http://geocode.csis.u-tokyo.ac.jp/cgi-bin/simple_geocode.cgi?charset=UTF8&amp;addr=</v>
      </c>
      <c r="E4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1:9" x14ac:dyDescent="0.4">
      <c r="C444" t="str">
        <f t="shared" si="39"/>
        <v/>
      </c>
      <c r="D444" s="2" t="str">
        <f t="shared" si="40"/>
        <v>http://geocode.csis.u-tokyo.ac.jp/cgi-bin/simple_geocode.cgi?charset=UTF8&amp;addr=</v>
      </c>
      <c r="E4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1:9" x14ac:dyDescent="0.4">
      <c r="C445" t="str">
        <f t="shared" si="39"/>
        <v/>
      </c>
      <c r="D445" s="2" t="str">
        <f t="shared" si="40"/>
        <v>http://geocode.csis.u-tokyo.ac.jp/cgi-bin/simple_geocode.cgi?charset=UTF8&amp;addr=</v>
      </c>
      <c r="E4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1:9" x14ac:dyDescent="0.4">
      <c r="C446" t="str">
        <f t="shared" si="39"/>
        <v/>
      </c>
      <c r="D446" s="2" t="str">
        <f t="shared" si="40"/>
        <v>http://geocode.csis.u-tokyo.ac.jp/cgi-bin/simple_geocode.cgi?charset=UTF8&amp;addr=</v>
      </c>
      <c r="E44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1:9" x14ac:dyDescent="0.4">
      <c r="C447" t="str">
        <f t="shared" si="39"/>
        <v/>
      </c>
      <c r="D447" s="2" t="str">
        <f t="shared" si="40"/>
        <v>http://geocode.csis.u-tokyo.ac.jp/cgi-bin/simple_geocode.cgi?charset=UTF8&amp;addr=</v>
      </c>
      <c r="E4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1:9" x14ac:dyDescent="0.4">
      <c r="C448" t="str">
        <f t="shared" si="39"/>
        <v/>
      </c>
      <c r="D448" s="2" t="str">
        <f t="shared" si="40"/>
        <v>http://geocode.csis.u-tokyo.ac.jp/cgi-bin/simple_geocode.cgi?charset=UTF8&amp;addr=</v>
      </c>
      <c r="E4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9"/>
        <v/>
      </c>
      <c r="D449" s="2" t="str">
        <f t="shared" si="40"/>
        <v>http://geocode.csis.u-tokyo.ac.jp/cgi-bin/simple_geocode.cgi?charset=UTF8&amp;addr=</v>
      </c>
      <c r="E4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9"/>
        <v/>
      </c>
      <c r="D450" s="2" t="str">
        <f t="shared" si="40"/>
        <v>http://geocode.csis.u-tokyo.ac.jp/cgi-bin/simple_geocode.cgi?charset=UTF8&amp;addr=</v>
      </c>
      <c r="E4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9"/>
        <v/>
      </c>
      <c r="D451" s="2" t="str">
        <f t="shared" si="40"/>
        <v>http://geocode.csis.u-tokyo.ac.jp/cgi-bin/simple_geocode.cgi?charset=UTF8&amp;addr=</v>
      </c>
      <c r="E4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9"/>
        <v/>
      </c>
      <c r="D452" s="2" t="str">
        <f t="shared" si="40"/>
        <v>http://geocode.csis.u-tokyo.ac.jp/cgi-bin/simple_geocode.cgi?charset=UTF8&amp;addr=</v>
      </c>
      <c r="E4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9"/>
        <v/>
      </c>
      <c r="D453" s="2" t="str">
        <f t="shared" si="40"/>
        <v>http://geocode.csis.u-tokyo.ac.jp/cgi-bin/simple_geocode.cgi?charset=UTF8&amp;addr=</v>
      </c>
      <c r="E4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9"/>
        <v/>
      </c>
      <c r="D454" s="2" t="str">
        <f t="shared" si="40"/>
        <v>http://geocode.csis.u-tokyo.ac.jp/cgi-bin/simple_geocode.cgi?charset=UTF8&amp;addr=</v>
      </c>
      <c r="E4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9"/>
        <v/>
      </c>
      <c r="D455" s="2" t="str">
        <f t="shared" si="40"/>
        <v>http://geocode.csis.u-tokyo.ac.jp/cgi-bin/simple_geocode.cgi?charset=UTF8&amp;addr=</v>
      </c>
      <c r="E4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9"/>
        <v/>
      </c>
      <c r="D456" s="2" t="str">
        <f t="shared" si="40"/>
        <v>http://geocode.csis.u-tokyo.ac.jp/cgi-bin/simple_geocode.cgi?charset=UTF8&amp;addr=</v>
      </c>
      <c r="E4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9"/>
        <v/>
      </c>
      <c r="D457" s="2" t="str">
        <f t="shared" si="40"/>
        <v>http://geocode.csis.u-tokyo.ac.jp/cgi-bin/simple_geocode.cgi?charset=UTF8&amp;addr=</v>
      </c>
      <c r="E4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9"/>
        <v/>
      </c>
      <c r="D458" s="2" t="str">
        <f t="shared" si="40"/>
        <v>http://geocode.csis.u-tokyo.ac.jp/cgi-bin/simple_geocode.cgi?charset=UTF8&amp;addr=</v>
      </c>
      <c r="E4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9"/>
        <v/>
      </c>
      <c r="D459" s="2" t="str">
        <f t="shared" si="40"/>
        <v>http://geocode.csis.u-tokyo.ac.jp/cgi-bin/simple_geocode.cgi?charset=UTF8&amp;addr=</v>
      </c>
      <c r="E4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9"/>
        <v/>
      </c>
      <c r="D460" s="2" t="str">
        <f t="shared" si="40"/>
        <v>http://geocode.csis.u-tokyo.ac.jp/cgi-bin/simple_geocode.cgi?charset=UTF8&amp;addr=</v>
      </c>
      <c r="E4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9"/>
        <v/>
      </c>
      <c r="D461" s="2" t="str">
        <f t="shared" si="40"/>
        <v>http://geocode.csis.u-tokyo.ac.jp/cgi-bin/simple_geocode.cgi?charset=UTF8&amp;addr=</v>
      </c>
      <c r="E4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9"/>
        <v/>
      </c>
      <c r="D462" s="2" t="str">
        <f t="shared" si="40"/>
        <v>http://geocode.csis.u-tokyo.ac.jp/cgi-bin/simple_geocode.cgi?charset=UTF8&amp;addr=</v>
      </c>
      <c r="E4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9"/>
        <v/>
      </c>
      <c r="D463" s="2" t="str">
        <f t="shared" si="40"/>
        <v>http://geocode.csis.u-tokyo.ac.jp/cgi-bin/simple_geocode.cgi?charset=UTF8&amp;addr=</v>
      </c>
      <c r="E4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9"/>
        <v/>
      </c>
      <c r="D464" s="2" t="str">
        <f t="shared" si="40"/>
        <v>http://geocode.csis.u-tokyo.ac.jp/cgi-bin/simple_geocode.cgi?charset=UTF8&amp;addr=</v>
      </c>
      <c r="E4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9"/>
        <v/>
      </c>
      <c r="D465" s="2" t="str">
        <f t="shared" si="40"/>
        <v>http://geocode.csis.u-tokyo.ac.jp/cgi-bin/simple_geocode.cgi?charset=UTF8&amp;addr=</v>
      </c>
      <c r="E4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9"/>
        <v/>
      </c>
      <c r="D466" s="2" t="str">
        <f t="shared" si="40"/>
        <v>http://geocode.csis.u-tokyo.ac.jp/cgi-bin/simple_geocode.cgi?charset=UTF8&amp;addr=</v>
      </c>
      <c r="E4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9"/>
        <v/>
      </c>
      <c r="D467" s="2" t="str">
        <f t="shared" si="40"/>
        <v>http://geocode.csis.u-tokyo.ac.jp/cgi-bin/simple_geocode.cgi?charset=UTF8&amp;addr=</v>
      </c>
      <c r="E4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9"/>
        <v/>
      </c>
      <c r="D468" s="2" t="str">
        <f t="shared" si="40"/>
        <v>http://geocode.csis.u-tokyo.ac.jp/cgi-bin/simple_geocode.cgi?charset=UTF8&amp;addr=</v>
      </c>
      <c r="E4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9"/>
        <v/>
      </c>
      <c r="D469" s="2" t="str">
        <f t="shared" si="40"/>
        <v>http://geocode.csis.u-tokyo.ac.jp/cgi-bin/simple_geocode.cgi?charset=UTF8&amp;addr=</v>
      </c>
      <c r="E4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9"/>
        <v/>
      </c>
      <c r="D470" s="2" t="str">
        <f t="shared" si="40"/>
        <v>http://geocode.csis.u-tokyo.ac.jp/cgi-bin/simple_geocode.cgi?charset=UTF8&amp;addr=</v>
      </c>
      <c r="E4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9"/>
        <v/>
      </c>
      <c r="D471" s="2" t="str">
        <f t="shared" si="40"/>
        <v>http://geocode.csis.u-tokyo.ac.jp/cgi-bin/simple_geocode.cgi?charset=UTF8&amp;addr=</v>
      </c>
      <c r="E4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9"/>
        <v/>
      </c>
      <c r="D472" s="2" t="str">
        <f t="shared" si="40"/>
        <v>http://geocode.csis.u-tokyo.ac.jp/cgi-bin/simple_geocode.cgi?charset=UTF8&amp;addr=</v>
      </c>
      <c r="E4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9"/>
        <v/>
      </c>
      <c r="D473" s="2" t="str">
        <f t="shared" si="40"/>
        <v>http://geocode.csis.u-tokyo.ac.jp/cgi-bin/simple_geocode.cgi?charset=UTF8&amp;addr=</v>
      </c>
      <c r="E4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9"/>
        <v/>
      </c>
      <c r="D474" s="2" t="str">
        <f t="shared" si="40"/>
        <v>http://geocode.csis.u-tokyo.ac.jp/cgi-bin/simple_geocode.cgi?charset=UTF8&amp;addr=</v>
      </c>
      <c r="E4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9"/>
        <v/>
      </c>
      <c r="D475" s="2" t="str">
        <f t="shared" si="40"/>
        <v>http://geocode.csis.u-tokyo.ac.jp/cgi-bin/simple_geocode.cgi?charset=UTF8&amp;addr=</v>
      </c>
      <c r="E4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9"/>
        <v/>
      </c>
      <c r="D476" s="2" t="str">
        <f t="shared" si="40"/>
        <v>http://geocode.csis.u-tokyo.ac.jp/cgi-bin/simple_geocode.cgi?charset=UTF8&amp;addr=</v>
      </c>
      <c r="E4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9"/>
        <v/>
      </c>
      <c r="D477" s="2" t="str">
        <f t="shared" si="40"/>
        <v>http://geocode.csis.u-tokyo.ac.jp/cgi-bin/simple_geocode.cgi?charset=UTF8&amp;addr=</v>
      </c>
      <c r="E4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9"/>
        <v/>
      </c>
      <c r="D478" s="2" t="str">
        <f t="shared" si="40"/>
        <v>http://geocode.csis.u-tokyo.ac.jp/cgi-bin/simple_geocode.cgi?charset=UTF8&amp;addr=</v>
      </c>
      <c r="E4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9"/>
        <v/>
      </c>
      <c r="D479" s="2" t="str">
        <f t="shared" si="40"/>
        <v>http://geocode.csis.u-tokyo.ac.jp/cgi-bin/simple_geocode.cgi?charset=UTF8&amp;addr=</v>
      </c>
      <c r="E4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ref="C480:C543" si="42">+A480&amp;B480</f>
        <v/>
      </c>
      <c r="D480" s="2" t="str">
        <f t="shared" ref="D480:D543" si="43" xml:space="preserve"> "http://geocode.csis.u-tokyo.ac.jp/cgi-bin/simple_geocode.cgi?charset=UTF8&amp;addr=" &amp; _xlfn.ENCODEURL(C480)</f>
        <v>http://geocode.csis.u-tokyo.ac.jp/cgi-bin/simple_geocode.cgi?charset=UTF8&amp;addr=</v>
      </c>
      <c r="E480" t="str">
        <f t="shared" ref="E480:E543" si="44" xml:space="preserve"> _xlfn.WEBSERVICE(D480)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42"/>
        <v/>
      </c>
      <c r="D481" s="2" t="str">
        <f t="shared" si="43"/>
        <v>http://geocode.csis.u-tokyo.ac.jp/cgi-bin/simple_geocode.cgi?charset=UTF8&amp;addr=</v>
      </c>
      <c r="E4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si="42"/>
        <v/>
      </c>
      <c r="D482" s="2" t="str">
        <f t="shared" si="43"/>
        <v>http://geocode.csis.u-tokyo.ac.jp/cgi-bin/simple_geocode.cgi?charset=UTF8&amp;addr=</v>
      </c>
      <c r="E4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42"/>
        <v/>
      </c>
      <c r="D483" s="2" t="str">
        <f t="shared" si="43"/>
        <v>http://geocode.csis.u-tokyo.ac.jp/cgi-bin/simple_geocode.cgi?charset=UTF8&amp;addr=</v>
      </c>
      <c r="E4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42"/>
        <v/>
      </c>
      <c r="D484" s="2" t="str">
        <f t="shared" si="43"/>
        <v>http://geocode.csis.u-tokyo.ac.jp/cgi-bin/simple_geocode.cgi?charset=UTF8&amp;addr=</v>
      </c>
      <c r="E4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42"/>
        <v/>
      </c>
      <c r="D485" s="2" t="str">
        <f t="shared" si="43"/>
        <v>http://geocode.csis.u-tokyo.ac.jp/cgi-bin/simple_geocode.cgi?charset=UTF8&amp;addr=</v>
      </c>
      <c r="E4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42"/>
        <v/>
      </c>
      <c r="D486" s="2" t="str">
        <f t="shared" si="43"/>
        <v>http://geocode.csis.u-tokyo.ac.jp/cgi-bin/simple_geocode.cgi?charset=UTF8&amp;addr=</v>
      </c>
      <c r="E4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42"/>
        <v/>
      </c>
      <c r="D487" s="2" t="str">
        <f t="shared" si="43"/>
        <v>http://geocode.csis.u-tokyo.ac.jp/cgi-bin/simple_geocode.cgi?charset=UTF8&amp;addr=</v>
      </c>
      <c r="E4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42"/>
        <v/>
      </c>
      <c r="D488" s="2" t="str">
        <f t="shared" si="43"/>
        <v>http://geocode.csis.u-tokyo.ac.jp/cgi-bin/simple_geocode.cgi?charset=UTF8&amp;addr=</v>
      </c>
      <c r="E4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42"/>
        <v/>
      </c>
      <c r="D489" s="2" t="str">
        <f t="shared" si="43"/>
        <v>http://geocode.csis.u-tokyo.ac.jp/cgi-bin/simple_geocode.cgi?charset=UTF8&amp;addr=</v>
      </c>
      <c r="E4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42"/>
        <v/>
      </c>
      <c r="D490" s="2" t="str">
        <f t="shared" si="43"/>
        <v>http://geocode.csis.u-tokyo.ac.jp/cgi-bin/simple_geocode.cgi?charset=UTF8&amp;addr=</v>
      </c>
      <c r="E4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42"/>
        <v/>
      </c>
      <c r="D491" s="2" t="str">
        <f t="shared" si="43"/>
        <v>http://geocode.csis.u-tokyo.ac.jp/cgi-bin/simple_geocode.cgi?charset=UTF8&amp;addr=</v>
      </c>
      <c r="E4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42"/>
        <v/>
      </c>
      <c r="D492" s="2" t="str">
        <f t="shared" si="43"/>
        <v>http://geocode.csis.u-tokyo.ac.jp/cgi-bin/simple_geocode.cgi?charset=UTF8&amp;addr=</v>
      </c>
      <c r="E4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42"/>
        <v/>
      </c>
      <c r="D493" s="2" t="str">
        <f t="shared" si="43"/>
        <v>http://geocode.csis.u-tokyo.ac.jp/cgi-bin/simple_geocode.cgi?charset=UTF8&amp;addr=</v>
      </c>
      <c r="E4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42"/>
        <v/>
      </c>
      <c r="D494" s="2" t="str">
        <f t="shared" si="43"/>
        <v>http://geocode.csis.u-tokyo.ac.jp/cgi-bin/simple_geocode.cgi?charset=UTF8&amp;addr=</v>
      </c>
      <c r="E4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42"/>
        <v/>
      </c>
      <c r="D495" s="2" t="str">
        <f t="shared" si="43"/>
        <v>http://geocode.csis.u-tokyo.ac.jp/cgi-bin/simple_geocode.cgi?charset=UTF8&amp;addr=</v>
      </c>
      <c r="E4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42"/>
        <v/>
      </c>
      <c r="D496" s="2" t="str">
        <f t="shared" si="43"/>
        <v>http://geocode.csis.u-tokyo.ac.jp/cgi-bin/simple_geocode.cgi?charset=UTF8&amp;addr=</v>
      </c>
      <c r="E4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42"/>
        <v/>
      </c>
      <c r="D497" s="2" t="str">
        <f t="shared" si="43"/>
        <v>http://geocode.csis.u-tokyo.ac.jp/cgi-bin/simple_geocode.cgi?charset=UTF8&amp;addr=</v>
      </c>
      <c r="E4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42"/>
        <v/>
      </c>
      <c r="D498" s="2" t="str">
        <f t="shared" si="43"/>
        <v>http://geocode.csis.u-tokyo.ac.jp/cgi-bin/simple_geocode.cgi?charset=UTF8&amp;addr=</v>
      </c>
      <c r="E4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42"/>
        <v/>
      </c>
      <c r="D499" s="2" t="str">
        <f t="shared" si="43"/>
        <v>http://geocode.csis.u-tokyo.ac.jp/cgi-bin/simple_geocode.cgi?charset=UTF8&amp;addr=</v>
      </c>
      <c r="E4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42"/>
        <v/>
      </c>
      <c r="D500" s="2" t="str">
        <f t="shared" si="43"/>
        <v>http://geocode.csis.u-tokyo.ac.jp/cgi-bin/simple_geocode.cgi?charset=UTF8&amp;addr=</v>
      </c>
      <c r="E5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42"/>
        <v/>
      </c>
      <c r="D501" s="2" t="str">
        <f t="shared" si="43"/>
        <v>http://geocode.csis.u-tokyo.ac.jp/cgi-bin/simple_geocode.cgi?charset=UTF8&amp;addr=</v>
      </c>
      <c r="E5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42"/>
        <v/>
      </c>
      <c r="D502" s="2" t="str">
        <f t="shared" si="43"/>
        <v>http://geocode.csis.u-tokyo.ac.jp/cgi-bin/simple_geocode.cgi?charset=UTF8&amp;addr=</v>
      </c>
      <c r="E5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42"/>
        <v/>
      </c>
      <c r="D503" s="2" t="str">
        <f t="shared" si="43"/>
        <v>http://geocode.csis.u-tokyo.ac.jp/cgi-bin/simple_geocode.cgi?charset=UTF8&amp;addr=</v>
      </c>
      <c r="E5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42"/>
        <v/>
      </c>
      <c r="D504" s="2" t="str">
        <f t="shared" si="43"/>
        <v>http://geocode.csis.u-tokyo.ac.jp/cgi-bin/simple_geocode.cgi?charset=UTF8&amp;addr=</v>
      </c>
      <c r="E5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42"/>
        <v/>
      </c>
      <c r="D505" s="2" t="str">
        <f t="shared" si="43"/>
        <v>http://geocode.csis.u-tokyo.ac.jp/cgi-bin/simple_geocode.cgi?charset=UTF8&amp;addr=</v>
      </c>
      <c r="E5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42"/>
        <v/>
      </c>
      <c r="D506" s="2" t="str">
        <f t="shared" si="43"/>
        <v>http://geocode.csis.u-tokyo.ac.jp/cgi-bin/simple_geocode.cgi?charset=UTF8&amp;addr=</v>
      </c>
      <c r="E5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42"/>
        <v/>
      </c>
      <c r="D507" s="2" t="str">
        <f t="shared" si="43"/>
        <v>http://geocode.csis.u-tokyo.ac.jp/cgi-bin/simple_geocode.cgi?charset=UTF8&amp;addr=</v>
      </c>
      <c r="E5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42"/>
        <v/>
      </c>
      <c r="D508" s="2" t="str">
        <f t="shared" si="43"/>
        <v>http://geocode.csis.u-tokyo.ac.jp/cgi-bin/simple_geocode.cgi?charset=UTF8&amp;addr=</v>
      </c>
      <c r="E5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42"/>
        <v/>
      </c>
      <c r="D509" s="2" t="str">
        <f t="shared" si="43"/>
        <v>http://geocode.csis.u-tokyo.ac.jp/cgi-bin/simple_geocode.cgi?charset=UTF8&amp;addr=</v>
      </c>
      <c r="E5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42"/>
        <v/>
      </c>
      <c r="D510" s="2" t="str">
        <f t="shared" si="43"/>
        <v>http://geocode.csis.u-tokyo.ac.jp/cgi-bin/simple_geocode.cgi?charset=UTF8&amp;addr=</v>
      </c>
      <c r="E51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42"/>
        <v/>
      </c>
      <c r="D511" s="2" t="str">
        <f t="shared" si="43"/>
        <v>http://geocode.csis.u-tokyo.ac.jp/cgi-bin/simple_geocode.cgi?charset=UTF8&amp;addr=</v>
      </c>
      <c r="E5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42"/>
        <v/>
      </c>
      <c r="D512" s="2" t="str">
        <f t="shared" si="43"/>
        <v>http://geocode.csis.u-tokyo.ac.jp/cgi-bin/simple_geocode.cgi?charset=UTF8&amp;addr=</v>
      </c>
      <c r="E5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42"/>
        <v/>
      </c>
      <c r="D513" s="2" t="str">
        <f t="shared" si="43"/>
        <v>http://geocode.csis.u-tokyo.ac.jp/cgi-bin/simple_geocode.cgi?charset=UTF8&amp;addr=</v>
      </c>
      <c r="E5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42"/>
        <v/>
      </c>
      <c r="D514" s="2" t="str">
        <f t="shared" si="43"/>
        <v>http://geocode.csis.u-tokyo.ac.jp/cgi-bin/simple_geocode.cgi?charset=UTF8&amp;addr=</v>
      </c>
      <c r="E5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42"/>
        <v/>
      </c>
      <c r="D515" s="2" t="str">
        <f t="shared" si="43"/>
        <v>http://geocode.csis.u-tokyo.ac.jp/cgi-bin/simple_geocode.cgi?charset=UTF8&amp;addr=</v>
      </c>
      <c r="E5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42"/>
        <v/>
      </c>
      <c r="D516" s="2" t="str">
        <f t="shared" si="43"/>
        <v>http://geocode.csis.u-tokyo.ac.jp/cgi-bin/simple_geocode.cgi?charset=UTF8&amp;addr=</v>
      </c>
      <c r="E5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42"/>
        <v/>
      </c>
      <c r="D517" s="2" t="str">
        <f t="shared" si="43"/>
        <v>http://geocode.csis.u-tokyo.ac.jp/cgi-bin/simple_geocode.cgi?charset=UTF8&amp;addr=</v>
      </c>
      <c r="E5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42"/>
        <v/>
      </c>
      <c r="D518" s="2" t="str">
        <f t="shared" si="43"/>
        <v>http://geocode.csis.u-tokyo.ac.jp/cgi-bin/simple_geocode.cgi?charset=UTF8&amp;addr=</v>
      </c>
      <c r="E5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42"/>
        <v/>
      </c>
      <c r="D519" s="2" t="str">
        <f t="shared" si="43"/>
        <v>http://geocode.csis.u-tokyo.ac.jp/cgi-bin/simple_geocode.cgi?charset=UTF8&amp;addr=</v>
      </c>
      <c r="E5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42"/>
        <v/>
      </c>
      <c r="D520" s="2" t="str">
        <f t="shared" si="43"/>
        <v>http://geocode.csis.u-tokyo.ac.jp/cgi-bin/simple_geocode.cgi?charset=UTF8&amp;addr=</v>
      </c>
      <c r="E5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42"/>
        <v/>
      </c>
      <c r="D521" s="2" t="str">
        <f t="shared" si="43"/>
        <v>http://geocode.csis.u-tokyo.ac.jp/cgi-bin/simple_geocode.cgi?charset=UTF8&amp;addr=</v>
      </c>
      <c r="E5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42"/>
        <v/>
      </c>
      <c r="D522" s="2" t="str">
        <f t="shared" si="43"/>
        <v>http://geocode.csis.u-tokyo.ac.jp/cgi-bin/simple_geocode.cgi?charset=UTF8&amp;addr=</v>
      </c>
      <c r="E5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42"/>
        <v/>
      </c>
      <c r="D523" s="2" t="str">
        <f t="shared" si="43"/>
        <v>http://geocode.csis.u-tokyo.ac.jp/cgi-bin/simple_geocode.cgi?charset=UTF8&amp;addr=</v>
      </c>
      <c r="E5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42"/>
        <v/>
      </c>
      <c r="D524" s="2" t="str">
        <f t="shared" si="43"/>
        <v>http://geocode.csis.u-tokyo.ac.jp/cgi-bin/simple_geocode.cgi?charset=UTF8&amp;addr=</v>
      </c>
      <c r="E5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42"/>
        <v/>
      </c>
      <c r="D525" s="2" t="str">
        <f t="shared" si="43"/>
        <v>http://geocode.csis.u-tokyo.ac.jp/cgi-bin/simple_geocode.cgi?charset=UTF8&amp;addr=</v>
      </c>
      <c r="E5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42"/>
        <v/>
      </c>
      <c r="D526" s="2" t="str">
        <f t="shared" si="43"/>
        <v>http://geocode.csis.u-tokyo.ac.jp/cgi-bin/simple_geocode.cgi?charset=UTF8&amp;addr=</v>
      </c>
      <c r="E5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42"/>
        <v/>
      </c>
      <c r="D527" s="2" t="str">
        <f t="shared" si="43"/>
        <v>http://geocode.csis.u-tokyo.ac.jp/cgi-bin/simple_geocode.cgi?charset=UTF8&amp;addr=</v>
      </c>
      <c r="E5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42"/>
        <v/>
      </c>
      <c r="D528" s="2" t="str">
        <f t="shared" si="43"/>
        <v>http://geocode.csis.u-tokyo.ac.jp/cgi-bin/simple_geocode.cgi?charset=UTF8&amp;addr=</v>
      </c>
      <c r="E5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42"/>
        <v/>
      </c>
      <c r="D529" s="2" t="str">
        <f t="shared" si="43"/>
        <v>http://geocode.csis.u-tokyo.ac.jp/cgi-bin/simple_geocode.cgi?charset=UTF8&amp;addr=</v>
      </c>
      <c r="E5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42"/>
        <v/>
      </c>
      <c r="D530" s="2" t="str">
        <f t="shared" si="43"/>
        <v>http://geocode.csis.u-tokyo.ac.jp/cgi-bin/simple_geocode.cgi?charset=UTF8&amp;addr=</v>
      </c>
      <c r="E5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42"/>
        <v/>
      </c>
      <c r="D531" s="2" t="str">
        <f t="shared" si="43"/>
        <v>http://geocode.csis.u-tokyo.ac.jp/cgi-bin/simple_geocode.cgi?charset=UTF8&amp;addr=</v>
      </c>
      <c r="E5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42"/>
        <v/>
      </c>
      <c r="D532" s="2" t="str">
        <f t="shared" si="43"/>
        <v>http://geocode.csis.u-tokyo.ac.jp/cgi-bin/simple_geocode.cgi?charset=UTF8&amp;addr=</v>
      </c>
      <c r="E5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42"/>
        <v/>
      </c>
      <c r="D533" s="2" t="str">
        <f t="shared" si="43"/>
        <v>http://geocode.csis.u-tokyo.ac.jp/cgi-bin/simple_geocode.cgi?charset=UTF8&amp;addr=</v>
      </c>
      <c r="E5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42"/>
        <v/>
      </c>
      <c r="D534" s="2" t="str">
        <f t="shared" si="43"/>
        <v>http://geocode.csis.u-tokyo.ac.jp/cgi-bin/simple_geocode.cgi?charset=UTF8&amp;addr=</v>
      </c>
      <c r="E5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42"/>
        <v/>
      </c>
      <c r="D535" s="2" t="str">
        <f t="shared" si="43"/>
        <v>http://geocode.csis.u-tokyo.ac.jp/cgi-bin/simple_geocode.cgi?charset=UTF8&amp;addr=</v>
      </c>
      <c r="E5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42"/>
        <v/>
      </c>
      <c r="D536" s="2" t="str">
        <f t="shared" si="43"/>
        <v>http://geocode.csis.u-tokyo.ac.jp/cgi-bin/simple_geocode.cgi?charset=UTF8&amp;addr=</v>
      </c>
      <c r="E5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42"/>
        <v/>
      </c>
      <c r="D537" s="2" t="str">
        <f t="shared" si="43"/>
        <v>http://geocode.csis.u-tokyo.ac.jp/cgi-bin/simple_geocode.cgi?charset=UTF8&amp;addr=</v>
      </c>
      <c r="E5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42"/>
        <v/>
      </c>
      <c r="D538" s="2" t="str">
        <f t="shared" si="43"/>
        <v>http://geocode.csis.u-tokyo.ac.jp/cgi-bin/simple_geocode.cgi?charset=UTF8&amp;addr=</v>
      </c>
      <c r="E5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42"/>
        <v/>
      </c>
      <c r="D539" s="2" t="str">
        <f t="shared" si="43"/>
        <v>http://geocode.csis.u-tokyo.ac.jp/cgi-bin/simple_geocode.cgi?charset=UTF8&amp;addr=</v>
      </c>
      <c r="E5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42"/>
        <v/>
      </c>
      <c r="D540" s="2" t="str">
        <f t="shared" si="43"/>
        <v>http://geocode.csis.u-tokyo.ac.jp/cgi-bin/simple_geocode.cgi?charset=UTF8&amp;addr=</v>
      </c>
      <c r="E5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42"/>
        <v/>
      </c>
      <c r="D541" s="2" t="str">
        <f t="shared" si="43"/>
        <v>http://geocode.csis.u-tokyo.ac.jp/cgi-bin/simple_geocode.cgi?charset=UTF8&amp;addr=</v>
      </c>
      <c r="E5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42"/>
        <v/>
      </c>
      <c r="D542" s="2" t="str">
        <f t="shared" si="43"/>
        <v>http://geocode.csis.u-tokyo.ac.jp/cgi-bin/simple_geocode.cgi?charset=UTF8&amp;addr=</v>
      </c>
      <c r="E5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42"/>
        <v/>
      </c>
      <c r="D543" s="2" t="str">
        <f t="shared" si="43"/>
        <v>http://geocode.csis.u-tokyo.ac.jp/cgi-bin/simple_geocode.cgi?charset=UTF8&amp;addr=</v>
      </c>
      <c r="E5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ref="C544:C607" si="45">+A544&amp;B544</f>
        <v/>
      </c>
      <c r="D544" s="2" t="str">
        <f t="shared" ref="D544:D607" si="46" xml:space="preserve"> "http://geocode.csis.u-tokyo.ac.jp/cgi-bin/simple_geocode.cgi?charset=UTF8&amp;addr=" &amp; _xlfn.ENCODEURL(C544)</f>
        <v>http://geocode.csis.u-tokyo.ac.jp/cgi-bin/simple_geocode.cgi?charset=UTF8&amp;addr=</v>
      </c>
      <c r="E544" t="str">
        <f t="shared" ref="E544:E607" si="47" xml:space="preserve"> _xlfn.WEBSERVICE(D544)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45"/>
        <v/>
      </c>
      <c r="D545" s="2" t="str">
        <f t="shared" si="46"/>
        <v>http://geocode.csis.u-tokyo.ac.jp/cgi-bin/simple_geocode.cgi?charset=UTF8&amp;addr=</v>
      </c>
      <c r="E5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si="45"/>
        <v/>
      </c>
      <c r="D546" s="2" t="str">
        <f t="shared" si="46"/>
        <v>http://geocode.csis.u-tokyo.ac.jp/cgi-bin/simple_geocode.cgi?charset=UTF8&amp;addr=</v>
      </c>
      <c r="E5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45"/>
        <v/>
      </c>
      <c r="D547" s="2" t="str">
        <f t="shared" si="46"/>
        <v>http://geocode.csis.u-tokyo.ac.jp/cgi-bin/simple_geocode.cgi?charset=UTF8&amp;addr=</v>
      </c>
      <c r="E5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45"/>
        <v/>
      </c>
      <c r="D548" s="2" t="str">
        <f t="shared" si="46"/>
        <v>http://geocode.csis.u-tokyo.ac.jp/cgi-bin/simple_geocode.cgi?charset=UTF8&amp;addr=</v>
      </c>
      <c r="E5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45"/>
        <v/>
      </c>
      <c r="D549" s="2" t="str">
        <f t="shared" si="46"/>
        <v>http://geocode.csis.u-tokyo.ac.jp/cgi-bin/simple_geocode.cgi?charset=UTF8&amp;addr=</v>
      </c>
      <c r="E5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45"/>
        <v/>
      </c>
      <c r="D550" s="2" t="str">
        <f t="shared" si="46"/>
        <v>http://geocode.csis.u-tokyo.ac.jp/cgi-bin/simple_geocode.cgi?charset=UTF8&amp;addr=</v>
      </c>
      <c r="E5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45"/>
        <v/>
      </c>
      <c r="D551" s="2" t="str">
        <f t="shared" si="46"/>
        <v>http://geocode.csis.u-tokyo.ac.jp/cgi-bin/simple_geocode.cgi?charset=UTF8&amp;addr=</v>
      </c>
      <c r="E5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45"/>
        <v/>
      </c>
      <c r="D552" s="2" t="str">
        <f t="shared" si="46"/>
        <v>http://geocode.csis.u-tokyo.ac.jp/cgi-bin/simple_geocode.cgi?charset=UTF8&amp;addr=</v>
      </c>
      <c r="E5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45"/>
        <v/>
      </c>
      <c r="D553" s="2" t="str">
        <f t="shared" si="46"/>
        <v>http://geocode.csis.u-tokyo.ac.jp/cgi-bin/simple_geocode.cgi?charset=UTF8&amp;addr=</v>
      </c>
      <c r="E5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45"/>
        <v/>
      </c>
      <c r="D554" s="2" t="str">
        <f t="shared" si="46"/>
        <v>http://geocode.csis.u-tokyo.ac.jp/cgi-bin/simple_geocode.cgi?charset=UTF8&amp;addr=</v>
      </c>
      <c r="E5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45"/>
        <v/>
      </c>
      <c r="D555" s="2" t="str">
        <f t="shared" si="46"/>
        <v>http://geocode.csis.u-tokyo.ac.jp/cgi-bin/simple_geocode.cgi?charset=UTF8&amp;addr=</v>
      </c>
      <c r="E5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45"/>
        <v/>
      </c>
      <c r="D556" s="2" t="str">
        <f t="shared" si="46"/>
        <v>http://geocode.csis.u-tokyo.ac.jp/cgi-bin/simple_geocode.cgi?charset=UTF8&amp;addr=</v>
      </c>
      <c r="E5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45"/>
        <v/>
      </c>
      <c r="D557" s="2" t="str">
        <f t="shared" si="46"/>
        <v>http://geocode.csis.u-tokyo.ac.jp/cgi-bin/simple_geocode.cgi?charset=UTF8&amp;addr=</v>
      </c>
      <c r="E5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45"/>
        <v/>
      </c>
      <c r="D558" s="2" t="str">
        <f t="shared" si="46"/>
        <v>http://geocode.csis.u-tokyo.ac.jp/cgi-bin/simple_geocode.cgi?charset=UTF8&amp;addr=</v>
      </c>
      <c r="E5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45"/>
        <v/>
      </c>
      <c r="D559" s="2" t="str">
        <f t="shared" si="46"/>
        <v>http://geocode.csis.u-tokyo.ac.jp/cgi-bin/simple_geocode.cgi?charset=UTF8&amp;addr=</v>
      </c>
      <c r="E5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45"/>
        <v/>
      </c>
      <c r="D560" s="2" t="str">
        <f t="shared" si="46"/>
        <v>http://geocode.csis.u-tokyo.ac.jp/cgi-bin/simple_geocode.cgi?charset=UTF8&amp;addr=</v>
      </c>
      <c r="E5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45"/>
        <v/>
      </c>
      <c r="D561" s="2" t="str">
        <f t="shared" si="46"/>
        <v>http://geocode.csis.u-tokyo.ac.jp/cgi-bin/simple_geocode.cgi?charset=UTF8&amp;addr=</v>
      </c>
      <c r="E5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45"/>
        <v/>
      </c>
      <c r="D562" s="2" t="str">
        <f t="shared" si="46"/>
        <v>http://geocode.csis.u-tokyo.ac.jp/cgi-bin/simple_geocode.cgi?charset=UTF8&amp;addr=</v>
      </c>
      <c r="E5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45"/>
        <v/>
      </c>
      <c r="D563" s="2" t="str">
        <f t="shared" si="46"/>
        <v>http://geocode.csis.u-tokyo.ac.jp/cgi-bin/simple_geocode.cgi?charset=UTF8&amp;addr=</v>
      </c>
      <c r="E5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45"/>
        <v/>
      </c>
      <c r="D564" s="2" t="str">
        <f t="shared" si="46"/>
        <v>http://geocode.csis.u-tokyo.ac.jp/cgi-bin/simple_geocode.cgi?charset=UTF8&amp;addr=</v>
      </c>
      <c r="E5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45"/>
        <v/>
      </c>
      <c r="D565" s="2" t="str">
        <f t="shared" si="46"/>
        <v>http://geocode.csis.u-tokyo.ac.jp/cgi-bin/simple_geocode.cgi?charset=UTF8&amp;addr=</v>
      </c>
      <c r="E5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45"/>
        <v/>
      </c>
      <c r="D566" s="2" t="str">
        <f t="shared" si="46"/>
        <v>http://geocode.csis.u-tokyo.ac.jp/cgi-bin/simple_geocode.cgi?charset=UTF8&amp;addr=</v>
      </c>
      <c r="E5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45"/>
        <v/>
      </c>
      <c r="D567" s="2" t="str">
        <f t="shared" si="46"/>
        <v>http://geocode.csis.u-tokyo.ac.jp/cgi-bin/simple_geocode.cgi?charset=UTF8&amp;addr=</v>
      </c>
      <c r="E5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45"/>
        <v/>
      </c>
      <c r="D568" s="2" t="str">
        <f t="shared" si="46"/>
        <v>http://geocode.csis.u-tokyo.ac.jp/cgi-bin/simple_geocode.cgi?charset=UTF8&amp;addr=</v>
      </c>
      <c r="E5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45"/>
        <v/>
      </c>
      <c r="D569" s="2" t="str">
        <f t="shared" si="46"/>
        <v>http://geocode.csis.u-tokyo.ac.jp/cgi-bin/simple_geocode.cgi?charset=UTF8&amp;addr=</v>
      </c>
      <c r="E5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45"/>
        <v/>
      </c>
      <c r="D570" s="2" t="str">
        <f t="shared" si="46"/>
        <v>http://geocode.csis.u-tokyo.ac.jp/cgi-bin/simple_geocode.cgi?charset=UTF8&amp;addr=</v>
      </c>
      <c r="E5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45"/>
        <v/>
      </c>
      <c r="D571" s="2" t="str">
        <f t="shared" si="46"/>
        <v>http://geocode.csis.u-tokyo.ac.jp/cgi-bin/simple_geocode.cgi?charset=UTF8&amp;addr=</v>
      </c>
      <c r="E5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45"/>
        <v/>
      </c>
      <c r="D572" s="2" t="str">
        <f t="shared" si="46"/>
        <v>http://geocode.csis.u-tokyo.ac.jp/cgi-bin/simple_geocode.cgi?charset=UTF8&amp;addr=</v>
      </c>
      <c r="E5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45"/>
        <v/>
      </c>
      <c r="D573" s="2" t="str">
        <f t="shared" si="46"/>
        <v>http://geocode.csis.u-tokyo.ac.jp/cgi-bin/simple_geocode.cgi?charset=UTF8&amp;addr=</v>
      </c>
      <c r="E5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45"/>
        <v/>
      </c>
      <c r="D574" s="2" t="str">
        <f t="shared" si="46"/>
        <v>http://geocode.csis.u-tokyo.ac.jp/cgi-bin/simple_geocode.cgi?charset=UTF8&amp;addr=</v>
      </c>
      <c r="E57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45"/>
        <v/>
      </c>
      <c r="D575" s="2" t="str">
        <f t="shared" si="46"/>
        <v>http://geocode.csis.u-tokyo.ac.jp/cgi-bin/simple_geocode.cgi?charset=UTF8&amp;addr=</v>
      </c>
      <c r="E5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45"/>
        <v/>
      </c>
      <c r="D576" s="2" t="str">
        <f t="shared" si="46"/>
        <v>http://geocode.csis.u-tokyo.ac.jp/cgi-bin/simple_geocode.cgi?charset=UTF8&amp;addr=</v>
      </c>
      <c r="E5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45"/>
        <v/>
      </c>
      <c r="D577" s="2" t="str">
        <f t="shared" si="46"/>
        <v>http://geocode.csis.u-tokyo.ac.jp/cgi-bin/simple_geocode.cgi?charset=UTF8&amp;addr=</v>
      </c>
      <c r="E5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45"/>
        <v/>
      </c>
      <c r="D578" s="2" t="str">
        <f t="shared" si="46"/>
        <v>http://geocode.csis.u-tokyo.ac.jp/cgi-bin/simple_geocode.cgi?charset=UTF8&amp;addr=</v>
      </c>
      <c r="E5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45"/>
        <v/>
      </c>
      <c r="D579" s="2" t="str">
        <f t="shared" si="46"/>
        <v>http://geocode.csis.u-tokyo.ac.jp/cgi-bin/simple_geocode.cgi?charset=UTF8&amp;addr=</v>
      </c>
      <c r="E5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45"/>
        <v/>
      </c>
      <c r="D580" s="2" t="str">
        <f t="shared" si="46"/>
        <v>http://geocode.csis.u-tokyo.ac.jp/cgi-bin/simple_geocode.cgi?charset=UTF8&amp;addr=</v>
      </c>
      <c r="E5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45"/>
        <v/>
      </c>
      <c r="D581" s="2" t="str">
        <f t="shared" si="46"/>
        <v>http://geocode.csis.u-tokyo.ac.jp/cgi-bin/simple_geocode.cgi?charset=UTF8&amp;addr=</v>
      </c>
      <c r="E5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45"/>
        <v/>
      </c>
      <c r="D582" s="2" t="str">
        <f t="shared" si="46"/>
        <v>http://geocode.csis.u-tokyo.ac.jp/cgi-bin/simple_geocode.cgi?charset=UTF8&amp;addr=</v>
      </c>
      <c r="E5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45"/>
        <v/>
      </c>
      <c r="D583" s="2" t="str">
        <f t="shared" si="46"/>
        <v>http://geocode.csis.u-tokyo.ac.jp/cgi-bin/simple_geocode.cgi?charset=UTF8&amp;addr=</v>
      </c>
      <c r="E5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45"/>
        <v/>
      </c>
      <c r="D584" s="2" t="str">
        <f t="shared" si="46"/>
        <v>http://geocode.csis.u-tokyo.ac.jp/cgi-bin/simple_geocode.cgi?charset=UTF8&amp;addr=</v>
      </c>
      <c r="E5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45"/>
        <v/>
      </c>
      <c r="D585" s="2" t="str">
        <f t="shared" si="46"/>
        <v>http://geocode.csis.u-tokyo.ac.jp/cgi-bin/simple_geocode.cgi?charset=UTF8&amp;addr=</v>
      </c>
      <c r="E5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45"/>
        <v/>
      </c>
      <c r="D586" s="2" t="str">
        <f t="shared" si="46"/>
        <v>http://geocode.csis.u-tokyo.ac.jp/cgi-bin/simple_geocode.cgi?charset=UTF8&amp;addr=</v>
      </c>
      <c r="E5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45"/>
        <v/>
      </c>
      <c r="D587" s="2" t="str">
        <f t="shared" si="46"/>
        <v>http://geocode.csis.u-tokyo.ac.jp/cgi-bin/simple_geocode.cgi?charset=UTF8&amp;addr=</v>
      </c>
      <c r="E5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45"/>
        <v/>
      </c>
      <c r="D588" s="2" t="str">
        <f t="shared" si="46"/>
        <v>http://geocode.csis.u-tokyo.ac.jp/cgi-bin/simple_geocode.cgi?charset=UTF8&amp;addr=</v>
      </c>
      <c r="E5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45"/>
        <v/>
      </c>
      <c r="D589" s="2" t="str">
        <f t="shared" si="46"/>
        <v>http://geocode.csis.u-tokyo.ac.jp/cgi-bin/simple_geocode.cgi?charset=UTF8&amp;addr=</v>
      </c>
      <c r="E5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45"/>
        <v/>
      </c>
      <c r="D590" s="2" t="str">
        <f t="shared" si="46"/>
        <v>http://geocode.csis.u-tokyo.ac.jp/cgi-bin/simple_geocode.cgi?charset=UTF8&amp;addr=</v>
      </c>
      <c r="E5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45"/>
        <v/>
      </c>
      <c r="D591" s="2" t="str">
        <f t="shared" si="46"/>
        <v>http://geocode.csis.u-tokyo.ac.jp/cgi-bin/simple_geocode.cgi?charset=UTF8&amp;addr=</v>
      </c>
      <c r="E5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45"/>
        <v/>
      </c>
      <c r="D592" s="2" t="str">
        <f t="shared" si="46"/>
        <v>http://geocode.csis.u-tokyo.ac.jp/cgi-bin/simple_geocode.cgi?charset=UTF8&amp;addr=</v>
      </c>
      <c r="E5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45"/>
        <v/>
      </c>
      <c r="D593" s="2" t="str">
        <f t="shared" si="46"/>
        <v>http://geocode.csis.u-tokyo.ac.jp/cgi-bin/simple_geocode.cgi?charset=UTF8&amp;addr=</v>
      </c>
      <c r="E5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45"/>
        <v/>
      </c>
      <c r="D594" s="2" t="str">
        <f t="shared" si="46"/>
        <v>http://geocode.csis.u-tokyo.ac.jp/cgi-bin/simple_geocode.cgi?charset=UTF8&amp;addr=</v>
      </c>
      <c r="E5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45"/>
        <v/>
      </c>
      <c r="D595" s="2" t="str">
        <f t="shared" si="46"/>
        <v>http://geocode.csis.u-tokyo.ac.jp/cgi-bin/simple_geocode.cgi?charset=UTF8&amp;addr=</v>
      </c>
      <c r="E5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45"/>
        <v/>
      </c>
      <c r="D596" s="2" t="str">
        <f t="shared" si="46"/>
        <v>http://geocode.csis.u-tokyo.ac.jp/cgi-bin/simple_geocode.cgi?charset=UTF8&amp;addr=</v>
      </c>
      <c r="E5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45"/>
        <v/>
      </c>
      <c r="D597" s="2" t="str">
        <f t="shared" si="46"/>
        <v>http://geocode.csis.u-tokyo.ac.jp/cgi-bin/simple_geocode.cgi?charset=UTF8&amp;addr=</v>
      </c>
      <c r="E5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45"/>
        <v/>
      </c>
      <c r="D598" s="2" t="str">
        <f t="shared" si="46"/>
        <v>http://geocode.csis.u-tokyo.ac.jp/cgi-bin/simple_geocode.cgi?charset=UTF8&amp;addr=</v>
      </c>
      <c r="E5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45"/>
        <v/>
      </c>
      <c r="D599" s="2" t="str">
        <f t="shared" si="46"/>
        <v>http://geocode.csis.u-tokyo.ac.jp/cgi-bin/simple_geocode.cgi?charset=UTF8&amp;addr=</v>
      </c>
      <c r="E5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45"/>
        <v/>
      </c>
      <c r="D600" s="2" t="str">
        <f t="shared" si="46"/>
        <v>http://geocode.csis.u-tokyo.ac.jp/cgi-bin/simple_geocode.cgi?charset=UTF8&amp;addr=</v>
      </c>
      <c r="E6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45"/>
        <v/>
      </c>
      <c r="D601" s="2" t="str">
        <f t="shared" si="46"/>
        <v>http://geocode.csis.u-tokyo.ac.jp/cgi-bin/simple_geocode.cgi?charset=UTF8&amp;addr=</v>
      </c>
      <c r="E6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45"/>
        <v/>
      </c>
      <c r="D602" s="2" t="str">
        <f t="shared" si="46"/>
        <v>http://geocode.csis.u-tokyo.ac.jp/cgi-bin/simple_geocode.cgi?charset=UTF8&amp;addr=</v>
      </c>
      <c r="E6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45"/>
        <v/>
      </c>
      <c r="D603" s="2" t="str">
        <f t="shared" si="46"/>
        <v>http://geocode.csis.u-tokyo.ac.jp/cgi-bin/simple_geocode.cgi?charset=UTF8&amp;addr=</v>
      </c>
      <c r="E6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45"/>
        <v/>
      </c>
      <c r="D604" s="2" t="str">
        <f t="shared" si="46"/>
        <v>http://geocode.csis.u-tokyo.ac.jp/cgi-bin/simple_geocode.cgi?charset=UTF8&amp;addr=</v>
      </c>
      <c r="E6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45"/>
        <v/>
      </c>
      <c r="D605" s="2" t="str">
        <f t="shared" si="46"/>
        <v>http://geocode.csis.u-tokyo.ac.jp/cgi-bin/simple_geocode.cgi?charset=UTF8&amp;addr=</v>
      </c>
      <c r="E6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45"/>
        <v/>
      </c>
      <c r="D606" s="2" t="str">
        <f t="shared" si="46"/>
        <v>http://geocode.csis.u-tokyo.ac.jp/cgi-bin/simple_geocode.cgi?charset=UTF8&amp;addr=</v>
      </c>
      <c r="E6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45"/>
        <v/>
      </c>
      <c r="D607" s="2" t="str">
        <f t="shared" si="46"/>
        <v>http://geocode.csis.u-tokyo.ac.jp/cgi-bin/simple_geocode.cgi?charset=UTF8&amp;addr=</v>
      </c>
      <c r="E6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ref="C608:C671" si="48">+A608&amp;B608</f>
        <v/>
      </c>
      <c r="D608" s="2" t="str">
        <f t="shared" ref="D608:D671" si="49" xml:space="preserve"> "http://geocode.csis.u-tokyo.ac.jp/cgi-bin/simple_geocode.cgi?charset=UTF8&amp;addr=" &amp; _xlfn.ENCODEURL(C608)</f>
        <v>http://geocode.csis.u-tokyo.ac.jp/cgi-bin/simple_geocode.cgi?charset=UTF8&amp;addr=</v>
      </c>
      <c r="E608" t="str">
        <f t="shared" ref="E608:E671" si="50" xml:space="preserve"> _xlfn.WEBSERVICE(D608)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48"/>
        <v/>
      </c>
      <c r="D609" s="2" t="str">
        <f t="shared" si="49"/>
        <v>http://geocode.csis.u-tokyo.ac.jp/cgi-bin/simple_geocode.cgi?charset=UTF8&amp;addr=</v>
      </c>
      <c r="E6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si="48"/>
        <v/>
      </c>
      <c r="D610" s="2" t="str">
        <f t="shared" si="49"/>
        <v>http://geocode.csis.u-tokyo.ac.jp/cgi-bin/simple_geocode.cgi?charset=UTF8&amp;addr=</v>
      </c>
      <c r="E6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8"/>
        <v/>
      </c>
      <c r="D611" s="2" t="str">
        <f t="shared" si="49"/>
        <v>http://geocode.csis.u-tokyo.ac.jp/cgi-bin/simple_geocode.cgi?charset=UTF8&amp;addr=</v>
      </c>
      <c r="E6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8"/>
        <v/>
      </c>
      <c r="D612" s="2" t="str">
        <f t="shared" si="49"/>
        <v>http://geocode.csis.u-tokyo.ac.jp/cgi-bin/simple_geocode.cgi?charset=UTF8&amp;addr=</v>
      </c>
      <c r="E6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8"/>
        <v/>
      </c>
      <c r="D613" s="2" t="str">
        <f t="shared" si="49"/>
        <v>http://geocode.csis.u-tokyo.ac.jp/cgi-bin/simple_geocode.cgi?charset=UTF8&amp;addr=</v>
      </c>
      <c r="E6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8"/>
        <v/>
      </c>
      <c r="D614" s="2" t="str">
        <f t="shared" si="49"/>
        <v>http://geocode.csis.u-tokyo.ac.jp/cgi-bin/simple_geocode.cgi?charset=UTF8&amp;addr=</v>
      </c>
      <c r="E6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8"/>
        <v/>
      </c>
      <c r="D615" s="2" t="str">
        <f t="shared" si="49"/>
        <v>http://geocode.csis.u-tokyo.ac.jp/cgi-bin/simple_geocode.cgi?charset=UTF8&amp;addr=</v>
      </c>
      <c r="E6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8"/>
        <v/>
      </c>
      <c r="D616" s="2" t="str">
        <f t="shared" si="49"/>
        <v>http://geocode.csis.u-tokyo.ac.jp/cgi-bin/simple_geocode.cgi?charset=UTF8&amp;addr=</v>
      </c>
      <c r="E6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8"/>
        <v/>
      </c>
      <c r="D617" s="2" t="str">
        <f t="shared" si="49"/>
        <v>http://geocode.csis.u-tokyo.ac.jp/cgi-bin/simple_geocode.cgi?charset=UTF8&amp;addr=</v>
      </c>
      <c r="E6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8"/>
        <v/>
      </c>
      <c r="D618" s="2" t="str">
        <f t="shared" si="49"/>
        <v>http://geocode.csis.u-tokyo.ac.jp/cgi-bin/simple_geocode.cgi?charset=UTF8&amp;addr=</v>
      </c>
      <c r="E6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8"/>
        <v/>
      </c>
      <c r="D619" s="2" t="str">
        <f t="shared" si="49"/>
        <v>http://geocode.csis.u-tokyo.ac.jp/cgi-bin/simple_geocode.cgi?charset=UTF8&amp;addr=</v>
      </c>
      <c r="E6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8"/>
        <v/>
      </c>
      <c r="D620" s="2" t="str">
        <f t="shared" si="49"/>
        <v>http://geocode.csis.u-tokyo.ac.jp/cgi-bin/simple_geocode.cgi?charset=UTF8&amp;addr=</v>
      </c>
      <c r="E6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8"/>
        <v/>
      </c>
      <c r="D621" s="2" t="str">
        <f t="shared" si="49"/>
        <v>http://geocode.csis.u-tokyo.ac.jp/cgi-bin/simple_geocode.cgi?charset=UTF8&amp;addr=</v>
      </c>
      <c r="E6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8"/>
        <v/>
      </c>
      <c r="D622" s="2" t="str">
        <f t="shared" si="49"/>
        <v>http://geocode.csis.u-tokyo.ac.jp/cgi-bin/simple_geocode.cgi?charset=UTF8&amp;addr=</v>
      </c>
      <c r="E6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8"/>
        <v/>
      </c>
      <c r="D623" s="2" t="str">
        <f t="shared" si="49"/>
        <v>http://geocode.csis.u-tokyo.ac.jp/cgi-bin/simple_geocode.cgi?charset=UTF8&amp;addr=</v>
      </c>
      <c r="E6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8"/>
        <v/>
      </c>
      <c r="D624" s="2" t="str">
        <f t="shared" si="49"/>
        <v>http://geocode.csis.u-tokyo.ac.jp/cgi-bin/simple_geocode.cgi?charset=UTF8&amp;addr=</v>
      </c>
      <c r="E6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8"/>
        <v/>
      </c>
      <c r="D625" s="2" t="str">
        <f t="shared" si="49"/>
        <v>http://geocode.csis.u-tokyo.ac.jp/cgi-bin/simple_geocode.cgi?charset=UTF8&amp;addr=</v>
      </c>
      <c r="E6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8"/>
        <v/>
      </c>
      <c r="D626" s="2" t="str">
        <f t="shared" si="49"/>
        <v>http://geocode.csis.u-tokyo.ac.jp/cgi-bin/simple_geocode.cgi?charset=UTF8&amp;addr=</v>
      </c>
      <c r="E6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8"/>
        <v/>
      </c>
      <c r="D627" s="2" t="str">
        <f t="shared" si="49"/>
        <v>http://geocode.csis.u-tokyo.ac.jp/cgi-bin/simple_geocode.cgi?charset=UTF8&amp;addr=</v>
      </c>
      <c r="E6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8"/>
        <v/>
      </c>
      <c r="D628" s="2" t="str">
        <f t="shared" si="49"/>
        <v>http://geocode.csis.u-tokyo.ac.jp/cgi-bin/simple_geocode.cgi?charset=UTF8&amp;addr=</v>
      </c>
      <c r="E6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8"/>
        <v/>
      </c>
      <c r="D629" s="2" t="str">
        <f t="shared" si="49"/>
        <v>http://geocode.csis.u-tokyo.ac.jp/cgi-bin/simple_geocode.cgi?charset=UTF8&amp;addr=</v>
      </c>
      <c r="E6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8"/>
        <v/>
      </c>
      <c r="D630" s="2" t="str">
        <f t="shared" si="49"/>
        <v>http://geocode.csis.u-tokyo.ac.jp/cgi-bin/simple_geocode.cgi?charset=UTF8&amp;addr=</v>
      </c>
      <c r="E6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8"/>
        <v/>
      </c>
      <c r="D631" s="2" t="str">
        <f t="shared" si="49"/>
        <v>http://geocode.csis.u-tokyo.ac.jp/cgi-bin/simple_geocode.cgi?charset=UTF8&amp;addr=</v>
      </c>
      <c r="E6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8"/>
        <v/>
      </c>
      <c r="D632" s="2" t="str">
        <f t="shared" si="49"/>
        <v>http://geocode.csis.u-tokyo.ac.jp/cgi-bin/simple_geocode.cgi?charset=UTF8&amp;addr=</v>
      </c>
      <c r="E6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8"/>
        <v/>
      </c>
      <c r="D633" s="2" t="str">
        <f t="shared" si="49"/>
        <v>http://geocode.csis.u-tokyo.ac.jp/cgi-bin/simple_geocode.cgi?charset=UTF8&amp;addr=</v>
      </c>
      <c r="E6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8"/>
        <v/>
      </c>
      <c r="D634" s="2" t="str">
        <f t="shared" si="49"/>
        <v>http://geocode.csis.u-tokyo.ac.jp/cgi-bin/simple_geocode.cgi?charset=UTF8&amp;addr=</v>
      </c>
      <c r="E6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8"/>
        <v/>
      </c>
      <c r="D635" s="2" t="str">
        <f t="shared" si="49"/>
        <v>http://geocode.csis.u-tokyo.ac.jp/cgi-bin/simple_geocode.cgi?charset=UTF8&amp;addr=</v>
      </c>
      <c r="E6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8"/>
        <v/>
      </c>
      <c r="D636" s="2" t="str">
        <f t="shared" si="49"/>
        <v>http://geocode.csis.u-tokyo.ac.jp/cgi-bin/simple_geocode.cgi?charset=UTF8&amp;addr=</v>
      </c>
      <c r="E6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8"/>
        <v/>
      </c>
      <c r="D637" s="2" t="str">
        <f t="shared" si="49"/>
        <v>http://geocode.csis.u-tokyo.ac.jp/cgi-bin/simple_geocode.cgi?charset=UTF8&amp;addr=</v>
      </c>
      <c r="E6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8"/>
        <v/>
      </c>
      <c r="D638" s="2" t="str">
        <f t="shared" si="49"/>
        <v>http://geocode.csis.u-tokyo.ac.jp/cgi-bin/simple_geocode.cgi?charset=UTF8&amp;addr=</v>
      </c>
      <c r="E63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8"/>
        <v/>
      </c>
      <c r="D639" s="2" t="str">
        <f t="shared" si="49"/>
        <v>http://geocode.csis.u-tokyo.ac.jp/cgi-bin/simple_geocode.cgi?charset=UTF8&amp;addr=</v>
      </c>
      <c r="E6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8"/>
        <v/>
      </c>
      <c r="D640" s="2" t="str">
        <f t="shared" si="49"/>
        <v>http://geocode.csis.u-tokyo.ac.jp/cgi-bin/simple_geocode.cgi?charset=UTF8&amp;addr=</v>
      </c>
      <c r="E6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8"/>
        <v/>
      </c>
      <c r="D641" s="2" t="str">
        <f t="shared" si="49"/>
        <v>http://geocode.csis.u-tokyo.ac.jp/cgi-bin/simple_geocode.cgi?charset=UTF8&amp;addr=</v>
      </c>
      <c r="E6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8"/>
        <v/>
      </c>
      <c r="D642" s="2" t="str">
        <f t="shared" si="49"/>
        <v>http://geocode.csis.u-tokyo.ac.jp/cgi-bin/simple_geocode.cgi?charset=UTF8&amp;addr=</v>
      </c>
      <c r="E6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8"/>
        <v/>
      </c>
      <c r="D643" s="2" t="str">
        <f t="shared" si="49"/>
        <v>http://geocode.csis.u-tokyo.ac.jp/cgi-bin/simple_geocode.cgi?charset=UTF8&amp;addr=</v>
      </c>
      <c r="E6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8"/>
        <v/>
      </c>
      <c r="D644" s="2" t="str">
        <f t="shared" si="49"/>
        <v>http://geocode.csis.u-tokyo.ac.jp/cgi-bin/simple_geocode.cgi?charset=UTF8&amp;addr=</v>
      </c>
      <c r="E6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8"/>
        <v/>
      </c>
      <c r="D645" s="2" t="str">
        <f t="shared" si="49"/>
        <v>http://geocode.csis.u-tokyo.ac.jp/cgi-bin/simple_geocode.cgi?charset=UTF8&amp;addr=</v>
      </c>
      <c r="E6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8"/>
        <v/>
      </c>
      <c r="D646" s="2" t="str">
        <f t="shared" si="49"/>
        <v>http://geocode.csis.u-tokyo.ac.jp/cgi-bin/simple_geocode.cgi?charset=UTF8&amp;addr=</v>
      </c>
      <c r="E6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8"/>
        <v/>
      </c>
      <c r="D647" s="2" t="str">
        <f t="shared" si="49"/>
        <v>http://geocode.csis.u-tokyo.ac.jp/cgi-bin/simple_geocode.cgi?charset=UTF8&amp;addr=</v>
      </c>
      <c r="E6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8"/>
        <v/>
      </c>
      <c r="D648" s="2" t="str">
        <f t="shared" si="49"/>
        <v>http://geocode.csis.u-tokyo.ac.jp/cgi-bin/simple_geocode.cgi?charset=UTF8&amp;addr=</v>
      </c>
      <c r="E6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8"/>
        <v/>
      </c>
      <c r="D649" s="2" t="str">
        <f t="shared" si="49"/>
        <v>http://geocode.csis.u-tokyo.ac.jp/cgi-bin/simple_geocode.cgi?charset=UTF8&amp;addr=</v>
      </c>
      <c r="E6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8"/>
        <v/>
      </c>
      <c r="D650" s="2" t="str">
        <f t="shared" si="49"/>
        <v>http://geocode.csis.u-tokyo.ac.jp/cgi-bin/simple_geocode.cgi?charset=UTF8&amp;addr=</v>
      </c>
      <c r="E6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8"/>
        <v/>
      </c>
      <c r="D651" s="2" t="str">
        <f t="shared" si="49"/>
        <v>http://geocode.csis.u-tokyo.ac.jp/cgi-bin/simple_geocode.cgi?charset=UTF8&amp;addr=</v>
      </c>
      <c r="E6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8"/>
        <v/>
      </c>
      <c r="D652" s="2" t="str">
        <f t="shared" si="49"/>
        <v>http://geocode.csis.u-tokyo.ac.jp/cgi-bin/simple_geocode.cgi?charset=UTF8&amp;addr=</v>
      </c>
      <c r="E6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8"/>
        <v/>
      </c>
      <c r="D653" s="2" t="str">
        <f t="shared" si="49"/>
        <v>http://geocode.csis.u-tokyo.ac.jp/cgi-bin/simple_geocode.cgi?charset=UTF8&amp;addr=</v>
      </c>
      <c r="E6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8"/>
        <v/>
      </c>
      <c r="D654" s="2" t="str">
        <f t="shared" si="49"/>
        <v>http://geocode.csis.u-tokyo.ac.jp/cgi-bin/simple_geocode.cgi?charset=UTF8&amp;addr=</v>
      </c>
      <c r="E6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8"/>
        <v/>
      </c>
      <c r="D655" s="2" t="str">
        <f t="shared" si="49"/>
        <v>http://geocode.csis.u-tokyo.ac.jp/cgi-bin/simple_geocode.cgi?charset=UTF8&amp;addr=</v>
      </c>
      <c r="E6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8"/>
        <v/>
      </c>
      <c r="D656" s="2" t="str">
        <f t="shared" si="49"/>
        <v>http://geocode.csis.u-tokyo.ac.jp/cgi-bin/simple_geocode.cgi?charset=UTF8&amp;addr=</v>
      </c>
      <c r="E65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8"/>
        <v/>
      </c>
      <c r="D657" s="2" t="str">
        <f t="shared" si="49"/>
        <v>http://geocode.csis.u-tokyo.ac.jp/cgi-bin/simple_geocode.cgi?charset=UTF8&amp;addr=</v>
      </c>
      <c r="E65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8"/>
        <v/>
      </c>
      <c r="D658" s="2" t="str">
        <f t="shared" si="49"/>
        <v>http://geocode.csis.u-tokyo.ac.jp/cgi-bin/simple_geocode.cgi?charset=UTF8&amp;addr=</v>
      </c>
      <c r="E65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8"/>
        <v/>
      </c>
      <c r="D659" s="2" t="str">
        <f t="shared" si="49"/>
        <v>http://geocode.csis.u-tokyo.ac.jp/cgi-bin/simple_geocode.cgi?charset=UTF8&amp;addr=</v>
      </c>
      <c r="E65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8"/>
        <v/>
      </c>
      <c r="D660" s="2" t="str">
        <f t="shared" si="49"/>
        <v>http://geocode.csis.u-tokyo.ac.jp/cgi-bin/simple_geocode.cgi?charset=UTF8&amp;addr=</v>
      </c>
      <c r="E66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8"/>
        <v/>
      </c>
      <c r="D661" s="2" t="str">
        <f t="shared" si="49"/>
        <v>http://geocode.csis.u-tokyo.ac.jp/cgi-bin/simple_geocode.cgi?charset=UTF8&amp;addr=</v>
      </c>
      <c r="E66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8"/>
        <v/>
      </c>
      <c r="D662" s="2" t="str">
        <f t="shared" si="49"/>
        <v>http://geocode.csis.u-tokyo.ac.jp/cgi-bin/simple_geocode.cgi?charset=UTF8&amp;addr=</v>
      </c>
      <c r="E66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8"/>
        <v/>
      </c>
      <c r="D663" s="2" t="str">
        <f t="shared" si="49"/>
        <v>http://geocode.csis.u-tokyo.ac.jp/cgi-bin/simple_geocode.cgi?charset=UTF8&amp;addr=</v>
      </c>
      <c r="E66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8"/>
        <v/>
      </c>
      <c r="D664" s="2" t="str">
        <f t="shared" si="49"/>
        <v>http://geocode.csis.u-tokyo.ac.jp/cgi-bin/simple_geocode.cgi?charset=UTF8&amp;addr=</v>
      </c>
      <c r="E66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8"/>
        <v/>
      </c>
      <c r="D665" s="2" t="str">
        <f t="shared" si="49"/>
        <v>http://geocode.csis.u-tokyo.ac.jp/cgi-bin/simple_geocode.cgi?charset=UTF8&amp;addr=</v>
      </c>
      <c r="E66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8"/>
        <v/>
      </c>
      <c r="D666" s="2" t="str">
        <f t="shared" si="49"/>
        <v>http://geocode.csis.u-tokyo.ac.jp/cgi-bin/simple_geocode.cgi?charset=UTF8&amp;addr=</v>
      </c>
      <c r="E66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8"/>
        <v/>
      </c>
      <c r="D667" s="2" t="str">
        <f t="shared" si="49"/>
        <v>http://geocode.csis.u-tokyo.ac.jp/cgi-bin/simple_geocode.cgi?charset=UTF8&amp;addr=</v>
      </c>
      <c r="E66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8"/>
        <v/>
      </c>
      <c r="D668" s="2" t="str">
        <f t="shared" si="49"/>
        <v>http://geocode.csis.u-tokyo.ac.jp/cgi-bin/simple_geocode.cgi?charset=UTF8&amp;addr=</v>
      </c>
      <c r="E66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8"/>
        <v/>
      </c>
      <c r="D669" s="2" t="str">
        <f t="shared" si="49"/>
        <v>http://geocode.csis.u-tokyo.ac.jp/cgi-bin/simple_geocode.cgi?charset=UTF8&amp;addr=</v>
      </c>
      <c r="E66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8"/>
        <v/>
      </c>
      <c r="D670" s="2" t="str">
        <f t="shared" si="49"/>
        <v>http://geocode.csis.u-tokyo.ac.jp/cgi-bin/simple_geocode.cgi?charset=UTF8&amp;addr=</v>
      </c>
      <c r="E67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8"/>
        <v/>
      </c>
      <c r="D671" s="2" t="str">
        <f t="shared" si="49"/>
        <v>http://geocode.csis.u-tokyo.ac.jp/cgi-bin/simple_geocode.cgi?charset=UTF8&amp;addr=</v>
      </c>
      <c r="E67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ref="C672:C735" si="51">+A672&amp;B672</f>
        <v/>
      </c>
      <c r="D672" s="2" t="str">
        <f t="shared" ref="D672:D735" si="52" xml:space="preserve"> "http://geocode.csis.u-tokyo.ac.jp/cgi-bin/simple_geocode.cgi?charset=UTF8&amp;addr=" &amp; _xlfn.ENCODEURL(C672)</f>
        <v>http://geocode.csis.u-tokyo.ac.jp/cgi-bin/simple_geocode.cgi?charset=UTF8&amp;addr=</v>
      </c>
      <c r="E672" t="str">
        <f t="shared" ref="E672:E735" si="53" xml:space="preserve"> _xlfn.WEBSERVICE(D672)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51"/>
        <v/>
      </c>
      <c r="D673" s="2" t="str">
        <f t="shared" si="52"/>
        <v>http://geocode.csis.u-tokyo.ac.jp/cgi-bin/simple_geocode.cgi?charset=UTF8&amp;addr=</v>
      </c>
      <c r="E67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si="51"/>
        <v/>
      </c>
      <c r="D674" s="2" t="str">
        <f t="shared" si="52"/>
        <v>http://geocode.csis.u-tokyo.ac.jp/cgi-bin/simple_geocode.cgi?charset=UTF8&amp;addr=</v>
      </c>
      <c r="E67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51"/>
        <v/>
      </c>
      <c r="D675" s="2" t="str">
        <f t="shared" si="52"/>
        <v>http://geocode.csis.u-tokyo.ac.jp/cgi-bin/simple_geocode.cgi?charset=UTF8&amp;addr=</v>
      </c>
      <c r="E67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51"/>
        <v/>
      </c>
      <c r="D676" s="2" t="str">
        <f t="shared" si="52"/>
        <v>http://geocode.csis.u-tokyo.ac.jp/cgi-bin/simple_geocode.cgi?charset=UTF8&amp;addr=</v>
      </c>
      <c r="E67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51"/>
        <v/>
      </c>
      <c r="D677" s="2" t="str">
        <f t="shared" si="52"/>
        <v>http://geocode.csis.u-tokyo.ac.jp/cgi-bin/simple_geocode.cgi?charset=UTF8&amp;addr=</v>
      </c>
      <c r="E67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51"/>
        <v/>
      </c>
      <c r="D678" s="2" t="str">
        <f t="shared" si="52"/>
        <v>http://geocode.csis.u-tokyo.ac.jp/cgi-bin/simple_geocode.cgi?charset=UTF8&amp;addr=</v>
      </c>
      <c r="E67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51"/>
        <v/>
      </c>
      <c r="D679" s="2" t="str">
        <f t="shared" si="52"/>
        <v>http://geocode.csis.u-tokyo.ac.jp/cgi-bin/simple_geocode.cgi?charset=UTF8&amp;addr=</v>
      </c>
      <c r="E67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51"/>
        <v/>
      </c>
      <c r="D680" s="2" t="str">
        <f t="shared" si="52"/>
        <v>http://geocode.csis.u-tokyo.ac.jp/cgi-bin/simple_geocode.cgi?charset=UTF8&amp;addr=</v>
      </c>
      <c r="E68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51"/>
        <v/>
      </c>
      <c r="D681" s="2" t="str">
        <f t="shared" si="52"/>
        <v>http://geocode.csis.u-tokyo.ac.jp/cgi-bin/simple_geocode.cgi?charset=UTF8&amp;addr=</v>
      </c>
      <c r="E68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51"/>
        <v/>
      </c>
      <c r="D682" s="2" t="str">
        <f t="shared" si="52"/>
        <v>http://geocode.csis.u-tokyo.ac.jp/cgi-bin/simple_geocode.cgi?charset=UTF8&amp;addr=</v>
      </c>
      <c r="E68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51"/>
        <v/>
      </c>
      <c r="D683" s="2" t="str">
        <f t="shared" si="52"/>
        <v>http://geocode.csis.u-tokyo.ac.jp/cgi-bin/simple_geocode.cgi?charset=UTF8&amp;addr=</v>
      </c>
      <c r="E68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51"/>
        <v/>
      </c>
      <c r="D684" s="2" t="str">
        <f t="shared" si="52"/>
        <v>http://geocode.csis.u-tokyo.ac.jp/cgi-bin/simple_geocode.cgi?charset=UTF8&amp;addr=</v>
      </c>
      <c r="E68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51"/>
        <v/>
      </c>
      <c r="D685" s="2" t="str">
        <f t="shared" si="52"/>
        <v>http://geocode.csis.u-tokyo.ac.jp/cgi-bin/simple_geocode.cgi?charset=UTF8&amp;addr=</v>
      </c>
      <c r="E68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51"/>
        <v/>
      </c>
      <c r="D686" s="2" t="str">
        <f t="shared" si="52"/>
        <v>http://geocode.csis.u-tokyo.ac.jp/cgi-bin/simple_geocode.cgi?charset=UTF8&amp;addr=</v>
      </c>
      <c r="E68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51"/>
        <v/>
      </c>
      <c r="D687" s="2" t="str">
        <f t="shared" si="52"/>
        <v>http://geocode.csis.u-tokyo.ac.jp/cgi-bin/simple_geocode.cgi?charset=UTF8&amp;addr=</v>
      </c>
      <c r="E68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51"/>
        <v/>
      </c>
      <c r="D688" s="2" t="str">
        <f t="shared" si="52"/>
        <v>http://geocode.csis.u-tokyo.ac.jp/cgi-bin/simple_geocode.cgi?charset=UTF8&amp;addr=</v>
      </c>
      <c r="E68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51"/>
        <v/>
      </c>
      <c r="D689" s="2" t="str">
        <f t="shared" si="52"/>
        <v>http://geocode.csis.u-tokyo.ac.jp/cgi-bin/simple_geocode.cgi?charset=UTF8&amp;addr=</v>
      </c>
      <c r="E68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51"/>
        <v/>
      </c>
      <c r="D690" s="2" t="str">
        <f t="shared" si="52"/>
        <v>http://geocode.csis.u-tokyo.ac.jp/cgi-bin/simple_geocode.cgi?charset=UTF8&amp;addr=</v>
      </c>
      <c r="E69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51"/>
        <v/>
      </c>
      <c r="D691" s="2" t="str">
        <f t="shared" si="52"/>
        <v>http://geocode.csis.u-tokyo.ac.jp/cgi-bin/simple_geocode.cgi?charset=UTF8&amp;addr=</v>
      </c>
      <c r="E69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51"/>
        <v/>
      </c>
      <c r="D692" s="2" t="str">
        <f t="shared" si="52"/>
        <v>http://geocode.csis.u-tokyo.ac.jp/cgi-bin/simple_geocode.cgi?charset=UTF8&amp;addr=</v>
      </c>
      <c r="E69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51"/>
        <v/>
      </c>
      <c r="D693" s="2" t="str">
        <f t="shared" si="52"/>
        <v>http://geocode.csis.u-tokyo.ac.jp/cgi-bin/simple_geocode.cgi?charset=UTF8&amp;addr=</v>
      </c>
      <c r="E69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51"/>
        <v/>
      </c>
      <c r="D694" s="2" t="str">
        <f t="shared" si="52"/>
        <v>http://geocode.csis.u-tokyo.ac.jp/cgi-bin/simple_geocode.cgi?charset=UTF8&amp;addr=</v>
      </c>
      <c r="E69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51"/>
        <v/>
      </c>
      <c r="D695" s="2" t="str">
        <f t="shared" si="52"/>
        <v>http://geocode.csis.u-tokyo.ac.jp/cgi-bin/simple_geocode.cgi?charset=UTF8&amp;addr=</v>
      </c>
      <c r="E69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51"/>
        <v/>
      </c>
      <c r="D696" s="2" t="str">
        <f t="shared" si="52"/>
        <v>http://geocode.csis.u-tokyo.ac.jp/cgi-bin/simple_geocode.cgi?charset=UTF8&amp;addr=</v>
      </c>
      <c r="E69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51"/>
        <v/>
      </c>
      <c r="D697" s="2" t="str">
        <f t="shared" si="52"/>
        <v>http://geocode.csis.u-tokyo.ac.jp/cgi-bin/simple_geocode.cgi?charset=UTF8&amp;addr=</v>
      </c>
      <c r="E69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51"/>
        <v/>
      </c>
      <c r="D698" s="2" t="str">
        <f t="shared" si="52"/>
        <v>http://geocode.csis.u-tokyo.ac.jp/cgi-bin/simple_geocode.cgi?charset=UTF8&amp;addr=</v>
      </c>
      <c r="E69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51"/>
        <v/>
      </c>
      <c r="D699" s="2" t="str">
        <f t="shared" si="52"/>
        <v>http://geocode.csis.u-tokyo.ac.jp/cgi-bin/simple_geocode.cgi?charset=UTF8&amp;addr=</v>
      </c>
      <c r="E69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51"/>
        <v/>
      </c>
      <c r="D700" s="2" t="str">
        <f t="shared" si="52"/>
        <v>http://geocode.csis.u-tokyo.ac.jp/cgi-bin/simple_geocode.cgi?charset=UTF8&amp;addr=</v>
      </c>
      <c r="E70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51"/>
        <v/>
      </c>
      <c r="D701" s="2" t="str">
        <f t="shared" si="52"/>
        <v>http://geocode.csis.u-tokyo.ac.jp/cgi-bin/simple_geocode.cgi?charset=UTF8&amp;addr=</v>
      </c>
      <c r="E70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51"/>
        <v/>
      </c>
      <c r="D702" s="2" t="str">
        <f t="shared" si="52"/>
        <v>http://geocode.csis.u-tokyo.ac.jp/cgi-bin/simple_geocode.cgi?charset=UTF8&amp;addr=</v>
      </c>
      <c r="E70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51"/>
        <v/>
      </c>
      <c r="D703" s="2" t="str">
        <f t="shared" si="52"/>
        <v>http://geocode.csis.u-tokyo.ac.jp/cgi-bin/simple_geocode.cgi?charset=UTF8&amp;addr=</v>
      </c>
      <c r="E70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51"/>
        <v/>
      </c>
      <c r="D704" s="2" t="str">
        <f t="shared" si="52"/>
        <v>http://geocode.csis.u-tokyo.ac.jp/cgi-bin/simple_geocode.cgi?charset=UTF8&amp;addr=</v>
      </c>
      <c r="E70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51"/>
        <v/>
      </c>
      <c r="D705" s="2" t="str">
        <f t="shared" si="52"/>
        <v>http://geocode.csis.u-tokyo.ac.jp/cgi-bin/simple_geocode.cgi?charset=UTF8&amp;addr=</v>
      </c>
      <c r="E70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51"/>
        <v/>
      </c>
      <c r="D706" s="2" t="str">
        <f t="shared" si="52"/>
        <v>http://geocode.csis.u-tokyo.ac.jp/cgi-bin/simple_geocode.cgi?charset=UTF8&amp;addr=</v>
      </c>
      <c r="E70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51"/>
        <v/>
      </c>
      <c r="D707" s="2" t="str">
        <f t="shared" si="52"/>
        <v>http://geocode.csis.u-tokyo.ac.jp/cgi-bin/simple_geocode.cgi?charset=UTF8&amp;addr=</v>
      </c>
      <c r="E70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51"/>
        <v/>
      </c>
      <c r="D708" s="2" t="str">
        <f t="shared" si="52"/>
        <v>http://geocode.csis.u-tokyo.ac.jp/cgi-bin/simple_geocode.cgi?charset=UTF8&amp;addr=</v>
      </c>
      <c r="E70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51"/>
        <v/>
      </c>
      <c r="D709" s="2" t="str">
        <f t="shared" si="52"/>
        <v>http://geocode.csis.u-tokyo.ac.jp/cgi-bin/simple_geocode.cgi?charset=UTF8&amp;addr=</v>
      </c>
      <c r="E70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51"/>
        <v/>
      </c>
      <c r="D710" s="2" t="str">
        <f t="shared" si="52"/>
        <v>http://geocode.csis.u-tokyo.ac.jp/cgi-bin/simple_geocode.cgi?charset=UTF8&amp;addr=</v>
      </c>
      <c r="E71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51"/>
        <v/>
      </c>
      <c r="D711" s="2" t="str">
        <f t="shared" si="52"/>
        <v>http://geocode.csis.u-tokyo.ac.jp/cgi-bin/simple_geocode.cgi?charset=UTF8&amp;addr=</v>
      </c>
      <c r="E71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51"/>
        <v/>
      </c>
      <c r="D712" s="2" t="str">
        <f t="shared" si="52"/>
        <v>http://geocode.csis.u-tokyo.ac.jp/cgi-bin/simple_geocode.cgi?charset=UTF8&amp;addr=</v>
      </c>
      <c r="E71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51"/>
        <v/>
      </c>
      <c r="D713" s="2" t="str">
        <f t="shared" si="52"/>
        <v>http://geocode.csis.u-tokyo.ac.jp/cgi-bin/simple_geocode.cgi?charset=UTF8&amp;addr=</v>
      </c>
      <c r="E71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51"/>
        <v/>
      </c>
      <c r="D714" s="2" t="str">
        <f t="shared" si="52"/>
        <v>http://geocode.csis.u-tokyo.ac.jp/cgi-bin/simple_geocode.cgi?charset=UTF8&amp;addr=</v>
      </c>
      <c r="E71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51"/>
        <v/>
      </c>
      <c r="D715" s="2" t="str">
        <f t="shared" si="52"/>
        <v>http://geocode.csis.u-tokyo.ac.jp/cgi-bin/simple_geocode.cgi?charset=UTF8&amp;addr=</v>
      </c>
      <c r="E71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51"/>
        <v/>
      </c>
      <c r="D716" s="2" t="str">
        <f t="shared" si="52"/>
        <v>http://geocode.csis.u-tokyo.ac.jp/cgi-bin/simple_geocode.cgi?charset=UTF8&amp;addr=</v>
      </c>
      <c r="E71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51"/>
        <v/>
      </c>
      <c r="D717" s="2" t="str">
        <f t="shared" si="52"/>
        <v>http://geocode.csis.u-tokyo.ac.jp/cgi-bin/simple_geocode.cgi?charset=UTF8&amp;addr=</v>
      </c>
      <c r="E71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51"/>
        <v/>
      </c>
      <c r="D718" s="2" t="str">
        <f t="shared" si="52"/>
        <v>http://geocode.csis.u-tokyo.ac.jp/cgi-bin/simple_geocode.cgi?charset=UTF8&amp;addr=</v>
      </c>
      <c r="E71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51"/>
        <v/>
      </c>
      <c r="D719" s="2" t="str">
        <f t="shared" si="52"/>
        <v>http://geocode.csis.u-tokyo.ac.jp/cgi-bin/simple_geocode.cgi?charset=UTF8&amp;addr=</v>
      </c>
      <c r="E71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51"/>
        <v/>
      </c>
      <c r="D720" s="2" t="str">
        <f t="shared" si="52"/>
        <v>http://geocode.csis.u-tokyo.ac.jp/cgi-bin/simple_geocode.cgi?charset=UTF8&amp;addr=</v>
      </c>
      <c r="E72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51"/>
        <v/>
      </c>
      <c r="D721" s="2" t="str">
        <f t="shared" si="52"/>
        <v>http://geocode.csis.u-tokyo.ac.jp/cgi-bin/simple_geocode.cgi?charset=UTF8&amp;addr=</v>
      </c>
      <c r="E72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51"/>
        <v/>
      </c>
      <c r="D722" s="2" t="str">
        <f t="shared" si="52"/>
        <v>http://geocode.csis.u-tokyo.ac.jp/cgi-bin/simple_geocode.cgi?charset=UTF8&amp;addr=</v>
      </c>
      <c r="E72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51"/>
        <v/>
      </c>
      <c r="D723" s="2" t="str">
        <f t="shared" si="52"/>
        <v>http://geocode.csis.u-tokyo.ac.jp/cgi-bin/simple_geocode.cgi?charset=UTF8&amp;addr=</v>
      </c>
      <c r="E72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51"/>
        <v/>
      </c>
      <c r="D724" s="2" t="str">
        <f t="shared" si="52"/>
        <v>http://geocode.csis.u-tokyo.ac.jp/cgi-bin/simple_geocode.cgi?charset=UTF8&amp;addr=</v>
      </c>
      <c r="E72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51"/>
        <v/>
      </c>
      <c r="D725" s="2" t="str">
        <f t="shared" si="52"/>
        <v>http://geocode.csis.u-tokyo.ac.jp/cgi-bin/simple_geocode.cgi?charset=UTF8&amp;addr=</v>
      </c>
      <c r="E72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51"/>
        <v/>
      </c>
      <c r="D726" s="2" t="str">
        <f t="shared" si="52"/>
        <v>http://geocode.csis.u-tokyo.ac.jp/cgi-bin/simple_geocode.cgi?charset=UTF8&amp;addr=</v>
      </c>
      <c r="E72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51"/>
        <v/>
      </c>
      <c r="D727" s="2" t="str">
        <f t="shared" si="52"/>
        <v>http://geocode.csis.u-tokyo.ac.jp/cgi-bin/simple_geocode.cgi?charset=UTF8&amp;addr=</v>
      </c>
      <c r="E72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51"/>
        <v/>
      </c>
      <c r="D728" s="2" t="str">
        <f t="shared" si="52"/>
        <v>http://geocode.csis.u-tokyo.ac.jp/cgi-bin/simple_geocode.cgi?charset=UTF8&amp;addr=</v>
      </c>
      <c r="E72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51"/>
        <v/>
      </c>
      <c r="D729" s="2" t="str">
        <f t="shared" si="52"/>
        <v>http://geocode.csis.u-tokyo.ac.jp/cgi-bin/simple_geocode.cgi?charset=UTF8&amp;addr=</v>
      </c>
      <c r="E72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51"/>
        <v/>
      </c>
      <c r="D730" s="2" t="str">
        <f t="shared" si="52"/>
        <v>http://geocode.csis.u-tokyo.ac.jp/cgi-bin/simple_geocode.cgi?charset=UTF8&amp;addr=</v>
      </c>
      <c r="E73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51"/>
        <v/>
      </c>
      <c r="D731" s="2" t="str">
        <f t="shared" si="52"/>
        <v>http://geocode.csis.u-tokyo.ac.jp/cgi-bin/simple_geocode.cgi?charset=UTF8&amp;addr=</v>
      </c>
      <c r="E73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51"/>
        <v/>
      </c>
      <c r="D732" s="2" t="str">
        <f t="shared" si="52"/>
        <v>http://geocode.csis.u-tokyo.ac.jp/cgi-bin/simple_geocode.cgi?charset=UTF8&amp;addr=</v>
      </c>
      <c r="E73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51"/>
        <v/>
      </c>
      <c r="D733" s="2" t="str">
        <f t="shared" si="52"/>
        <v>http://geocode.csis.u-tokyo.ac.jp/cgi-bin/simple_geocode.cgi?charset=UTF8&amp;addr=</v>
      </c>
      <c r="E73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51"/>
        <v/>
      </c>
      <c r="D734" s="2" t="str">
        <f t="shared" si="52"/>
        <v>http://geocode.csis.u-tokyo.ac.jp/cgi-bin/simple_geocode.cgi?charset=UTF8&amp;addr=</v>
      </c>
      <c r="E73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51"/>
        <v/>
      </c>
      <c r="D735" s="2" t="str">
        <f t="shared" si="52"/>
        <v>http://geocode.csis.u-tokyo.ac.jp/cgi-bin/simple_geocode.cgi?charset=UTF8&amp;addr=</v>
      </c>
      <c r="E73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ref="C736:C755" si="54">+A736&amp;B736</f>
        <v/>
      </c>
      <c r="D736" s="2" t="str">
        <f t="shared" ref="D736:D755" si="55" xml:space="preserve"> "http://geocode.csis.u-tokyo.ac.jp/cgi-bin/simple_geocode.cgi?charset=UTF8&amp;addr=" &amp; _xlfn.ENCODEURL(C736)</f>
        <v>http://geocode.csis.u-tokyo.ac.jp/cgi-bin/simple_geocode.cgi?charset=UTF8&amp;addr=</v>
      </c>
      <c r="E736" t="str">
        <f t="shared" ref="E736:E755" si="56" xml:space="preserve"> _xlfn.WEBSERVICE(D736)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54"/>
        <v/>
      </c>
      <c r="D737" s="2" t="str">
        <f t="shared" si="55"/>
        <v>http://geocode.csis.u-tokyo.ac.jp/cgi-bin/simple_geocode.cgi?charset=UTF8&amp;addr=</v>
      </c>
      <c r="E73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54"/>
        <v/>
      </c>
      <c r="D738" s="2" t="str">
        <f t="shared" si="55"/>
        <v>http://geocode.csis.u-tokyo.ac.jp/cgi-bin/simple_geocode.cgi?charset=UTF8&amp;addr=</v>
      </c>
      <c r="E73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4"/>
        <v/>
      </c>
      <c r="D739" s="2" t="str">
        <f t="shared" si="55"/>
        <v>http://geocode.csis.u-tokyo.ac.jp/cgi-bin/simple_geocode.cgi?charset=UTF8&amp;addr=</v>
      </c>
      <c r="E73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4"/>
        <v/>
      </c>
      <c r="D740" s="2" t="str">
        <f t="shared" si="55"/>
        <v>http://geocode.csis.u-tokyo.ac.jp/cgi-bin/simple_geocode.cgi?charset=UTF8&amp;addr=</v>
      </c>
      <c r="E74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4"/>
        <v/>
      </c>
      <c r="D741" s="2" t="str">
        <f t="shared" si="55"/>
        <v>http://geocode.csis.u-tokyo.ac.jp/cgi-bin/simple_geocode.cgi?charset=UTF8&amp;addr=</v>
      </c>
      <c r="E74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4"/>
        <v/>
      </c>
      <c r="D742" s="2" t="str">
        <f t="shared" si="55"/>
        <v>http://geocode.csis.u-tokyo.ac.jp/cgi-bin/simple_geocode.cgi?charset=UTF8&amp;addr=</v>
      </c>
      <c r="E74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4"/>
        <v/>
      </c>
      <c r="D743" s="2" t="str">
        <f t="shared" si="55"/>
        <v>http://geocode.csis.u-tokyo.ac.jp/cgi-bin/simple_geocode.cgi?charset=UTF8&amp;addr=</v>
      </c>
      <c r="E74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4"/>
        <v/>
      </c>
      <c r="D744" s="2" t="str">
        <f t="shared" si="55"/>
        <v>http://geocode.csis.u-tokyo.ac.jp/cgi-bin/simple_geocode.cgi?charset=UTF8&amp;addr=</v>
      </c>
      <c r="E74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4"/>
        <v/>
      </c>
      <c r="D745" s="2" t="str">
        <f t="shared" si="55"/>
        <v>http://geocode.csis.u-tokyo.ac.jp/cgi-bin/simple_geocode.cgi?charset=UTF8&amp;addr=</v>
      </c>
      <c r="E74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4"/>
        <v/>
      </c>
      <c r="D746" s="2" t="str">
        <f t="shared" si="55"/>
        <v>http://geocode.csis.u-tokyo.ac.jp/cgi-bin/simple_geocode.cgi?charset=UTF8&amp;addr=</v>
      </c>
      <c r="E74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4"/>
        <v/>
      </c>
      <c r="D747" s="2" t="str">
        <f t="shared" si="55"/>
        <v>http://geocode.csis.u-tokyo.ac.jp/cgi-bin/simple_geocode.cgi?charset=UTF8&amp;addr=</v>
      </c>
      <c r="E74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4"/>
        <v/>
      </c>
      <c r="D748" s="2" t="str">
        <f t="shared" si="55"/>
        <v>http://geocode.csis.u-tokyo.ac.jp/cgi-bin/simple_geocode.cgi?charset=UTF8&amp;addr=</v>
      </c>
      <c r="E74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4"/>
        <v/>
      </c>
      <c r="D749" s="2" t="str">
        <f t="shared" si="55"/>
        <v>http://geocode.csis.u-tokyo.ac.jp/cgi-bin/simple_geocode.cgi?charset=UTF8&amp;addr=</v>
      </c>
      <c r="E74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4"/>
        <v/>
      </c>
      <c r="D750" s="2" t="str">
        <f t="shared" si="55"/>
        <v>http://geocode.csis.u-tokyo.ac.jp/cgi-bin/simple_geocode.cgi?charset=UTF8&amp;addr=</v>
      </c>
      <c r="E75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4"/>
        <v/>
      </c>
      <c r="D751" s="2" t="str">
        <f t="shared" si="55"/>
        <v>http://geocode.csis.u-tokyo.ac.jp/cgi-bin/simple_geocode.cgi?charset=UTF8&amp;addr=</v>
      </c>
      <c r="E75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4"/>
        <v/>
      </c>
      <c r="D752" s="2" t="str">
        <f t="shared" si="55"/>
        <v>http://geocode.csis.u-tokyo.ac.jp/cgi-bin/simple_geocode.cgi?charset=UTF8&amp;addr=</v>
      </c>
      <c r="E75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4"/>
        <v/>
      </c>
      <c r="D753" s="2" t="str">
        <f t="shared" si="55"/>
        <v>http://geocode.csis.u-tokyo.ac.jp/cgi-bin/simple_geocode.cgi?charset=UTF8&amp;addr=</v>
      </c>
      <c r="E75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4"/>
        <v/>
      </c>
      <c r="D754" s="2" t="str">
        <f t="shared" si="55"/>
        <v>http://geocode.csis.u-tokyo.ac.jp/cgi-bin/simple_geocode.cgi?charset=UTF8&amp;addr=</v>
      </c>
      <c r="E75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4"/>
        <v/>
      </c>
      <c r="D755" s="2" t="str">
        <f t="shared" si="55"/>
        <v>http://geocode.csis.u-tokyo.ac.jp/cgi-bin/simple_geocode.cgi?charset=UTF8&amp;addr=</v>
      </c>
      <c r="E75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2025-06-09T08:36:59Z</dcterms:modified>
</cp:coreProperties>
</file>