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0C9CF9A9-C60F-4DD3-8044-EEE1FD9DAE28}" xr6:coauthVersionLast="47" xr6:coauthVersionMax="47" xr10:uidLastSave="{00000000-0000-0000-0000-000000000000}"/>
  <bookViews>
    <workbookView xWindow="29490" yWindow="615" windowWidth="27000" windowHeight="143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1" i="1" l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/>
  <c r="E245" i="1" s="1"/>
  <c r="C246" i="1"/>
  <c r="D246" i="1"/>
  <c r="E246" i="1" s="1"/>
  <c r="F246" i="1" s="1" a="1"/>
  <c r="F246" i="1" s="1"/>
  <c r="C247" i="1"/>
  <c r="D247" i="1" s="1"/>
  <c r="E247" i="1" s="1"/>
  <c r="C248" i="1"/>
  <c r="D248" i="1" s="1"/>
  <c r="E248" i="1" s="1"/>
  <c r="C249" i="1"/>
  <c r="D249" i="1"/>
  <c r="E249" i="1" s="1"/>
  <c r="G249" i="1" s="1" a="1"/>
  <c r="G249" i="1" s="1"/>
  <c r="C250" i="1"/>
  <c r="D250" i="1" s="1"/>
  <c r="E250" i="1" s="1"/>
  <c r="C251" i="1"/>
  <c r="D251" i="1"/>
  <c r="E251" i="1" s="1"/>
  <c r="F251" i="1" s="1" a="1"/>
  <c r="F251" i="1" s="1"/>
  <c r="C252" i="1"/>
  <c r="D252" i="1"/>
  <c r="E252" i="1" s="1"/>
  <c r="C253" i="1"/>
  <c r="D253" i="1"/>
  <c r="E253" i="1" s="1"/>
  <c r="F253" i="1" s="1" a="1"/>
  <c r="F253" i="1" s="1"/>
  <c r="C254" i="1"/>
  <c r="D254" i="1"/>
  <c r="E254" i="1" s="1"/>
  <c r="C255" i="1"/>
  <c r="D255" i="1" s="1"/>
  <c r="E255" i="1" s="1"/>
  <c r="F255" i="1" s="1" a="1"/>
  <c r="F255" i="1" s="1"/>
  <c r="C256" i="1"/>
  <c r="D256" i="1" s="1"/>
  <c r="E256" i="1" s="1"/>
  <c r="G256" i="1" s="1" a="1"/>
  <c r="G256" i="1" s="1"/>
  <c r="C257" i="1"/>
  <c r="D257" i="1" s="1"/>
  <c r="E257" i="1" s="1"/>
  <c r="C258" i="1"/>
  <c r="D258" i="1" s="1"/>
  <c r="E258" i="1" s="1"/>
  <c r="F258" i="1" s="1" a="1"/>
  <c r="F258" i="1" s="1"/>
  <c r="C259" i="1"/>
  <c r="D259" i="1" s="1"/>
  <c r="E259" i="1" s="1"/>
  <c r="C260" i="1"/>
  <c r="D260" i="1" s="1"/>
  <c r="E260" i="1" s="1"/>
  <c r="C261" i="1"/>
  <c r="D261" i="1" s="1"/>
  <c r="E261" i="1" s="1"/>
  <c r="C262" i="1"/>
  <c r="D262" i="1" s="1"/>
  <c r="E262" i="1" s="1"/>
  <c r="C263" i="1"/>
  <c r="D263" i="1" s="1"/>
  <c r="E263" i="1" s="1"/>
  <c r="C264" i="1"/>
  <c r="D264" i="1" s="1"/>
  <c r="E264" i="1" s="1"/>
  <c r="G264" i="1" s="1" a="1"/>
  <c r="G264" i="1" s="1"/>
  <c r="C265" i="1"/>
  <c r="D265" i="1" s="1"/>
  <c r="E265" i="1" s="1"/>
  <c r="C266" i="1"/>
  <c r="D266" i="1" s="1"/>
  <c r="E266" i="1" s="1"/>
  <c r="F266" i="1" s="1" a="1"/>
  <c r="F266" i="1" s="1"/>
  <c r="C267" i="1"/>
  <c r="D267" i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/>
  <c r="C271" i="1"/>
  <c r="D271" i="1" s="1"/>
  <c r="E271" i="1" s="1"/>
  <c r="G271" i="1" s="1" a="1"/>
  <c r="G271" i="1" s="1"/>
  <c r="C272" i="1"/>
  <c r="D272" i="1" s="1"/>
  <c r="E272" i="1" s="1"/>
  <c r="C273" i="1"/>
  <c r="D273" i="1"/>
  <c r="E273" i="1" s="1"/>
  <c r="F273" i="1" s="1" a="1"/>
  <c r="F273" i="1" s="1"/>
  <c r="C274" i="1"/>
  <c r="D274" i="1"/>
  <c r="E274" i="1" s="1"/>
  <c r="C275" i="1"/>
  <c r="D275" i="1" s="1"/>
  <c r="E275" i="1" s="1"/>
  <c r="C276" i="1"/>
  <c r="D276" i="1" s="1"/>
  <c r="E276" i="1" s="1"/>
  <c r="G276" i="1" s="1" a="1"/>
  <c r="G276" i="1" s="1"/>
  <c r="C277" i="1"/>
  <c r="D277" i="1"/>
  <c r="E277" i="1" s="1"/>
  <c r="C278" i="1"/>
  <c r="D278" i="1" s="1"/>
  <c r="E278" i="1" s="1"/>
  <c r="C279" i="1"/>
  <c r="D279" i="1" s="1"/>
  <c r="E279" i="1" s="1"/>
  <c r="C280" i="1"/>
  <c r="D280" i="1" s="1"/>
  <c r="E280" i="1" s="1"/>
  <c r="G280" i="1" s="1" a="1"/>
  <c r="G280" i="1" s="1"/>
  <c r="C281" i="1"/>
  <c r="D281" i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G283" i="1" s="1" a="1"/>
  <c r="G283" i="1" s="1"/>
  <c r="C284" i="1"/>
  <c r="D284" i="1" s="1"/>
  <c r="E284" i="1" s="1"/>
  <c r="C285" i="1"/>
  <c r="D285" i="1"/>
  <c r="E285" i="1" s="1"/>
  <c r="C286" i="1"/>
  <c r="D286" i="1"/>
  <c r="E286" i="1" s="1"/>
  <c r="G286" i="1" s="1" a="1"/>
  <c r="G286" i="1" s="1"/>
  <c r="C287" i="1"/>
  <c r="D287" i="1" s="1"/>
  <c r="E287" i="1" s="1"/>
  <c r="F287" i="1" s="1" a="1"/>
  <c r="F287" i="1" s="1"/>
  <c r="C288" i="1"/>
  <c r="D288" i="1" s="1"/>
  <c r="E288" i="1" s="1"/>
  <c r="G288" i="1" s="1" a="1"/>
  <c r="G288" i="1" s="1"/>
  <c r="C289" i="1"/>
  <c r="D289" i="1" s="1"/>
  <c r="E289" i="1" s="1"/>
  <c r="G289" i="1" s="1" a="1"/>
  <c r="G289" i="1" s="1"/>
  <c r="C290" i="1"/>
  <c r="D290" i="1" s="1"/>
  <c r="E290" i="1" s="1"/>
  <c r="C291" i="1"/>
  <c r="D291" i="1" s="1"/>
  <c r="E291" i="1" s="1"/>
  <c r="C292" i="1"/>
  <c r="D292" i="1" s="1"/>
  <c r="E292" i="1" s="1"/>
  <c r="G292" i="1" s="1" a="1"/>
  <c r="G292" i="1" s="1"/>
  <c r="C293" i="1"/>
  <c r="D293" i="1"/>
  <c r="E293" i="1" s="1"/>
  <c r="G293" i="1" s="1" a="1"/>
  <c r="G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F297" i="1" s="1" a="1"/>
  <c r="F297" i="1" s="1"/>
  <c r="C298" i="1"/>
  <c r="D298" i="1" s="1"/>
  <c r="E298" i="1" s="1"/>
  <c r="C299" i="1"/>
  <c r="D299" i="1" s="1"/>
  <c r="E299" i="1" s="1"/>
  <c r="F299" i="1" s="1" a="1"/>
  <c r="F299" i="1" s="1"/>
  <c r="C300" i="1"/>
  <c r="D300" i="1" s="1"/>
  <c r="E300" i="1" s="1"/>
  <c r="C301" i="1"/>
  <c r="D301" i="1"/>
  <c r="E301" i="1" s="1"/>
  <c r="F301" i="1" s="1" a="1"/>
  <c r="F301" i="1" s="1"/>
  <c r="C302" i="1"/>
  <c r="D302" i="1" s="1"/>
  <c r="E302" i="1"/>
  <c r="C303" i="1"/>
  <c r="D303" i="1"/>
  <c r="E303" i="1" s="1"/>
  <c r="F303" i="1" s="1" a="1"/>
  <c r="F303" i="1" s="1"/>
  <c r="C304" i="1"/>
  <c r="D304" i="1" s="1"/>
  <c r="E304" i="1" s="1"/>
  <c r="F304" i="1" s="1" a="1"/>
  <c r="F304" i="1" s="1"/>
  <c r="C305" i="1"/>
  <c r="D305" i="1" s="1"/>
  <c r="E305" i="1" s="1"/>
  <c r="G305" i="1" s="1" a="1"/>
  <c r="G305" i="1" s="1"/>
  <c r="C306" i="1"/>
  <c r="D306" i="1"/>
  <c r="E306" i="1" s="1"/>
  <c r="C307" i="1"/>
  <c r="D307" i="1" s="1"/>
  <c r="E307" i="1" s="1"/>
  <c r="C308" i="1"/>
  <c r="D308" i="1" s="1"/>
  <c r="E308" i="1" s="1"/>
  <c r="G308" i="1" s="1" a="1"/>
  <c r="G308" i="1" s="1"/>
  <c r="C309" i="1"/>
  <c r="D309" i="1" s="1"/>
  <c r="E309" i="1" s="1"/>
  <c r="G309" i="1" s="1" a="1"/>
  <c r="G309" i="1" s="1"/>
  <c r="C310" i="1"/>
  <c r="D310" i="1" s="1"/>
  <c r="E310" i="1" s="1"/>
  <c r="F310" i="1" s="1" a="1"/>
  <c r="F310" i="1" s="1"/>
  <c r="C311" i="1"/>
  <c r="D311" i="1" s="1"/>
  <c r="E311" i="1" s="1"/>
  <c r="G311" i="1" s="1" a="1"/>
  <c r="G311" i="1" s="1"/>
  <c r="C312" i="1"/>
  <c r="D312" i="1" s="1"/>
  <c r="E312" i="1" s="1"/>
  <c r="C313" i="1"/>
  <c r="D313" i="1" s="1"/>
  <c r="E313" i="1" s="1"/>
  <c r="C314" i="1"/>
  <c r="D314" i="1" s="1"/>
  <c r="E314" i="1" s="1"/>
  <c r="C315" i="1"/>
  <c r="D315" i="1"/>
  <c r="E315" i="1"/>
  <c r="G315" i="1" s="1" a="1"/>
  <c r="G315" i="1" s="1"/>
  <c r="C316" i="1"/>
  <c r="D316" i="1" s="1"/>
  <c r="E316" i="1" s="1"/>
  <c r="C317" i="1"/>
  <c r="D317" i="1"/>
  <c r="E317" i="1" s="1"/>
  <c r="G317" i="1" s="1" a="1"/>
  <c r="G317" i="1" s="1"/>
  <c r="C318" i="1"/>
  <c r="D318" i="1" s="1"/>
  <c r="E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 s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C325" i="1"/>
  <c r="D325" i="1"/>
  <c r="E325" i="1"/>
  <c r="G325" i="1" s="1" a="1"/>
  <c r="G325" i="1" s="1"/>
  <c r="C326" i="1"/>
  <c r="D326" i="1" s="1"/>
  <c r="E326" i="1" s="1"/>
  <c r="F326" i="1" s="1" a="1"/>
  <c r="F326" i="1" s="1"/>
  <c r="C327" i="1"/>
  <c r="D327" i="1" s="1"/>
  <c r="E327" i="1" s="1"/>
  <c r="F327" i="1" s="1" a="1"/>
  <c r="F327" i="1" s="1"/>
  <c r="C328" i="1"/>
  <c r="D328" i="1" s="1"/>
  <c r="E328" i="1" s="1"/>
  <c r="C329" i="1"/>
  <c r="D329" i="1" s="1"/>
  <c r="E329" i="1" s="1"/>
  <c r="G329" i="1" s="1" a="1"/>
  <c r="G329" i="1" s="1"/>
  <c r="C330" i="1"/>
  <c r="D330" i="1" s="1"/>
  <c r="E330" i="1" s="1"/>
  <c r="F330" i="1" s="1" a="1"/>
  <c r="F330" i="1" s="1"/>
  <c r="C331" i="1"/>
  <c r="D331" i="1"/>
  <c r="E331" i="1" s="1"/>
  <c r="C332" i="1"/>
  <c r="D332" i="1" s="1"/>
  <c r="E332" i="1" s="1"/>
  <c r="C333" i="1"/>
  <c r="D333" i="1" s="1"/>
  <c r="E333" i="1" s="1"/>
  <c r="C334" i="1"/>
  <c r="D334" i="1" s="1"/>
  <c r="E334" i="1" s="1"/>
  <c r="C335" i="1"/>
  <c r="D335" i="1" s="1"/>
  <c r="E335" i="1" s="1"/>
  <c r="G335" i="1" s="1" a="1"/>
  <c r="G335" i="1" s="1"/>
  <c r="C336" i="1"/>
  <c r="D336" i="1" s="1"/>
  <c r="E336" i="1" s="1"/>
  <c r="C337" i="1"/>
  <c r="D337" i="1" s="1"/>
  <c r="E337" i="1" s="1"/>
  <c r="C338" i="1"/>
  <c r="D338" i="1" s="1"/>
  <c r="E338" i="1" s="1"/>
  <c r="F338" i="1" s="1" a="1"/>
  <c r="F338" i="1" s="1"/>
  <c r="C339" i="1"/>
  <c r="D339" i="1" s="1"/>
  <c r="E339" i="1" s="1"/>
  <c r="C340" i="1"/>
  <c r="D340" i="1" s="1"/>
  <c r="E340" i="1" s="1"/>
  <c r="C341" i="1"/>
  <c r="D341" i="1" s="1"/>
  <c r="E341" i="1" s="1"/>
  <c r="C342" i="1"/>
  <c r="D342" i="1" s="1"/>
  <c r="E342" i="1" s="1"/>
  <c r="F342" i="1" s="1" a="1"/>
  <c r="F342" i="1" s="1"/>
  <c r="C343" i="1"/>
  <c r="D343" i="1" s="1"/>
  <c r="E343" i="1" s="1"/>
  <c r="C344" i="1"/>
  <c r="D344" i="1" s="1"/>
  <c r="E344" i="1"/>
  <c r="C345" i="1"/>
  <c r="D345" i="1" s="1"/>
  <c r="E345" i="1" s="1"/>
  <c r="C346" i="1"/>
  <c r="D346" i="1" s="1"/>
  <c r="E346" i="1" s="1"/>
  <c r="F346" i="1" s="1" a="1"/>
  <c r="F346" i="1" s="1"/>
  <c r="C347" i="1"/>
  <c r="D347" i="1"/>
  <c r="E347" i="1" s="1"/>
  <c r="C348" i="1"/>
  <c r="D348" i="1"/>
  <c r="E348" i="1"/>
  <c r="C349" i="1"/>
  <c r="D349" i="1" s="1"/>
  <c r="E349" i="1" s="1"/>
  <c r="C350" i="1"/>
  <c r="D350" i="1" s="1"/>
  <c r="E350" i="1" s="1"/>
  <c r="G350" i="1" s="1" a="1"/>
  <c r="G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C355" i="1"/>
  <c r="D355" i="1" s="1"/>
  <c r="E355" i="1" s="1"/>
  <c r="C356" i="1"/>
  <c r="D356" i="1" s="1"/>
  <c r="E356" i="1" s="1"/>
  <c r="C357" i="1"/>
  <c r="D357" i="1" s="1"/>
  <c r="E357" i="1" s="1"/>
  <c r="C358" i="1"/>
  <c r="D358" i="1"/>
  <c r="E358" i="1" s="1"/>
  <c r="C359" i="1"/>
  <c r="D359" i="1"/>
  <c r="E359" i="1" s="1"/>
  <c r="F359" i="1" s="1" a="1"/>
  <c r="F359" i="1" s="1"/>
  <c r="C360" i="1"/>
  <c r="D360" i="1" s="1"/>
  <c r="E360" i="1" s="1"/>
  <c r="C361" i="1"/>
  <c r="D361" i="1" s="1"/>
  <c r="E361" i="1" s="1"/>
  <c r="C362" i="1"/>
  <c r="D362" i="1" s="1"/>
  <c r="E362" i="1" s="1"/>
  <c r="F362" i="1" s="1" a="1"/>
  <c r="F362" i="1" s="1"/>
  <c r="C363" i="1"/>
  <c r="D363" i="1" s="1"/>
  <c r="E363" i="1" s="1"/>
  <c r="C364" i="1"/>
  <c r="D364" i="1" s="1"/>
  <c r="E364" i="1" s="1"/>
  <c r="C365" i="1"/>
  <c r="D365" i="1" s="1"/>
  <c r="E365" i="1" s="1"/>
  <c r="G365" i="1" s="1" a="1"/>
  <c r="G365" i="1" s="1"/>
  <c r="C366" i="1"/>
  <c r="D366" i="1" s="1"/>
  <c r="E366" i="1" s="1"/>
  <c r="C367" i="1"/>
  <c r="D367" i="1"/>
  <c r="E367" i="1" s="1"/>
  <c r="C368" i="1"/>
  <c r="D368" i="1" s="1"/>
  <c r="E368" i="1" s="1"/>
  <c r="C369" i="1"/>
  <c r="D369" i="1" s="1"/>
  <c r="E369" i="1" s="1"/>
  <c r="G369" i="1" s="1" a="1"/>
  <c r="G369" i="1" s="1"/>
  <c r="C370" i="1"/>
  <c r="D370" i="1" s="1"/>
  <c r="E370" i="1" s="1"/>
  <c r="G370" i="1" s="1" a="1"/>
  <c r="G370" i="1" s="1"/>
  <c r="C371" i="1"/>
  <c r="D371" i="1" s="1"/>
  <c r="E371" i="1" s="1"/>
  <c r="C372" i="1"/>
  <c r="D372" i="1" s="1"/>
  <c r="E372" i="1"/>
  <c r="F372" i="1" s="1" a="1"/>
  <c r="F372" i="1" s="1"/>
  <c r="C373" i="1"/>
  <c r="D373" i="1" s="1"/>
  <c r="E373" i="1" s="1"/>
  <c r="C374" i="1"/>
  <c r="D374" i="1" s="1"/>
  <c r="E374" i="1" s="1"/>
  <c r="C375" i="1"/>
  <c r="D375" i="1" s="1"/>
  <c r="E375" i="1" s="1"/>
  <c r="C376" i="1"/>
  <c r="D376" i="1" s="1"/>
  <c r="E376" i="1" s="1"/>
  <c r="G376" i="1" s="1" a="1"/>
  <c r="G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C381" i="1"/>
  <c r="D381" i="1" s="1"/>
  <c r="E381" i="1" s="1"/>
  <c r="F381" i="1" s="1" a="1"/>
  <c r="F381" i="1" s="1"/>
  <c r="C382" i="1"/>
  <c r="D382" i="1"/>
  <c r="E382" i="1" s="1"/>
  <c r="G382" i="1" s="1" a="1"/>
  <c r="G382" i="1" s="1"/>
  <c r="C383" i="1"/>
  <c r="D383" i="1"/>
  <c r="E383" i="1" s="1"/>
  <c r="F383" i="1" s="1" a="1"/>
  <c r="F383" i="1" s="1"/>
  <c r="C384" i="1"/>
  <c r="D384" i="1" s="1"/>
  <c r="E384" i="1" s="1"/>
  <c r="C385" i="1"/>
  <c r="D385" i="1"/>
  <c r="E385" i="1" s="1"/>
  <c r="G385" i="1" s="1" a="1"/>
  <c r="G385" i="1" s="1"/>
  <c r="C386" i="1"/>
  <c r="D386" i="1" s="1"/>
  <c r="E386" i="1" s="1"/>
  <c r="G386" i="1" s="1" a="1"/>
  <c r="G386" i="1" s="1"/>
  <c r="C387" i="1"/>
  <c r="D387" i="1" s="1"/>
  <c r="E387" i="1" s="1"/>
  <c r="G387" i="1" s="1" a="1"/>
  <c r="G387" i="1" s="1"/>
  <c r="C388" i="1"/>
  <c r="D388" i="1" s="1"/>
  <c r="E388" i="1"/>
  <c r="F388" i="1" s="1" a="1"/>
  <c r="F388" i="1" s="1"/>
  <c r="C389" i="1"/>
  <c r="D389" i="1" s="1"/>
  <c r="E389" i="1" s="1"/>
  <c r="C390" i="1"/>
  <c r="D390" i="1" s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/>
  <c r="G392" i="1" s="1" a="1"/>
  <c r="G392" i="1" s="1"/>
  <c r="C393" i="1"/>
  <c r="D393" i="1"/>
  <c r="E393" i="1" s="1"/>
  <c r="C394" i="1"/>
  <c r="D394" i="1" s="1"/>
  <c r="E394" i="1" s="1"/>
  <c r="F394" i="1" s="1" a="1"/>
  <c r="F394" i="1" s="1"/>
  <c r="C395" i="1"/>
  <c r="D395" i="1" s="1"/>
  <c r="E395" i="1" s="1"/>
  <c r="C396" i="1"/>
  <c r="D396" i="1" s="1"/>
  <c r="E396" i="1" s="1"/>
  <c r="C397" i="1"/>
  <c r="D397" i="1" s="1"/>
  <c r="E397" i="1" s="1"/>
  <c r="G397" i="1" s="1" a="1"/>
  <c r="G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/>
  <c r="E400" i="1"/>
  <c r="F400" i="1" s="1" a="1"/>
  <c r="F400" i="1" s="1"/>
  <c r="C401" i="1"/>
  <c r="D401" i="1" s="1"/>
  <c r="E401" i="1" s="1"/>
  <c r="F401" i="1" s="1" a="1"/>
  <c r="F401" i="1" s="1"/>
  <c r="C402" i="1"/>
  <c r="D402" i="1" s="1"/>
  <c r="E402" i="1" s="1"/>
  <c r="C403" i="1"/>
  <c r="D403" i="1" s="1"/>
  <c r="E403" i="1" s="1"/>
  <c r="G403" i="1" s="1" a="1"/>
  <c r="G403" i="1" s="1"/>
  <c r="C404" i="1"/>
  <c r="D404" i="1" s="1"/>
  <c r="E404" i="1"/>
  <c r="G404" i="1" s="1" a="1"/>
  <c r="G404" i="1" s="1"/>
  <c r="C405" i="1"/>
  <c r="D405" i="1"/>
  <c r="E405" i="1" s="1"/>
  <c r="F405" i="1" s="1" a="1"/>
  <c r="F405" i="1" s="1"/>
  <c r="C406" i="1"/>
  <c r="D406" i="1" s="1"/>
  <c r="E406" i="1" s="1"/>
  <c r="C407" i="1"/>
  <c r="D407" i="1" s="1"/>
  <c r="E407" i="1" s="1"/>
  <c r="C408" i="1"/>
  <c r="D408" i="1" s="1"/>
  <c r="E408" i="1"/>
  <c r="C409" i="1"/>
  <c r="D409" i="1" s="1"/>
  <c r="E409" i="1" s="1"/>
  <c r="G409" i="1" s="1" a="1"/>
  <c r="G409" i="1" s="1"/>
  <c r="C410" i="1"/>
  <c r="D410" i="1" s="1"/>
  <c r="E410" i="1" s="1"/>
  <c r="F410" i="1" s="1" a="1"/>
  <c r="F410" i="1" s="1"/>
  <c r="C411" i="1"/>
  <c r="D411" i="1"/>
  <c r="E411" i="1" s="1"/>
  <c r="C412" i="1"/>
  <c r="D412" i="1" s="1"/>
  <c r="E412" i="1" s="1"/>
  <c r="C413" i="1"/>
  <c r="D413" i="1" s="1"/>
  <c r="E413" i="1" s="1"/>
  <c r="C414" i="1"/>
  <c r="D414" i="1" s="1"/>
  <c r="E414" i="1" s="1"/>
  <c r="C415" i="1"/>
  <c r="D415" i="1"/>
  <c r="E415" i="1" s="1"/>
  <c r="C416" i="1"/>
  <c r="D416" i="1" s="1"/>
  <c r="E416" i="1" s="1"/>
  <c r="G416" i="1" s="1" a="1"/>
  <c r="G416" i="1" s="1"/>
  <c r="C417" i="1"/>
  <c r="D417" i="1" s="1"/>
  <c r="E417" i="1" s="1"/>
  <c r="C418" i="1"/>
  <c r="D418" i="1" s="1"/>
  <c r="E418" i="1" s="1"/>
  <c r="C419" i="1"/>
  <c r="D419" i="1" s="1"/>
  <c r="E419" i="1" s="1"/>
  <c r="C420" i="1"/>
  <c r="D420" i="1" s="1"/>
  <c r="E420" i="1"/>
  <c r="F420" i="1" s="1" a="1"/>
  <c r="F420" i="1" s="1"/>
  <c r="C421" i="1"/>
  <c r="D421" i="1"/>
  <c r="E421" i="1" s="1"/>
  <c r="F421" i="1" s="1" a="1"/>
  <c r="F421" i="1" s="1"/>
  <c r="C422" i="1"/>
  <c r="D422" i="1" s="1"/>
  <c r="E422" i="1" s="1"/>
  <c r="F422" i="1" s="1" a="1"/>
  <c r="F422" i="1" s="1"/>
  <c r="C423" i="1"/>
  <c r="D423" i="1"/>
  <c r="E423" i="1" s="1"/>
  <c r="C424" i="1"/>
  <c r="D424" i="1" s="1"/>
  <c r="E424" i="1"/>
  <c r="C425" i="1"/>
  <c r="D425" i="1" s="1"/>
  <c r="E425" i="1" s="1"/>
  <c r="C426" i="1"/>
  <c r="D426" i="1" s="1"/>
  <c r="E426" i="1" s="1"/>
  <c r="C427" i="1"/>
  <c r="D427" i="1" s="1"/>
  <c r="E427" i="1" s="1"/>
  <c r="C428" i="1"/>
  <c r="D428" i="1" s="1"/>
  <c r="E428" i="1" s="1"/>
  <c r="C429" i="1"/>
  <c r="D429" i="1"/>
  <c r="E429" i="1" s="1"/>
  <c r="F429" i="1" s="1" a="1"/>
  <c r="F429" i="1" s="1"/>
  <c r="C430" i="1"/>
  <c r="D430" i="1"/>
  <c r="E430" i="1" s="1"/>
  <c r="C431" i="1"/>
  <c r="D431" i="1" s="1"/>
  <c r="E431" i="1" s="1"/>
  <c r="F431" i="1" s="1" a="1"/>
  <c r="F431" i="1" s="1"/>
  <c r="C432" i="1"/>
  <c r="D432" i="1" s="1"/>
  <c r="E432" i="1" s="1"/>
  <c r="G432" i="1" s="1" a="1"/>
  <c r="G432" i="1" s="1"/>
  <c r="C433" i="1"/>
  <c r="D433" i="1"/>
  <c r="E433" i="1" s="1"/>
  <c r="G433" i="1" s="1" a="1"/>
  <c r="G433" i="1" s="1"/>
  <c r="C434" i="1"/>
  <c r="D434" i="1" s="1"/>
  <c r="E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/>
  <c r="E438" i="1" s="1"/>
  <c r="C439" i="1"/>
  <c r="D439" i="1" s="1"/>
  <c r="E439" i="1" s="1"/>
  <c r="F439" i="1" s="1" a="1"/>
  <c r="F439" i="1" s="1"/>
  <c r="C440" i="1"/>
  <c r="D440" i="1" s="1"/>
  <c r="E440" i="1" s="1"/>
  <c r="C441" i="1"/>
  <c r="D441" i="1" s="1"/>
  <c r="E441" i="1" s="1"/>
  <c r="F441" i="1" s="1" a="1"/>
  <c r="F441" i="1" s="1"/>
  <c r="C442" i="1"/>
  <c r="D442" i="1" s="1"/>
  <c r="E442" i="1"/>
  <c r="C443" i="1"/>
  <c r="D443" i="1" s="1"/>
  <c r="E443" i="1" s="1"/>
  <c r="G443" i="1" s="1" a="1"/>
  <c r="G443" i="1" s="1"/>
  <c r="C444" i="1"/>
  <c r="D444" i="1"/>
  <c r="E444" i="1" s="1"/>
  <c r="C445" i="1"/>
  <c r="D445" i="1" s="1"/>
  <c r="E445" i="1" s="1"/>
  <c r="G445" i="1" s="1" a="1"/>
  <c r="G445" i="1" s="1"/>
  <c r="C446" i="1"/>
  <c r="D446" i="1" s="1"/>
  <c r="E446" i="1" s="1"/>
  <c r="C447" i="1"/>
  <c r="D447" i="1"/>
  <c r="E447" i="1"/>
  <c r="C448" i="1"/>
  <c r="D448" i="1" s="1"/>
  <c r="E448" i="1" s="1"/>
  <c r="C449" i="1"/>
  <c r="D449" i="1" s="1"/>
  <c r="E449" i="1" s="1"/>
  <c r="C450" i="1"/>
  <c r="D450" i="1" s="1"/>
  <c r="E450" i="1" s="1"/>
  <c r="F450" i="1" s="1" a="1"/>
  <c r="F450" i="1" s="1"/>
  <c r="C451" i="1"/>
  <c r="D451" i="1" s="1"/>
  <c r="E451" i="1" s="1"/>
  <c r="C452" i="1"/>
  <c r="D452" i="1" s="1"/>
  <c r="E452" i="1" s="1"/>
  <c r="C453" i="1"/>
  <c r="D453" i="1" s="1"/>
  <c r="E453" i="1" s="1"/>
  <c r="C454" i="1"/>
  <c r="D454" i="1"/>
  <c r="E454" i="1" s="1"/>
  <c r="F454" i="1" s="1" a="1"/>
  <c r="F454" i="1" s="1"/>
  <c r="C455" i="1"/>
  <c r="D455" i="1" s="1"/>
  <c r="E455" i="1" s="1"/>
  <c r="C456" i="1"/>
  <c r="D456" i="1" s="1"/>
  <c r="E456" i="1" s="1"/>
  <c r="F456" i="1" s="1" a="1"/>
  <c r="F456" i="1" s="1"/>
  <c r="C457" i="1"/>
  <c r="D457" i="1" s="1"/>
  <c r="E457" i="1" s="1"/>
  <c r="C458" i="1"/>
  <c r="D458" i="1" s="1"/>
  <c r="E458" i="1" s="1"/>
  <c r="C459" i="1"/>
  <c r="D459" i="1" s="1"/>
  <c r="E459" i="1" s="1"/>
  <c r="F459" i="1" s="1" a="1"/>
  <c r="F459" i="1" s="1"/>
  <c r="C460" i="1"/>
  <c r="D460" i="1" s="1"/>
  <c r="E460" i="1"/>
  <c r="C461" i="1"/>
  <c r="D461" i="1" s="1"/>
  <c r="E461" i="1" s="1"/>
  <c r="C462" i="1"/>
  <c r="D462" i="1" s="1"/>
  <c r="E462" i="1" s="1"/>
  <c r="C463" i="1"/>
  <c r="D463" i="1"/>
  <c r="E463" i="1" s="1"/>
  <c r="C464" i="1"/>
  <c r="D464" i="1" s="1"/>
  <c r="E464" i="1" s="1"/>
  <c r="G464" i="1" s="1" a="1"/>
  <c r="G464" i="1" s="1"/>
  <c r="C465" i="1"/>
  <c r="D465" i="1" s="1"/>
  <c r="E465" i="1" s="1"/>
  <c r="C466" i="1"/>
  <c r="D466" i="1"/>
  <c r="E466" i="1" s="1"/>
  <c r="F466" i="1" s="1" a="1"/>
  <c r="F466" i="1" s="1"/>
  <c r="C467" i="1"/>
  <c r="D467" i="1"/>
  <c r="E467" i="1" s="1"/>
  <c r="C468" i="1"/>
  <c r="D468" i="1" s="1"/>
  <c r="E468" i="1" s="1"/>
  <c r="C469" i="1"/>
  <c r="D469" i="1" s="1"/>
  <c r="E469" i="1" s="1"/>
  <c r="G469" i="1" s="1" a="1"/>
  <c r="G469" i="1" s="1"/>
  <c r="C470" i="1"/>
  <c r="D470" i="1" s="1"/>
  <c r="E470" i="1" s="1"/>
  <c r="F470" i="1" s="1" a="1"/>
  <c r="F470" i="1" s="1"/>
  <c r="C471" i="1"/>
  <c r="D471" i="1" s="1"/>
  <c r="E471" i="1" s="1"/>
  <c r="F471" i="1" s="1" a="1"/>
  <c r="F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G474" i="1" s="1" a="1"/>
  <c r="G474" i="1" s="1"/>
  <c r="C475" i="1"/>
  <c r="D475" i="1" s="1"/>
  <c r="E475" i="1" s="1"/>
  <c r="C476" i="1"/>
  <c r="D476" i="1" s="1"/>
  <c r="E476" i="1" s="1"/>
  <c r="C477" i="1"/>
  <c r="D477" i="1" s="1"/>
  <c r="E477" i="1" s="1"/>
  <c r="F477" i="1" s="1" a="1"/>
  <c r="F477" i="1" s="1"/>
  <c r="C478" i="1"/>
  <c r="D478" i="1" s="1"/>
  <c r="E478" i="1" s="1"/>
  <c r="C479" i="1"/>
  <c r="D479" i="1" s="1"/>
  <c r="E479" i="1" s="1"/>
  <c r="C480" i="1"/>
  <c r="D480" i="1" s="1"/>
  <c r="E480" i="1" s="1"/>
  <c r="C481" i="1"/>
  <c r="D481" i="1" s="1"/>
  <c r="E481" i="1"/>
  <c r="C482" i="1"/>
  <c r="D482" i="1" s="1"/>
  <c r="E482" i="1" s="1"/>
  <c r="C483" i="1"/>
  <c r="D483" i="1" s="1"/>
  <c r="E483" i="1" s="1"/>
  <c r="C484" i="1"/>
  <c r="D484" i="1" s="1"/>
  <c r="E484" i="1" s="1"/>
  <c r="G484" i="1" s="1" a="1"/>
  <c r="G484" i="1" s="1"/>
  <c r="C485" i="1"/>
  <c r="D485" i="1" s="1"/>
  <c r="E485" i="1" s="1"/>
  <c r="C486" i="1"/>
  <c r="D486" i="1" s="1"/>
  <c r="E486" i="1" s="1"/>
  <c r="C487" i="1"/>
  <c r="D487" i="1"/>
  <c r="E487" i="1" s="1"/>
  <c r="C488" i="1"/>
  <c r="D488" i="1"/>
  <c r="E488" i="1" s="1"/>
  <c r="G488" i="1" s="1" a="1"/>
  <c r="G488" i="1" s="1"/>
  <c r="C489" i="1"/>
  <c r="D489" i="1" s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 s="1"/>
  <c r="C492" i="1"/>
  <c r="D492" i="1" s="1"/>
  <c r="E492" i="1" s="1"/>
  <c r="C493" i="1"/>
  <c r="D493" i="1" s="1"/>
  <c r="E493" i="1" s="1"/>
  <c r="F493" i="1" s="1" a="1"/>
  <c r="F493" i="1" s="1"/>
  <c r="C494" i="1"/>
  <c r="D494" i="1" s="1"/>
  <c r="E494" i="1"/>
  <c r="C495" i="1"/>
  <c r="D495" i="1" s="1"/>
  <c r="E495" i="1"/>
  <c r="G495" i="1" s="1" a="1"/>
  <c r="G495" i="1" s="1"/>
  <c r="C496" i="1"/>
  <c r="D496" i="1"/>
  <c r="E496" i="1" s="1"/>
  <c r="F496" i="1" s="1" a="1"/>
  <c r="F496" i="1" s="1"/>
  <c r="C497" i="1"/>
  <c r="D497" i="1" s="1"/>
  <c r="E497" i="1" s="1"/>
  <c r="C498" i="1"/>
  <c r="D498" i="1" s="1"/>
  <c r="E498" i="1" s="1"/>
  <c r="F498" i="1" s="1" a="1"/>
  <c r="F498" i="1" s="1"/>
  <c r="C499" i="1"/>
  <c r="D499" i="1" s="1"/>
  <c r="E499" i="1" s="1"/>
  <c r="C500" i="1"/>
  <c r="D500" i="1" s="1"/>
  <c r="E500" i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F502" i="1" s="1" a="1"/>
  <c r="F502" i="1" s="1"/>
  <c r="C503" i="1"/>
  <c r="D503" i="1" s="1"/>
  <c r="E503" i="1" s="1"/>
  <c r="C504" i="1"/>
  <c r="D504" i="1" s="1"/>
  <c r="E504" i="1" s="1"/>
  <c r="C505" i="1"/>
  <c r="D505" i="1" s="1"/>
  <c r="E505" i="1" s="1"/>
  <c r="C506" i="1"/>
  <c r="D506" i="1" s="1"/>
  <c r="E506" i="1" s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C510" i="1"/>
  <c r="D510" i="1" s="1"/>
  <c r="E510" i="1" s="1"/>
  <c r="F510" i="1" s="1" a="1"/>
  <c r="F510" i="1" s="1"/>
  <c r="C511" i="1"/>
  <c r="D511" i="1" s="1"/>
  <c r="E511" i="1" s="1"/>
  <c r="F511" i="1" s="1" a="1"/>
  <c r="F511" i="1" s="1"/>
  <c r="C512" i="1"/>
  <c r="D512" i="1" s="1"/>
  <c r="E512" i="1" s="1"/>
  <c r="C513" i="1"/>
  <c r="D513" i="1" s="1"/>
  <c r="E513" i="1" s="1"/>
  <c r="C514" i="1"/>
  <c r="D514" i="1" s="1"/>
  <c r="E514" i="1" s="1"/>
  <c r="C515" i="1"/>
  <c r="D515" i="1" s="1"/>
  <c r="E515" i="1" s="1"/>
  <c r="C516" i="1"/>
  <c r="D516" i="1" s="1"/>
  <c r="E516" i="1"/>
  <c r="G516" i="1" s="1" a="1"/>
  <c r="G516" i="1" s="1"/>
  <c r="F516" i="1" a="1"/>
  <c r="F516" i="1" s="1"/>
  <c r="C517" i="1"/>
  <c r="D517" i="1" s="1"/>
  <c r="E517" i="1" s="1"/>
  <c r="C518" i="1"/>
  <c r="D518" i="1" s="1"/>
  <c r="E518" i="1" s="1"/>
  <c r="C15" i="1"/>
  <c r="D15" i="1" s="1"/>
  <c r="E15" i="1" s="1"/>
  <c r="C16" i="1"/>
  <c r="D16" i="1"/>
  <c r="E16" i="1" s="1"/>
  <c r="F16" i="1" s="1" a="1"/>
  <c r="F16" i="1" s="1"/>
  <c r="C17" i="1"/>
  <c r="D17" i="1" s="1"/>
  <c r="E17" i="1" s="1"/>
  <c r="F17" i="1" s="1" a="1"/>
  <c r="F17" i="1" s="1"/>
  <c r="C18" i="1"/>
  <c r="D18" i="1"/>
  <c r="E18" i="1" s="1"/>
  <c r="F18" i="1" s="1" a="1"/>
  <c r="F18" i="1" s="1"/>
  <c r="C19" i="1"/>
  <c r="D19" i="1" s="1"/>
  <c r="E19" i="1" s="1"/>
  <c r="C20" i="1"/>
  <c r="D20" i="1" s="1"/>
  <c r="E20" i="1" s="1"/>
  <c r="F20" i="1" s="1" a="1"/>
  <c r="F20" i="1" s="1"/>
  <c r="C21" i="1"/>
  <c r="D21" i="1" s="1"/>
  <c r="E21" i="1" s="1"/>
  <c r="C22" i="1"/>
  <c r="D22" i="1" s="1"/>
  <c r="E22" i="1" s="1"/>
  <c r="F22" i="1" s="1" a="1"/>
  <c r="F22" i="1" s="1"/>
  <c r="C23" i="1"/>
  <c r="D23" i="1" s="1"/>
  <c r="E23" i="1" s="1"/>
  <c r="F23" i="1" s="1" a="1"/>
  <c r="F23" i="1" s="1"/>
  <c r="C24" i="1"/>
  <c r="D24" i="1" s="1"/>
  <c r="E24" i="1" s="1"/>
  <c r="C25" i="1"/>
  <c r="D25" i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/>
  <c r="E29" i="1" s="1"/>
  <c r="F29" i="1" s="1" a="1"/>
  <c r="F29" i="1" s="1"/>
  <c r="C30" i="1"/>
  <c r="D30" i="1"/>
  <c r="E30" i="1"/>
  <c r="F30" i="1" s="1" a="1"/>
  <c r="F30" i="1" s="1"/>
  <c r="C31" i="1"/>
  <c r="D31" i="1" s="1"/>
  <c r="E31" i="1" s="1"/>
  <c r="C32" i="1"/>
  <c r="D32" i="1" s="1"/>
  <c r="E32" i="1" s="1"/>
  <c r="G32" i="1" s="1" a="1"/>
  <c r="G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D39" i="1" s="1"/>
  <c r="E39" i="1" s="1"/>
  <c r="C40" i="1"/>
  <c r="D40" i="1"/>
  <c r="E40" i="1" s="1"/>
  <c r="C41" i="1"/>
  <c r="D41" i="1" s="1"/>
  <c r="E41" i="1" s="1"/>
  <c r="F41" i="1" s="1" a="1"/>
  <c r="F41" i="1" s="1"/>
  <c r="C42" i="1"/>
  <c r="D42" i="1" s="1"/>
  <c r="E42" i="1" s="1"/>
  <c r="C43" i="1"/>
  <c r="D43" i="1" s="1"/>
  <c r="E43" i="1" s="1"/>
  <c r="G43" i="1" s="1" a="1"/>
  <c r="G43" i="1" s="1"/>
  <c r="C44" i="1"/>
  <c r="D44" i="1" s="1"/>
  <c r="E44" i="1" s="1"/>
  <c r="F44" i="1" s="1" a="1"/>
  <c r="F44" i="1" s="1"/>
  <c r="C45" i="1"/>
  <c r="D45" i="1"/>
  <c r="E45" i="1" s="1"/>
  <c r="F45" i="1" s="1" a="1"/>
  <c r="F45" i="1" s="1"/>
  <c r="C46" i="1"/>
  <c r="D46" i="1" s="1"/>
  <c r="E46" i="1" s="1"/>
  <c r="C47" i="1"/>
  <c r="D47" i="1" s="1"/>
  <c r="E47" i="1" s="1"/>
  <c r="G47" i="1" s="1" a="1"/>
  <c r="G47" i="1" s="1"/>
  <c r="C48" i="1"/>
  <c r="D48" i="1" s="1"/>
  <c r="E48" i="1" s="1"/>
  <c r="C49" i="1"/>
  <c r="D49" i="1" s="1"/>
  <c r="E49" i="1" s="1"/>
  <c r="F49" i="1" s="1" a="1"/>
  <c r="F49" i="1" s="1"/>
  <c r="C50" i="1"/>
  <c r="D50" i="1"/>
  <c r="E50" i="1" s="1"/>
  <c r="C51" i="1"/>
  <c r="D51" i="1" s="1"/>
  <c r="E51" i="1" s="1"/>
  <c r="G51" i="1" s="1" a="1"/>
  <c r="G51" i="1" s="1"/>
  <c r="C52" i="1"/>
  <c r="D52" i="1" s="1"/>
  <c r="E52" i="1" s="1"/>
  <c r="G52" i="1" s="1" a="1"/>
  <c r="G52" i="1" s="1"/>
  <c r="C53" i="1"/>
  <c r="D53" i="1" s="1"/>
  <c r="E53" i="1"/>
  <c r="C54" i="1"/>
  <c r="D54" i="1" s="1"/>
  <c r="E54" i="1" s="1"/>
  <c r="C55" i="1"/>
  <c r="D55" i="1" s="1"/>
  <c r="E55" i="1" s="1"/>
  <c r="F55" i="1" s="1" a="1"/>
  <c r="F55" i="1" s="1"/>
  <c r="C56" i="1"/>
  <c r="D56" i="1" s="1"/>
  <c r="E56" i="1" s="1"/>
  <c r="C57" i="1"/>
  <c r="D57" i="1" s="1"/>
  <c r="E57" i="1" s="1"/>
  <c r="G57" i="1" s="1" a="1"/>
  <c r="G57" i="1" s="1"/>
  <c r="C58" i="1"/>
  <c r="D58" i="1"/>
  <c r="E58" i="1" s="1"/>
  <c r="C59" i="1"/>
  <c r="D59" i="1" s="1"/>
  <c r="E59" i="1" s="1"/>
  <c r="C60" i="1"/>
  <c r="D60" i="1"/>
  <c r="E60" i="1" s="1"/>
  <c r="G60" i="1" s="1" a="1"/>
  <c r="G60" i="1" s="1"/>
  <c r="C61" i="1"/>
  <c r="D61" i="1" s="1"/>
  <c r="E61" i="1" s="1"/>
  <c r="F61" i="1" s="1" a="1"/>
  <c r="F61" i="1" s="1"/>
  <c r="C62" i="1"/>
  <c r="D62" i="1" s="1"/>
  <c r="E62" i="1" s="1"/>
  <c r="C63" i="1"/>
  <c r="D63" i="1" s="1"/>
  <c r="E63" i="1" s="1"/>
  <c r="G63" i="1" s="1" a="1"/>
  <c r="G63" i="1" s="1"/>
  <c r="C64" i="1"/>
  <c r="D64" i="1" s="1"/>
  <c r="E64" i="1" s="1"/>
  <c r="F64" i="1" s="1" a="1"/>
  <c r="F64" i="1" s="1"/>
  <c r="C65" i="1"/>
  <c r="D65" i="1" s="1"/>
  <c r="E65" i="1" s="1"/>
  <c r="F65" i="1" s="1" a="1"/>
  <c r="F65" i="1" s="1"/>
  <c r="C66" i="1"/>
  <c r="D66" i="1" s="1"/>
  <c r="E66" i="1" s="1"/>
  <c r="F66" i="1" s="1" a="1"/>
  <c r="F66" i="1" s="1"/>
  <c r="C67" i="1"/>
  <c r="D67" i="1" s="1"/>
  <c r="E67" i="1" s="1"/>
  <c r="C68" i="1"/>
  <c r="D68" i="1" s="1"/>
  <c r="E68" i="1" s="1"/>
  <c r="F68" i="1" s="1" a="1"/>
  <c r="F68" i="1" s="1"/>
  <c r="C69" i="1"/>
  <c r="D69" i="1"/>
  <c r="E69" i="1" s="1"/>
  <c r="F69" i="1" s="1" a="1"/>
  <c r="F69" i="1" s="1"/>
  <c r="C70" i="1"/>
  <c r="D70" i="1" s="1"/>
  <c r="E70" i="1"/>
  <c r="C71" i="1"/>
  <c r="D71" i="1" s="1"/>
  <c r="E71" i="1" s="1"/>
  <c r="F71" i="1" s="1" a="1"/>
  <c r="F71" i="1" s="1"/>
  <c r="C72" i="1"/>
  <c r="D72" i="1" s="1"/>
  <c r="E72" i="1" s="1"/>
  <c r="C73" i="1"/>
  <c r="D73" i="1" s="1"/>
  <c r="E73" i="1" s="1"/>
  <c r="G73" i="1" s="1" a="1"/>
  <c r="G73" i="1" s="1"/>
  <c r="C74" i="1"/>
  <c r="D74" i="1" s="1"/>
  <c r="E74" i="1" s="1"/>
  <c r="G74" i="1" s="1" a="1"/>
  <c r="G74" i="1" s="1"/>
  <c r="C75" i="1"/>
  <c r="D75" i="1" s="1"/>
  <c r="E75" i="1" s="1"/>
  <c r="G75" i="1" s="1" a="1"/>
  <c r="G75" i="1" s="1"/>
  <c r="C76" i="1"/>
  <c r="D76" i="1" s="1"/>
  <c r="E76" i="1" s="1"/>
  <c r="G76" i="1" s="1" a="1"/>
  <c r="G76" i="1" s="1"/>
  <c r="C77" i="1"/>
  <c r="D77" i="1" s="1"/>
  <c r="E77" i="1" s="1"/>
  <c r="F77" i="1" s="1" a="1"/>
  <c r="F77" i="1" s="1"/>
  <c r="C78" i="1"/>
  <c r="D78" i="1" s="1"/>
  <c r="E78" i="1" s="1"/>
  <c r="C79" i="1"/>
  <c r="D79" i="1" s="1"/>
  <c r="E79" i="1" s="1"/>
  <c r="C80" i="1"/>
  <c r="D80" i="1" s="1"/>
  <c r="E80" i="1" s="1"/>
  <c r="G80" i="1" s="1" a="1"/>
  <c r="G80" i="1" s="1"/>
  <c r="C81" i="1"/>
  <c r="D81" i="1" s="1"/>
  <c r="E81" i="1" s="1"/>
  <c r="C82" i="1"/>
  <c r="D82" i="1" s="1"/>
  <c r="E82" i="1" s="1"/>
  <c r="C83" i="1"/>
  <c r="D83" i="1" s="1"/>
  <c r="E83" i="1" s="1"/>
  <c r="G83" i="1" s="1" a="1"/>
  <c r="G83" i="1" s="1"/>
  <c r="C84" i="1"/>
  <c r="D84" i="1" s="1"/>
  <c r="E84" i="1" s="1"/>
  <c r="F84" i="1" s="1" a="1"/>
  <c r="F84" i="1" s="1"/>
  <c r="C85" i="1"/>
  <c r="D85" i="1"/>
  <c r="E85" i="1"/>
  <c r="G85" i="1" s="1" a="1"/>
  <c r="G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C89" i="1"/>
  <c r="D89" i="1"/>
  <c r="E89" i="1" s="1"/>
  <c r="G89" i="1" s="1" a="1"/>
  <c r="G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G92" i="1" s="1" a="1"/>
  <c r="G92" i="1" s="1"/>
  <c r="C93" i="1"/>
  <c r="D93" i="1" s="1"/>
  <c r="E93" i="1" s="1"/>
  <c r="F93" i="1" s="1" a="1"/>
  <c r="F93" i="1" s="1"/>
  <c r="C94" i="1"/>
  <c r="D94" i="1" s="1"/>
  <c r="E94" i="1" s="1"/>
  <c r="C95" i="1"/>
  <c r="D95" i="1" s="1"/>
  <c r="E95" i="1" s="1"/>
  <c r="G95" i="1" s="1" a="1"/>
  <c r="G95" i="1" s="1"/>
  <c r="C96" i="1"/>
  <c r="D96" i="1" s="1"/>
  <c r="E96" i="1" s="1"/>
  <c r="F96" i="1" s="1" a="1"/>
  <c r="F96" i="1" s="1"/>
  <c r="C97" i="1"/>
  <c r="D97" i="1" s="1"/>
  <c r="E97" i="1" s="1"/>
  <c r="C98" i="1"/>
  <c r="D98" i="1" s="1"/>
  <c r="E98" i="1" s="1"/>
  <c r="F98" i="1" s="1" a="1"/>
  <c r="F98" i="1" s="1"/>
  <c r="C99" i="1"/>
  <c r="D99" i="1" s="1"/>
  <c r="E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F103" i="1" s="1" a="1"/>
  <c r="F103" i="1" s="1"/>
  <c r="C104" i="1"/>
  <c r="D104" i="1" s="1"/>
  <c r="E104" i="1" s="1"/>
  <c r="C105" i="1"/>
  <c r="D105" i="1" s="1"/>
  <c r="E105" i="1" s="1"/>
  <c r="F105" i="1" s="1" a="1"/>
  <c r="F105" i="1" s="1"/>
  <c r="C106" i="1"/>
  <c r="D106" i="1"/>
  <c r="E106" i="1"/>
  <c r="G106" i="1" s="1" a="1"/>
  <c r="G106" i="1" s="1"/>
  <c r="C107" i="1"/>
  <c r="D107" i="1" s="1"/>
  <c r="E107" i="1" s="1"/>
  <c r="G107" i="1" s="1" a="1"/>
  <c r="G107" i="1" s="1"/>
  <c r="C108" i="1"/>
  <c r="D108" i="1" s="1"/>
  <c r="E108" i="1" s="1"/>
  <c r="C109" i="1"/>
  <c r="D109" i="1" s="1"/>
  <c r="E109" i="1" s="1"/>
  <c r="F109" i="1" s="1" a="1"/>
  <c r="F109" i="1" s="1"/>
  <c r="C110" i="1"/>
  <c r="D110" i="1" s="1"/>
  <c r="E110" i="1" s="1"/>
  <c r="C111" i="1"/>
  <c r="D111" i="1" s="1"/>
  <c r="E111" i="1" s="1"/>
  <c r="C112" i="1"/>
  <c r="D112" i="1" s="1"/>
  <c r="E112" i="1" s="1"/>
  <c r="F112" i="1" s="1" a="1"/>
  <c r="F112" i="1" s="1"/>
  <c r="C113" i="1"/>
  <c r="D113" i="1" s="1"/>
  <c r="E113" i="1" s="1"/>
  <c r="C114" i="1"/>
  <c r="D114" i="1" s="1"/>
  <c r="E114" i="1" s="1"/>
  <c r="C115" i="1"/>
  <c r="D115" i="1" s="1"/>
  <c r="E115" i="1" s="1"/>
  <c r="G115" i="1" s="1" a="1"/>
  <c r="G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G119" i="1" s="1" a="1"/>
  <c r="G119" i="1" s="1"/>
  <c r="C120" i="1"/>
  <c r="D120" i="1"/>
  <c r="E120" i="1" s="1"/>
  <c r="C121" i="1"/>
  <c r="D121" i="1" s="1"/>
  <c r="E121" i="1" s="1"/>
  <c r="F121" i="1" s="1" a="1"/>
  <c r="F121" i="1" s="1"/>
  <c r="C122" i="1"/>
  <c r="D122" i="1"/>
  <c r="E122" i="1" s="1"/>
  <c r="G122" i="1" s="1" a="1"/>
  <c r="G122" i="1" s="1"/>
  <c r="C123" i="1"/>
  <c r="D123" i="1" s="1"/>
  <c r="E123" i="1" s="1"/>
  <c r="C124" i="1"/>
  <c r="D124" i="1" s="1"/>
  <c r="E124" i="1" s="1"/>
  <c r="C125" i="1"/>
  <c r="D125" i="1"/>
  <c r="E125" i="1" s="1"/>
  <c r="F125" i="1" s="1" a="1"/>
  <c r="F125" i="1" s="1"/>
  <c r="C126" i="1"/>
  <c r="D126" i="1" s="1"/>
  <c r="E126" i="1" s="1"/>
  <c r="G126" i="1" s="1" a="1"/>
  <c r="G126" i="1" s="1"/>
  <c r="C127" i="1"/>
  <c r="D127" i="1" s="1"/>
  <c r="E127" i="1" s="1"/>
  <c r="G127" i="1" s="1" a="1"/>
  <c r="G127" i="1" s="1"/>
  <c r="C128" i="1"/>
  <c r="D128" i="1" s="1"/>
  <c r="E128" i="1" s="1"/>
  <c r="C129" i="1"/>
  <c r="D129" i="1" s="1"/>
  <c r="E129" i="1" s="1"/>
  <c r="C130" i="1"/>
  <c r="D130" i="1"/>
  <c r="E130" i="1" s="1"/>
  <c r="G130" i="1" s="1" a="1"/>
  <c r="G130" i="1" s="1"/>
  <c r="C131" i="1"/>
  <c r="D131" i="1"/>
  <c r="E131" i="1"/>
  <c r="C132" i="1"/>
  <c r="D132" i="1" s="1"/>
  <c r="E132" i="1" s="1"/>
  <c r="F132" i="1" s="1" a="1"/>
  <c r="F132" i="1" s="1"/>
  <c r="C133" i="1"/>
  <c r="D133" i="1"/>
  <c r="E133" i="1" s="1"/>
  <c r="F133" i="1" s="1" a="1"/>
  <c r="F133" i="1" s="1"/>
  <c r="C134" i="1"/>
  <c r="D134" i="1" s="1"/>
  <c r="E134" i="1" s="1"/>
  <c r="C135" i="1"/>
  <c r="D135" i="1"/>
  <c r="E135" i="1" s="1"/>
  <c r="G135" i="1" s="1" a="1"/>
  <c r="G135" i="1" s="1"/>
  <c r="C136" i="1"/>
  <c r="D136" i="1" s="1"/>
  <c r="E136" i="1" s="1"/>
  <c r="C137" i="1"/>
  <c r="D137" i="1" s="1"/>
  <c r="E137" i="1" s="1"/>
  <c r="F137" i="1" s="1" a="1"/>
  <c r="F137" i="1" s="1"/>
  <c r="C138" i="1"/>
  <c r="D138" i="1" s="1"/>
  <c r="E138" i="1" s="1"/>
  <c r="C139" i="1"/>
  <c r="D139" i="1"/>
  <c r="E139" i="1"/>
  <c r="G139" i="1" s="1" a="1"/>
  <c r="G139" i="1" s="1"/>
  <c r="C140" i="1"/>
  <c r="D140" i="1" s="1"/>
  <c r="E140" i="1" s="1"/>
  <c r="C141" i="1"/>
  <c r="D141" i="1" s="1"/>
  <c r="E141" i="1" s="1"/>
  <c r="G141" i="1" s="1" a="1"/>
  <c r="G141" i="1" s="1"/>
  <c r="C142" i="1"/>
  <c r="D142" i="1" s="1"/>
  <c r="E142" i="1"/>
  <c r="F142" i="1" s="1" a="1"/>
  <c r="F142" i="1" s="1"/>
  <c r="C143" i="1"/>
  <c r="D143" i="1" s="1"/>
  <c r="E143" i="1" s="1"/>
  <c r="G143" i="1" s="1" a="1"/>
  <c r="G143" i="1" s="1"/>
  <c r="C144" i="1"/>
  <c r="D144" i="1" s="1"/>
  <c r="E144" i="1" s="1"/>
  <c r="C145" i="1"/>
  <c r="D145" i="1" s="1"/>
  <c r="E145" i="1" s="1"/>
  <c r="F145" i="1" s="1" a="1"/>
  <c r="F145" i="1" s="1"/>
  <c r="C146" i="1"/>
  <c r="D146" i="1" s="1"/>
  <c r="E146" i="1"/>
  <c r="F146" i="1" s="1" a="1"/>
  <c r="F146" i="1" s="1"/>
  <c r="C147" i="1"/>
  <c r="D147" i="1" s="1"/>
  <c r="E147" i="1" s="1"/>
  <c r="C148" i="1"/>
  <c r="D148" i="1" s="1"/>
  <c r="E148" i="1" s="1"/>
  <c r="F148" i="1" s="1" a="1"/>
  <c r="F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C153" i="1"/>
  <c r="D153" i="1" s="1"/>
  <c r="E153" i="1" s="1"/>
  <c r="C154" i="1"/>
  <c r="D154" i="1"/>
  <c r="E154" i="1" s="1"/>
  <c r="G154" i="1" s="1" a="1"/>
  <c r="G154" i="1" s="1"/>
  <c r="C155" i="1"/>
  <c r="D155" i="1"/>
  <c r="E155" i="1"/>
  <c r="G155" i="1" s="1" a="1"/>
  <c r="G155" i="1" s="1"/>
  <c r="C156" i="1"/>
  <c r="D156" i="1" s="1"/>
  <c r="E156" i="1" s="1"/>
  <c r="C157" i="1"/>
  <c r="D157" i="1" s="1"/>
  <c r="E157" i="1" s="1"/>
  <c r="G157" i="1" s="1" a="1"/>
  <c r="G157" i="1" s="1"/>
  <c r="C158" i="1"/>
  <c r="D158" i="1" s="1"/>
  <c r="E158" i="1" s="1"/>
  <c r="C159" i="1"/>
  <c r="D159" i="1" s="1"/>
  <c r="E159" i="1" s="1"/>
  <c r="C160" i="1"/>
  <c r="D160" i="1" s="1"/>
  <c r="E160" i="1" s="1"/>
  <c r="G160" i="1" s="1" a="1"/>
  <c r="G160" i="1" s="1"/>
  <c r="C161" i="1"/>
  <c r="D161" i="1"/>
  <c r="E161" i="1" s="1"/>
  <c r="F161" i="1" s="1" a="1"/>
  <c r="F161" i="1" s="1"/>
  <c r="C162" i="1"/>
  <c r="D162" i="1" s="1"/>
  <c r="E162" i="1" s="1"/>
  <c r="G162" i="1" s="1" a="1"/>
  <c r="G162" i="1" s="1"/>
  <c r="C163" i="1"/>
  <c r="D163" i="1" s="1"/>
  <c r="E163" i="1" s="1"/>
  <c r="C164" i="1"/>
  <c r="D164" i="1" s="1"/>
  <c r="E164" i="1" s="1"/>
  <c r="F164" i="1" s="1" a="1"/>
  <c r="F164" i="1" s="1"/>
  <c r="C165" i="1"/>
  <c r="D165" i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C168" i="1"/>
  <c r="D168" i="1" s="1"/>
  <c r="E168" i="1" s="1"/>
  <c r="C169" i="1"/>
  <c r="D169" i="1" s="1"/>
  <c r="E169" i="1" s="1"/>
  <c r="G169" i="1" s="1" a="1"/>
  <c r="G169" i="1" s="1"/>
  <c r="C170" i="1"/>
  <c r="D170" i="1" s="1"/>
  <c r="E170" i="1" s="1"/>
  <c r="C171" i="1"/>
  <c r="D171" i="1" s="1"/>
  <c r="E171" i="1" s="1"/>
  <c r="G171" i="1" s="1" a="1"/>
  <c r="G171" i="1" s="1"/>
  <c r="C172" i="1"/>
  <c r="D172" i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F175" i="1" s="1" a="1"/>
  <c r="F175" i="1" s="1"/>
  <c r="C176" i="1"/>
  <c r="D176" i="1" s="1"/>
  <c r="E176" i="1" s="1"/>
  <c r="C177" i="1"/>
  <c r="D177" i="1" s="1"/>
  <c r="E177" i="1" s="1"/>
  <c r="C178" i="1"/>
  <c r="D178" i="1" s="1"/>
  <c r="E178" i="1"/>
  <c r="G178" i="1" s="1" a="1"/>
  <c r="G178" i="1" s="1"/>
  <c r="C179" i="1"/>
  <c r="D179" i="1" s="1"/>
  <c r="E179" i="1" s="1"/>
  <c r="F179" i="1" s="1" a="1"/>
  <c r="F179" i="1" s="1"/>
  <c r="C180" i="1"/>
  <c r="D180" i="1" s="1"/>
  <c r="E180" i="1" s="1"/>
  <c r="G180" i="1" s="1" a="1"/>
  <c r="G180" i="1" s="1"/>
  <c r="C181" i="1"/>
  <c r="D181" i="1" s="1"/>
  <c r="E181" i="1" s="1"/>
  <c r="C182" i="1"/>
  <c r="D182" i="1" s="1"/>
  <c r="E182" i="1"/>
  <c r="F182" i="1" s="1" a="1"/>
  <c r="F182" i="1" s="1"/>
  <c r="C183" i="1"/>
  <c r="D183" i="1" s="1"/>
  <c r="E183" i="1" s="1"/>
  <c r="F183" i="1" s="1" a="1"/>
  <c r="F183" i="1" s="1"/>
  <c r="C184" i="1"/>
  <c r="D184" i="1" s="1"/>
  <c r="E184" i="1" s="1"/>
  <c r="C185" i="1"/>
  <c r="D185" i="1" s="1"/>
  <c r="E185" i="1" s="1"/>
  <c r="F185" i="1" s="1" a="1"/>
  <c r="F185" i="1" s="1"/>
  <c r="C186" i="1"/>
  <c r="D186" i="1" s="1"/>
  <c r="E186" i="1" s="1"/>
  <c r="G186" i="1" s="1" a="1"/>
  <c r="G186" i="1" s="1"/>
  <c r="C187" i="1"/>
  <c r="D187" i="1"/>
  <c r="E187" i="1" s="1"/>
  <c r="F187" i="1" s="1" a="1"/>
  <c r="F187" i="1" s="1"/>
  <c r="C188" i="1"/>
  <c r="D188" i="1" s="1"/>
  <c r="E188" i="1" s="1"/>
  <c r="C189" i="1"/>
  <c r="D189" i="1"/>
  <c r="E189" i="1" s="1"/>
  <c r="F189" i="1" s="1" a="1"/>
  <c r="F189" i="1" s="1"/>
  <c r="C190" i="1"/>
  <c r="D190" i="1" s="1"/>
  <c r="E190" i="1" s="1"/>
  <c r="G190" i="1" s="1" a="1"/>
  <c r="G190" i="1" s="1"/>
  <c r="C191" i="1"/>
  <c r="D191" i="1" s="1"/>
  <c r="E191" i="1" s="1"/>
  <c r="C192" i="1"/>
  <c r="D192" i="1"/>
  <c r="E192" i="1"/>
  <c r="G192" i="1" s="1" a="1"/>
  <c r="G192" i="1" s="1"/>
  <c r="C193" i="1"/>
  <c r="D193" i="1" s="1"/>
  <c r="E193" i="1" s="1"/>
  <c r="G193" i="1" s="1" a="1"/>
  <c r="G193" i="1" s="1"/>
  <c r="C194" i="1"/>
  <c r="D194" i="1"/>
  <c r="E194" i="1" s="1"/>
  <c r="F194" i="1" s="1" a="1"/>
  <c r="F194" i="1" s="1"/>
  <c r="C195" i="1"/>
  <c r="D195" i="1" s="1"/>
  <c r="E195" i="1" s="1"/>
  <c r="C196" i="1"/>
  <c r="D196" i="1" s="1"/>
  <c r="E196" i="1"/>
  <c r="F196" i="1" s="1" a="1"/>
  <c r="F196" i="1" s="1"/>
  <c r="C197" i="1"/>
  <c r="D197" i="1"/>
  <c r="E197" i="1"/>
  <c r="G197" i="1" s="1" a="1"/>
  <c r="G197" i="1" s="1"/>
  <c r="C198" i="1"/>
  <c r="D198" i="1" s="1"/>
  <c r="E198" i="1" s="1"/>
  <c r="C199" i="1"/>
  <c r="D199" i="1"/>
  <c r="E199" i="1" s="1"/>
  <c r="G199" i="1" s="1" a="1"/>
  <c r="G199" i="1" s="1"/>
  <c r="C200" i="1"/>
  <c r="D200" i="1"/>
  <c r="E200" i="1" s="1"/>
  <c r="C201" i="1"/>
  <c r="D201" i="1" s="1"/>
  <c r="E201" i="1" s="1"/>
  <c r="G201" i="1" s="1" a="1"/>
  <c r="G201" i="1" s="1"/>
  <c r="C202" i="1"/>
  <c r="D202" i="1" s="1"/>
  <c r="E202" i="1" s="1"/>
  <c r="C203" i="1"/>
  <c r="D203" i="1" s="1"/>
  <c r="E203" i="1" s="1"/>
  <c r="C204" i="1"/>
  <c r="D204" i="1"/>
  <c r="E204" i="1"/>
  <c r="F204" i="1" s="1" a="1"/>
  <c r="F204" i="1" s="1"/>
  <c r="C205" i="1"/>
  <c r="D205" i="1"/>
  <c r="E205" i="1" s="1"/>
  <c r="G205" i="1" s="1" a="1"/>
  <c r="G205" i="1" s="1"/>
  <c r="C206" i="1"/>
  <c r="D206" i="1" s="1"/>
  <c r="E206" i="1" s="1"/>
  <c r="F206" i="1" s="1" a="1"/>
  <c r="F206" i="1" s="1"/>
  <c r="C207" i="1"/>
  <c r="D207" i="1" s="1"/>
  <c r="E207" i="1" s="1"/>
  <c r="G207" i="1" s="1" a="1"/>
  <c r="G207" i="1" s="1"/>
  <c r="C208" i="1"/>
  <c r="D208" i="1" s="1"/>
  <c r="E208" i="1" s="1"/>
  <c r="C209" i="1"/>
  <c r="D209" i="1" s="1"/>
  <c r="E209" i="1" s="1"/>
  <c r="G209" i="1" s="1" a="1"/>
  <c r="G209" i="1" s="1"/>
  <c r="C210" i="1"/>
  <c r="D210" i="1"/>
  <c r="E210" i="1" s="1"/>
  <c r="C211" i="1"/>
  <c r="D211" i="1" s="1"/>
  <c r="E211" i="1" s="1"/>
  <c r="G211" i="1" s="1" a="1"/>
  <c r="G211" i="1" s="1"/>
  <c r="C212" i="1"/>
  <c r="D212" i="1" s="1"/>
  <c r="E212" i="1" s="1"/>
  <c r="C213" i="1"/>
  <c r="D213" i="1" s="1"/>
  <c r="E213" i="1" s="1"/>
  <c r="G213" i="1" s="1" a="1"/>
  <c r="G213" i="1" s="1"/>
  <c r="C214" i="1"/>
  <c r="D214" i="1" s="1"/>
  <c r="E214" i="1" s="1"/>
  <c r="C215" i="1"/>
  <c r="D215" i="1"/>
  <c r="E215" i="1" s="1"/>
  <c r="C216" i="1"/>
  <c r="D216" i="1" s="1"/>
  <c r="E216" i="1" s="1"/>
  <c r="C217" i="1"/>
  <c r="D217" i="1" s="1"/>
  <c r="E217" i="1" s="1"/>
  <c r="F217" i="1" s="1" a="1"/>
  <c r="F217" i="1" s="1"/>
  <c r="C218" i="1"/>
  <c r="D218" i="1" s="1"/>
  <c r="E218" i="1" s="1"/>
  <c r="C219" i="1"/>
  <c r="D219" i="1" s="1"/>
  <c r="E219" i="1" s="1"/>
  <c r="G219" i="1" s="1" a="1"/>
  <c r="G219" i="1" s="1"/>
  <c r="C220" i="1"/>
  <c r="D220" i="1" s="1"/>
  <c r="E220" i="1" s="1"/>
  <c r="C221" i="1"/>
  <c r="D221" i="1"/>
  <c r="E221" i="1" s="1"/>
  <c r="G221" i="1" s="1" a="1"/>
  <c r="G221" i="1" s="1"/>
  <c r="C222" i="1"/>
  <c r="D222" i="1" s="1"/>
  <c r="E222" i="1" s="1"/>
  <c r="F222" i="1" s="1" a="1"/>
  <c r="F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G226" i="1" s="1" a="1"/>
  <c r="G226" i="1" s="1"/>
  <c r="C227" i="1"/>
  <c r="D227" i="1"/>
  <c r="E227" i="1" s="1"/>
  <c r="C228" i="1"/>
  <c r="D228" i="1" s="1"/>
  <c r="E228" i="1" s="1"/>
  <c r="G228" i="1" s="1" a="1"/>
  <c r="G228" i="1" s="1"/>
  <c r="C229" i="1"/>
  <c r="D229" i="1" s="1"/>
  <c r="E229" i="1" s="1"/>
  <c r="F229" i="1" s="1" a="1"/>
  <c r="F229" i="1" s="1"/>
  <c r="C230" i="1"/>
  <c r="D230" i="1" s="1"/>
  <c r="E230" i="1"/>
  <c r="C231" i="1"/>
  <c r="D231" i="1"/>
  <c r="E231" i="1" s="1"/>
  <c r="F231" i="1" s="1" a="1"/>
  <c r="F231" i="1" s="1"/>
  <c r="C232" i="1"/>
  <c r="D232" i="1" s="1"/>
  <c r="E232" i="1" s="1"/>
  <c r="C233" i="1"/>
  <c r="D233" i="1" s="1"/>
  <c r="E233" i="1" s="1"/>
  <c r="F233" i="1" s="1" a="1"/>
  <c r="F233" i="1" s="1"/>
  <c r="C234" i="1"/>
  <c r="D234" i="1" s="1"/>
  <c r="E234" i="1" s="1"/>
  <c r="C235" i="1"/>
  <c r="D235" i="1"/>
  <c r="E235" i="1" s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G237" i="1" s="1" a="1"/>
  <c r="G237" i="1" s="1"/>
  <c r="C238" i="1"/>
  <c r="D238" i="1" s="1"/>
  <c r="E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F10" i="1" s="1" a="1"/>
  <c r="F10" i="1" s="1"/>
  <c r="C11" i="1"/>
  <c r="D11" i="1"/>
  <c r="E11" i="1" s="1"/>
  <c r="C12" i="1"/>
  <c r="D12" i="1" s="1"/>
  <c r="E12" i="1" s="1"/>
  <c r="C13" i="1"/>
  <c r="D13" i="1" s="1"/>
  <c r="E13" i="1" s="1"/>
  <c r="C14" i="1"/>
  <c r="D14" i="1" s="1"/>
  <c r="E14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G69" i="1" l="1" a="1"/>
  <c r="G69" i="1" s="1"/>
  <c r="G96" i="1" a="1"/>
  <c r="G96" i="1" s="1"/>
  <c r="G405" i="1" a="1"/>
  <c r="G405" i="1" s="1"/>
  <c r="G381" i="1" a="1"/>
  <c r="G381" i="1" s="1"/>
  <c r="F503" i="1" a="1"/>
  <c r="F503" i="1" s="1"/>
  <c r="G503" i="1" a="1"/>
  <c r="G503" i="1" s="1"/>
  <c r="F478" i="1" a="1"/>
  <c r="F478" i="1" s="1"/>
  <c r="G478" i="1" a="1"/>
  <c r="G478" i="1" s="1"/>
  <c r="G173" i="1" a="1"/>
  <c r="G173" i="1" s="1"/>
  <c r="F173" i="1" a="1"/>
  <c r="F173" i="1" s="1"/>
  <c r="G417" i="1" a="1"/>
  <c r="G417" i="1" s="1"/>
  <c r="F417" i="1" a="1"/>
  <c r="F417" i="1" s="1"/>
  <c r="G393" i="1" a="1"/>
  <c r="G393" i="1" s="1"/>
  <c r="F393" i="1" a="1"/>
  <c r="F393" i="1" s="1"/>
  <c r="G465" i="1" a="1"/>
  <c r="G465" i="1" s="1"/>
  <c r="F465" i="1" a="1"/>
  <c r="F465" i="1" s="1"/>
  <c r="F293" i="1" a="1"/>
  <c r="F293" i="1" s="1"/>
  <c r="G161" i="1" a="1"/>
  <c r="G161" i="1" s="1"/>
  <c r="F139" i="1" a="1"/>
  <c r="F139" i="1" s="1"/>
  <c r="G471" i="1" a="1"/>
  <c r="G471" i="1" s="1"/>
  <c r="F280" i="1" a="1"/>
  <c r="F280" i="1" s="1"/>
  <c r="G148" i="1" a="1"/>
  <c r="G148" i="1" s="1"/>
  <c r="G477" i="1" a="1"/>
  <c r="G477" i="1" s="1"/>
  <c r="G511" i="1" a="1"/>
  <c r="G511" i="1" s="1"/>
  <c r="F433" i="1" a="1"/>
  <c r="F433" i="1" s="1"/>
  <c r="G323" i="1" a="1"/>
  <c r="G323" i="1" s="1"/>
  <c r="G77" i="1" a="1"/>
  <c r="G77" i="1" s="1"/>
  <c r="F495" i="1" a="1"/>
  <c r="F495" i="1" s="1"/>
  <c r="G429" i="1" a="1"/>
  <c r="G429" i="1" s="1"/>
  <c r="G196" i="1" a="1"/>
  <c r="G196" i="1" s="1"/>
  <c r="G400" i="1" a="1"/>
  <c r="G400" i="1" s="1"/>
  <c r="G44" i="1" a="1"/>
  <c r="G44" i="1" s="1"/>
  <c r="G453" i="1" a="1"/>
  <c r="G453" i="1" s="1"/>
  <c r="F453" i="1" a="1"/>
  <c r="F453" i="1" s="1"/>
  <c r="G367" i="1" a="1"/>
  <c r="G367" i="1" s="1"/>
  <c r="F367" i="1" a="1"/>
  <c r="F367" i="1" s="1"/>
  <c r="F345" i="1" a="1"/>
  <c r="F345" i="1" s="1"/>
  <c r="G345" i="1" a="1"/>
  <c r="G345" i="1" s="1"/>
  <c r="G499" i="1" a="1"/>
  <c r="G499" i="1" s="1"/>
  <c r="F499" i="1" a="1"/>
  <c r="F499" i="1" s="1"/>
  <c r="F449" i="1" a="1"/>
  <c r="F449" i="1" s="1"/>
  <c r="G449" i="1" a="1"/>
  <c r="G449" i="1" s="1"/>
  <c r="G328" i="1" a="1"/>
  <c r="G328" i="1" s="1"/>
  <c r="F328" i="1" a="1"/>
  <c r="F328" i="1" s="1"/>
  <c r="F375" i="1" a="1"/>
  <c r="F375" i="1" s="1"/>
  <c r="G375" i="1" a="1"/>
  <c r="G375" i="1" s="1"/>
  <c r="G306" i="1" a="1"/>
  <c r="G306" i="1" s="1"/>
  <c r="F306" i="1" a="1"/>
  <c r="F306" i="1" s="1"/>
  <c r="F371" i="1" a="1"/>
  <c r="F371" i="1" s="1"/>
  <c r="G371" i="1" a="1"/>
  <c r="G371" i="1" s="1"/>
  <c r="F337" i="1" a="1"/>
  <c r="F337" i="1" s="1"/>
  <c r="G337" i="1" a="1"/>
  <c r="G337" i="1" s="1"/>
  <c r="F325" i="1" a="1"/>
  <c r="F325" i="1" s="1"/>
  <c r="F256" i="1" a="1"/>
  <c r="F256" i="1" s="1"/>
  <c r="F249" i="1" a="1"/>
  <c r="F249" i="1" s="1"/>
  <c r="G422" i="1" a="1"/>
  <c r="G422" i="1" s="1"/>
  <c r="G420" i="1" a="1"/>
  <c r="G420" i="1" s="1"/>
  <c r="G388" i="1" a="1"/>
  <c r="G388" i="1" s="1"/>
  <c r="F365" i="1" a="1"/>
  <c r="F365" i="1" s="1"/>
  <c r="G410" i="1" a="1"/>
  <c r="G410" i="1" s="1"/>
  <c r="G498" i="1" a="1"/>
  <c r="G498" i="1" s="1"/>
  <c r="G473" i="1" a="1"/>
  <c r="G473" i="1" s="1"/>
  <c r="G506" i="1" a="1"/>
  <c r="G506" i="1" s="1"/>
  <c r="F484" i="1" a="1"/>
  <c r="F484" i="1" s="1"/>
  <c r="F474" i="1" a="1"/>
  <c r="F474" i="1" s="1"/>
  <c r="G372" i="1" a="1"/>
  <c r="G372" i="1" s="1"/>
  <c r="G439" i="1" a="1"/>
  <c r="G439" i="1" s="1"/>
  <c r="G320" i="1" a="1"/>
  <c r="G320" i="1" s="1"/>
  <c r="G489" i="1" a="1"/>
  <c r="G489" i="1" s="1"/>
  <c r="F488" i="1" a="1"/>
  <c r="F488" i="1" s="1"/>
  <c r="G470" i="1" a="1"/>
  <c r="G470" i="1" s="1"/>
  <c r="F370" i="1" a="1"/>
  <c r="F370" i="1" s="1"/>
  <c r="F416" i="1" a="1"/>
  <c r="F416" i="1" s="1"/>
  <c r="G466" i="1" a="1"/>
  <c r="G466" i="1" s="1"/>
  <c r="G437" i="1" a="1"/>
  <c r="G437" i="1" s="1"/>
  <c r="F292" i="1" a="1"/>
  <c r="F292" i="1" s="1"/>
  <c r="G377" i="1" a="1"/>
  <c r="G377" i="1" s="1"/>
  <c r="G450" i="1" a="1"/>
  <c r="G450" i="1" s="1"/>
  <c r="G399" i="1" a="1"/>
  <c r="G399" i="1" s="1"/>
  <c r="G500" i="1" a="1"/>
  <c r="G500" i="1" s="1"/>
  <c r="G431" i="1" a="1"/>
  <c r="G431" i="1" s="1"/>
  <c r="G390" i="1" a="1"/>
  <c r="G390" i="1" s="1"/>
  <c r="F283" i="1" a="1"/>
  <c r="F283" i="1" s="1"/>
  <c r="F386" i="1" a="1"/>
  <c r="F386" i="1" s="1"/>
  <c r="F385" i="1" a="1"/>
  <c r="F385" i="1" s="1"/>
  <c r="F382" i="1" a="1"/>
  <c r="F382" i="1" s="1"/>
  <c r="G401" i="1" a="1"/>
  <c r="G401" i="1" s="1"/>
  <c r="G287" i="1" a="1"/>
  <c r="G287" i="1" s="1"/>
  <c r="G352" i="1" a="1"/>
  <c r="G352" i="1" s="1"/>
  <c r="G342" i="1" a="1"/>
  <c r="G342" i="1" s="1"/>
  <c r="G379" i="1" a="1"/>
  <c r="G379" i="1" s="1"/>
  <c r="G383" i="1" a="1"/>
  <c r="G383" i="1" s="1"/>
  <c r="G351" i="1" a="1"/>
  <c r="G351" i="1" s="1"/>
  <c r="G281" i="1" a="1"/>
  <c r="G281" i="1" s="1"/>
  <c r="F305" i="1" a="1"/>
  <c r="F305" i="1" s="1"/>
  <c r="G346" i="1" a="1"/>
  <c r="G346" i="1" s="1"/>
  <c r="G282" i="1" a="1"/>
  <c r="G282" i="1" s="1"/>
  <c r="G253" i="1" a="1"/>
  <c r="G253" i="1" s="1"/>
  <c r="F369" i="1" a="1"/>
  <c r="F369" i="1" s="1"/>
  <c r="G255" i="1" a="1"/>
  <c r="G255" i="1" s="1"/>
  <c r="G501" i="1" a="1"/>
  <c r="G501" i="1" s="1"/>
  <c r="F497" i="1" a="1"/>
  <c r="F497" i="1" s="1"/>
  <c r="G497" i="1" a="1"/>
  <c r="G497" i="1" s="1"/>
  <c r="F480" i="1" a="1"/>
  <c r="F480" i="1" s="1"/>
  <c r="G480" i="1" a="1"/>
  <c r="G480" i="1" s="1"/>
  <c r="G427" i="1" a="1"/>
  <c r="G427" i="1" s="1"/>
  <c r="F427" i="1" a="1"/>
  <c r="F427" i="1" s="1"/>
  <c r="G515" i="1" a="1"/>
  <c r="G515" i="1" s="1"/>
  <c r="F515" i="1" a="1"/>
  <c r="F515" i="1" s="1"/>
  <c r="G514" i="1" a="1"/>
  <c r="G514" i="1" s="1"/>
  <c r="F514" i="1" a="1"/>
  <c r="F514" i="1" s="1"/>
  <c r="F479" i="1" a="1"/>
  <c r="F479" i="1" s="1"/>
  <c r="G479" i="1" a="1"/>
  <c r="G479" i="1" s="1"/>
  <c r="G363" i="1" a="1"/>
  <c r="G363" i="1" s="1"/>
  <c r="F363" i="1" a="1"/>
  <c r="F363" i="1" s="1"/>
  <c r="G513" i="1" a="1"/>
  <c r="G513" i="1" s="1"/>
  <c r="F513" i="1" a="1"/>
  <c r="F513" i="1" s="1"/>
  <c r="F452" i="1" a="1"/>
  <c r="F452" i="1" s="1"/>
  <c r="G452" i="1" a="1"/>
  <c r="G452" i="1" s="1"/>
  <c r="F494" i="1" a="1"/>
  <c r="F494" i="1" s="1"/>
  <c r="G494" i="1" a="1"/>
  <c r="G494" i="1" s="1"/>
  <c r="G472" i="1" a="1"/>
  <c r="G472" i="1" s="1"/>
  <c r="F472" i="1" a="1"/>
  <c r="F472" i="1" s="1"/>
  <c r="F457" i="1" a="1"/>
  <c r="F457" i="1" s="1"/>
  <c r="G457" i="1" a="1"/>
  <c r="G457" i="1" s="1"/>
  <c r="F451" i="1" a="1"/>
  <c r="F451" i="1" s="1"/>
  <c r="G451" i="1" a="1"/>
  <c r="G451" i="1" s="1"/>
  <c r="F512" i="1" a="1"/>
  <c r="F512" i="1" s="1"/>
  <c r="G512" i="1" a="1"/>
  <c r="G512" i="1" s="1"/>
  <c r="G487" i="1" a="1"/>
  <c r="G487" i="1" s="1"/>
  <c r="F487" i="1" a="1"/>
  <c r="F487" i="1" s="1"/>
  <c r="G373" i="1" a="1"/>
  <c r="G373" i="1" s="1"/>
  <c r="F373" i="1" a="1"/>
  <c r="F373" i="1" s="1"/>
  <c r="F486" i="1" a="1"/>
  <c r="F486" i="1" s="1"/>
  <c r="G486" i="1" a="1"/>
  <c r="G486" i="1" s="1"/>
  <c r="F518" i="1" a="1"/>
  <c r="F518" i="1" s="1"/>
  <c r="G518" i="1" a="1"/>
  <c r="G518" i="1" s="1"/>
  <c r="G504" i="1" a="1"/>
  <c r="G504" i="1" s="1"/>
  <c r="F504" i="1" a="1"/>
  <c r="F504" i="1" s="1"/>
  <c r="F485" i="1" a="1"/>
  <c r="F485" i="1" s="1"/>
  <c r="G485" i="1" a="1"/>
  <c r="G485" i="1" s="1"/>
  <c r="F476" i="1" a="1"/>
  <c r="F476" i="1" s="1"/>
  <c r="G476" i="1" a="1"/>
  <c r="G476" i="1" s="1"/>
  <c r="G517" i="1" a="1"/>
  <c r="G517" i="1" s="1"/>
  <c r="F517" i="1" a="1"/>
  <c r="F517" i="1" s="1"/>
  <c r="F491" i="1" a="1"/>
  <c r="F491" i="1" s="1"/>
  <c r="G491" i="1" a="1"/>
  <c r="G491" i="1" s="1"/>
  <c r="F448" i="1" a="1"/>
  <c r="F448" i="1" s="1"/>
  <c r="G448" i="1" a="1"/>
  <c r="G448" i="1" s="1"/>
  <c r="G508" i="1" a="1"/>
  <c r="G508" i="1" s="1"/>
  <c r="F482" i="1" a="1"/>
  <c r="F482" i="1" s="1"/>
  <c r="G482" i="1" a="1"/>
  <c r="G482" i="1" s="1"/>
  <c r="F469" i="1" a="1"/>
  <c r="F469" i="1" s="1"/>
  <c r="G459" i="1" a="1"/>
  <c r="G459" i="1" s="1"/>
  <c r="F406" i="1" a="1"/>
  <c r="F406" i="1" s="1"/>
  <c r="G406" i="1" a="1"/>
  <c r="G406" i="1" s="1"/>
  <c r="F444" i="1" a="1"/>
  <c r="F444" i="1" s="1"/>
  <c r="G444" i="1" a="1"/>
  <c r="G444" i="1" s="1"/>
  <c r="F505" i="1" a="1"/>
  <c r="F505" i="1" s="1"/>
  <c r="G505" i="1" a="1"/>
  <c r="G505" i="1" s="1"/>
  <c r="F481" i="1" a="1"/>
  <c r="F481" i="1" s="1"/>
  <c r="G481" i="1" a="1"/>
  <c r="G481" i="1" s="1"/>
  <c r="F464" i="1" a="1"/>
  <c r="F464" i="1" s="1"/>
  <c r="G423" i="1" a="1"/>
  <c r="G423" i="1" s="1"/>
  <c r="F423" i="1" a="1"/>
  <c r="F423" i="1" s="1"/>
  <c r="G493" i="1" a="1"/>
  <c r="G493" i="1" s="1"/>
  <c r="G360" i="1" a="1"/>
  <c r="G360" i="1" s="1"/>
  <c r="F360" i="1" a="1"/>
  <c r="F360" i="1" s="1"/>
  <c r="F468" i="1" a="1"/>
  <c r="F468" i="1" s="1"/>
  <c r="G468" i="1" a="1"/>
  <c r="G468" i="1" s="1"/>
  <c r="F438" i="1" a="1"/>
  <c r="F438" i="1" s="1"/>
  <c r="G438" i="1" a="1"/>
  <c r="G438" i="1" s="1"/>
  <c r="F340" i="1" a="1"/>
  <c r="F340" i="1" s="1"/>
  <c r="G340" i="1" a="1"/>
  <c r="G340" i="1" s="1"/>
  <c r="F332" i="1" a="1"/>
  <c r="F332" i="1" s="1"/>
  <c r="G332" i="1" a="1"/>
  <c r="G332" i="1" s="1"/>
  <c r="F463" i="1" a="1"/>
  <c r="F463" i="1" s="1"/>
  <c r="G463" i="1" a="1"/>
  <c r="G463" i="1" s="1"/>
  <c r="F443" i="1" a="1"/>
  <c r="F443" i="1" s="1"/>
  <c r="G456" i="1" a="1"/>
  <c r="G456" i="1" s="1"/>
  <c r="F411" i="1" a="1"/>
  <c r="F411" i="1" s="1"/>
  <c r="G411" i="1" a="1"/>
  <c r="G411" i="1" s="1"/>
  <c r="F387" i="1" a="1"/>
  <c r="F387" i="1" s="1"/>
  <c r="G338" i="1" a="1"/>
  <c r="G338" i="1" s="1"/>
  <c r="G462" i="1" a="1"/>
  <c r="G462" i="1" s="1"/>
  <c r="F462" i="1" a="1"/>
  <c r="F462" i="1" s="1"/>
  <c r="G507" i="1" a="1"/>
  <c r="G507" i="1" s="1"/>
  <c r="G496" i="1" a="1"/>
  <c r="G496" i="1" s="1"/>
  <c r="G421" i="1" a="1"/>
  <c r="G421" i="1" s="1"/>
  <c r="F461" i="1" a="1"/>
  <c r="F461" i="1" s="1"/>
  <c r="G461" i="1" a="1"/>
  <c r="G461" i="1" s="1"/>
  <c r="F455" i="1" a="1"/>
  <c r="F455" i="1" s="1"/>
  <c r="G455" i="1" a="1"/>
  <c r="G455" i="1" s="1"/>
  <c r="F402" i="1" a="1"/>
  <c r="F402" i="1" s="1"/>
  <c r="G402" i="1" a="1"/>
  <c r="G402" i="1" s="1"/>
  <c r="F350" i="1" a="1"/>
  <c r="F350" i="1" s="1"/>
  <c r="G435" i="1" a="1"/>
  <c r="G435" i="1" s="1"/>
  <c r="F356" i="1" a="1"/>
  <c r="F356" i="1" s="1"/>
  <c r="G356" i="1" a="1"/>
  <c r="G356" i="1" s="1"/>
  <c r="F483" i="1" a="1"/>
  <c r="F483" i="1" s="1"/>
  <c r="G483" i="1" a="1"/>
  <c r="G483" i="1" s="1"/>
  <c r="F397" i="1" a="1"/>
  <c r="F397" i="1" s="1"/>
  <c r="F460" i="1" a="1"/>
  <c r="F460" i="1" s="1"/>
  <c r="G460" i="1" a="1"/>
  <c r="G460" i="1" s="1"/>
  <c r="G446" i="1" a="1"/>
  <c r="G446" i="1" s="1"/>
  <c r="F446" i="1" a="1"/>
  <c r="F446" i="1" s="1"/>
  <c r="F426" i="1" a="1"/>
  <c r="F426" i="1" s="1"/>
  <c r="G426" i="1" a="1"/>
  <c r="G426" i="1" s="1"/>
  <c r="F355" i="1" a="1"/>
  <c r="F355" i="1" s="1"/>
  <c r="G355" i="1" a="1"/>
  <c r="G355" i="1" s="1"/>
  <c r="G336" i="1" a="1"/>
  <c r="G336" i="1" s="1"/>
  <c r="F336" i="1" a="1"/>
  <c r="F336" i="1" s="1"/>
  <c r="G510" i="1" a="1"/>
  <c r="G510" i="1" s="1"/>
  <c r="F445" i="1" a="1"/>
  <c r="F445" i="1" s="1"/>
  <c r="G430" i="1" a="1"/>
  <c r="G430" i="1" s="1"/>
  <c r="F430" i="1" a="1"/>
  <c r="F430" i="1" s="1"/>
  <c r="G414" i="1" a="1"/>
  <c r="G414" i="1" s="1"/>
  <c r="F414" i="1" a="1"/>
  <c r="F414" i="1" s="1"/>
  <c r="F396" i="1" a="1"/>
  <c r="F396" i="1" s="1"/>
  <c r="G396" i="1" a="1"/>
  <c r="G396" i="1" s="1"/>
  <c r="G490" i="1" a="1"/>
  <c r="G490" i="1" s="1"/>
  <c r="G440" i="1" a="1"/>
  <c r="G440" i="1" s="1"/>
  <c r="F440" i="1" a="1"/>
  <c r="F440" i="1" s="1"/>
  <c r="F434" i="1" a="1"/>
  <c r="F434" i="1" s="1"/>
  <c r="G434" i="1" a="1"/>
  <c r="G434" i="1" s="1"/>
  <c r="G384" i="1" a="1"/>
  <c r="G384" i="1" s="1"/>
  <c r="F384" i="1" a="1"/>
  <c r="F384" i="1" s="1"/>
  <c r="G341" i="1" a="1"/>
  <c r="G341" i="1" s="1"/>
  <c r="F341" i="1" a="1"/>
  <c r="F341" i="1" s="1"/>
  <c r="G304" i="1" a="1"/>
  <c r="G304" i="1" s="1"/>
  <c r="F418" i="1" a="1"/>
  <c r="F418" i="1" s="1"/>
  <c r="G418" i="1" a="1"/>
  <c r="G418" i="1" s="1"/>
  <c r="G408" i="1" a="1"/>
  <c r="G408" i="1" s="1"/>
  <c r="F408" i="1" a="1"/>
  <c r="F408" i="1" s="1"/>
  <c r="F389" i="1" a="1"/>
  <c r="F389" i="1" s="1"/>
  <c r="G389" i="1" a="1"/>
  <c r="G389" i="1" s="1"/>
  <c r="F380" i="1" a="1"/>
  <c r="F380" i="1" s="1"/>
  <c r="G380" i="1" a="1"/>
  <c r="G380" i="1" s="1"/>
  <c r="F274" i="1" a="1"/>
  <c r="F274" i="1" s="1"/>
  <c r="G274" i="1" a="1"/>
  <c r="G274" i="1" s="1"/>
  <c r="F358" i="1" a="1"/>
  <c r="F358" i="1" s="1"/>
  <c r="G358" i="1" a="1"/>
  <c r="G358" i="1" s="1"/>
  <c r="F407" i="1" a="1"/>
  <c r="F407" i="1" s="1"/>
  <c r="G407" i="1" a="1"/>
  <c r="G407" i="1" s="1"/>
  <c r="G334" i="1" a="1"/>
  <c r="G334" i="1" s="1"/>
  <c r="F334" i="1" a="1"/>
  <c r="F334" i="1" s="1"/>
  <c r="F315" i="1" a="1"/>
  <c r="F315" i="1" s="1"/>
  <c r="F412" i="1" a="1"/>
  <c r="F412" i="1" s="1"/>
  <c r="G412" i="1" a="1"/>
  <c r="G412" i="1" s="1"/>
  <c r="G357" i="1" a="1"/>
  <c r="G357" i="1" s="1"/>
  <c r="F357" i="1" a="1"/>
  <c r="F357" i="1" s="1"/>
  <c r="F475" i="1" a="1"/>
  <c r="F475" i="1" s="1"/>
  <c r="G475" i="1" a="1"/>
  <c r="G475" i="1" s="1"/>
  <c r="F364" i="1" a="1"/>
  <c r="F364" i="1" s="1"/>
  <c r="G364" i="1" a="1"/>
  <c r="G364" i="1" s="1"/>
  <c r="F339" i="1" a="1"/>
  <c r="F339" i="1" s="1"/>
  <c r="G339" i="1" a="1"/>
  <c r="G339" i="1" s="1"/>
  <c r="F308" i="1" a="1"/>
  <c r="F308" i="1" s="1"/>
  <c r="G302" i="1" a="1"/>
  <c r="G302" i="1" s="1"/>
  <c r="F302" i="1" a="1"/>
  <c r="F302" i="1" s="1"/>
  <c r="G263" i="1" a="1"/>
  <c r="G263" i="1" s="1"/>
  <c r="F263" i="1" a="1"/>
  <c r="F263" i="1" s="1"/>
  <c r="F307" i="1" a="1"/>
  <c r="F307" i="1" s="1"/>
  <c r="G307" i="1" a="1"/>
  <c r="G307" i="1" s="1"/>
  <c r="G344" i="1" a="1"/>
  <c r="G344" i="1" s="1"/>
  <c r="F344" i="1" a="1"/>
  <c r="F344" i="1" s="1"/>
  <c r="G331" i="1" a="1"/>
  <c r="G331" i="1" s="1"/>
  <c r="F331" i="1" a="1"/>
  <c r="F331" i="1" s="1"/>
  <c r="F313" i="1" a="1"/>
  <c r="F313" i="1" s="1"/>
  <c r="G313" i="1" a="1"/>
  <c r="G313" i="1" s="1"/>
  <c r="F467" i="1" a="1"/>
  <c r="F467" i="1" s="1"/>
  <c r="G467" i="1" a="1"/>
  <c r="G467" i="1" s="1"/>
  <c r="G454" i="1" a="1"/>
  <c r="G454" i="1" s="1"/>
  <c r="F425" i="1" a="1"/>
  <c r="F425" i="1" s="1"/>
  <c r="G425" i="1" a="1"/>
  <c r="G425" i="1" s="1"/>
  <c r="G391" i="1" a="1"/>
  <c r="G391" i="1" s="1"/>
  <c r="F368" i="1" a="1"/>
  <c r="F368" i="1" s="1"/>
  <c r="G368" i="1" a="1"/>
  <c r="G368" i="1" s="1"/>
  <c r="G354" i="1" a="1"/>
  <c r="G354" i="1" s="1"/>
  <c r="F354" i="1" a="1"/>
  <c r="F354" i="1" s="1"/>
  <c r="F349" i="1" a="1"/>
  <c r="F349" i="1" s="1"/>
  <c r="G349" i="1" a="1"/>
  <c r="G349" i="1" s="1"/>
  <c r="F343" i="1" a="1"/>
  <c r="F343" i="1" s="1"/>
  <c r="G343" i="1" a="1"/>
  <c r="G343" i="1" s="1"/>
  <c r="F285" i="1" a="1"/>
  <c r="F285" i="1" s="1"/>
  <c r="G285" i="1" a="1"/>
  <c r="G285" i="1" s="1"/>
  <c r="F442" i="1" a="1"/>
  <c r="F442" i="1" s="1"/>
  <c r="G442" i="1" a="1"/>
  <c r="G442" i="1" s="1"/>
  <c r="G415" i="1" a="1"/>
  <c r="G415" i="1" s="1"/>
  <c r="F415" i="1" a="1"/>
  <c r="F415" i="1" s="1"/>
  <c r="G312" i="1" a="1"/>
  <c r="G312" i="1" s="1"/>
  <c r="F312" i="1" a="1"/>
  <c r="F312" i="1" s="1"/>
  <c r="F492" i="1" a="1"/>
  <c r="F492" i="1" s="1"/>
  <c r="G492" i="1" a="1"/>
  <c r="G492" i="1" s="1"/>
  <c r="F458" i="1" a="1"/>
  <c r="F458" i="1" s="1"/>
  <c r="G458" i="1" a="1"/>
  <c r="G458" i="1" s="1"/>
  <c r="F432" i="1" a="1"/>
  <c r="F432" i="1" s="1"/>
  <c r="G424" i="1" a="1"/>
  <c r="G424" i="1" s="1"/>
  <c r="F424" i="1" a="1"/>
  <c r="F424" i="1" s="1"/>
  <c r="F395" i="1" a="1"/>
  <c r="F395" i="1" s="1"/>
  <c r="G395" i="1" a="1"/>
  <c r="G395" i="1" s="1"/>
  <c r="F324" i="1" a="1"/>
  <c r="F324" i="1" s="1"/>
  <c r="G324" i="1" a="1"/>
  <c r="G324" i="1" s="1"/>
  <c r="F509" i="1" a="1"/>
  <c r="F509" i="1" s="1"/>
  <c r="G509" i="1" a="1"/>
  <c r="G509" i="1" s="1"/>
  <c r="G502" i="1" a="1"/>
  <c r="G502" i="1" s="1"/>
  <c r="G441" i="1" a="1"/>
  <c r="G441" i="1" s="1"/>
  <c r="G436" i="1" a="1"/>
  <c r="G436" i="1" s="1"/>
  <c r="F428" i="1" a="1"/>
  <c r="F428" i="1" s="1"/>
  <c r="G428" i="1" a="1"/>
  <c r="G428" i="1" s="1"/>
  <c r="F329" i="1" a="1"/>
  <c r="F329" i="1" s="1"/>
  <c r="G318" i="1" a="1"/>
  <c r="G318" i="1" s="1"/>
  <c r="F318" i="1" a="1"/>
  <c r="F318" i="1" s="1"/>
  <c r="F419" i="1" a="1"/>
  <c r="F419" i="1" s="1"/>
  <c r="G419" i="1" a="1"/>
  <c r="G419" i="1" s="1"/>
  <c r="F409" i="1" a="1"/>
  <c r="F409" i="1" s="1"/>
  <c r="G394" i="1" a="1"/>
  <c r="G394" i="1" s="1"/>
  <c r="F376" i="1" a="1"/>
  <c r="F376" i="1" s="1"/>
  <c r="G366" i="1" a="1"/>
  <c r="G366" i="1" s="1"/>
  <c r="F366" i="1" a="1"/>
  <c r="F366" i="1" s="1"/>
  <c r="G359" i="1" a="1"/>
  <c r="G359" i="1" s="1"/>
  <c r="G347" i="1" a="1"/>
  <c r="G347" i="1" s="1"/>
  <c r="F347" i="1" a="1"/>
  <c r="F347" i="1" s="1"/>
  <c r="F335" i="1" a="1"/>
  <c r="F335" i="1" s="1"/>
  <c r="G272" i="1" a="1"/>
  <c r="G272" i="1" s="1"/>
  <c r="F272" i="1" a="1"/>
  <c r="F272" i="1" s="1"/>
  <c r="F279" i="1" a="1"/>
  <c r="F279" i="1" s="1"/>
  <c r="G279" i="1" a="1"/>
  <c r="G279" i="1" s="1"/>
  <c r="F413" i="1" a="1"/>
  <c r="F413" i="1" s="1"/>
  <c r="G413" i="1" a="1"/>
  <c r="G413" i="1" s="1"/>
  <c r="G303" i="1" a="1"/>
  <c r="G303" i="1" s="1"/>
  <c r="G297" i="1" a="1"/>
  <c r="G297" i="1" s="1"/>
  <c r="G290" i="1" a="1"/>
  <c r="G290" i="1" s="1"/>
  <c r="F290" i="1" a="1"/>
  <c r="F290" i="1" s="1"/>
  <c r="F284" i="1" a="1"/>
  <c r="F284" i="1" s="1"/>
  <c r="G284" i="1" a="1"/>
  <c r="G284" i="1" s="1"/>
  <c r="F289" i="1" a="1"/>
  <c r="F289" i="1" s="1"/>
  <c r="F262" i="1" a="1"/>
  <c r="F262" i="1" s="1"/>
  <c r="G262" i="1" a="1"/>
  <c r="G262" i="1" s="1"/>
  <c r="G277" i="1" a="1"/>
  <c r="G277" i="1" s="1"/>
  <c r="F277" i="1" a="1"/>
  <c r="F277" i="1" s="1"/>
  <c r="F269" i="1" a="1"/>
  <c r="F269" i="1" s="1"/>
  <c r="G269" i="1" a="1"/>
  <c r="G269" i="1" s="1"/>
  <c r="F295" i="1" a="1"/>
  <c r="F295" i="1" s="1"/>
  <c r="G295" i="1" a="1"/>
  <c r="G295" i="1" s="1"/>
  <c r="F447" i="1" a="1"/>
  <c r="F447" i="1" s="1"/>
  <c r="G447" i="1" a="1"/>
  <c r="G447" i="1" s="1"/>
  <c r="F294" i="1" a="1"/>
  <c r="F294" i="1" s="1"/>
  <c r="G294" i="1" a="1"/>
  <c r="G294" i="1" s="1"/>
  <c r="F268" i="1" a="1"/>
  <c r="F268" i="1" s="1"/>
  <c r="G268" i="1" a="1"/>
  <c r="G268" i="1" s="1"/>
  <c r="F348" i="1" a="1"/>
  <c r="F348" i="1" s="1"/>
  <c r="G348" i="1" a="1"/>
  <c r="G348" i="1" s="1"/>
  <c r="F333" i="1" a="1"/>
  <c r="F333" i="1" s="1"/>
  <c r="G333" i="1" a="1"/>
  <c r="G333" i="1" s="1"/>
  <c r="F317" i="1" a="1"/>
  <c r="F317" i="1" s="1"/>
  <c r="F311" i="1" a="1"/>
  <c r="F311" i="1" s="1"/>
  <c r="G378" i="1" a="1"/>
  <c r="G378" i="1" s="1"/>
  <c r="G327" i="1" a="1"/>
  <c r="G327" i="1" s="1"/>
  <c r="F322" i="1" a="1"/>
  <c r="F322" i="1" s="1"/>
  <c r="G322" i="1" a="1"/>
  <c r="G322" i="1" s="1"/>
  <c r="G299" i="1" a="1"/>
  <c r="G299" i="1" s="1"/>
  <c r="F403" i="1" a="1"/>
  <c r="F403" i="1" s="1"/>
  <c r="F361" i="1" a="1"/>
  <c r="F361" i="1" s="1"/>
  <c r="G361" i="1" a="1"/>
  <c r="G361" i="1" s="1"/>
  <c r="F316" i="1" a="1"/>
  <c r="F316" i="1" s="1"/>
  <c r="G316" i="1" a="1"/>
  <c r="G316" i="1" s="1"/>
  <c r="F374" i="1" a="1"/>
  <c r="F374" i="1" s="1"/>
  <c r="G374" i="1" a="1"/>
  <c r="G374" i="1" s="1"/>
  <c r="F265" i="1" a="1"/>
  <c r="F265" i="1" s="1"/>
  <c r="G265" i="1" a="1"/>
  <c r="G265" i="1" s="1"/>
  <c r="F353" i="1" a="1"/>
  <c r="F353" i="1" s="1"/>
  <c r="G353" i="1" a="1"/>
  <c r="G353" i="1" s="1"/>
  <c r="F288" i="1" a="1"/>
  <c r="F288" i="1" s="1"/>
  <c r="F298" i="1" a="1"/>
  <c r="F298" i="1" s="1"/>
  <c r="G298" i="1" a="1"/>
  <c r="G298" i="1" s="1"/>
  <c r="G261" i="1" a="1"/>
  <c r="G261" i="1" s="1"/>
  <c r="F261" i="1" a="1"/>
  <c r="F261" i="1" s="1"/>
  <c r="G254" i="1" a="1"/>
  <c r="G254" i="1" s="1"/>
  <c r="F254" i="1" a="1"/>
  <c r="F254" i="1" s="1"/>
  <c r="G247" i="1" a="1"/>
  <c r="G247" i="1" s="1"/>
  <c r="F247" i="1" a="1"/>
  <c r="F247" i="1" s="1"/>
  <c r="F278" i="1" a="1"/>
  <c r="F278" i="1" s="1"/>
  <c r="G278" i="1" a="1"/>
  <c r="G278" i="1" s="1"/>
  <c r="G260" i="1" a="1"/>
  <c r="G260" i="1" s="1"/>
  <c r="F260" i="1" a="1"/>
  <c r="F260" i="1" s="1"/>
  <c r="G319" i="1" a="1"/>
  <c r="G319" i="1" s="1"/>
  <c r="F271" i="1" a="1"/>
  <c r="F271" i="1" s="1"/>
  <c r="F259" i="1" a="1"/>
  <c r="F259" i="1" s="1"/>
  <c r="G259" i="1" a="1"/>
  <c r="G259" i="1" s="1"/>
  <c r="G310" i="1" a="1"/>
  <c r="G310" i="1" s="1"/>
  <c r="G301" i="1" a="1"/>
  <c r="G301" i="1" s="1"/>
  <c r="G245" i="1" a="1"/>
  <c r="G245" i="1" s="1"/>
  <c r="F245" i="1" a="1"/>
  <c r="F245" i="1" s="1"/>
  <c r="G296" i="1" a="1"/>
  <c r="G296" i="1" s="1"/>
  <c r="F296" i="1" a="1"/>
  <c r="F296" i="1" s="1"/>
  <c r="F291" i="1" a="1"/>
  <c r="F291" i="1" s="1"/>
  <c r="G291" i="1" a="1"/>
  <c r="G291" i="1" s="1"/>
  <c r="F286" i="1" a="1"/>
  <c r="F286" i="1" s="1"/>
  <c r="G258" i="1" a="1"/>
  <c r="G258" i="1" s="1"/>
  <c r="F314" i="1" a="1"/>
  <c r="F314" i="1" s="1"/>
  <c r="G314" i="1" a="1"/>
  <c r="G314" i="1" s="1"/>
  <c r="F276" i="1" a="1"/>
  <c r="F276" i="1" s="1"/>
  <c r="F252" i="1" a="1"/>
  <c r="F252" i="1" s="1"/>
  <c r="G252" i="1" a="1"/>
  <c r="G252" i="1" s="1"/>
  <c r="F244" i="1" a="1"/>
  <c r="F244" i="1" s="1"/>
  <c r="G244" i="1" a="1"/>
  <c r="G244" i="1" s="1"/>
  <c r="F404" i="1" a="1"/>
  <c r="F404" i="1" s="1"/>
  <c r="F398" i="1" a="1"/>
  <c r="F398" i="1" s="1"/>
  <c r="F392" i="1" a="1"/>
  <c r="F392" i="1" s="1"/>
  <c r="G326" i="1" a="1"/>
  <c r="G326" i="1" s="1"/>
  <c r="F309" i="1" a="1"/>
  <c r="F309" i="1" s="1"/>
  <c r="G270" i="1" a="1"/>
  <c r="G270" i="1" s="1"/>
  <c r="F270" i="1" a="1"/>
  <c r="F270" i="1" s="1"/>
  <c r="F257" i="1" a="1"/>
  <c r="F257" i="1" s="1"/>
  <c r="G257" i="1" a="1"/>
  <c r="G257" i="1" s="1"/>
  <c r="F243" i="1" a="1"/>
  <c r="F243" i="1" s="1"/>
  <c r="G243" i="1" a="1"/>
  <c r="G243" i="1" s="1"/>
  <c r="F300" i="1" a="1"/>
  <c r="F300" i="1" s="1"/>
  <c r="G300" i="1" a="1"/>
  <c r="G300" i="1" s="1"/>
  <c r="F242" i="1" a="1"/>
  <c r="F242" i="1" s="1"/>
  <c r="G242" i="1" a="1"/>
  <c r="G242" i="1" s="1"/>
  <c r="F275" i="1" a="1"/>
  <c r="F275" i="1" s="1"/>
  <c r="G275" i="1" a="1"/>
  <c r="G275" i="1" s="1"/>
  <c r="G362" i="1" a="1"/>
  <c r="G362" i="1" s="1"/>
  <c r="G266" i="1" a="1"/>
  <c r="G266" i="1" s="1"/>
  <c r="G330" i="1" a="1"/>
  <c r="G330" i="1" s="1"/>
  <c r="G321" i="1" a="1"/>
  <c r="G321" i="1" s="1"/>
  <c r="F250" i="1" a="1"/>
  <c r="F250" i="1" s="1"/>
  <c r="G250" i="1" a="1"/>
  <c r="G250" i="1" s="1"/>
  <c r="G246" i="1" a="1"/>
  <c r="G246" i="1" s="1"/>
  <c r="G273" i="1" a="1"/>
  <c r="G273" i="1" s="1"/>
  <c r="G267" i="1" a="1"/>
  <c r="G267" i="1" s="1"/>
  <c r="F264" i="1" a="1"/>
  <c r="F264" i="1" s="1"/>
  <c r="G251" i="1" a="1"/>
  <c r="G251" i="1" s="1"/>
  <c r="F248" i="1" a="1"/>
  <c r="F248" i="1" s="1"/>
  <c r="G248" i="1" a="1"/>
  <c r="G248" i="1" s="1"/>
  <c r="G241" i="1" a="1"/>
  <c r="G241" i="1" s="1"/>
  <c r="G206" i="1" a="1"/>
  <c r="G206" i="1" s="1"/>
  <c r="G166" i="1" a="1"/>
  <c r="G166" i="1" s="1"/>
  <c r="F193" i="1" a="1"/>
  <c r="F193" i="1" s="1"/>
  <c r="G194" i="1" a="1"/>
  <c r="G194" i="1" s="1"/>
  <c r="G187" i="1" a="1"/>
  <c r="G187" i="1" s="1"/>
  <c r="G236" i="1" a="1"/>
  <c r="G236" i="1" s="1"/>
  <c r="G165" i="1" a="1"/>
  <c r="G165" i="1" s="1"/>
  <c r="G233" i="1" a="1"/>
  <c r="G233" i="1" s="1"/>
  <c r="G189" i="1" a="1"/>
  <c r="G189" i="1" s="1"/>
  <c r="F209" i="1" a="1"/>
  <c r="F209" i="1" s="1"/>
  <c r="F199" i="1" a="1"/>
  <c r="F199" i="1" s="1"/>
  <c r="F237" i="1" a="1"/>
  <c r="F237" i="1" s="1"/>
  <c r="F73" i="1" a="1"/>
  <c r="F73" i="1" s="1"/>
  <c r="F201" i="1" a="1"/>
  <c r="F201" i="1" s="1"/>
  <c r="G239" i="1" a="1"/>
  <c r="G239" i="1" s="1"/>
  <c r="G55" i="1" a="1"/>
  <c r="G55" i="1" s="1"/>
  <c r="G229" i="1" a="1"/>
  <c r="G229" i="1" s="1"/>
  <c r="F224" i="1" a="1"/>
  <c r="F224" i="1" s="1"/>
  <c r="F186" i="1" a="1"/>
  <c r="F186" i="1" s="1"/>
  <c r="F192" i="1" a="1"/>
  <c r="F192" i="1" s="1"/>
  <c r="F197" i="1" a="1"/>
  <c r="F197" i="1" s="1"/>
  <c r="G150" i="1" a="1"/>
  <c r="G150" i="1" s="1"/>
  <c r="F130" i="1" a="1"/>
  <c r="F130" i="1" s="1"/>
  <c r="F143" i="1" a="1"/>
  <c r="F143" i="1" s="1"/>
  <c r="F190" i="1" a="1"/>
  <c r="F190" i="1" s="1"/>
  <c r="G142" i="1" a="1"/>
  <c r="G142" i="1" s="1"/>
  <c r="G100" i="1" a="1"/>
  <c r="G100" i="1" s="1"/>
  <c r="F106" i="1" a="1"/>
  <c r="F106" i="1" s="1"/>
  <c r="G183" i="1" a="1"/>
  <c r="G183" i="1" s="1"/>
  <c r="F162" i="1" a="1"/>
  <c r="F162" i="1" s="1"/>
  <c r="F107" i="1" a="1"/>
  <c r="F107" i="1" s="1"/>
  <c r="G137" i="1" a="1"/>
  <c r="G137" i="1" s="1"/>
  <c r="F178" i="1" a="1"/>
  <c r="F178" i="1" s="1"/>
  <c r="G133" i="1" a="1"/>
  <c r="G133" i="1" s="1"/>
  <c r="F85" i="1" a="1"/>
  <c r="F85" i="1" s="1"/>
  <c r="F92" i="1" a="1"/>
  <c r="F92" i="1" s="1"/>
  <c r="F60" i="1" a="1"/>
  <c r="F60" i="1" s="1"/>
  <c r="F135" i="1" a="1"/>
  <c r="F135" i="1" s="1"/>
  <c r="F119" i="1" a="1"/>
  <c r="F119" i="1" s="1"/>
  <c r="F90" i="1" a="1"/>
  <c r="F90" i="1" s="1"/>
  <c r="F76" i="1" a="1"/>
  <c r="F76" i="1" s="1"/>
  <c r="G222" i="1" a="1"/>
  <c r="G222" i="1" s="1"/>
  <c r="F43" i="1" a="1"/>
  <c r="F43" i="1" s="1"/>
  <c r="G68" i="1" a="1"/>
  <c r="G68" i="1" s="1"/>
  <c r="F160" i="1" a="1"/>
  <c r="F160" i="1" s="1"/>
  <c r="F219" i="1" a="1"/>
  <c r="F219" i="1" s="1"/>
  <c r="F171" i="1" a="1"/>
  <c r="F171" i="1" s="1"/>
  <c r="F155" i="1" a="1"/>
  <c r="F155" i="1" s="1"/>
  <c r="G93" i="1" a="1"/>
  <c r="G93" i="1" s="1"/>
  <c r="F205" i="1" a="1"/>
  <c r="F205" i="1" s="1"/>
  <c r="G71" i="1" a="1"/>
  <c r="G71" i="1" s="1"/>
  <c r="G101" i="1" a="1"/>
  <c r="G101" i="1" s="1"/>
  <c r="F221" i="1" a="1"/>
  <c r="F221" i="1" s="1"/>
  <c r="F63" i="1" a="1"/>
  <c r="F63" i="1" s="1"/>
  <c r="G66" i="1" a="1"/>
  <c r="G66" i="1" s="1"/>
  <c r="G112" i="1" a="1"/>
  <c r="G112" i="1" s="1"/>
  <c r="G109" i="1" a="1"/>
  <c r="G109" i="1" s="1"/>
  <c r="G103" i="1" a="1"/>
  <c r="G103" i="1" s="1"/>
  <c r="F80" i="1" a="1"/>
  <c r="F80" i="1" s="1"/>
  <c r="G146" i="1" a="1"/>
  <c r="G146" i="1" s="1"/>
  <c r="F74" i="1" a="1"/>
  <c r="F74" i="1" s="1"/>
  <c r="G61" i="1" a="1"/>
  <c r="G61" i="1" s="1"/>
  <c r="F127" i="1" a="1"/>
  <c r="F127" i="1" s="1"/>
  <c r="F157" i="1" a="1"/>
  <c r="F157" i="1" s="1"/>
  <c r="G22" i="1" a="1"/>
  <c r="G22" i="1" s="1"/>
  <c r="F52" i="1" a="1"/>
  <c r="F52" i="1" s="1"/>
  <c r="G45" i="1" a="1"/>
  <c r="G45" i="1" s="1"/>
  <c r="F47" i="1" a="1"/>
  <c r="F47" i="1" s="1"/>
  <c r="G20" i="1" a="1"/>
  <c r="G20" i="1" s="1"/>
  <c r="F225" i="1" a="1"/>
  <c r="F225" i="1" s="1"/>
  <c r="G225" i="1" a="1"/>
  <c r="G225" i="1" s="1"/>
  <c r="G156" i="1" a="1"/>
  <c r="G156" i="1" s="1"/>
  <c r="F156" i="1" a="1"/>
  <c r="F156" i="1" s="1"/>
  <c r="G188" i="1" a="1"/>
  <c r="G188" i="1" s="1"/>
  <c r="F188" i="1" a="1"/>
  <c r="F188" i="1" s="1"/>
  <c r="G181" i="1" a="1"/>
  <c r="G181" i="1" s="1"/>
  <c r="F181" i="1" a="1"/>
  <c r="F181" i="1" s="1"/>
  <c r="G234" i="1" a="1"/>
  <c r="G234" i="1" s="1"/>
  <c r="F234" i="1" a="1"/>
  <c r="F234" i="1" s="1"/>
  <c r="F136" i="1" a="1"/>
  <c r="F136" i="1" s="1"/>
  <c r="G136" i="1" a="1"/>
  <c r="G136" i="1" s="1"/>
  <c r="G238" i="1" a="1"/>
  <c r="G238" i="1" s="1"/>
  <c r="F238" i="1" a="1"/>
  <c r="F238" i="1" s="1"/>
  <c r="G227" i="1" a="1"/>
  <c r="G227" i="1" s="1"/>
  <c r="F227" i="1" a="1"/>
  <c r="F227" i="1" s="1"/>
  <c r="F124" i="1" a="1"/>
  <c r="F124" i="1" s="1"/>
  <c r="G124" i="1" a="1"/>
  <c r="G124" i="1" s="1"/>
  <c r="F215" i="1" a="1"/>
  <c r="F215" i="1" s="1"/>
  <c r="G215" i="1" a="1"/>
  <c r="G215" i="1" s="1"/>
  <c r="F191" i="1" a="1"/>
  <c r="F191" i="1" s="1"/>
  <c r="G191" i="1" a="1"/>
  <c r="G191" i="1" s="1"/>
  <c r="F140" i="1" a="1"/>
  <c r="F140" i="1" s="1"/>
  <c r="G140" i="1" a="1"/>
  <c r="G140" i="1" s="1"/>
  <c r="F159" i="1" a="1"/>
  <c r="F159" i="1" s="1"/>
  <c r="G159" i="1" a="1"/>
  <c r="G159" i="1" s="1"/>
  <c r="F147" i="1" a="1"/>
  <c r="F147" i="1" s="1"/>
  <c r="G147" i="1" a="1"/>
  <c r="G147" i="1" s="1"/>
  <c r="G158" i="1" a="1"/>
  <c r="G158" i="1" s="1"/>
  <c r="F158" i="1" a="1"/>
  <c r="F158" i="1" s="1"/>
  <c r="G82" i="1" a="1"/>
  <c r="G82" i="1" s="1"/>
  <c r="F82" i="1" a="1"/>
  <c r="F82" i="1" s="1"/>
  <c r="F195" i="1" a="1"/>
  <c r="F195" i="1" s="1"/>
  <c r="G195" i="1" a="1"/>
  <c r="G195" i="1" s="1"/>
  <c r="G114" i="1" a="1"/>
  <c r="G114" i="1" s="1"/>
  <c r="F114" i="1" a="1"/>
  <c r="F114" i="1" s="1"/>
  <c r="F200" i="1" a="1"/>
  <c r="F200" i="1" s="1"/>
  <c r="G200" i="1" a="1"/>
  <c r="G200" i="1" s="1"/>
  <c r="G35" i="1" a="1"/>
  <c r="G35" i="1" s="1"/>
  <c r="F35" i="1" a="1"/>
  <c r="F35" i="1" s="1"/>
  <c r="F176" i="1" a="1"/>
  <c r="F176" i="1" s="1"/>
  <c r="G176" i="1" a="1"/>
  <c r="G176" i="1" s="1"/>
  <c r="G220" i="1" a="1"/>
  <c r="G220" i="1" s="1"/>
  <c r="F220" i="1" a="1"/>
  <c r="F220" i="1" s="1"/>
  <c r="G153" i="1" a="1"/>
  <c r="G153" i="1" s="1"/>
  <c r="F153" i="1" a="1"/>
  <c r="F153" i="1" s="1"/>
  <c r="F184" i="1" a="1"/>
  <c r="F184" i="1" s="1"/>
  <c r="G184" i="1" a="1"/>
  <c r="G184" i="1" s="1"/>
  <c r="F163" i="1" a="1"/>
  <c r="F163" i="1" s="1"/>
  <c r="G163" i="1" a="1"/>
  <c r="G163" i="1" s="1"/>
  <c r="G108" i="1" a="1"/>
  <c r="G108" i="1" s="1"/>
  <c r="F108" i="1" a="1"/>
  <c r="F108" i="1" s="1"/>
  <c r="G167" i="1" a="1"/>
  <c r="G167" i="1" s="1"/>
  <c r="F167" i="1" a="1"/>
  <c r="F167" i="1" s="1"/>
  <c r="G128" i="1" a="1"/>
  <c r="G128" i="1" s="1"/>
  <c r="F128" i="1" a="1"/>
  <c r="F128" i="1" s="1"/>
  <c r="F212" i="1" a="1"/>
  <c r="F212" i="1" s="1"/>
  <c r="G212" i="1" a="1"/>
  <c r="G212" i="1" s="1"/>
  <c r="G177" i="1" a="1"/>
  <c r="G177" i="1" s="1"/>
  <c r="F177" i="1" a="1"/>
  <c r="F177" i="1" s="1"/>
  <c r="G223" i="1" a="1"/>
  <c r="G223" i="1" s="1"/>
  <c r="F223" i="1" a="1"/>
  <c r="F223" i="1" s="1"/>
  <c r="F210" i="1" a="1"/>
  <c r="F210" i="1" s="1"/>
  <c r="G210" i="1" a="1"/>
  <c r="G210" i="1" s="1"/>
  <c r="G170" i="1" a="1"/>
  <c r="G170" i="1" s="1"/>
  <c r="F170" i="1" a="1"/>
  <c r="F170" i="1" s="1"/>
  <c r="G208" i="1" a="1"/>
  <c r="G208" i="1" s="1"/>
  <c r="F208" i="1" a="1"/>
  <c r="F208" i="1" s="1"/>
  <c r="G58" i="1" a="1"/>
  <c r="G58" i="1" s="1"/>
  <c r="F58" i="1" a="1"/>
  <c r="F58" i="1" s="1"/>
  <c r="G218" i="1" a="1"/>
  <c r="G218" i="1" s="1"/>
  <c r="F218" i="1" a="1"/>
  <c r="F218" i="1" s="1"/>
  <c r="F174" i="1" a="1"/>
  <c r="F174" i="1" s="1"/>
  <c r="G174" i="1" a="1"/>
  <c r="G174" i="1" s="1"/>
  <c r="G144" i="1" a="1"/>
  <c r="G144" i="1" s="1"/>
  <c r="F144" i="1" a="1"/>
  <c r="F144" i="1" s="1"/>
  <c r="F48" i="1" a="1"/>
  <c r="F48" i="1" s="1"/>
  <c r="G48" i="1" a="1"/>
  <c r="G48" i="1" s="1"/>
  <c r="F230" i="1" a="1"/>
  <c r="F230" i="1" s="1"/>
  <c r="G230" i="1" a="1"/>
  <c r="G230" i="1" s="1"/>
  <c r="G182" i="1" a="1"/>
  <c r="G182" i="1" s="1"/>
  <c r="G231" i="1" a="1"/>
  <c r="G231" i="1" s="1"/>
  <c r="F228" i="1" a="1"/>
  <c r="F228" i="1" s="1"/>
  <c r="F211" i="1" a="1"/>
  <c r="F211" i="1" s="1"/>
  <c r="G204" i="1" a="1"/>
  <c r="G204" i="1" s="1"/>
  <c r="F180" i="1" a="1"/>
  <c r="F180" i="1" s="1"/>
  <c r="F141" i="1" a="1"/>
  <c r="F141" i="1" s="1"/>
  <c r="F126" i="1" a="1"/>
  <c r="F126" i="1" s="1"/>
  <c r="F122" i="1" a="1"/>
  <c r="F122" i="1" s="1"/>
  <c r="F94" i="1" a="1"/>
  <c r="F94" i="1" s="1"/>
  <c r="G94" i="1" a="1"/>
  <c r="G94" i="1" s="1"/>
  <c r="F70" i="1" a="1"/>
  <c r="F70" i="1" s="1"/>
  <c r="G70" i="1" a="1"/>
  <c r="G70" i="1" s="1"/>
  <c r="G64" i="1" a="1"/>
  <c r="G64" i="1" s="1"/>
  <c r="F57" i="1" a="1"/>
  <c r="F57" i="1" s="1"/>
  <c r="F113" i="1" a="1"/>
  <c r="F113" i="1" s="1"/>
  <c r="G113" i="1" a="1"/>
  <c r="G113" i="1" s="1"/>
  <c r="F207" i="1" a="1"/>
  <c r="F207" i="1" s="1"/>
  <c r="G117" i="1" a="1"/>
  <c r="G117" i="1" s="1"/>
  <c r="F83" i="1" a="1"/>
  <c r="F83" i="1" s="1"/>
  <c r="G79" i="1" a="1"/>
  <c r="G79" i="1" s="1"/>
  <c r="F79" i="1" a="1"/>
  <c r="F79" i="1" s="1"/>
  <c r="F39" i="1" a="1"/>
  <c r="F39" i="1" s="1"/>
  <c r="G39" i="1" a="1"/>
  <c r="G39" i="1" s="1"/>
  <c r="G99" i="1" a="1"/>
  <c r="G99" i="1" s="1"/>
  <c r="F99" i="1" a="1"/>
  <c r="F99" i="1" s="1"/>
  <c r="G87" i="1" a="1"/>
  <c r="G87" i="1" s="1"/>
  <c r="G179" i="1" a="1"/>
  <c r="G179" i="1" s="1"/>
  <c r="F104" i="1" a="1"/>
  <c r="F104" i="1" s="1"/>
  <c r="G104" i="1" a="1"/>
  <c r="G104" i="1" s="1"/>
  <c r="F50" i="1" a="1"/>
  <c r="F50" i="1" s="1"/>
  <c r="G50" i="1" a="1"/>
  <c r="G50" i="1" s="1"/>
  <c r="F214" i="1" a="1"/>
  <c r="F214" i="1" s="1"/>
  <c r="G214" i="1" a="1"/>
  <c r="G214" i="1" s="1"/>
  <c r="G151" i="1" a="1"/>
  <c r="G151" i="1" s="1"/>
  <c r="F129" i="1" a="1"/>
  <c r="F129" i="1" s="1"/>
  <c r="G129" i="1" a="1"/>
  <c r="G129" i="1" s="1"/>
  <c r="G121" i="1" a="1"/>
  <c r="G121" i="1" s="1"/>
  <c r="F78" i="1" a="1"/>
  <c r="F78" i="1" s="1"/>
  <c r="G78" i="1" a="1"/>
  <c r="G78" i="1" s="1"/>
  <c r="F62" i="1" a="1"/>
  <c r="F62" i="1" s="1"/>
  <c r="G62" i="1" a="1"/>
  <c r="G62" i="1" s="1"/>
  <c r="F21" i="1" a="1"/>
  <c r="F21" i="1" s="1"/>
  <c r="G21" i="1" a="1"/>
  <c r="G21" i="1" s="1"/>
  <c r="G240" i="1" a="1"/>
  <c r="G240" i="1" s="1"/>
  <c r="G217" i="1" a="1"/>
  <c r="G217" i="1" s="1"/>
  <c r="G172" i="1" a="1"/>
  <c r="G172" i="1" s="1"/>
  <c r="F169" i="1" a="1"/>
  <c r="F169" i="1" s="1"/>
  <c r="G98" i="1" a="1"/>
  <c r="G98" i="1" s="1"/>
  <c r="G49" i="1" a="1"/>
  <c r="G49" i="1" s="1"/>
  <c r="F38" i="1" a="1"/>
  <c r="F38" i="1" s="1"/>
  <c r="G38" i="1" a="1"/>
  <c r="G38" i="1" s="1"/>
  <c r="G37" i="1" a="1"/>
  <c r="G37" i="1" s="1"/>
  <c r="F37" i="1" a="1"/>
  <c r="F37" i="1" s="1"/>
  <c r="G19" i="1" a="1"/>
  <c r="G19" i="1" s="1"/>
  <c r="F19" i="1" a="1"/>
  <c r="F19" i="1" s="1"/>
  <c r="G132" i="1" a="1"/>
  <c r="G132" i="1" s="1"/>
  <c r="F116" i="1" a="1"/>
  <c r="F116" i="1" s="1"/>
  <c r="G116" i="1" a="1"/>
  <c r="G116" i="1" s="1"/>
  <c r="F226" i="1" a="1"/>
  <c r="F226" i="1" s="1"/>
  <c r="F213" i="1" a="1"/>
  <c r="F213" i="1" s="1"/>
  <c r="G175" i="1" a="1"/>
  <c r="G175" i="1" s="1"/>
  <c r="F154" i="1" a="1"/>
  <c r="F154" i="1" s="1"/>
  <c r="F120" i="1" a="1"/>
  <c r="F120" i="1" s="1"/>
  <c r="G120" i="1" a="1"/>
  <c r="G120" i="1" s="1"/>
  <c r="F81" i="1" a="1"/>
  <c r="F81" i="1" s="1"/>
  <c r="G81" i="1" a="1"/>
  <c r="G81" i="1" s="1"/>
  <c r="G36" i="1" a="1"/>
  <c r="G36" i="1" s="1"/>
  <c r="F36" i="1" a="1"/>
  <c r="F36" i="1" s="1"/>
  <c r="F28" i="1" a="1"/>
  <c r="F28" i="1" s="1"/>
  <c r="G28" i="1" a="1"/>
  <c r="G28" i="1" s="1"/>
  <c r="F115" i="1" a="1"/>
  <c r="F115" i="1" s="1"/>
  <c r="F97" i="1" a="1"/>
  <c r="F97" i="1" s="1"/>
  <c r="G97" i="1" a="1"/>
  <c r="G97" i="1" s="1"/>
  <c r="F86" i="1" a="1"/>
  <c r="F86" i="1" s="1"/>
  <c r="G86" i="1" a="1"/>
  <c r="G86" i="1" s="1"/>
  <c r="G67" i="1" a="1"/>
  <c r="G67" i="1" s="1"/>
  <c r="F67" i="1" a="1"/>
  <c r="F67" i="1" s="1"/>
  <c r="F54" i="1" a="1"/>
  <c r="F54" i="1" s="1"/>
  <c r="G54" i="1" a="1"/>
  <c r="G54" i="1" s="1"/>
  <c r="G27" i="1" a="1"/>
  <c r="G27" i="1" s="1"/>
  <c r="F27" i="1" a="1"/>
  <c r="F27" i="1" s="1"/>
  <c r="F152" i="1" a="1"/>
  <c r="F152" i="1" s="1"/>
  <c r="G152" i="1" a="1"/>
  <c r="G152" i="1" s="1"/>
  <c r="G164" i="1" a="1"/>
  <c r="G164" i="1" s="1"/>
  <c r="F72" i="1" a="1"/>
  <c r="F72" i="1" s="1"/>
  <c r="G72" i="1" a="1"/>
  <c r="G72" i="1" s="1"/>
  <c r="G26" i="1" a="1"/>
  <c r="G26" i="1" s="1"/>
  <c r="F26" i="1" a="1"/>
  <c r="F26" i="1" s="1"/>
  <c r="G91" i="1" a="1"/>
  <c r="G91" i="1" s="1"/>
  <c r="F91" i="1" a="1"/>
  <c r="F91" i="1" s="1"/>
  <c r="F53" i="1" a="1"/>
  <c r="F53" i="1" s="1"/>
  <c r="G53" i="1" a="1"/>
  <c r="G53" i="1" s="1"/>
  <c r="G34" i="1" a="1"/>
  <c r="G34" i="1" s="1"/>
  <c r="F34" i="1" a="1"/>
  <c r="F34" i="1" s="1"/>
  <c r="G185" i="1" a="1"/>
  <c r="G185" i="1" s="1"/>
  <c r="F216" i="1" a="1"/>
  <c r="F216" i="1" s="1"/>
  <c r="G216" i="1" a="1"/>
  <c r="G216" i="1" s="1"/>
  <c r="F168" i="1" a="1"/>
  <c r="F168" i="1" s="1"/>
  <c r="G168" i="1" a="1"/>
  <c r="G168" i="1" s="1"/>
  <c r="G42" i="1" a="1"/>
  <c r="G42" i="1" s="1"/>
  <c r="F42" i="1" a="1"/>
  <c r="F42" i="1" s="1"/>
  <c r="G235" i="1" a="1"/>
  <c r="G235" i="1" s="1"/>
  <c r="G149" i="1" a="1"/>
  <c r="G149" i="1" s="1"/>
  <c r="F110" i="1" a="1"/>
  <c r="F110" i="1" s="1"/>
  <c r="G110" i="1" a="1"/>
  <c r="G110" i="1" s="1"/>
  <c r="G59" i="1" a="1"/>
  <c r="G59" i="1" s="1"/>
  <c r="F59" i="1" a="1"/>
  <c r="F59" i="1" s="1"/>
  <c r="F33" i="1" a="1"/>
  <c r="F33" i="1" s="1"/>
  <c r="G33" i="1" a="1"/>
  <c r="G33" i="1" s="1"/>
  <c r="G203" i="1" a="1"/>
  <c r="G203" i="1" s="1"/>
  <c r="F203" i="1" a="1"/>
  <c r="F203" i="1" s="1"/>
  <c r="F102" i="1" a="1"/>
  <c r="F102" i="1" s="1"/>
  <c r="G102" i="1" a="1"/>
  <c r="G102" i="1" s="1"/>
  <c r="G131" i="1" a="1"/>
  <c r="G131" i="1" s="1"/>
  <c r="F131" i="1" a="1"/>
  <c r="F131" i="1" s="1"/>
  <c r="G111" i="1" a="1"/>
  <c r="G111" i="1" s="1"/>
  <c r="F111" i="1" a="1"/>
  <c r="F111" i="1" s="1"/>
  <c r="G202" i="1" a="1"/>
  <c r="G202" i="1" s="1"/>
  <c r="F202" i="1" a="1"/>
  <c r="F202" i="1" s="1"/>
  <c r="F123" i="1" a="1"/>
  <c r="F123" i="1" s="1"/>
  <c r="G123" i="1" a="1"/>
  <c r="G123" i="1" s="1"/>
  <c r="G145" i="1" a="1"/>
  <c r="G145" i="1" s="1"/>
  <c r="G105" i="1" a="1"/>
  <c r="G105" i="1" s="1"/>
  <c r="F95" i="1" a="1"/>
  <c r="F95" i="1" s="1"/>
  <c r="G84" i="1" a="1"/>
  <c r="G84" i="1" s="1"/>
  <c r="F75" i="1" a="1"/>
  <c r="F75" i="1" s="1"/>
  <c r="F232" i="1" a="1"/>
  <c r="F232" i="1" s="1"/>
  <c r="G232" i="1" a="1"/>
  <c r="G232" i="1" s="1"/>
  <c r="F198" i="1" a="1"/>
  <c r="F198" i="1" s="1"/>
  <c r="G198" i="1" a="1"/>
  <c r="G198" i="1" s="1"/>
  <c r="G138" i="1" a="1"/>
  <c r="G138" i="1" s="1"/>
  <c r="F138" i="1" a="1"/>
  <c r="F138" i="1" s="1"/>
  <c r="F134" i="1" a="1"/>
  <c r="F134" i="1" s="1"/>
  <c r="G134" i="1" a="1"/>
  <c r="G134" i="1" s="1"/>
  <c r="G118" i="1" a="1"/>
  <c r="G118" i="1" s="1"/>
  <c r="F89" i="1" a="1"/>
  <c r="F89" i="1" s="1"/>
  <c r="F51" i="1" a="1"/>
  <c r="F51" i="1" s="1"/>
  <c r="F46" i="1" a="1"/>
  <c r="F46" i="1" s="1"/>
  <c r="G46" i="1" a="1"/>
  <c r="G46" i="1" s="1"/>
  <c r="F32" i="1" a="1"/>
  <c r="F32" i="1" s="1"/>
  <c r="F24" i="1" a="1"/>
  <c r="F24" i="1" s="1"/>
  <c r="G24" i="1" a="1"/>
  <c r="G24" i="1" s="1"/>
  <c r="G31" i="1" a="1"/>
  <c r="G31" i="1" s="1"/>
  <c r="F31" i="1" a="1"/>
  <c r="F31" i="1" s="1"/>
  <c r="G23" i="1" a="1"/>
  <c r="G23" i="1" s="1"/>
  <c r="G18" i="1" a="1"/>
  <c r="G18" i="1" s="1"/>
  <c r="F88" i="1" a="1"/>
  <c r="F88" i="1" s="1"/>
  <c r="G88" i="1" a="1"/>
  <c r="G88" i="1" s="1"/>
  <c r="F56" i="1" a="1"/>
  <c r="F56" i="1" s="1"/>
  <c r="G56" i="1" a="1"/>
  <c r="G56" i="1" s="1"/>
  <c r="G30" i="1" a="1"/>
  <c r="G30" i="1" s="1"/>
  <c r="G125" i="1" a="1"/>
  <c r="G125" i="1" s="1"/>
  <c r="G65" i="1" a="1"/>
  <c r="G65" i="1" s="1"/>
  <c r="G41" i="1" a="1"/>
  <c r="G41" i="1" s="1"/>
  <c r="G17" i="1" a="1"/>
  <c r="G17" i="1" s="1"/>
  <c r="F25" i="1" a="1"/>
  <c r="F25" i="1" s="1"/>
  <c r="G25" i="1" a="1"/>
  <c r="G25" i="1" s="1"/>
  <c r="F40" i="1" a="1"/>
  <c r="F40" i="1" s="1"/>
  <c r="G40" i="1" a="1"/>
  <c r="G40" i="1" s="1"/>
  <c r="G29" i="1" a="1"/>
  <c r="G29" i="1" s="1"/>
  <c r="G16" i="1" a="1"/>
  <c r="G16" i="1" s="1"/>
  <c r="F15" i="1" a="1"/>
  <c r="F15" i="1" s="1"/>
  <c r="G15" i="1" a="1"/>
  <c r="G15" i="1" s="1"/>
  <c r="G14" i="1" a="1"/>
  <c r="G14" i="1" s="1"/>
  <c r="F14" i="1" a="1"/>
  <c r="F14" i="1" s="1"/>
  <c r="F13" i="1" a="1"/>
  <c r="F13" i="1" s="1"/>
  <c r="G13" i="1" a="1"/>
  <c r="G13" i="1" s="1"/>
  <c r="F12" i="1" a="1"/>
  <c r="F12" i="1" s="1"/>
  <c r="G12" i="1" a="1"/>
  <c r="G12" i="1" s="1"/>
  <c r="F11" i="1" a="1"/>
  <c r="F11" i="1" s="1"/>
  <c r="G11" i="1" a="1"/>
  <c r="G11" i="1" s="1"/>
  <c r="G9" i="1" a="1"/>
  <c r="G9" i="1" s="1"/>
  <c r="F9" i="1" a="1"/>
  <c r="F9" i="1" s="1"/>
  <c r="F8" i="1" a="1"/>
  <c r="F8" i="1" s="1"/>
  <c r="G8" i="1" a="1"/>
  <c r="G8" i="1" s="1"/>
  <c r="F7" i="1" a="1"/>
  <c r="F7" i="1" s="1"/>
  <c r="G7" i="1" a="1"/>
  <c r="G7" i="1" s="1"/>
  <c r="F6" i="1" a="1"/>
  <c r="F6" i="1" s="1"/>
  <c r="G6" i="1" a="1"/>
  <c r="G6" i="1" s="1"/>
  <c r="F5" i="1" a="1"/>
  <c r="F5" i="1" s="1"/>
  <c r="G5" i="1" a="1"/>
  <c r="G5" i="1" s="1"/>
  <c r="G10" i="1" a="1"/>
  <c r="G10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<sst xmlns="http://schemas.openxmlformats.org/spreadsheetml/2006/main" count="1043" uniqueCount="538">
  <si>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</si>
  <si>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</si>
  <si>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</si>
  <si>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</si>
  <si>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</si>
  <si>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</si>
  <si>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</si>
  <si>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</si>
  <si>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</si>
  <si>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</si>
  <si>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埼玉県</t>
  </si>
  <si>
    <t>愛知県</t>
  </si>
  <si>
    <t>岡崎市材木町</t>
  </si>
  <si>
    <t>京都府</t>
  </si>
  <si>
    <t>向日市物集女町五ノ坪</t>
  </si>
  <si>
    <t>千葉県</t>
  </si>
  <si>
    <t>市原市潤井戸</t>
  </si>
  <si>
    <t>岡山県</t>
  </si>
  <si>
    <t>倉敷市西富井</t>
  </si>
  <si>
    <t>深谷市東方</t>
  </si>
  <si>
    <t>神奈川県</t>
  </si>
  <si>
    <t>横浜市都筑区茅ケ崎東</t>
  </si>
  <si>
    <t>滋賀県</t>
  </si>
  <si>
    <t>大津市青山</t>
  </si>
  <si>
    <t>香川県</t>
  </si>
  <si>
    <t>坂出市西大浜南3丁目</t>
  </si>
  <si>
    <t>北区神谷</t>
  </si>
  <si>
    <t>三重県</t>
  </si>
  <si>
    <t>伊賀市上野忍町</t>
  </si>
  <si>
    <t>大分県</t>
  </si>
  <si>
    <t>速見郡日出町</t>
  </si>
  <si>
    <t>四街道市みそら</t>
  </si>
  <si>
    <t>静岡県</t>
  </si>
  <si>
    <t>静岡市駿河区</t>
  </si>
  <si>
    <t>兵庫県</t>
  </si>
  <si>
    <t>尼崎市武庫川町4丁目</t>
  </si>
  <si>
    <t>平塚市南原</t>
  </si>
  <si>
    <t>沖縄県</t>
  </si>
  <si>
    <t>浦添市</t>
  </si>
  <si>
    <t>豊島区東池袋</t>
  </si>
  <si>
    <t>横浜市都筑区荏田南</t>
  </si>
  <si>
    <t>印西市</t>
  </si>
  <si>
    <t>山口県</t>
  </si>
  <si>
    <t>宇部市文京町</t>
  </si>
  <si>
    <t>奈良県</t>
  </si>
  <si>
    <t>桜井市粟殿</t>
  </si>
  <si>
    <t>練馬区桜台</t>
  </si>
  <si>
    <t>熊谷市新堀</t>
  </si>
  <si>
    <t>習志野市津田沼</t>
  </si>
  <si>
    <t>志木市柏町</t>
  </si>
  <si>
    <t>行田市樋上</t>
  </si>
  <si>
    <t>名古屋市中川区愛知町</t>
  </si>
  <si>
    <t>中野区中央</t>
  </si>
  <si>
    <t>名古屋市緑区大清水</t>
  </si>
  <si>
    <t>岐阜県</t>
  </si>
  <si>
    <t>中津川市</t>
  </si>
  <si>
    <t>大阪府</t>
  </si>
  <si>
    <t>泉南郡熊取町つばさが丘西</t>
  </si>
  <si>
    <t>武蔵野市八幡町</t>
  </si>
  <si>
    <t>徳島県</t>
  </si>
  <si>
    <t>阿南市津乃峰町</t>
  </si>
  <si>
    <t>京田辺市</t>
  </si>
  <si>
    <t>大分市公園通り</t>
  </si>
  <si>
    <t>那覇市</t>
  </si>
  <si>
    <t>国立市西</t>
  </si>
  <si>
    <t>富士市</t>
  </si>
  <si>
    <t>さいたま市見沼区蓮沼５７４－１</t>
  </si>
  <si>
    <t>江東区大島</t>
  </si>
  <si>
    <t>和歌山県</t>
  </si>
  <si>
    <t>海南市</t>
  </si>
  <si>
    <t>尼崎市大島</t>
  </si>
  <si>
    <t>長岡京市泉が丘</t>
  </si>
  <si>
    <t>長野県</t>
  </si>
  <si>
    <t>飯田市川路</t>
  </si>
  <si>
    <t>横浜市旭区二俣川</t>
  </si>
  <si>
    <t>鶴ヶ島市鶴ヶ丘</t>
  </si>
  <si>
    <t>伊勢原市串橋</t>
  </si>
  <si>
    <t>三島市西本町</t>
  </si>
  <si>
    <t>山口市小郡高砂町</t>
  </si>
  <si>
    <t>福岡県</t>
  </si>
  <si>
    <t>福岡市博多区比恵町</t>
  </si>
  <si>
    <t>船橋市金杉台</t>
  </si>
  <si>
    <t>尼崎市</t>
  </si>
  <si>
    <t>荒川区東日暮里</t>
  </si>
  <si>
    <t>福島県</t>
  </si>
  <si>
    <t>二本松市上川崎字宮ノ脇</t>
  </si>
  <si>
    <t>知多郡阿久比町白沢西石根</t>
  </si>
  <si>
    <t>大阪府豊中市上野西3</t>
  </si>
  <si>
    <t>大田区蒲田</t>
  </si>
  <si>
    <t>越谷市越ケ谷</t>
  </si>
  <si>
    <t>山梨県</t>
  </si>
  <si>
    <t>富士吉田市大明見</t>
  </si>
  <si>
    <t>茨城県</t>
  </si>
  <si>
    <t>結城市結城</t>
  </si>
  <si>
    <t>糸満市西川町</t>
  </si>
  <si>
    <t>大阪市東成区中道</t>
  </si>
  <si>
    <t>相模原市南区古淵</t>
  </si>
  <si>
    <t>横浜市鶴見区東寺尾</t>
  </si>
  <si>
    <t>浜松市中央区入野町</t>
  </si>
  <si>
    <t>宮崎県</t>
  </si>
  <si>
    <t>宮崎市吉村町中原甲</t>
  </si>
  <si>
    <t>松阪市白粉町</t>
  </si>
  <si>
    <t>うるま市石川伊波</t>
  </si>
  <si>
    <t>那覇市宇栄原</t>
  </si>
  <si>
    <t>渋谷区代々木</t>
  </si>
  <si>
    <t>中頭郡北谷町砂辺</t>
  </si>
  <si>
    <t>鳴門市大麻町市場字大畑</t>
  </si>
  <si>
    <t>石川県</t>
  </si>
  <si>
    <t>金沢市</t>
  </si>
  <si>
    <t>尾張旭市</t>
  </si>
  <si>
    <t>小豆郡土庄町黒岩</t>
  </si>
  <si>
    <t>津市芸濃町椋本</t>
  </si>
  <si>
    <t>上伊那郡飯島町七久保</t>
  </si>
  <si>
    <t>神戸市兵庫区菊水町10-39-18</t>
  </si>
  <si>
    <t>さいたま市中央区</t>
  </si>
  <si>
    <t>新宿区</t>
  </si>
  <si>
    <t>大阪市中央区内久宝寺町</t>
  </si>
  <si>
    <t>北海道</t>
  </si>
  <si>
    <t>上川郡清水町御影</t>
  </si>
  <si>
    <t>池田市</t>
  </si>
  <si>
    <t>西尾市錦城町</t>
  </si>
  <si>
    <t>広島県</t>
  </si>
  <si>
    <t>広島市安佐南区</t>
  </si>
  <si>
    <t>岩倉市神野町平久田</t>
  </si>
  <si>
    <t>板橋区桜川2-17-2</t>
  </si>
  <si>
    <t>熊本県</t>
  </si>
  <si>
    <t>合志市</t>
  </si>
  <si>
    <t>山形県</t>
  </si>
  <si>
    <t>東根市</t>
  </si>
  <si>
    <t>品川区</t>
  </si>
  <si>
    <t>会津若松市</t>
  </si>
  <si>
    <t>中野区南台</t>
  </si>
  <si>
    <t>高槻市赤大路町</t>
  </si>
  <si>
    <t>京都市下京区西七条八幡町</t>
  </si>
  <si>
    <t>宮若市</t>
  </si>
  <si>
    <t>富里市</t>
  </si>
  <si>
    <t>港区南青山</t>
  </si>
  <si>
    <t>相模原市中央区相模原</t>
  </si>
  <si>
    <t>加賀市合河町</t>
  </si>
  <si>
    <t>三田市けやき台</t>
  </si>
  <si>
    <t>吹田市古江台</t>
  </si>
  <si>
    <t>松戸市松戸</t>
  </si>
  <si>
    <t>豊橋市向山東町</t>
  </si>
  <si>
    <t>生駒市辻町</t>
  </si>
  <si>
    <t>宇治市小倉町</t>
  </si>
  <si>
    <t>横浜市港北区</t>
  </si>
  <si>
    <t>土浦市右籾</t>
  </si>
  <si>
    <t>大田区山王四丁目</t>
  </si>
  <si>
    <t>尾道市防地町</t>
  </si>
  <si>
    <t>福山市手城町2丁目</t>
  </si>
  <si>
    <t>宮城県</t>
  </si>
  <si>
    <t>石巻市茜平</t>
  </si>
  <si>
    <t>桜川市岩瀬</t>
  </si>
  <si>
    <t>札幌市中央区</t>
  </si>
  <si>
    <t>岡崎市南明大寺町</t>
  </si>
  <si>
    <t>八潮市伊勢野215-1</t>
  </si>
  <si>
    <t>富田林市桜ケ丘町</t>
  </si>
  <si>
    <t>文京区本駒込</t>
  </si>
  <si>
    <t>仙台市泉区館</t>
  </si>
  <si>
    <t>金沢市駅西本町</t>
  </si>
  <si>
    <t>江南市赤童子町福住</t>
  </si>
  <si>
    <t>愛媛県</t>
  </si>
  <si>
    <t>新居浜市坂井町</t>
  </si>
  <si>
    <t>吹田市千里丘北</t>
  </si>
  <si>
    <t>大阪市此花区島屋</t>
  </si>
  <si>
    <t>東大和市狭山</t>
  </si>
  <si>
    <t>日進市梅森町新田</t>
  </si>
  <si>
    <t>市川市</t>
  </si>
  <si>
    <t>岡崎市保母町字下屋敷</t>
  </si>
  <si>
    <t>京都市東山区五条橋東6丁目</t>
  </si>
  <si>
    <t>大和市</t>
  </si>
  <si>
    <t>小田原市南町</t>
  </si>
  <si>
    <t>Yokohama</t>
  </si>
  <si>
    <t>横浜市保土ケ谷区星川</t>
  </si>
  <si>
    <t>新宿区四谷</t>
  </si>
  <si>
    <t>文京区</t>
  </si>
  <si>
    <t>横浜市青葉区新石川1丁目</t>
  </si>
  <si>
    <t>知多郡南知多町</t>
  </si>
  <si>
    <t>紀の川市黒土</t>
  </si>
  <si>
    <t>福生市</t>
  </si>
  <si>
    <t>江戸川区東葛西6</t>
  </si>
  <si>
    <t>市川市東菅野</t>
  </si>
  <si>
    <t>鳥取県</t>
  </si>
  <si>
    <t>鳥取市</t>
  </si>
  <si>
    <t>和歌山市中之島</t>
  </si>
  <si>
    <t>群馬県</t>
  </si>
  <si>
    <t>安中市古屋</t>
  </si>
  <si>
    <t>世田谷区</t>
  </si>
  <si>
    <t>大阪市北区</t>
  </si>
  <si>
    <t>江東区</t>
  </si>
  <si>
    <t>長崎県</t>
  </si>
  <si>
    <t>対馬市上対馬町比田勝</t>
  </si>
  <si>
    <t>高市郡高取町丹生谷</t>
  </si>
  <si>
    <t>横浜市南区大岡</t>
  </si>
  <si>
    <t>練馬区早宮</t>
  </si>
  <si>
    <t>伊達市元町</t>
  </si>
  <si>
    <t>広島市佐伯区五日市中央</t>
  </si>
  <si>
    <t>金沢市小坂町</t>
  </si>
  <si>
    <t>西宮市津門大塚町</t>
  </si>
  <si>
    <t>福山市</t>
  </si>
  <si>
    <t>札幌市中央区北六条西12丁目</t>
  </si>
  <si>
    <t>伊賀市北山</t>
  </si>
  <si>
    <t>横浜市青葉区新石川</t>
  </si>
  <si>
    <t>小金井市貫井南町</t>
  </si>
  <si>
    <t>仙台市青葉区一番町</t>
  </si>
  <si>
    <t>世田谷区粕谷</t>
  </si>
  <si>
    <t>西宮市津門宝津町</t>
  </si>
  <si>
    <t>野田市花井</t>
  </si>
  <si>
    <t>秦野市</t>
  </si>
  <si>
    <t>中央区晴海</t>
  </si>
  <si>
    <t>浜松市中区神田町</t>
  </si>
  <si>
    <t>川口市</t>
  </si>
  <si>
    <t>新城市庭野松本</t>
  </si>
  <si>
    <t>神戸市長田区五位ノ池町</t>
  </si>
  <si>
    <t>川崎市宮前区宮崎</t>
  </si>
  <si>
    <t>大津市</t>
  </si>
  <si>
    <t>松戸市東松戸</t>
  </si>
  <si>
    <t>西宮市名塩南台</t>
  </si>
  <si>
    <t>高島市鴨</t>
  </si>
  <si>
    <t>鈴鹿市岸岡町</t>
  </si>
  <si>
    <t>加賀市</t>
  </si>
  <si>
    <t>三鷹市</t>
  </si>
  <si>
    <t>横浜市緑区</t>
  </si>
  <si>
    <t>吹田市桃山台</t>
  </si>
  <si>
    <t>横浜市神奈川区西神奈川</t>
  </si>
  <si>
    <t>東広島市</t>
  </si>
  <si>
    <t>福井県</t>
  </si>
  <si>
    <t>南条郡南越前町</t>
  </si>
  <si>
    <t>港区麻布十番</t>
  </si>
  <si>
    <t>相模原市中央区宮下本町</t>
  </si>
  <si>
    <t>東広島市黒瀬町乃美尾</t>
  </si>
  <si>
    <t>鈴鹿市若松西</t>
  </si>
  <si>
    <t>札幌市東区北六条東5丁目1-3-1411</t>
  </si>
  <si>
    <t>高知県</t>
  </si>
  <si>
    <t>高知市鵜来巣</t>
  </si>
  <si>
    <t>京都市中京区上一文字町</t>
  </si>
  <si>
    <t>須賀川市大町</t>
  </si>
  <si>
    <t>大津市皇子が丘二丁目</t>
  </si>
  <si>
    <t>寝屋川市上神田</t>
  </si>
  <si>
    <t>大阪市中央区鎗屋町1-2-12</t>
  </si>
  <si>
    <t>船橋市海神</t>
  </si>
  <si>
    <t>川崎市宮前区菅生</t>
  </si>
  <si>
    <t>大阪市東淀川区相川</t>
  </si>
  <si>
    <t>横浜市中区山下町</t>
  </si>
  <si>
    <t>入間市豊岡</t>
  </si>
  <si>
    <t>富山県</t>
  </si>
  <si>
    <t>富山市婦中町</t>
  </si>
  <si>
    <t>瀬戸市</t>
  </si>
  <si>
    <t>横浜市新横浜</t>
  </si>
  <si>
    <t>越谷市赤山町</t>
  </si>
  <si>
    <t>海部郡飛島村</t>
  </si>
  <si>
    <t>栗東市安養寺</t>
  </si>
  <si>
    <t>神戸市灘区水道筋</t>
  </si>
  <si>
    <t>米沢市御廟</t>
  </si>
  <si>
    <t>新潟県</t>
  </si>
  <si>
    <t>長岡市宮原３丁目</t>
  </si>
  <si>
    <t>三鷹市下連雀</t>
  </si>
  <si>
    <t>静岡市駿河区高松</t>
  </si>
  <si>
    <t>さいたま市南区大谷口</t>
  </si>
  <si>
    <t>町田市三輪町</t>
  </si>
  <si>
    <t>相模原市南区若松</t>
  </si>
  <si>
    <t>北見市春光町</t>
  </si>
  <si>
    <t>三条市島田</t>
  </si>
  <si>
    <t>川越市</t>
  </si>
  <si>
    <t>大阪市福島区吉野４丁目</t>
  </si>
  <si>
    <t>佐賀県</t>
  </si>
  <si>
    <t>佐賀市</t>
  </si>
  <si>
    <t>気仙沼市</t>
  </si>
  <si>
    <t>東村山市廻田町</t>
  </si>
  <si>
    <t>世田谷区松原</t>
  </si>
  <si>
    <t>福津市</t>
  </si>
  <si>
    <t>守口市外島町２</t>
  </si>
  <si>
    <t>八王子市中野町</t>
  </si>
  <si>
    <t>川崎市幸区小倉</t>
  </si>
  <si>
    <t>西宮市神呪町</t>
  </si>
  <si>
    <t>長崎市</t>
  </si>
  <si>
    <t>名古屋市瑞穂区亀城町</t>
  </si>
  <si>
    <t>大田区久が原</t>
  </si>
  <si>
    <t>佐渡市稲鯨</t>
  </si>
  <si>
    <t>箕面市</t>
  </si>
  <si>
    <t>静岡市駿河区寺田</t>
  </si>
  <si>
    <t>安城市</t>
  </si>
  <si>
    <t>浦安市高洲</t>
  </si>
  <si>
    <t>横浜市戸塚区平戸町</t>
  </si>
  <si>
    <t>山武市</t>
  </si>
  <si>
    <t>姫路市辻井</t>
  </si>
  <si>
    <t>北区滝野川</t>
  </si>
  <si>
    <t>豊島区池袋本町</t>
  </si>
  <si>
    <t>稲沢市祖父江町</t>
  </si>
  <si>
    <t>川崎市麻生区東百合丘</t>
  </si>
  <si>
    <t>新宿区南元町</t>
  </si>
  <si>
    <t>清水区西大曲町</t>
  </si>
  <si>
    <t>藤沢市本町</t>
  </si>
  <si>
    <t>安房郡鋸南町吉浜</t>
  </si>
  <si>
    <t>長野市青木島</t>
  </si>
  <si>
    <t>豊橋市賀茂町字柳原</t>
  </si>
  <si>
    <t>七尾市小丸山台</t>
  </si>
  <si>
    <t>名古屋市西区鳥見町</t>
  </si>
  <si>
    <t>名古屋市中川区二女子町</t>
  </si>
  <si>
    <t>豊田市</t>
  </si>
  <si>
    <t>東松山</t>
  </si>
  <si>
    <t>名張市東町</t>
  </si>
  <si>
    <t>横浜市都筑区中川</t>
  </si>
  <si>
    <t>横浜市戸塚区川上町</t>
  </si>
  <si>
    <t>さいたま市桜区しらく～</t>
  </si>
  <si>
    <t>岡崎市上里</t>
  </si>
  <si>
    <t>越谷市</t>
  </si>
  <si>
    <t>清瀬市</t>
  </si>
  <si>
    <t>豊橋市植田町中畑</t>
  </si>
  <si>
    <t>横浜市青葉区松風台</t>
  </si>
  <si>
    <t>長岡市要町</t>
  </si>
  <si>
    <t>大阪市城東区諏訪</t>
  </si>
  <si>
    <t>藤枝市大東町</t>
  </si>
  <si>
    <t>大阪府淀川区西中島</t>
  </si>
  <si>
    <t>高槻市大畑町</t>
  </si>
  <si>
    <t>宇部市</t>
  </si>
  <si>
    <t>板野郡上板町神宅字滝ノ宮西</t>
  </si>
  <si>
    <t>新潟市南区和泉</t>
  </si>
  <si>
    <t>新居浜市土橋</t>
  </si>
  <si>
    <t>野々市市御経塚1丁目</t>
  </si>
  <si>
    <t>秩父市熊木町</t>
  </si>
  <si>
    <t>飯田市鼎切石</t>
  </si>
  <si>
    <t>那覇市首里久場川町</t>
  </si>
  <si>
    <t>蒲郡市</t>
  </si>
  <si>
    <t>川西市多田1-1-1</t>
  </si>
  <si>
    <t>目黒区下目黒4-11-18</t>
  </si>
  <si>
    <t>城陽市市辺</t>
  </si>
  <si>
    <t>袋井市豊沢</t>
  </si>
  <si>
    <t>船橋市</t>
  </si>
  <si>
    <t>北杜市</t>
  </si>
  <si>
    <t>南都留郡富士河口湖町船津</t>
  </si>
  <si>
    <t>横浜市港北区箕輪町</t>
  </si>
  <si>
    <t>所沢市弥生町</t>
  </si>
  <si>
    <t>渋谷区渋谷3－10－18</t>
  </si>
  <si>
    <t>五島市木場町</t>
  </si>
  <si>
    <t>小金井市前原町3丁目</t>
  </si>
  <si>
    <t>札幌市北区屯田2条１丁目</t>
  </si>
  <si>
    <t>横浜市港北区新吉田東</t>
  </si>
  <si>
    <t>福生市熊川935-2</t>
  </si>
  <si>
    <t>市川市本北方</t>
  </si>
  <si>
    <t>上伊那南箕輪村</t>
  </si>
  <si>
    <t>神戸市北区緑町</t>
  </si>
  <si>
    <t>燕市吉田浜首町</t>
  </si>
  <si>
    <t>札幌市中央区北1条西22丁目</t>
  </si>
  <si>
    <t>東京都大田区南千束</t>
  </si>
  <si>
    <t>福岡市南区清水</t>
  </si>
  <si>
    <t>福岡市東区美和台</t>
  </si>
  <si>
    <t>秋田県</t>
  </si>
  <si>
    <t>秋田市</t>
  </si>
  <si>
    <t>焼津市</t>
  </si>
  <si>
    <t>横浜市旭区</t>
  </si>
  <si>
    <t>室蘭市</t>
  </si>
  <si>
    <t>水戸市</t>
  </si>
  <si>
    <t>松山市</t>
  </si>
  <si>
    <t>柏市南柏2丁目</t>
  </si>
  <si>
    <t>草津市</t>
  </si>
  <si>
    <t>八幡浜市</t>
  </si>
  <si>
    <t>福山市川口町</t>
  </si>
  <si>
    <t>港区</t>
  </si>
  <si>
    <t>我孫子市</t>
  </si>
  <si>
    <t>栃木県</t>
  </si>
  <si>
    <t>芳賀郡益子町七井中央</t>
  </si>
  <si>
    <t>常滑市西之口6丁目</t>
  </si>
  <si>
    <t>茨木市南春日丘７丁目</t>
  </si>
  <si>
    <t>荒川区荒川５丁目</t>
  </si>
  <si>
    <t>豊中市</t>
  </si>
  <si>
    <t>箕面市箕面</t>
  </si>
  <si>
    <t>日立市東大沼町</t>
  </si>
  <si>
    <t>吹田市</t>
  </si>
  <si>
    <t>鹿児島県</t>
  </si>
  <si>
    <t>鹿児島市郡山町</t>
  </si>
  <si>
    <t>西条市</t>
  </si>
  <si>
    <t>川西市東畦野山手２丁目</t>
  </si>
  <si>
    <t>世田谷区桜</t>
  </si>
  <si>
    <t>長崎市本原町</t>
  </si>
  <si>
    <t>長野市青木島町大塚</t>
  </si>
  <si>
    <t>南砺市福光</t>
  </si>
  <si>
    <t>和歌山市</t>
  </si>
  <si>
    <t>松山市上野町</t>
  </si>
  <si>
    <t>岡山市北区西古松</t>
  </si>
  <si>
    <t>西脇市</t>
  </si>
  <si>
    <t>橋本市</t>
  </si>
  <si>
    <t>三浦郡葉山町長柄</t>
  </si>
  <si>
    <t>大島郡龍郷町浦</t>
  </si>
  <si>
    <t>川崎市多摩区東三田</t>
  </si>
  <si>
    <t>青森県</t>
  </si>
  <si>
    <t>青森市羽白字沢田</t>
  </si>
  <si>
    <t>須坂市大字福島</t>
  </si>
  <si>
    <t>宇都宮市</t>
  </si>
  <si>
    <t>杉並区</t>
  </si>
  <si>
    <t>浜松市浜名区新原</t>
  </si>
  <si>
    <t>北葛飾郡松伏町魚沼</t>
  </si>
  <si>
    <t>相生市大石町</t>
  </si>
  <si>
    <t>名古屋市東区白壁</t>
  </si>
  <si>
    <t>横浜市神奈川区反町</t>
  </si>
  <si>
    <t>笠間市土師</t>
  </si>
  <si>
    <t>世田谷区等々力</t>
  </si>
  <si>
    <t>岡山市南区新保</t>
  </si>
  <si>
    <t>日立市大みか町</t>
  </si>
  <si>
    <t>佐波郡玉村町角渕</t>
  </si>
  <si>
    <t>練馬区中村北</t>
  </si>
  <si>
    <t>あきる野市野辺</t>
  </si>
  <si>
    <t>品川区八潮</t>
  </si>
  <si>
    <t>流山市南流山</t>
  </si>
  <si>
    <t>稲城市若葉台</t>
  </si>
  <si>
    <t>逗子市</t>
  </si>
  <si>
    <t>西宮市段上町</t>
  </si>
  <si>
    <t>山形市十日町</t>
  </si>
  <si>
    <t>港区高輪</t>
  </si>
  <si>
    <t>高槻市別所中の町4-1</t>
  </si>
  <si>
    <t>伊勢市宮後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</si>
  <si>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</si>
  <si>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</si>
  <si>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</si>
  <si>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</si>
  <si>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</si>
  <si>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</si>
  <si>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</si>
  <si>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横浜市港北区新羽町</t>
  </si>
  <si>
    <t>府中市宮町</t>
  </si>
  <si>
    <t>岡山市北区御津野々口</t>
  </si>
  <si>
    <t>札幌市中央区北2条西21丁目</t>
  </si>
  <si>
    <t>足立区加平</t>
  </si>
  <si>
    <t>鳥取市西町</t>
  </si>
  <si>
    <t>浜松市中央区東若林町</t>
  </si>
  <si>
    <t>大田区大森西</t>
  </si>
  <si>
    <t>川西市大和東</t>
  </si>
  <si>
    <t>町田市西成瀬</t>
  </si>
  <si>
    <t>北区</t>
  </si>
  <si>
    <t>北区赤羽南</t>
  </si>
  <si>
    <t>西尾市山下町</t>
  </si>
  <si>
    <t>大田区北糀谷1丁目</t>
  </si>
  <si>
    <t>足柄上郡開成町</t>
  </si>
  <si>
    <t>国頭郡東村</t>
  </si>
  <si>
    <t>京都市伏見区横大路六反畑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</si>
  <si>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</si>
  <si>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</si>
  <si>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</si>
  <si>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</si>
  <si>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</si>
  <si>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名古屋市千種区神田町</t>
  </si>
  <si>
    <t>堺市堺区田出井町</t>
  </si>
  <si>
    <t>加東市多井田</t>
  </si>
  <si>
    <t>川越市山田</t>
  </si>
  <si>
    <t>中央区佃</t>
  </si>
  <si>
    <t>江戸川区</t>
  </si>
  <si>
    <t>神田町</t>
  </si>
  <si>
    <t>長門市三隅下</t>
  </si>
  <si>
    <t>八尾市南久宝寺</t>
  </si>
  <si>
    <t>多摩市聖ヶ丘</t>
  </si>
  <si>
    <t>京都市西京区川島流田町</t>
  </si>
  <si>
    <t>みやま市高田町濃施</t>
  </si>
  <si>
    <t>岩手県</t>
  </si>
  <si>
    <t>花巻市二枚橋町南</t>
  </si>
  <si>
    <t>文京区千石</t>
  </si>
  <si>
    <t>津市柳山津興</t>
  </si>
  <si>
    <t>川辺郡猪名川町伏見台</t>
  </si>
  <si>
    <t>上尾市</t>
  </si>
  <si>
    <t>西尾市駒場町五反田</t>
  </si>
  <si>
    <t>名古屋市中川区万場</t>
  </si>
  <si>
    <t>目黒区下目黒</t>
  </si>
  <si>
    <t>小金井市貫井北町５丁目</t>
  </si>
  <si>
    <t>宝塚市中山桜台</t>
  </si>
  <si>
    <t>江東区東雲１－５－３０－７０８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</si>
  <si>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</si>
  <si>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</si>
  <si>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</si>
  <si>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</si>
  <si>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</si>
  <si>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名古屋市中村区森田町</t>
  </si>
  <si>
    <t>松本市</t>
  </si>
  <si>
    <t>姫路市林田町下伊勢</t>
  </si>
  <si>
    <t>岡山市南区立川町</t>
  </si>
  <si>
    <t>広島市中区富士見町9-15-1301</t>
  </si>
  <si>
    <t>加須市細間</t>
  </si>
  <si>
    <t>千代田区富士見</t>
  </si>
  <si>
    <t>札幌市南区南沢4－3－8-48</t>
  </si>
  <si>
    <t>南区永田東</t>
  </si>
  <si>
    <t>横浜市都筑区仲町台５－７</t>
  </si>
  <si>
    <t>名古屋市中川区長良町</t>
  </si>
  <si>
    <t>新宿区西新宿</t>
  </si>
  <si>
    <t>板橋区徳丸</t>
  </si>
  <si>
    <t>横浜市港北区仲手原</t>
  </si>
  <si>
    <t>金沢市泉が丘2-9-17</t>
  </si>
  <si>
    <t>堺市西区浜寺石津町中</t>
  </si>
  <si>
    <t>千代田区</t>
  </si>
  <si>
    <t>調布市染地</t>
  </si>
  <si>
    <t>渋谷区桜丘町</t>
  </si>
  <si>
    <t>八戸市</t>
  </si>
  <si>
    <t>明石市大久保町</t>
  </si>
  <si>
    <t>堺市西区上野芝町</t>
  </si>
  <si>
    <t>熊本市中央区新屋敷</t>
  </si>
  <si>
    <t>島田市</t>
  </si>
  <si>
    <t>中頭郡北中城村字安谷屋</t>
  </si>
  <si>
    <t>東松山市</t>
  </si>
  <si>
    <t>さいたま市見沼区大和田町</t>
  </si>
  <si>
    <t>稲沢市祖父江町山崎中屋敷</t>
  </si>
  <si>
    <t>生駒市東駒1丁目</t>
  </si>
  <si>
    <t>茨木市</t>
  </si>
  <si>
    <t>新宿区高田馬場</t>
  </si>
  <si>
    <t>四日市市室山町</t>
  </si>
  <si>
    <t>大津市萱野浦</t>
  </si>
  <si>
    <t>西宮市樋之池町</t>
  </si>
  <si>
    <t>伊東市八幡野</t>
  </si>
  <si>
    <t>静岡市駿河区寿町</t>
  </si>
  <si>
    <t>東大阪市岩田町</t>
  </si>
  <si>
    <t>相模原市緑区橋本3-22-10</t>
  </si>
  <si>
    <t>大和市上草柳</t>
  </si>
  <si>
    <t>神戸市西区玉津町西河原</t>
  </si>
  <si>
    <t>船橋市　行田町</t>
  </si>
  <si>
    <t>熊谷市曙町</t>
  </si>
  <si>
    <t>南都留郡富士河口湖町船津船津</t>
  </si>
  <si>
    <t>清瀬市上清戸</t>
  </si>
  <si>
    <t>弘前市</t>
  </si>
  <si>
    <t>西宮市甲子園五番町</t>
  </si>
  <si>
    <t>藤沢市大鋸</t>
  </si>
  <si>
    <t>高槻市上土室</t>
  </si>
  <si>
    <t>日野市多摩平</t>
  </si>
  <si>
    <t>厚木市</t>
  </si>
  <si>
    <t>北見市</t>
  </si>
  <si>
    <t>新座市</t>
  </si>
  <si>
    <t>横浜市金沢区柴町391</t>
  </si>
  <si>
    <t>横須賀市森崎</t>
  </si>
  <si>
    <t>宇都宮市砥上町</t>
  </si>
  <si>
    <t>八王子市大和田町</t>
  </si>
  <si>
    <t>福岡市早良区高取1丁目</t>
  </si>
  <si>
    <t>柳川市大和町中島</t>
  </si>
  <si>
    <t>大阪市西区九条</t>
  </si>
  <si>
    <t>流山市</t>
  </si>
  <si>
    <t>練馬区石神井町</t>
  </si>
  <si>
    <t>鹿児島市</t>
  </si>
  <si>
    <t>横浜市金沢区大川７番</t>
  </si>
  <si>
    <t>奈良市二名東町</t>
  </si>
  <si>
    <t>南相馬市原町区馬場字薬師前</t>
  </si>
  <si>
    <t>さいたま市大宮区</t>
  </si>
  <si>
    <t>藤沢市辻堂新町</t>
  </si>
  <si>
    <t>葛飾区東堀切</t>
  </si>
  <si>
    <t>江別市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</si>
</sst>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5" sqref="H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34</v>
      </c>
      <c r="B2" t="s">
        <v>274</v>
      </c>
      <c r="C2" t="str">
        <f>+A2&amp;B2</f>
        <v>兵庫県西宮市神呪町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http://geocode.csis.u-tokyo.ac.jp/cgi-bin/simple_geocode.cgi?charset=UTF8&amp;addr=%E5%85%B5%E5%BA%AB%E7%9C%8C%E8%A5%BF%E5%AE%AE%E5%B8%82%E7%A5%9E%E5%91%AA%E7%94%BA</v>
      </c>
      <c r="E2" t="str">
        <f xml:space="preserve"> _xlfn.WEBSERVICE(D2)</f>
        <v xml:space="preserve">&lt;?xml version="1.0" encoding="UTF-8" ?&gt;
&lt;results&gt;
&lt;query&gt;兵庫県西宮市神呪町&lt;/query&gt;
&lt;geodetic&gt;wgs1984&lt;/geodetic&gt;
&lt;iConf&gt;5&lt;/iConf&gt;
&lt;converted&gt;兵庫県西宮市神呪町&lt;/converted&gt;
&lt;candidate&gt;
&lt;address&gt;兵庫県/西宮市/神呪町&lt;/address&gt;
&lt;longitude&gt;135.357193&lt;/longitude&gt;
&lt;latitude&gt;34.762478&lt;/latitude&gt;
&lt;iLvl&gt;5&lt;/iLvl&gt;
&lt;/candidate&gt;
&lt;/results&gt;
</v>
      </c>
      <c r="F2" cm="1">
        <f t="array" ref="F2">INDEX(_xlfn.FILTERXML(E2,"//latitude"),1)</f>
        <v>34.762478000000002</v>
      </c>
      <c r="G2" cm="1">
        <f t="array" ref="G2">INDEX(_xlfn.FILTERXML(E2,"//longitude"),1)</f>
        <v>135.357193</v>
      </c>
      <c r="H2">
        <v>34.762478000000002</v>
      </c>
      <c r="I2">
        <v>135.357193</v>
      </c>
    </row>
    <row r="3" spans="1:9" x14ac:dyDescent="0.4">
      <c r="A3" t="s">
        <v>190</v>
      </c>
      <c r="B3" t="s">
        <v>275</v>
      </c>
      <c r="C3" t="str">
        <f t="shared" ref="C3:C4" si="0">+A3&amp;B3</f>
        <v>長崎県長崎市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http://geocode.csis.u-tokyo.ac.jp/cgi-bin/simple_geocode.cgi?charset=UTF8&amp;addr=%E9%95%B7%E5%B4%8E%E7%9C%8C%E9%95%B7%E5%B4%8E%E5%B8%82</v>
      </c>
      <c r="E3" t="str">
        <f t="shared" ref="E3:E4" si="2" xml:space="preserve"> _xlfn.WEBSERVICE(D3)</f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3" cm="1">
        <f t="array" ref="F3">INDEX(_xlfn.FILTERXML(E3,"//latitude"),1)</f>
        <v>32.750312999999998</v>
      </c>
      <c r="G3" cm="1">
        <f t="array" ref="G3">INDEX(_xlfn.FILTERXML(E3,"//longitude"),1)</f>
        <v>129.87789900000001</v>
      </c>
      <c r="H3">
        <v>32.750312999999998</v>
      </c>
      <c r="I3">
        <v>129.87789900000001</v>
      </c>
    </row>
    <row r="4" spans="1:9" x14ac:dyDescent="0.4">
      <c r="A4" t="s">
        <v>11</v>
      </c>
      <c r="B4" t="s">
        <v>276</v>
      </c>
      <c r="C4" t="str">
        <f t="shared" si="0"/>
        <v>愛知県名古屋市瑞穂区亀城町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http://geocode.csis.u-tokyo.ac.jp/cgi-bin/simple_geocode.cgi?charset=UTF8&amp;addr=%E6%84%9B%E7%9F%A5%E7%9C%8C%E5%90%8D%E5%8F%A4%E5%B1%8B%E5%B8%82%E7%91%9E%E7%A9%82%E5%8C%BA%E4%BA%80%E5%9F%8E%E7%94%BA</v>
      </c>
      <c r="E4" t="str">
        <f t="shared" si="2"/>
        <v xml:space="preserve">&lt;?xml version="1.0" encoding="UTF-8" ?&gt;
&lt;results&gt;
&lt;query&gt;愛知県名古屋市瑞穂区亀城町&lt;/query&gt;
&lt;geodetic&gt;wgs1984&lt;/geodetic&gt;
&lt;iConf&gt;5&lt;/iConf&gt;
&lt;converted&gt;愛知県名古屋市瑞穂区亀城町&lt;/converted&gt;
&lt;candidate&gt;
&lt;address&gt;愛知県/名古屋市/瑞穂区/亀城町&lt;/address&gt;
&lt;longitude&gt;136.920044&lt;/longitude&gt;
&lt;latitude&gt;35.135487&lt;/latitude&gt;
&lt;iLvl&gt;5&lt;/iLvl&gt;
&lt;/candidate&gt;
&lt;/results&gt;
</v>
      </c>
      <c r="F4" cm="1">
        <f t="array" ref="F4">INDEX(_xlfn.FILTERXML(E4,"//latitude"),1)</f>
        <v>35.135486999999998</v>
      </c>
      <c r="G4" cm="1">
        <f t="array" ref="G4">INDEX(_xlfn.FILTERXML(E4,"//longitude"),1)</f>
        <v>136.92004399999999</v>
      </c>
      <c r="H4">
        <v>35.135486999999998</v>
      </c>
      <c r="I4">
        <v>136.92004399999999</v>
      </c>
    </row>
    <row r="5" spans="1:9" x14ac:dyDescent="0.4">
      <c r="A5" t="s">
        <v>9</v>
      </c>
      <c r="B5" t="s">
        <v>277</v>
      </c>
      <c r="C5" t="str">
        <f t="shared" ref="C5:C14" si="3">+A5&amp;B5</f>
        <v>東京都大田区久が原</v>
      </c>
      <c r="D5" s="2" t="str">
        <f t="shared" ref="D5:D14" si="4" xml:space="preserve"> "http://geocode.csis.u-tokyo.ac.jp/cgi-bin/simple_geocode.cgi?charset=UTF8&amp;addr=" &amp; _xlfn.ENCODEURL(C5)</f>
        <v>http://geocode.csis.u-tokyo.ac.jp/cgi-bin/simple_geocode.cgi?charset=UTF8&amp;addr=%E6%9D%B1%E4%BA%AC%E9%83%BD%E5%A4%A7%E7%94%B0%E5%8C%BA%E4%B9%85%E3%81%8C%E5%8E%9F</v>
      </c>
      <c r="E5" t="str">
        <f t="shared" ref="E5:E14" si="5" xml:space="preserve"> _xlfn.WEBSERVICE(D5)</f>
        <v xml:space="preserve">&lt;?xml version="1.0" encoding="UTF-8" ?&gt;
&lt;results&gt;
&lt;query&gt;東京都大田区久が原&lt;/query&gt;
&lt;geodetic&gt;wgs1984&lt;/geodetic&gt;
&lt;iConf&gt;5&lt;/iConf&gt;
&lt;converted&gt;東京都大田区久が原&lt;/converted&gt;
&lt;candidate&gt;
&lt;address&gt;東京都/大田区/久が原&lt;/address&gt;
&lt;longitude&gt;139.691254&lt;/longitude&gt;
&lt;latitude&gt;35.585548&lt;/latitude&gt;
&lt;iLvl&gt;5&lt;/iLvl&gt;
&lt;/candidate&gt;
&lt;/results&gt;
</v>
      </c>
      <c r="F5" cm="1">
        <f t="array" ref="F5">INDEX(_xlfn.FILTERXML(E5,"//latitude"),1)</f>
        <v>35.585548000000003</v>
      </c>
      <c r="G5" cm="1">
        <f t="array" ref="G5">INDEX(_xlfn.FILTERXML(E5,"//longitude"),1)</f>
        <v>139.69125399999999</v>
      </c>
      <c r="H5">
        <v>35.585548000000003</v>
      </c>
      <c r="I5">
        <v>139.69125399999999</v>
      </c>
    </row>
    <row r="6" spans="1:9" x14ac:dyDescent="0.4">
      <c r="A6" t="s">
        <v>254</v>
      </c>
      <c r="B6" t="s">
        <v>278</v>
      </c>
      <c r="C6" t="str">
        <f t="shared" si="3"/>
        <v>新潟県佐渡市稲鯨</v>
      </c>
      <c r="D6" s="2" t="str">
        <f t="shared" si="4"/>
        <v>http://geocode.csis.u-tokyo.ac.jp/cgi-bin/simple_geocode.cgi?charset=UTF8&amp;addr=%E6%96%B0%E6%BD%9F%E7%9C%8C%E4%BD%90%E6%B8%A1%E5%B8%82%E7%A8%B2%E9%AF%A8</v>
      </c>
      <c r="E6" t="str">
        <f t="shared" si="5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6" cm="1">
        <f t="array" ref="F6">INDEX(_xlfn.FILTERXML(E6,"//latitude"),1)</f>
        <v>37.975467999999999</v>
      </c>
      <c r="G6" cm="1">
        <f t="array" ref="G6">INDEX(_xlfn.FILTERXML(E6,"//longitude"),1)</f>
        <v>138.24023399999999</v>
      </c>
      <c r="H6">
        <v>37.975467999999999</v>
      </c>
      <c r="I6">
        <v>138.24023399999999</v>
      </c>
    </row>
    <row r="7" spans="1:9" x14ac:dyDescent="0.4">
      <c r="A7" t="s">
        <v>56</v>
      </c>
      <c r="B7" t="s">
        <v>279</v>
      </c>
      <c r="C7" t="str">
        <f t="shared" si="3"/>
        <v>大阪府箕面市</v>
      </c>
      <c r="D7" s="2" t="str">
        <f t="shared" si="4"/>
        <v>http://geocode.csis.u-tokyo.ac.jp/cgi-bin/simple_geocode.cgi?charset=UTF8&amp;addr=%E5%A4%A7%E9%98%AA%E5%BA%9C%E7%AE%95%E9%9D%A2%E5%B8%82</v>
      </c>
      <c r="E7" t="str">
        <f t="shared" si="5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7" cm="1">
        <f t="array" ref="F7">INDEX(_xlfn.FILTERXML(E7,"//latitude"),1)</f>
        <v>34.826926999999998</v>
      </c>
      <c r="G7" cm="1">
        <f t="array" ref="G7">INDEX(_xlfn.FILTERXML(E7,"//longitude"),1)</f>
        <v>135.470383</v>
      </c>
      <c r="H7">
        <v>34.826926999999998</v>
      </c>
      <c r="I7">
        <v>135.470383</v>
      </c>
    </row>
    <row r="8" spans="1:9" x14ac:dyDescent="0.4">
      <c r="A8" t="s">
        <v>32</v>
      </c>
      <c r="B8" t="s">
        <v>280</v>
      </c>
      <c r="C8" t="str">
        <f t="shared" si="3"/>
        <v>静岡県静岡市駿河区寺田</v>
      </c>
      <c r="D8" s="2" t="str">
        <f t="shared" si="4"/>
        <v>http://geocode.csis.u-tokyo.ac.jp/cgi-bin/simple_geocode.cgi?charset=UTF8&amp;addr=%E9%9D%99%E5%B2%A1%E7%9C%8C%E9%9D%99%E5%B2%A1%E5%B8%82%E9%A7%BF%E6%B2%B3%E5%8C%BA%E5%AF%BA%E7%94%B0</v>
      </c>
      <c r="E8" t="str">
        <f t="shared" si="5"/>
        <v xml:space="preserve">&lt;?xml version="1.0" encoding="UTF-8" ?&gt;
&lt;results&gt;
&lt;query&gt;静岡県静岡市駿河区寺田&lt;/query&gt;
&lt;geodetic&gt;wgs1984&lt;/geodetic&gt;
&lt;iConf&gt;5&lt;/iConf&gt;
&lt;converted&gt;静岡県静岡市駿河区寺田&lt;/converted&gt;
&lt;candidate&gt;
&lt;address&gt;静岡県/静岡市/駿河区/寺田&lt;/address&gt;
&lt;longitude&gt;138.358246&lt;/longitude&gt;
&lt;latitude&gt;34.939838&lt;/latitude&gt;
&lt;iLvl&gt;5&lt;/iLvl&gt;
&lt;/candidate&gt;
&lt;/results&gt;
</v>
      </c>
      <c r="F8" cm="1">
        <f t="array" ref="F8">INDEX(_xlfn.FILTERXML(E8,"//latitude"),1)</f>
        <v>34.939838000000002</v>
      </c>
      <c r="G8" cm="1">
        <f t="array" ref="G8">INDEX(_xlfn.FILTERXML(E8,"//longitude"),1)</f>
        <v>138.35824600000001</v>
      </c>
      <c r="H8">
        <v>34.939838000000002</v>
      </c>
      <c r="I8">
        <v>138.35824600000001</v>
      </c>
    </row>
    <row r="9" spans="1:9" x14ac:dyDescent="0.4">
      <c r="A9" t="s">
        <v>11</v>
      </c>
      <c r="B9" t="s">
        <v>281</v>
      </c>
      <c r="C9" t="str">
        <f t="shared" si="3"/>
        <v>愛知県安城市</v>
      </c>
      <c r="D9" s="2" t="str">
        <f t="shared" si="4"/>
        <v>http://geocode.csis.u-tokyo.ac.jp/cgi-bin/simple_geocode.cgi?charset=UTF8&amp;addr=%E6%84%9B%E7%9F%A5%E7%9C%8C%E5%AE%89%E5%9F%8E%E5%B8%82</v>
      </c>
      <c r="E9" t="str">
        <f t="shared" si="5"/>
        <v xml:space="preserve">&lt;?xml version="1.0" encoding="UTF-8" ?&gt;
&lt;results&gt;
&lt;query&gt;愛知県安城市&lt;/query&gt;
&lt;geodetic&gt;wgs1984&lt;/geodetic&gt;
&lt;iConf&gt;5&lt;/iConf&gt;
&lt;converted&gt;愛知県安城市&lt;/converted&gt;
&lt;candidate&gt;
&lt;address&gt;愛知県/安城市&lt;/address&gt;
&lt;longitude&gt;137.080292&lt;/longitude&gt;
&lt;latitude&gt;34.958645&lt;/latitude&gt;
&lt;iLvl&gt;3&lt;/iLvl&gt;
&lt;/candidate&gt;
&lt;/results&gt;
</v>
      </c>
      <c r="F9" cm="1">
        <f t="array" ref="F9">INDEX(_xlfn.FILTERXML(E9,"//latitude"),1)</f>
        <v>34.958644999999997</v>
      </c>
      <c r="G9" cm="1">
        <f t="array" ref="G9">INDEX(_xlfn.FILTERXML(E9,"//longitude"),1)</f>
        <v>137.08029199999999</v>
      </c>
      <c r="H9">
        <v>34.958644999999997</v>
      </c>
      <c r="I9">
        <v>137.08029199999999</v>
      </c>
    </row>
    <row r="10" spans="1:9" x14ac:dyDescent="0.4">
      <c r="A10" t="s">
        <v>15</v>
      </c>
      <c r="B10" t="s">
        <v>282</v>
      </c>
      <c r="C10" t="str">
        <f t="shared" si="3"/>
        <v>千葉県浦安市高洲</v>
      </c>
      <c r="D10" s="2" t="str">
        <f t="shared" si="4"/>
        <v>http://geocode.csis.u-tokyo.ac.jp/cgi-bin/simple_geocode.cgi?charset=UTF8&amp;addr=%E5%8D%83%E8%91%89%E7%9C%8C%E6%B5%A6%E5%AE%89%E5%B8%82%E9%AB%98%E6%B4%B2</v>
      </c>
      <c r="E10" t="str">
        <f t="shared" si="5"/>
        <v xml:space="preserve">&lt;?xml version="1.0" encoding="UTF-8" ?&gt;
&lt;results&gt;
&lt;query&gt;千葉県浦安市高洲&lt;/query&gt;
&lt;geodetic&gt;wgs1984&lt;/geodetic&gt;
&lt;iConf&gt;5&lt;/iConf&gt;
&lt;converted&gt;千葉県浦安市高洲&lt;/converted&gt;
&lt;candidate&gt;
&lt;address&gt;千葉県/浦安市/高洲&lt;/address&gt;
&lt;longitude&gt;139.913483&lt;/longitude&gt;
&lt;latitude&gt;35.640316&lt;/latitude&gt;
&lt;iLvl&gt;5&lt;/iLvl&gt;
&lt;/candidate&gt;
&lt;/results&gt;
</v>
      </c>
      <c r="F10" cm="1">
        <f t="array" ref="F10">INDEX(_xlfn.FILTERXML(E10,"//latitude"),1)</f>
        <v>35.640315999999999</v>
      </c>
      <c r="G10" cm="1">
        <f t="array" ref="G10">INDEX(_xlfn.FILTERXML(E10,"//longitude"),1)</f>
        <v>139.91348300000001</v>
      </c>
      <c r="H10">
        <v>35.640315999999999</v>
      </c>
      <c r="I10">
        <v>139.91348300000001</v>
      </c>
    </row>
    <row r="11" spans="1:9" x14ac:dyDescent="0.4">
      <c r="A11" t="s">
        <v>20</v>
      </c>
      <c r="B11" t="s">
        <v>283</v>
      </c>
      <c r="C11" t="str">
        <f t="shared" si="3"/>
        <v>神奈川県横浜市戸塚区平戸町</v>
      </c>
      <c r="D11" s="2" t="str">
        <f t="shared" si="4"/>
        <v>http://geocode.csis.u-tokyo.ac.jp/cgi-bin/simple_geocode.cgi?charset=UTF8&amp;addr=%E7%A5%9E%E5%A5%88%E5%B7%9D%E7%9C%8C%E6%A8%AA%E6%B5%9C%E5%B8%82%E6%88%B8%E5%A1%9A%E5%8C%BA%E5%B9%B3%E6%88%B8%E7%94%BA</v>
      </c>
      <c r="E11" t="str">
        <f t="shared" si="5"/>
        <v xml:space="preserve">&lt;?xml version="1.0" encoding="UTF-8" ?&gt;
&lt;results&gt;
&lt;query&gt;神奈川県横浜市戸塚区平戸町&lt;/query&gt;
&lt;geodetic&gt;wgs1984&lt;/geodetic&gt;
&lt;iConf&gt;5&lt;/iConf&gt;
&lt;converted&gt;神奈川県横浜市戸塚区平戸町&lt;/converted&gt;
&lt;candidate&gt;
&lt;address&gt;神奈川県/横浜市/戸塚区/平戸町&lt;/address&gt;
&lt;longitude&gt;139.564972&lt;/longitude&gt;
&lt;latitude&gt;35.423172&lt;/latitude&gt;
&lt;iLvl&gt;5&lt;/iLvl&gt;
&lt;/candidate&gt;
&lt;/results&gt;
</v>
      </c>
      <c r="F11" cm="1">
        <f t="array" ref="F11">INDEX(_xlfn.FILTERXML(E11,"//latitude"),1)</f>
        <v>35.423172000000001</v>
      </c>
      <c r="G11" cm="1">
        <f t="array" ref="G11">INDEX(_xlfn.FILTERXML(E11,"//longitude"),1)</f>
        <v>139.56497200000001</v>
      </c>
      <c r="H11">
        <v>35.423172000000001</v>
      </c>
      <c r="I11">
        <v>139.56497200000001</v>
      </c>
    </row>
    <row r="12" spans="1:9" x14ac:dyDescent="0.4">
      <c r="A12" t="s">
        <v>15</v>
      </c>
      <c r="B12" t="s">
        <v>284</v>
      </c>
      <c r="C12" t="str">
        <f t="shared" si="3"/>
        <v>千葉県山武市</v>
      </c>
      <c r="D12" s="2" t="str">
        <f t="shared" si="4"/>
        <v>http://geocode.csis.u-tokyo.ac.jp/cgi-bin/simple_geocode.cgi?charset=UTF8&amp;addr=%E5%8D%83%E8%91%89%E7%9C%8C%E5%B1%B1%E6%AD%A6%E5%B8%82</v>
      </c>
      <c r="E12" t="str">
        <f t="shared" si="5"/>
        <v xml:space="preserve">&lt;?xml version="1.0" encoding="UTF-8" ?&gt;
&lt;results&gt;
&lt;query&gt;千葉県山武市&lt;/query&gt;
&lt;geodetic&gt;wgs1984&lt;/geodetic&gt;
&lt;iConf&gt;5&lt;/iConf&gt;
&lt;converted&gt;千葉県山武市&lt;/converted&gt;
&lt;candidate&gt;
&lt;address&gt;千葉県/山武市&lt;/address&gt;
&lt;longitude&gt;140.413528&lt;/longitude&gt;
&lt;latitude&gt;35.602993&lt;/latitude&gt;
&lt;iLvl&gt;3&lt;/iLvl&gt;
&lt;/candidate&gt;
&lt;/results&gt;
</v>
      </c>
      <c r="F12" cm="1">
        <f t="array" ref="F12">INDEX(_xlfn.FILTERXML(E12,"//latitude"),1)</f>
        <v>35.602992999999998</v>
      </c>
      <c r="G12" cm="1">
        <f t="array" ref="G12">INDEX(_xlfn.FILTERXML(E12,"//longitude"),1)</f>
        <v>140.41352800000001</v>
      </c>
      <c r="H12">
        <v>35.602992999999998</v>
      </c>
      <c r="I12">
        <v>140.41352800000001</v>
      </c>
    </row>
    <row r="13" spans="1:9" x14ac:dyDescent="0.4">
      <c r="A13" t="s">
        <v>34</v>
      </c>
      <c r="B13" t="s">
        <v>285</v>
      </c>
      <c r="C13" t="str">
        <f t="shared" si="3"/>
        <v>兵庫県姫路市辻井</v>
      </c>
      <c r="D13" s="2" t="str">
        <f t="shared" si="4"/>
        <v>http://geocode.csis.u-tokyo.ac.jp/cgi-bin/simple_geocode.cgi?charset=UTF8&amp;addr=%E5%85%B5%E5%BA%AB%E7%9C%8C%E5%A7%AB%E8%B7%AF%E5%B8%82%E8%BE%BB%E4%BA%95</v>
      </c>
      <c r="E13" t="str">
        <f t="shared" si="5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13" cm="1">
        <f t="array" ref="F13">INDEX(_xlfn.FILTERXML(E13,"//latitude"),1)</f>
        <v>34.848083000000003</v>
      </c>
      <c r="G13" cm="1">
        <f t="array" ref="G13">INDEX(_xlfn.FILTERXML(E13,"//longitude"),1)</f>
        <v>134.671402</v>
      </c>
      <c r="H13">
        <v>34.848083000000003</v>
      </c>
      <c r="I13">
        <v>134.671402</v>
      </c>
    </row>
    <row r="14" spans="1:9" x14ac:dyDescent="0.4">
      <c r="A14" t="s">
        <v>9</v>
      </c>
      <c r="B14" t="s">
        <v>286</v>
      </c>
      <c r="C14" t="str">
        <f t="shared" si="3"/>
        <v>東京都北区滝野川</v>
      </c>
      <c r="D14" s="2" t="str">
        <f t="shared" si="4"/>
        <v>http://geocode.csis.u-tokyo.ac.jp/cgi-bin/simple_geocode.cgi?charset=UTF8&amp;addr=%E6%9D%B1%E4%BA%AC%E9%83%BD%E5%8C%97%E5%8C%BA%E6%BB%9D%E9%87%8E%E5%B7%9D</v>
      </c>
      <c r="E14" t="str">
        <f t="shared" si="5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14" cm="1">
        <f t="array" ref="F14">INDEX(_xlfn.FILTERXML(E14,"//latitude"),1)</f>
        <v>35.747855999999999</v>
      </c>
      <c r="G14" cm="1">
        <f t="array" ref="G14">INDEX(_xlfn.FILTERXML(E14,"//longitude"),1)</f>
        <v>139.73558</v>
      </c>
      <c r="H14">
        <v>35.747855999999999</v>
      </c>
      <c r="I14">
        <v>139.73558</v>
      </c>
    </row>
    <row r="15" spans="1:9" x14ac:dyDescent="0.4">
      <c r="A15" t="s">
        <v>9</v>
      </c>
      <c r="B15" t="s">
        <v>287</v>
      </c>
      <c r="C15" t="str">
        <f t="shared" ref="C15:C78" si="6">+A15&amp;B15</f>
        <v>東京都豊島区池袋本町</v>
      </c>
      <c r="D15" s="2" t="str">
        <f t="shared" ref="D15:D78" si="7" xml:space="preserve"> "http://geocode.csis.u-tokyo.ac.jp/cgi-bin/simple_geocode.cgi?charset=UTF8&amp;addr=" &amp; _xlfn.ENCODEURL(C15)</f>
        <v>http://geocode.csis.u-tokyo.ac.jp/cgi-bin/simple_geocode.cgi?charset=UTF8&amp;addr=%E6%9D%B1%E4%BA%AC%E9%83%BD%E8%B1%8A%E5%B3%B6%E5%8C%BA%E6%B1%A0%E8%A2%8B%E6%9C%AC%E7%94%BA</v>
      </c>
      <c r="E15" t="str">
        <f t="shared" ref="E15:E78" si="8" xml:space="preserve"> _xlfn.WEBSERVICE(D15)</f>
        <v xml:space="preserve">&lt;?xml version="1.0" encoding="UTF-8" ?&gt;
&lt;results&gt;
&lt;query&gt;東京都豊島区池袋本町&lt;/query&gt;
&lt;geodetic&gt;wgs1984&lt;/geodetic&gt;
&lt;iConf&gt;5&lt;/iConf&gt;
&lt;converted&gt;東京都豊島区池袋本町&lt;/converted&gt;
&lt;candidate&gt;
&lt;address&gt;東京都/豊島区/池袋本町&lt;/address&gt;
&lt;longitude&gt;139.714142&lt;/longitude&gt;
&lt;latitude&gt;35.739292&lt;/latitude&gt;
&lt;iLvl&gt;5&lt;/iLvl&gt;
&lt;/candidate&gt;
&lt;/results&gt;
</v>
      </c>
      <c r="F15" cm="1">
        <f t="array" ref="F15">INDEX(_xlfn.FILTERXML(E15,"//latitude"),1)</f>
        <v>35.739291999999999</v>
      </c>
      <c r="G15" cm="1">
        <f t="array" ref="G15">INDEX(_xlfn.FILTERXML(E15,"//longitude"),1)</f>
        <v>139.71414200000001</v>
      </c>
      <c r="H15">
        <v>35.739291999999999</v>
      </c>
      <c r="I15">
        <v>139.71414200000001</v>
      </c>
    </row>
    <row r="16" spans="1:9" x14ac:dyDescent="0.4">
      <c r="A16" t="s">
        <v>11</v>
      </c>
      <c r="B16" t="s">
        <v>288</v>
      </c>
      <c r="C16" t="str">
        <f t="shared" si="6"/>
        <v>愛知県稲沢市祖父江町</v>
      </c>
      <c r="D16" s="2" t="str">
        <f t="shared" si="7"/>
        <v>http://geocode.csis.u-tokyo.ac.jp/cgi-bin/simple_geocode.cgi?charset=UTF8&amp;addr=%E6%84%9B%E7%9F%A5%E7%9C%8C%E7%A8%B2%E6%B2%A2%E5%B8%82%E7%A5%96%E7%88%B6%E6%B1%9F%E7%94%BA</v>
      </c>
      <c r="E16" t="str">
        <f t="shared" si="8"/>
        <v xml:space="preserve">&lt;?xml version="1.0" encoding="UTF-8" ?&gt;
&lt;results&gt;
&lt;query&gt;愛知県稲沢市祖父江町&lt;/query&gt;
&lt;geodetic&gt;wgs1984&lt;/geodetic&gt;
&lt;iConf&gt;4&lt;/iConf&gt;
&lt;converted&gt;愛知県稲沢市祖父江町&lt;/converted&gt;
&lt;candidate&gt;
&lt;address&gt;愛知県/稲沢市/祖父江町二俣&lt;/address&gt;
&lt;longitude&gt;136.728241&lt;/longitude&gt;
&lt;latitude&gt;35.242397&lt;/latitude&gt;
&lt;iLvl&gt;5&lt;/iLvl&gt;
&lt;/candidate&gt;
&lt;candidate&gt;
&lt;address&gt;愛知県/稲沢市/祖父江町三丸渕&lt;/address&gt;
&lt;longitude&gt;136.733078&lt;/longitude&gt;
&lt;latitude&gt;35.230743&lt;/latitude&gt;
&lt;iLvl&gt;5&lt;/iLvl&gt;
&lt;/candidate&gt;
&lt;candidate&gt;
&lt;address&gt;愛知県/稲沢市/祖父江町四貫&lt;/address&gt;
&lt;longitude&gt;136.702637&lt;/longitude&gt;
&lt;latitude&gt;35.249763&lt;/latitude&gt;
&lt;iLvl&gt;5&lt;/iLvl&gt;
&lt;/candidate&gt;
&lt;candidate&gt;
&lt;address&gt;愛知県/稲沢市/祖父江町甲新田&lt;/address&gt;
&lt;longitude&gt;136.723267&lt;/longitude&gt;
&lt;latitude&gt;35.228905&lt;/latitude&gt;
&lt;iLvl&gt;5&lt;/iLvl&gt;
&lt;/candidate&gt;
&lt;candidate&gt;
&lt;address&gt;愛知県/稲沢市/祖父江町高熊西&lt;/address&gt;
&lt;longitude&gt;136.717453&lt;/longitude&gt;
&lt;latitude&gt;35.253696&lt;/latitude&gt;
&lt;iLvl&gt;5&lt;/iLvl&gt;
&lt;/candidate&gt;
&lt;candidate&gt;
&lt;address&gt;愛知県/稲沢市/祖父江町桜方&lt;/address&gt;
&lt;longitude&gt;136.724731&lt;/longitude&gt;
&lt;latitude&gt;35.248016&lt;/latitude&gt;
&lt;iLvl&gt;5&lt;/iLvl&gt;
&lt;/candidate&gt;
&lt;candidate&gt;
&lt;address&gt;愛知県/稲沢市/祖父江町山崎&lt;/address&gt;
&lt;longitude&gt;136.730255&lt;/longitude&gt;
&lt;latitude&gt;35.259525&lt;/latitude&gt;
&lt;iLvl&gt;5&lt;/iLvl&gt;
&lt;/candidate&gt;
&lt;candidate&gt;
&lt;address&gt;愛知県/稲沢市/祖父江町拾町野&lt;/address&gt;
&lt;longitude&gt;136.699936&lt;/longitude&gt;
&lt;latitude&gt;35.257710&lt;/latitude&gt;
&lt;iLvl&gt;5&lt;/iLvl&gt;
&lt;/candidate&gt;
&lt;candidate&gt;
&lt;address&gt;愛知県/稲沢市/祖父江町上牧&lt;/address&gt;
&lt;longitude&gt;136.718887&lt;/longitude&gt;
&lt;latitude&gt;35.251022&lt;/latitude&gt;
&lt;iLvl&gt;5&lt;/iLvl&gt;
&lt;/candidate&gt;
&lt;candidate&gt;
&lt;address&gt;愛知県/稲沢市/祖父江町森上&lt;/address&gt;
&lt;longitude&gt;136.738373&lt;/longitude&gt;
&lt;latitude&gt;35.248302&lt;/latitude&gt;
&lt;iLvl&gt;5&lt;/iLvl&gt;
&lt;/candidate&gt;
&lt;candidate&gt;
&lt;address&gt;愛県/稲沢市/祖父江町神明津&lt;/address&gt;
&lt;longitude&gt;136.687439&lt;/longitude&gt;
&lt;latitude&gt;35.238415&lt;/latitude&gt;
&lt;iLvl&gt;5&lt;/iLvl&gt;
&lt;/candidate&gt;
&lt;candidate&gt;
&lt;address&gt;愛知県/稲沢市/祖父江町西鵜之本&lt;/address&gt;
&lt;longitude&gt;136.699127&lt;/longitude&gt;
&lt;latitude&gt;35.239666&lt;/latitude&gt;
&lt;iLvl&gt;5&lt;/iLvl&gt;
&lt;/candidate&gt;
&lt;candidate&gt;
&lt;address&gt;愛知県/稲沢市/祖父江町祖父江&lt;/address&gt;
&lt;longitude&gt;136.711533&lt;/longitude&gt;
&lt;latitude&gt;35.263802&lt;/latitude&gt;
&lt;iLvl&gt;5&lt;/iLvl&gt;
&lt;/candidate&gt;
&lt;candidate&gt;
&lt;address&gt;愛知県/稲沢市/祖父江町大牧&lt;/address&gt;
&lt;longitude&gt;136.720566&lt;/longitude&gt;
&lt;latitude&gt;35.239250&lt;/latitude&gt;
&lt;iLvl&gt;5&lt;/iLvl&gt;
&lt;/candidate&gt;
&lt;candidate&gt;
&lt;address&gt;愛知県/稲沢市/祖父江町中牧&lt;/address&gt;
&lt;longitude&gt;136.712036&lt;/longitude&gt;
&lt;latitude&gt;35.248802&lt;/latitude&gt;
&lt;iLvl&gt;5&lt;/iLvl&gt;
&lt;/candidate&gt;
&lt;candidate&gt;
&lt;address&gt;愛知県/稲沢市/祖父江町島本&lt;/address&gt;
&lt;longitude&gt;136.706467&lt;/longitude&gt;
&lt;latitude&gt;35.235149&lt;/latitude&gt;
&lt;iLvl&gt;5&lt;/iLvl&gt;
&lt;/candidate&gt;
&lt;candidate&gt;
&lt;address&gt;愛知県/稲沢市/祖父江町馬飼&lt;/address&gt;
&lt;longitude&gt;136.691299&lt;/longitude&gt;
&lt;latitude&gt;35.248062&lt;/latitude&gt;
&lt;iLvl&gt;5&lt;/iLvl&gt;
&lt;/candidate&gt;
&lt;candidate&gt;
&lt;address&gt;愛知県/稲沢市/祖父江町本甲&lt;/address&gt;
&lt;longitude&gt;136.734833&lt;/longitude&gt;
&lt;latitude&gt;35.245060&lt;/latitude&gt;
&lt;iLvl&gt;5&lt;/iLvl&gt;
&lt;/candidate&gt;
&lt;candidate&gt;
&lt;address&gt;愛知県/稲沢市/祖父江町野田&lt;/address&gt;
&lt;longitude&gt;136.706100&lt;/longitude&gt;
&lt;latitude&gt;35.241375&lt;/latitude&gt;
&lt;iLvl&gt;5&lt;/iLvl&gt;
&lt;/candidate&gt;
&lt;candidate&gt;
&lt;address&gt;愛知県/稲沢市/祖父江町両寺内&lt;/address&gt;
&lt;longitude&gt;136.714035&lt;/longitude&gt;
&lt;latitude&gt;35.241104&lt;/latitude&gt;
&lt;iLvl&gt;5&lt;/iLvl&gt;
&lt;/candidate&gt;
&lt;/results&gt;
</v>
      </c>
      <c r="F16" cm="1">
        <f t="array" ref="F16">INDEX(_xlfn.FILTERXML(E16,"//latitude"),1)</f>
        <v>35.242396999999997</v>
      </c>
      <c r="G16" cm="1">
        <f t="array" ref="G16">INDEX(_xlfn.FILTERXML(E16,"//longitude"),1)</f>
        <v>136.728241</v>
      </c>
      <c r="H16">
        <v>35.242396999999997</v>
      </c>
      <c r="I16">
        <v>136.728241</v>
      </c>
    </row>
    <row r="17" spans="1:9" x14ac:dyDescent="0.4">
      <c r="A17" t="s">
        <v>20</v>
      </c>
      <c r="B17" t="s">
        <v>289</v>
      </c>
      <c r="C17" t="str">
        <f t="shared" si="6"/>
        <v>神奈川県川崎市麻生区東百合丘</v>
      </c>
      <c r="D17" s="2" t="str">
        <f t="shared" si="7"/>
        <v>http://geocode.csis.u-tokyo.ac.jp/cgi-bin/simple_geocode.cgi?charset=UTF8&amp;addr=%E7%A5%9E%E5%A5%88%E5%B7%9D%E7%9C%8C%E5%B7%9D%E5%B4%8E%E5%B8%82%E9%BA%BB%E7%94%9F%E5%8C%BA%E6%9D%B1%E7%99%BE%E5%90%88%E4%B8%98</v>
      </c>
      <c r="E17" t="str">
        <f t="shared" si="8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17" cm="1">
        <f t="array" ref="F17">INDEX(_xlfn.FILTERXML(E17,"//latitude"),1)</f>
        <v>35.602142000000001</v>
      </c>
      <c r="G17" cm="1">
        <f t="array" ref="G17">INDEX(_xlfn.FILTERXML(E17,"//longitude"),1)</f>
        <v>139.527512</v>
      </c>
      <c r="H17">
        <v>35.602142000000001</v>
      </c>
      <c r="I17">
        <v>139.527512</v>
      </c>
    </row>
    <row r="18" spans="1:9" x14ac:dyDescent="0.4">
      <c r="A18" t="s">
        <v>9</v>
      </c>
      <c r="B18" t="s">
        <v>290</v>
      </c>
      <c r="C18" t="str">
        <f t="shared" si="6"/>
        <v>東京都新宿区南元町</v>
      </c>
      <c r="D18" s="2" t="str">
        <f t="shared" si="7"/>
        <v>http://geocode.csis.u-tokyo.ac.jp/cgi-bin/simple_geocode.cgi?charset=UTF8&amp;addr=%E6%9D%B1%E4%BA%AC%E9%83%BD%E6%96%B0%E5%AE%BF%E5%8C%BA%E5%8D%97%E5%85%83%E7%94%BA</v>
      </c>
      <c r="E18" t="str">
        <f t="shared" si="8"/>
        <v xml:space="preserve">&lt;?xml version="1.0" encoding="UTF-8" ?&gt;
&lt;results&gt;
&lt;query&gt;東京都新宿区南元町&lt;/query&gt;
&lt;geodetic&gt;wgs1984&lt;/geodetic&gt;
&lt;iConf&gt;5&lt;/iConf&gt;
&lt;converted&gt;東京都新宿区南元町&lt;/converted&gt;
&lt;candidate&gt;
&lt;address&gt;東京都/新宿区/南元町&lt;/address&gt;
&lt;longitude&gt;139.724014&lt;/longitude&gt;
&lt;latitude&gt;35.680649&lt;/latitude&gt;
&lt;iLvl&gt;5&lt;/iLvl&gt;
&lt;/candidate&gt;
&lt;/results&gt;
</v>
      </c>
      <c r="F18" cm="1">
        <f t="array" ref="F18">INDEX(_xlfn.FILTERXML(E18,"//latitude"),1)</f>
        <v>35.680649000000003</v>
      </c>
      <c r="G18" cm="1">
        <f t="array" ref="G18">INDEX(_xlfn.FILTERXML(E18,"//longitude"),1)</f>
        <v>139.72401400000001</v>
      </c>
      <c r="H18">
        <v>35.680649000000003</v>
      </c>
      <c r="I18">
        <v>139.72401400000001</v>
      </c>
    </row>
    <row r="19" spans="1:9" x14ac:dyDescent="0.4">
      <c r="A19" t="s">
        <v>32</v>
      </c>
      <c r="B19" t="s">
        <v>291</v>
      </c>
      <c r="C19" t="str">
        <f t="shared" si="6"/>
        <v>静岡県清水区西大曲町</v>
      </c>
      <c r="D19" s="2" t="str">
        <f t="shared" si="7"/>
        <v>http://geocode.csis.u-tokyo.ac.jp/cgi-bin/simple_geocode.cgi?charset=UTF8&amp;addr=%E9%9D%99%E5%B2%A1%E7%9C%8C%E6%B8%85%E6%B0%B4%E5%8C%BA%E8%A5%BF%E5%A4%A7%E6%9B%B2%E7%94%BA</v>
      </c>
      <c r="E19" t="str">
        <f t="shared" si="8"/>
        <v xml:space="preserve">&lt;?xml version="1.0" encoding="UTF-8" ?&gt;
&lt;results&gt;
&lt;query&gt;静岡県清水区西大曲町&lt;/query&gt;
&lt;geodetic&gt;wgs1984&lt;/geodetic&gt;
&lt;iConf&gt;5&lt;/iConf&gt;
&lt;converted&gt;静岡県清水&lt;/converted&gt;
&lt;candidate&gt;
&lt;address&gt;静岡県/清水市&lt;/address&gt;
&lt;longitude&gt;138.489609&lt;/longitude&gt;
&lt;latitude&gt;35.015732&lt;/latitude&gt;
&lt;iLvl&gt;3&lt;/iLvl&gt;
&lt;/candidate&gt;
&lt;/results&gt;
</v>
      </c>
      <c r="F19" cm="1">
        <f t="array" ref="F19">INDEX(_xlfn.FILTERXML(E19,"//latitude"),1)</f>
        <v>35.015732</v>
      </c>
      <c r="G19" cm="1">
        <f t="array" ref="G19">INDEX(_xlfn.FILTERXML(E19,"//longitude"),1)</f>
        <v>138.489609</v>
      </c>
      <c r="H19">
        <v>35.015732</v>
      </c>
      <c r="I19">
        <v>138.489609</v>
      </c>
    </row>
    <row r="20" spans="1:9" x14ac:dyDescent="0.4">
      <c r="A20" t="s">
        <v>20</v>
      </c>
      <c r="B20" t="s">
        <v>292</v>
      </c>
      <c r="C20" t="str">
        <f t="shared" si="6"/>
        <v>神奈川県藤沢市本町</v>
      </c>
      <c r="D20" s="2" t="str">
        <f t="shared" si="7"/>
        <v>http://geocode.csis.u-tokyo.ac.jp/cgi-bin/simple_geocode.cgi?charset=UTF8&amp;addr=%E7%A5%9E%E5%A5%88%E5%B7%9D%E7%9C%8C%E8%97%A4%E6%B2%A2%E5%B8%82%E6%9C%AC%E7%94%BA</v>
      </c>
      <c r="E20" t="str">
        <f t="shared" si="8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20" cm="1">
        <f t="array" ref="F20">INDEX(_xlfn.FILTERXML(E20,"//latitude"),1)</f>
        <v>35.345188</v>
      </c>
      <c r="G20" cm="1">
        <f t="array" ref="G20">INDEX(_xlfn.FILTERXML(E20,"//longitude"),1)</f>
        <v>139.48353599999999</v>
      </c>
      <c r="H20">
        <v>35.345188</v>
      </c>
      <c r="I20">
        <v>139.48353599999999</v>
      </c>
    </row>
    <row r="21" spans="1:9" x14ac:dyDescent="0.4">
      <c r="A21" t="s">
        <v>15</v>
      </c>
      <c r="B21" t="s">
        <v>293</v>
      </c>
      <c r="C21" t="str">
        <f t="shared" si="6"/>
        <v>千葉県安房郡鋸南町吉浜</v>
      </c>
      <c r="D21" s="2" t="str">
        <f t="shared" si="7"/>
        <v>http://geocode.csis.u-tokyo.ac.jp/cgi-bin/simple_geocode.cgi?charset=UTF8&amp;addr=%E5%8D%83%E8%91%89%E7%9C%8C%E5%AE%89%E6%88%BF%E9%83%A1%E9%8B%B8%E5%8D%97%E7%94%BA%E5%90%89%E6%B5%9C</v>
      </c>
      <c r="E21" t="str">
        <f t="shared" si="8"/>
        <v xml:space="preserve">&lt;?xml version="1.0" encoding="UTF-8" ?&gt;
&lt;results&gt;
&lt;query&gt;千葉県安房郡鋸南町吉浜&lt;/query&gt;
&lt;geodetic&gt;wgs1984&lt;/geodetic&gt;
&lt;iConf&gt;5&lt;/iConf&gt;
&lt;converted&gt;千葉県安房郡鋸南町吉浜&lt;/converted&gt;
&lt;candidate&gt;
&lt;address&gt;千葉県/安房郡/鋸南町/吉浜&lt;/address&gt;
&lt;longitude&gt;139.844696&lt;/longitude&gt;
&lt;latitude&gt;35.129406&lt;/latitude&gt;
&lt;iLvl&gt;5&lt;/iLvl&gt;
&lt;/candidate&gt;
&lt;/results&gt;
</v>
      </c>
      <c r="F21" cm="1">
        <f t="array" ref="F21">INDEX(_xlfn.FILTERXML(E21,"//latitude"),1)</f>
        <v>35.129406000000003</v>
      </c>
      <c r="G21" cm="1">
        <f t="array" ref="G21">INDEX(_xlfn.FILTERXML(E21,"//longitude"),1)</f>
        <v>139.844696</v>
      </c>
      <c r="H21">
        <v>35.129406000000003</v>
      </c>
      <c r="I21">
        <v>139.844696</v>
      </c>
    </row>
    <row r="22" spans="1:9" x14ac:dyDescent="0.4">
      <c r="A22" t="s">
        <v>72</v>
      </c>
      <c r="B22" t="s">
        <v>294</v>
      </c>
      <c r="C22" t="str">
        <f t="shared" si="6"/>
        <v>長野県長野市青木島</v>
      </c>
      <c r="D22" s="2" t="str">
        <f t="shared" si="7"/>
        <v>http://geocode.csis.u-tokyo.ac.jp/cgi-bin/simple_geocode.cgi?charset=UTF8&amp;addr=%E9%95%B7%E9%87%8E%E7%9C%8C%E9%95%B7%E9%87%8E%E5%B8%82%E9%9D%92%E6%9C%A8%E5%B3%B6</v>
      </c>
      <c r="E22" t="str">
        <f t="shared" si="8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22" cm="1">
        <f t="array" ref="F22">INDEX(_xlfn.FILTERXML(E22,"//latitude"),1)</f>
        <v>36.619002999999999</v>
      </c>
      <c r="G22" cm="1">
        <f t="array" ref="G22">INDEX(_xlfn.FILTERXML(E22,"//longitude"),1)</f>
        <v>138.17871099999999</v>
      </c>
      <c r="H22">
        <v>36.619002999999999</v>
      </c>
      <c r="I22">
        <v>138.17871099999999</v>
      </c>
    </row>
    <row r="23" spans="1:9" x14ac:dyDescent="0.4">
      <c r="A23" t="s">
        <v>11</v>
      </c>
      <c r="B23" t="s">
        <v>295</v>
      </c>
      <c r="C23" t="str">
        <f t="shared" si="6"/>
        <v>愛知県豊橋市賀茂町字柳原</v>
      </c>
      <c r="D23" s="2" t="str">
        <f t="shared" si="7"/>
        <v>http://geocode.csis.u-tokyo.ac.jp/cgi-bin/simple_geocode.cgi?charset=UTF8&amp;addr=%E6%84%9B%E7%9F%A5%E7%9C%8C%E8%B1%8A%E6%A9%8B%E5%B8%82%E8%B3%80%E8%8C%82%E7%94%BA%E5%AD%97%E6%9F%B3%E5%8E%9F</v>
      </c>
      <c r="E23" t="str">
        <f t="shared" si="8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23" cm="1">
        <f t="array" ref="F23">INDEX(_xlfn.FILTERXML(E23,"//latitude"),1)</f>
        <v>34.837257000000001</v>
      </c>
      <c r="G23" cm="1">
        <f t="array" ref="G23">INDEX(_xlfn.FILTERXML(E23,"//longitude"),1)</f>
        <v>137.42726099999999</v>
      </c>
      <c r="H23">
        <v>34.837257000000001</v>
      </c>
      <c r="I23">
        <v>137.42726099999999</v>
      </c>
    </row>
    <row r="24" spans="1:9" x14ac:dyDescent="0.4">
      <c r="A24" t="s">
        <v>107</v>
      </c>
      <c r="B24" t="s">
        <v>296</v>
      </c>
      <c r="C24" t="str">
        <f t="shared" si="6"/>
        <v>石川県七尾市小丸山台</v>
      </c>
      <c r="D24" s="2" t="str">
        <f t="shared" si="7"/>
        <v>http://geocode.csis.u-tokyo.ac.jp/cgi-bin/simple_geocode.cgi?charset=UTF8&amp;addr=%E7%9F%B3%E5%B7%9D%E7%9C%8C%E4%B8%83%E5%B0%BE%E5%B8%82%E5%B0%8F%E4%B8%B8%E5%B1%B1%E5%8F%B0</v>
      </c>
      <c r="E24" t="str">
        <f t="shared" si="8"/>
        <v xml:space="preserve">&lt;?xml version="1.0" encoding="UTF-8" ?&gt;
&lt;results&gt;
&lt;query&gt;石川県七尾市小丸山台&lt;/query&gt;
&lt;geodetic&gt;wgs1984&lt;/geodetic&gt;
&lt;iConf&gt;5&lt;/iConf&gt;
&lt;converted&gt;石川県七尾市小丸山台&lt;/converted&gt;
&lt;candidate&gt;
&lt;address&gt;石川県/七尾市/小丸山台&lt;/address&gt;
&lt;longitude&gt;136.955246&lt;/longitude&gt;
&lt;latitude&gt;37.045467&lt;/latitude&gt;
&lt;iLvl&gt;5&lt;/iLvl&gt;
&lt;/candidate&gt;
&lt;/results&gt;
</v>
      </c>
      <c r="F24" cm="1">
        <f t="array" ref="F24">INDEX(_xlfn.FILTERXML(E24,"//latitude"),1)</f>
        <v>37.045467000000002</v>
      </c>
      <c r="G24" cm="1">
        <f t="array" ref="G24">INDEX(_xlfn.FILTERXML(E24,"//longitude"),1)</f>
        <v>136.95524599999999</v>
      </c>
      <c r="H24">
        <v>37.045467000000002</v>
      </c>
      <c r="I24">
        <v>136.95524599999999</v>
      </c>
    </row>
    <row r="25" spans="1:9" x14ac:dyDescent="0.4">
      <c r="A25" t="s">
        <v>11</v>
      </c>
      <c r="B25" t="s">
        <v>297</v>
      </c>
      <c r="C25" t="str">
        <f t="shared" si="6"/>
        <v>愛知県名古屋市西区鳥見町</v>
      </c>
      <c r="D25" s="2" t="str">
        <f t="shared" si="7"/>
        <v>http://geocode.csis.u-tokyo.ac.jp/cgi-bin/simple_geocode.cgi?charset=UTF8&amp;addr=%E6%84%9B%E7%9F%A5%E7%9C%8C%E5%90%8D%E5%8F%A4%E5%B1%8B%E5%B8%82%E8%A5%BF%E5%8C%BA%E9%B3%A5%E8%A6%8B%E7%94%BA</v>
      </c>
      <c r="E25" t="str">
        <f t="shared" si="8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25" cm="1">
        <f t="array" ref="F25">INDEX(_xlfn.FILTERXML(E25,"//latitude"),1)</f>
        <v>35.201611</v>
      </c>
      <c r="G25" cm="1">
        <f t="array" ref="G25">INDEX(_xlfn.FILTERXML(E25,"//longitude"),1)</f>
        <v>136.88632200000001</v>
      </c>
      <c r="H25">
        <v>35.201611</v>
      </c>
      <c r="I25">
        <v>136.88632200000001</v>
      </c>
    </row>
    <row r="26" spans="1:9" x14ac:dyDescent="0.4">
      <c r="A26" t="s">
        <v>11</v>
      </c>
      <c r="B26" t="s">
        <v>298</v>
      </c>
      <c r="C26" t="str">
        <f t="shared" si="6"/>
        <v>愛知県名古屋市中川区二女子町</v>
      </c>
      <c r="D26" s="2" t="str">
        <f t="shared" si="7"/>
        <v>http://geocode.csis.u-tokyo.ac.jp/cgi-bin/simple_geocode.cgi?charset=UTF8&amp;addr=%E6%84%9B%E7%9F%A5%E7%9C%8C%E5%90%8D%E5%8F%A4%E5%B1%8B%E5%B8%82%E4%B8%AD%E5%B7%9D%E5%8C%BA%E4%BA%8C%E5%A5%B3%E5%AD%90%E7%94%BA</v>
      </c>
      <c r="E26" t="str">
        <f t="shared" si="8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26" cm="1">
        <f t="array" ref="F26">INDEX(_xlfn.FILTERXML(E26,"//latitude"),1)</f>
        <v>35.146191000000002</v>
      </c>
      <c r="G26" cm="1">
        <f t="array" ref="G26">INDEX(_xlfn.FILTERXML(E26,"//longitude"),1)</f>
        <v>136.87998999999999</v>
      </c>
      <c r="H26">
        <v>35.146191000000002</v>
      </c>
      <c r="I26">
        <v>136.87998999999999</v>
      </c>
    </row>
    <row r="27" spans="1:9" x14ac:dyDescent="0.4">
      <c r="A27" t="s">
        <v>11</v>
      </c>
      <c r="B27" t="s">
        <v>299</v>
      </c>
      <c r="C27" t="str">
        <f t="shared" si="6"/>
        <v>愛知県豊田市</v>
      </c>
      <c r="D27" s="2" t="str">
        <f t="shared" si="7"/>
        <v>http://geocode.csis.u-tokyo.ac.jp/cgi-bin/simple_geocode.cgi?charset=UTF8&amp;addr=%E6%84%9B%E7%9F%A5%E7%9C%8C%E8%B1%8A%E7%94%B0%E5%B8%82</v>
      </c>
      <c r="E27" t="str">
        <f t="shared" si="8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27" cm="1">
        <f t="array" ref="F27">INDEX(_xlfn.FILTERXML(E27,"//latitude"),1)</f>
        <v>35.082343999999999</v>
      </c>
      <c r="G27" cm="1">
        <f t="array" ref="G27">INDEX(_xlfn.FILTERXML(E27,"//longitude"),1)</f>
        <v>137.15621899999999</v>
      </c>
      <c r="H27">
        <v>35.082343999999999</v>
      </c>
      <c r="I27">
        <v>137.15621899999999</v>
      </c>
    </row>
    <row r="28" spans="1:9" x14ac:dyDescent="0.4">
      <c r="A28" t="s">
        <v>10</v>
      </c>
      <c r="B28" t="s">
        <v>300</v>
      </c>
      <c r="C28" t="str">
        <f t="shared" si="6"/>
        <v>埼玉県東松山</v>
      </c>
      <c r="D28" s="2" t="str">
        <f t="shared" si="7"/>
        <v>http://geocode.csis.u-tokyo.ac.jp/cgi-bin/simple_geocode.cgi?charset=UTF8&amp;addr=%E5%9F%BC%E7%8E%89%E7%9C%8C%E6%9D%B1%E6%9D%BE%E5%B1%B1</v>
      </c>
      <c r="E28" t="str">
        <f t="shared" si="8"/>
        <v xml:space="preserve">&lt;?xml version="1.0" encoding="UTF-8" ?&gt;
&lt;results&gt;
&lt;query&gt;埼玉県東松山&lt;/query&gt;
&lt;geodetic&gt;wgs1984&lt;/geodetic&gt;
&lt;iConf&gt;5&lt;/iConf&gt;
&lt;converted&gt;埼玉県東松山&lt;/converted&gt;
&lt;candidate&gt;
&lt;address&gt;埼玉県/東松山市&lt;/address&gt;
&lt;longitude&gt;139.399948&lt;/longitude&gt;
&lt;latitude&gt;36.042164&lt;/latitude&gt;
&lt;iLvl&gt;3&lt;/iLvl&gt;
&lt;/candidate&gt;
&lt;/results&gt;
</v>
      </c>
      <c r="F28" cm="1">
        <f t="array" ref="F28">INDEX(_xlfn.FILTERXML(E28,"//latitude"),1)</f>
        <v>36.042164</v>
      </c>
      <c r="G28" cm="1">
        <f t="array" ref="G28">INDEX(_xlfn.FILTERXML(E28,"//longitude"),1)</f>
        <v>139.39994799999999</v>
      </c>
      <c r="H28">
        <v>36.042164</v>
      </c>
      <c r="I28">
        <v>139.39994799999999</v>
      </c>
    </row>
    <row r="29" spans="1:9" x14ac:dyDescent="0.4">
      <c r="A29" t="s">
        <v>27</v>
      </c>
      <c r="B29" t="s">
        <v>301</v>
      </c>
      <c r="C29" t="str">
        <f t="shared" si="6"/>
        <v>三重県名張市東町</v>
      </c>
      <c r="D29" s="2" t="str">
        <f t="shared" si="7"/>
        <v>http://geocode.csis.u-tokyo.ac.jp/cgi-bin/simple_geocode.cgi?charset=UTF8&amp;addr=%E4%B8%89%E9%87%8D%E7%9C%8C%E5%90%8D%E5%BC%B5%E5%B8%82%E6%9D%B1%E7%94%BA</v>
      </c>
      <c r="E29" t="str">
        <f t="shared" si="8"/>
        <v xml:space="preserve">&lt;?xml version="1.0" encoding="UTF-8" ?&gt;
&lt;results&gt;
&lt;query&gt;三重県名張市東町&lt;/query&gt;
&lt;geodetic&gt;wgs1984&lt;/geodetic&gt;
&lt;iConf&gt;5&lt;/iConf&gt;
&lt;converted&gt;三重県名張市東町&lt;/converted&gt;
&lt;candidate&gt;
&lt;address&gt;三重県/名張市/東町&lt;/address&gt;
&lt;longitude&gt;136.095154&lt;/longitude&gt;
&lt;latitude&gt;34.629440&lt;/latitude&gt;
&lt;iLvl&gt;5&lt;/iLvl&gt;
&lt;/candidate&gt;
&lt;/results&gt;
</v>
      </c>
      <c r="F29" cm="1">
        <f t="array" ref="F29">INDEX(_xlfn.FILTERXML(E29,"//latitude"),1)</f>
        <v>34.629440000000002</v>
      </c>
      <c r="G29" cm="1">
        <f t="array" ref="G29">INDEX(_xlfn.FILTERXML(E29,"//longitude"),1)</f>
        <v>136.09515400000001</v>
      </c>
      <c r="H29">
        <v>34.629440000000002</v>
      </c>
      <c r="I29">
        <v>136.09515400000001</v>
      </c>
    </row>
    <row r="30" spans="1:9" x14ac:dyDescent="0.4">
      <c r="A30" t="s">
        <v>20</v>
      </c>
      <c r="B30" t="s">
        <v>302</v>
      </c>
      <c r="C30" t="str">
        <f t="shared" si="6"/>
        <v>神奈川県横浜市都筑区中川</v>
      </c>
      <c r="D30" s="2" t="str">
        <f t="shared" si="7"/>
        <v>http://geocode.csis.u-tokyo.ac.jp/cgi-bin/simple_geocode.cgi?charset=UTF8&amp;addr=%E7%A5%9E%E5%A5%88%E5%B7%9D%E7%9C%8C%E6%A8%AA%E6%B5%9C%E5%B8%82%E9%83%BD%E7%AD%91%E5%8C%BA%E4%B8%AD%E5%B7%9D</v>
      </c>
      <c r="E30" t="str">
        <f t="shared" si="8"/>
        <v xml:space="preserve">&lt;?xml version="1.0" encoding="UTF-8" ?&gt;
&lt;results&gt;
&lt;query&gt;神奈川県横浜市都筑区中川&lt;/query&gt;
&lt;geodetic&gt;wgs1984&lt;/geodetic&gt;
&lt;iConf&gt;5&lt;/iConf&gt;
&lt;converted&gt;神奈川県横浜市都筑区中川&lt;/converted&gt;
&lt;candidate&gt;
&lt;address&gt;神奈川県/横浜市/都筑区/中川&lt;/address&gt;
&lt;longitude&gt;139.569916&lt;/longitude&gt;
&lt;latitude&gt;35.563541&lt;/latitude&gt;
&lt;iLvl&gt;5&lt;/iLvl&gt;
&lt;/candidate&gt;
&lt;/results&gt;
</v>
      </c>
      <c r="F30" cm="1">
        <f t="array" ref="F30">INDEX(_xlfn.FILTERXML(E30,"//latitude"),1)</f>
        <v>35.563541000000001</v>
      </c>
      <c r="G30" cm="1">
        <f t="array" ref="G30">INDEX(_xlfn.FILTERXML(E30,"//longitude"),1)</f>
        <v>139.56991600000001</v>
      </c>
      <c r="H30">
        <v>35.563541000000001</v>
      </c>
      <c r="I30">
        <v>139.56991600000001</v>
      </c>
    </row>
    <row r="31" spans="1:9" x14ac:dyDescent="0.4">
      <c r="A31" t="s">
        <v>20</v>
      </c>
      <c r="B31" t="s">
        <v>303</v>
      </c>
      <c r="C31" t="str">
        <f t="shared" si="6"/>
        <v>神奈川県横浜市戸塚区川上町</v>
      </c>
      <c r="D31" s="2" t="str">
        <f t="shared" si="7"/>
        <v>http://geocode.csis.u-tokyo.ac.jp/cgi-bin/simple_geocode.cgi?charset=UTF8&amp;addr=%E7%A5%9E%E5%A5%88%E5%B7%9D%E7%9C%8C%E6%A8%AA%E6%B5%9C%E5%B8%82%E6%88%B8%E5%A1%9A%E5%8C%BA%E5%B7%9D%E4%B8%8A%E7%94%BA</v>
      </c>
      <c r="E31" t="str">
        <f t="shared" si="8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31" cm="1">
        <f t="array" ref="F31">INDEX(_xlfn.FILTERXML(E31,"//latitude"),1)</f>
        <v>35.436321</v>
      </c>
      <c r="G31" cm="1">
        <f t="array" ref="G31">INDEX(_xlfn.FILTERXML(E31,"//longitude"),1)</f>
        <v>139.54478499999999</v>
      </c>
      <c r="H31">
        <v>35.436321</v>
      </c>
      <c r="I31">
        <v>139.54478499999999</v>
      </c>
    </row>
    <row r="32" spans="1:9" x14ac:dyDescent="0.4">
      <c r="A32" t="s">
        <v>10</v>
      </c>
      <c r="B32" t="s">
        <v>304</v>
      </c>
      <c r="C32" t="str">
        <f t="shared" si="6"/>
        <v>埼玉県さいたま市桜区しらく～</v>
      </c>
      <c r="D32" s="2" t="str">
        <f t="shared" si="7"/>
        <v>http://geocode.csis.u-tokyo.ac.jp/cgi-bin/simple_geocode.cgi?charset=UTF8&amp;addr=%E5%9F%BC%E7%8E%89%E7%9C%8C%E3%81%95%E3%81%84%E3%81%9F%E3%81%BE%E5%B8%82%E6%A1%9C%E5%8C%BA%E3%81%97%E3%82%89%E3%81%8F%EF%BD%9E</v>
      </c>
      <c r="E32" t="str">
        <f t="shared" si="8"/>
        <v xml:space="preserve">&lt;?xml version="1.0" encoding="UTF-8" ?&gt;
&lt;results&gt;
&lt;query&gt;埼玉県さいたま市桜区しらく〜&lt;/query&gt;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32" cm="1">
        <f t="array" ref="F32">INDEX(_xlfn.FILTERXML(E32,"//latitude"),1)</f>
        <v>35.855877</v>
      </c>
      <c r="G32" cm="1">
        <f t="array" ref="G32">INDEX(_xlfn.FILTERXML(E32,"//longitude"),1)</f>
        <v>139.60977199999999</v>
      </c>
      <c r="H32">
        <v>35.855877</v>
      </c>
      <c r="I32">
        <v>139.60977199999999</v>
      </c>
    </row>
    <row r="33" spans="1:9" x14ac:dyDescent="0.4">
      <c r="A33" t="s">
        <v>11</v>
      </c>
      <c r="B33" t="s">
        <v>305</v>
      </c>
      <c r="C33" t="str">
        <f t="shared" si="6"/>
        <v>愛知県岡崎市上里</v>
      </c>
      <c r="D33" s="2" t="str">
        <f t="shared" si="7"/>
        <v>http://geocode.csis.u-tokyo.ac.jp/cgi-bin/simple_geocode.cgi?charset=UTF8&amp;addr=%E6%84%9B%E7%9F%A5%E7%9C%8C%E5%B2%A1%E5%B4%8E%E5%B8%82%E4%B8%8A%E9%87%8C</v>
      </c>
      <c r="E33" t="str">
        <f t="shared" si="8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33" cm="1">
        <f t="array" ref="F33">INDEX(_xlfn.FILTERXML(E33,"//latitude"),1)</f>
        <v>34.995441</v>
      </c>
      <c r="G33" cm="1">
        <f t="array" ref="G33">INDEX(_xlfn.FILTERXML(E33,"//longitude"),1)</f>
        <v>137.16250600000001</v>
      </c>
      <c r="H33">
        <v>34.995441</v>
      </c>
      <c r="I33">
        <v>137.16250600000001</v>
      </c>
    </row>
    <row r="34" spans="1:9" x14ac:dyDescent="0.4">
      <c r="A34" t="s">
        <v>10</v>
      </c>
      <c r="B34" t="s">
        <v>306</v>
      </c>
      <c r="C34" t="str">
        <f t="shared" si="6"/>
        <v>埼玉県越谷市</v>
      </c>
      <c r="D34" s="2" t="str">
        <f t="shared" si="7"/>
        <v>http://geocode.csis.u-tokyo.ac.jp/cgi-bin/simple_geocode.cgi?charset=UTF8&amp;addr=%E5%9F%BC%E7%8E%89%E7%9C%8C%E8%B6%8A%E8%B0%B7%E5%B8%82</v>
      </c>
      <c r="E34" t="str">
        <f t="shared" si="8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4" cm="1">
        <f t="array" ref="F34">INDEX(_xlfn.FILTERXML(E34,"//latitude"),1)</f>
        <v>35.891086999999999</v>
      </c>
      <c r="G34" cm="1">
        <f t="array" ref="G34">INDEX(_xlfn.FILTERXML(E34,"//longitude"),1)</f>
        <v>139.79093900000001</v>
      </c>
      <c r="H34">
        <v>35.891086999999999</v>
      </c>
      <c r="I34">
        <v>139.79093900000001</v>
      </c>
    </row>
    <row r="35" spans="1:9" x14ac:dyDescent="0.4">
      <c r="A35" t="s">
        <v>9</v>
      </c>
      <c r="B35" t="s">
        <v>307</v>
      </c>
      <c r="C35" t="str">
        <f t="shared" si="6"/>
        <v>東京都清瀬市</v>
      </c>
      <c r="D35" s="2" t="str">
        <f t="shared" si="7"/>
        <v>http://geocode.csis.u-tokyo.ac.jp/cgi-bin/simple_geocode.cgi?charset=UTF8&amp;addr=%E6%9D%B1%E4%BA%AC%E9%83%BD%E6%B8%85%E7%80%AC%E5%B8%82</v>
      </c>
      <c r="E35" t="str">
        <f t="shared" si="8"/>
        <v xml:space="preserve">&lt;?xml version="1.0" encoding="UTF-8" ?&gt;
&lt;results&gt;
&lt;query&gt;東京都清瀬市&lt;/query&gt;
&lt;geodetic&gt;wgs1984&lt;/geodetic&gt;
&lt;iConf&gt;5&lt;/iConf&gt;
&lt;converted&gt;東京都清瀬市&lt;/converted&gt;
&lt;candidate&gt;
&lt;address&gt;東京都/清瀬市&lt;/address&gt;
&lt;longitude&gt;139.526428&lt;/longitude&gt;
&lt;latitude&gt;35.785763&lt;/latitude&gt;
&lt;iLvl&gt;3&lt;/iLvl&gt;
&lt;/candidate&gt;
&lt;/results&gt;
</v>
      </c>
      <c r="F35" cm="1">
        <f t="array" ref="F35">INDEX(_xlfn.FILTERXML(E35,"//latitude"),1)</f>
        <v>35.785763000000003</v>
      </c>
      <c r="G35" cm="1">
        <f t="array" ref="G35">INDEX(_xlfn.FILTERXML(E35,"//longitude"),1)</f>
        <v>139.52642800000001</v>
      </c>
      <c r="H35">
        <v>35.785763000000003</v>
      </c>
      <c r="I35">
        <v>139.52642800000001</v>
      </c>
    </row>
    <row r="36" spans="1:9" x14ac:dyDescent="0.4">
      <c r="A36" t="s">
        <v>11</v>
      </c>
      <c r="B36" t="s">
        <v>308</v>
      </c>
      <c r="C36" t="str">
        <f t="shared" si="6"/>
        <v>愛知県豊橋市植田町中畑</v>
      </c>
      <c r="D36" s="2" t="str">
        <f t="shared" si="7"/>
        <v>http://geocode.csis.u-tokyo.ac.jp/cgi-bin/simple_geocode.cgi?charset=UTF8&amp;addr=%E6%84%9B%E7%9F%A5%E7%9C%8C%E8%B1%8A%E6%A9%8B%E5%B8%82%E6%A4%8D%E7%94%B0%E7%94%BA%E4%B8%AD%E7%95%91</v>
      </c>
      <c r="E36" t="str">
        <f t="shared" si="8"/>
        <v xml:space="preserve">&lt;?xml version="1.0" encoding="UTF-8" ?&gt;
&lt;results&gt;
&lt;query&gt;愛知県豊橋市植田町中畑&lt;/query&gt;
&lt;geodetic&gt;wgs1984&lt;/geodetic&gt;
&lt;iConf&gt;5&lt;/iConf&gt;
&lt;converted&gt;愛知県豊橋市植田町中畑&lt;/converted&gt;
&lt;candidate&gt;
&lt;address&gt;愛知県/豊橋市/植田町/中畑&lt;/address&gt;
&lt;longitude&gt;137.372101&lt;/longitude&gt;
&lt;latitude&gt;34.710155&lt;/latitude&gt;
&lt;iLvl&gt;6&lt;/iLvl&gt;
&lt;/candidate&gt;
&lt;/results&gt;
</v>
      </c>
      <c r="F36" cm="1">
        <f t="array" ref="F36">INDEX(_xlfn.FILTERXML(E36,"//latitude"),1)</f>
        <v>34.710155</v>
      </c>
      <c r="G36" cm="1">
        <f t="array" ref="G36">INDEX(_xlfn.FILTERXML(E36,"//longitude"),1)</f>
        <v>137.37210099999999</v>
      </c>
      <c r="H36">
        <v>34.710155</v>
      </c>
      <c r="I36">
        <v>137.37210099999999</v>
      </c>
    </row>
    <row r="37" spans="1:9" x14ac:dyDescent="0.4">
      <c r="A37" t="s">
        <v>20</v>
      </c>
      <c r="B37" t="s">
        <v>309</v>
      </c>
      <c r="C37" t="str">
        <f t="shared" si="6"/>
        <v>神奈川県横浜市青葉区松風台</v>
      </c>
      <c r="D37" s="2" t="str">
        <f t="shared" si="7"/>
        <v>http://geocode.csis.u-tokyo.ac.jp/cgi-bin/simple_geocode.cgi?charset=UTF8&amp;addr=%E7%A5%9E%E5%A5%88%E5%B7%9D%E7%9C%8C%E6%A8%AA%E6%B5%9C%E5%B8%82%E9%9D%92%E8%91%89%E5%8C%BA%E6%9D%BE%E9%A2%A8%E5%8F%B0</v>
      </c>
      <c r="E37" t="str">
        <f t="shared" si="8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37" cm="1">
        <f t="array" ref="F37">INDEX(_xlfn.FILTERXML(E37,"//latitude"),1)</f>
        <v>35.545315000000002</v>
      </c>
      <c r="G37" cm="1">
        <f t="array" ref="G37">INDEX(_xlfn.FILTERXML(E37,"//longitude"),1)</f>
        <v>139.506134</v>
      </c>
      <c r="H37">
        <v>35.545315000000002</v>
      </c>
      <c r="I37">
        <v>139.506134</v>
      </c>
    </row>
    <row r="38" spans="1:9" x14ac:dyDescent="0.4">
      <c r="A38" t="s">
        <v>254</v>
      </c>
      <c r="B38" t="s">
        <v>310</v>
      </c>
      <c r="C38" t="str">
        <f t="shared" si="6"/>
        <v>新潟県長岡市要町</v>
      </c>
      <c r="D38" s="2" t="str">
        <f t="shared" si="7"/>
        <v>http://geocode.csis.u-tokyo.ac.jp/cgi-bin/simple_geocode.cgi?charset=UTF8&amp;addr=%E6%96%B0%E6%BD%9F%E7%9C%8C%E9%95%B7%E5%B2%A1%E5%B8%82%E8%A6%81%E7%94%BA</v>
      </c>
      <c r="E38" t="str">
        <f t="shared" si="8"/>
        <v xml:space="preserve">&lt;?xml version="1.0" encoding="UTF-8" ?&gt;
&lt;results&gt;
&lt;query&gt;新潟県長岡市要町&lt;/query&gt;
&lt;geodetic&gt;wgs1984&lt;/geodetic&gt;
&lt;iConf&gt;5&lt;/iConf&gt;
&lt;converted&gt;新潟県長岡市要町&lt;/converted&gt;
&lt;candidate&gt;
&lt;address&gt;新潟県/長岡市/要町&lt;/address&gt;
&lt;longitude&gt;138.835938&lt;/longitude&gt;
&lt;latitude&gt;37.423515&lt;/latitude&gt;
&lt;iLvl&gt;5&lt;/iLvl&gt;
&lt;/candidate&gt;
&lt;/results&gt;
</v>
      </c>
      <c r="F38" cm="1">
        <f t="array" ref="F38">INDEX(_xlfn.FILTERXML(E38,"//latitude"),1)</f>
        <v>37.423515000000002</v>
      </c>
      <c r="G38" cm="1">
        <f t="array" ref="G38">INDEX(_xlfn.FILTERXML(E38,"//longitude"),1)</f>
        <v>138.835938</v>
      </c>
      <c r="H38">
        <v>37.423515000000002</v>
      </c>
      <c r="I38">
        <v>138.835938</v>
      </c>
    </row>
    <row r="39" spans="1:9" x14ac:dyDescent="0.4">
      <c r="A39" t="s">
        <v>56</v>
      </c>
      <c r="B39" t="s">
        <v>311</v>
      </c>
      <c r="C39" t="str">
        <f t="shared" si="6"/>
        <v>大阪府大阪市城東区諏訪</v>
      </c>
      <c r="D39" s="2" t="str">
        <f t="shared" si="7"/>
        <v>http://geocode.csis.u-tokyo.ac.jp/cgi-bin/simple_geocode.cgi?charset=UTF8&amp;addr=%E5%A4%A7%E9%98%AA%E5%BA%9C%E5%A4%A7%E9%98%AA%E5%B8%82%E5%9F%8E%E6%9D%B1%E5%8C%BA%E8%AB%8F%E8%A8%AA</v>
      </c>
      <c r="E39" t="str">
        <f t="shared" si="8"/>
        <v xml:space="preserve">&lt;?xml version="1.0" encoding="UTF-8" ?&gt;
&lt;results&gt;
&lt;query&gt;大阪府大阪市城東区諏訪&lt;/query&gt;
&lt;geodetic&gt;wgs1984&lt;/geodetic&gt;
&lt;iConf&gt;5&lt;/iConf&gt;
&lt;converted&gt;大阪府大阪市城東区諏訪&lt;/converted&gt;
&lt;candidate&gt;
&lt;address&gt;大阪府/大阪市/城東区/諏訪&lt;/address&gt;
&lt;longitude&gt;135.561844&lt;/longitude&gt;
&lt;latitude&gt;34.686092&lt;/latitude&gt;
&lt;iLvl&gt;5&lt;/iLvl&gt;
&lt;/candidate&gt;
&lt;/results&gt;
</v>
      </c>
      <c r="F39" cm="1">
        <f t="array" ref="F39">INDEX(_xlfn.FILTERXML(E39,"//latitude"),1)</f>
        <v>34.686092000000002</v>
      </c>
      <c r="G39" cm="1">
        <f t="array" ref="G39">INDEX(_xlfn.FILTERXML(E39,"//longitude"),1)</f>
        <v>135.56184400000001</v>
      </c>
      <c r="H39">
        <v>34.686092000000002</v>
      </c>
      <c r="I39">
        <v>135.56184400000001</v>
      </c>
    </row>
    <row r="40" spans="1:9" x14ac:dyDescent="0.4">
      <c r="A40" t="s">
        <v>32</v>
      </c>
      <c r="B40" t="s">
        <v>312</v>
      </c>
      <c r="C40" t="str">
        <f t="shared" si="6"/>
        <v>静岡県藤枝市大東町</v>
      </c>
      <c r="D40" s="2" t="str">
        <f t="shared" si="7"/>
        <v>http://geocode.csis.u-tokyo.ac.jp/cgi-bin/simple_geocode.cgi?charset=UTF8&amp;addr=%E9%9D%99%E5%B2%A1%E7%9C%8C%E8%97%A4%E6%9E%9D%E5%B8%82%E5%A4%A7%E6%9D%B1%E7%94%BA</v>
      </c>
      <c r="E40" t="str">
        <f t="shared" si="8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40" cm="1">
        <f t="array" ref="F40">INDEX(_xlfn.FILTERXML(E40,"//latitude"),1)</f>
        <v>34.825702999999997</v>
      </c>
      <c r="G40" cm="1">
        <f t="array" ref="G40">INDEX(_xlfn.FILTERXML(E40,"//longitude"),1)</f>
        <v>138.269363</v>
      </c>
      <c r="H40">
        <v>34.825702999999997</v>
      </c>
      <c r="I40">
        <v>138.269363</v>
      </c>
    </row>
    <row r="41" spans="1:9" x14ac:dyDescent="0.4">
      <c r="A41" t="s">
        <v>11</v>
      </c>
      <c r="B41" t="s">
        <v>297</v>
      </c>
      <c r="C41" t="str">
        <f t="shared" si="6"/>
        <v>愛知県名古屋市西区鳥見町</v>
      </c>
      <c r="D41" s="2" t="str">
        <f t="shared" si="7"/>
        <v>http://geocode.csis.u-tokyo.ac.jp/cgi-bin/simple_geocode.cgi?charset=UTF8&amp;addr=%E6%84%9B%E7%9F%A5%E7%9C%8C%E5%90%8D%E5%8F%A4%E5%B1%8B%E5%B8%82%E8%A5%BF%E5%8C%BA%E9%B3%A5%E8%A6%8B%E7%94%BA</v>
      </c>
      <c r="E41" t="str">
        <f t="shared" si="8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1" cm="1">
        <f t="array" ref="F41">INDEX(_xlfn.FILTERXML(E41,"//latitude"),1)</f>
        <v>35.201611</v>
      </c>
      <c r="G41" cm="1">
        <f t="array" ref="G41">INDEX(_xlfn.FILTERXML(E41,"//longitude"),1)</f>
        <v>136.88632200000001</v>
      </c>
      <c r="H41">
        <v>35.201611</v>
      </c>
      <c r="I41">
        <v>136.88632200000001</v>
      </c>
    </row>
    <row r="42" spans="1:9" x14ac:dyDescent="0.4">
      <c r="A42" t="s">
        <v>56</v>
      </c>
      <c r="B42" t="s">
        <v>313</v>
      </c>
      <c r="C42" t="str">
        <f t="shared" si="6"/>
        <v>大阪府大阪府淀川区西中島</v>
      </c>
      <c r="D42" s="2" t="str">
        <f t="shared" si="7"/>
        <v>http://geocode.csis.u-tokyo.ac.jp/cgi-bin/simple_geocode.cgi?charset=UTF8&amp;addr=%E5%A4%A7%E9%98%AA%E5%BA%9C%E5%A4%A7%E9%98%AA%E5%BA%9C%E6%B7%80%E5%B7%9D%E5%8C%BA%E8%A5%BF%E4%B8%AD%E5%B3%B6</v>
      </c>
      <c r="E42" t="str">
        <f t="shared" si="8"/>
        <v xml:space="preserve">&lt;?xml version="1.0" encoding="UTF-8" ?&gt;
&lt;results&gt;
&lt;query&gt;大阪府大阪府淀川区西中島&lt;/query&gt;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42" cm="1">
        <f t="array" ref="F42">INDEX(_xlfn.FILTERXML(E42,"//latitude"),1)</f>
        <v>34.693890000000003</v>
      </c>
      <c r="G42" cm="1">
        <f t="array" ref="G42">INDEX(_xlfn.FILTERXML(E42,"//longitude"),1)</f>
        <v>135.50204500000001</v>
      </c>
      <c r="H42">
        <v>34.693890000000003</v>
      </c>
      <c r="I42">
        <v>135.50204500000001</v>
      </c>
    </row>
    <row r="43" spans="1:9" x14ac:dyDescent="0.4">
      <c r="A43" t="s">
        <v>56</v>
      </c>
      <c r="B43" t="s">
        <v>314</v>
      </c>
      <c r="C43" t="str">
        <f t="shared" si="6"/>
        <v>大阪府高槻市大畑町</v>
      </c>
      <c r="D43" s="2" t="str">
        <f t="shared" si="7"/>
        <v>http://geocode.csis.u-tokyo.ac.jp/cgi-bin/simple_geocode.cgi?charset=UTF8&amp;addr=%E5%A4%A7%E9%98%AA%E5%BA%9C%E9%AB%98%E6%A7%BB%E5%B8%82%E5%A4%A7%E7%95%91%E7%94%BA</v>
      </c>
      <c r="E43" t="str">
        <f t="shared" si="8"/>
        <v xml:space="preserve">&lt;?xml version="1.0" encoding="UTF-8" ?&gt;
&lt;results&gt;
&lt;query&gt;大阪府高槻市大畑町&lt;/query&gt;
&lt;geodetic&gt;wgs1984&lt;/geodetic&gt;
&lt;iConf&gt;5&lt;/iConf&gt;
&lt;converted&gt;大阪府高槻市大畑町&lt;/converted&gt;
&lt;candidate&gt;
&lt;address&gt;大阪府/高槻市/大畑町&lt;/address&gt;
&lt;longitude&gt;135.591354&lt;/longitude&gt;
&lt;latitude&gt;34.838818&lt;/latitude&gt;
&lt;iLvl&gt;5&lt;/iLvl&gt;
&lt;/candidate&gt;
&lt;/results&gt;
</v>
      </c>
      <c r="F43" cm="1">
        <f t="array" ref="F43">INDEX(_xlfn.FILTERXML(E43,"//latitude"),1)</f>
        <v>34.838818000000003</v>
      </c>
      <c r="G43" cm="1">
        <f t="array" ref="G43">INDEX(_xlfn.FILTERXML(E43,"//longitude"),1)</f>
        <v>135.591354</v>
      </c>
      <c r="H43">
        <v>34.838818000000003</v>
      </c>
      <c r="I43">
        <v>135.591354</v>
      </c>
    </row>
    <row r="44" spans="1:9" x14ac:dyDescent="0.4">
      <c r="A44" t="s">
        <v>42</v>
      </c>
      <c r="B44" t="s">
        <v>315</v>
      </c>
      <c r="C44" t="str">
        <f t="shared" si="6"/>
        <v>山口県宇部市</v>
      </c>
      <c r="D44" s="2" t="str">
        <f t="shared" si="7"/>
        <v>http://geocode.csis.u-tokyo.ac.jp/cgi-bin/simple_geocode.cgi?charset=UTF8&amp;addr=%E5%B1%B1%E5%8F%A3%E7%9C%8C%E5%AE%87%E9%83%A8%E5%B8%82</v>
      </c>
      <c r="E44" t="str">
        <f t="shared" si="8"/>
        <v xml:space="preserve">&lt;?xml version="1.0" encoding="UTF-8" ?&gt;
&lt;results&gt;
&lt;query&gt;山口県宇部市&lt;/query&gt;
&lt;geodetic&gt;wgs1984&lt;/geodetic&gt;
&lt;iConf&gt;5&lt;/iConf&gt;
&lt;converted&gt;山口県宇部市&lt;/converted&gt;
&lt;candidate&gt;
&lt;address&gt;山口県/宇部市&lt;/address&gt;
&lt;longitude&gt;131.246765&lt;/longitude&gt;
&lt;latitude&gt;33.951622&lt;/latitude&gt;
&lt;iLvl&gt;3&lt;/iLvl&gt;
&lt;/candidate&gt;
&lt;/results&gt;
</v>
      </c>
      <c r="F44" cm="1">
        <f t="array" ref="F44">INDEX(_xlfn.FILTERXML(E44,"//latitude"),1)</f>
        <v>33.951622</v>
      </c>
      <c r="G44" cm="1">
        <f t="array" ref="G44">INDEX(_xlfn.FILTERXML(E44,"//longitude"),1)</f>
        <v>131.24676500000001</v>
      </c>
      <c r="H44">
        <v>33.951622</v>
      </c>
      <c r="I44">
        <v>131.24676500000001</v>
      </c>
    </row>
    <row r="45" spans="1:9" x14ac:dyDescent="0.4">
      <c r="A45" t="s">
        <v>59</v>
      </c>
      <c r="B45" t="s">
        <v>316</v>
      </c>
      <c r="C45" t="str">
        <f t="shared" si="6"/>
        <v>徳島県板野郡上板町神宅字滝ノ宮西</v>
      </c>
      <c r="D45" s="2" t="str">
        <f t="shared" si="7"/>
        <v>http://geocode.csis.u-tokyo.ac.jp/cgi-bin/simple_geocode.cgi?charset=UTF8&amp;addr=%E5%BE%B3%E5%B3%B6%E7%9C%8C%E6%9D%BF%E9%87%8E%E9%83%A1%E4%B8%8A%E6%9D%BF%E7%94%BA%E7%A5%9E%E5%AE%85%E5%AD%97%E6%BB%9D%E3%83%8E%E5%AE%AE%E8%A5%BF</v>
      </c>
      <c r="E45" t="str">
        <f t="shared" si="8"/>
        <v xml:space="preserve">&lt;?xml version="1.0" encoding="UTF-8" ?&gt;
&lt;results&gt;
&lt;query&gt;徳島県板野郡上板町神宅字滝ノ宮西&lt;/query&gt;
&lt;geodetic&gt;wgs1984&lt;/geodetic&gt;
&lt;iConf&gt;5&lt;/iConf&gt;
&lt;converted&gt;徳島県板野郡上板町神宅字&lt;/converted&gt;
&lt;candidate&gt;
&lt;address&gt;徳島県/板野郡/上板町/神宅&lt;/address&gt;
&lt;longitude&gt;134.411072&lt;/longitude&gt;
&lt;latitude&gt;34.145168&lt;/latitude&gt;
&lt;iLvl&gt;5&lt;/iLvl&gt;
&lt;/candidate&gt;
&lt;/results&gt;
</v>
      </c>
      <c r="F45" cm="1">
        <f t="array" ref="F45">INDEX(_xlfn.FILTERXML(E45,"//latitude"),1)</f>
        <v>34.145167999999998</v>
      </c>
      <c r="G45" cm="1">
        <f t="array" ref="G45">INDEX(_xlfn.FILTERXML(E45,"//longitude"),1)</f>
        <v>134.41107199999999</v>
      </c>
      <c r="H45">
        <v>34.145167999999998</v>
      </c>
      <c r="I45">
        <v>134.41107199999999</v>
      </c>
    </row>
    <row r="46" spans="1:9" x14ac:dyDescent="0.4">
      <c r="A46" t="s">
        <v>254</v>
      </c>
      <c r="B46" t="s">
        <v>317</v>
      </c>
      <c r="C46" t="str">
        <f t="shared" si="6"/>
        <v>新潟県新潟市南区和泉</v>
      </c>
      <c r="D46" s="2" t="str">
        <f t="shared" si="7"/>
        <v>http://geocode.csis.u-tokyo.ac.jp/cgi-bin/simple_geocode.cgi?charset=UTF8&amp;addr=%E6%96%B0%E6%BD%9F%E7%9C%8C%E6%96%B0%E6%BD%9F%E5%B8%82%E5%8D%97%E5%8C%BA%E5%92%8C%E6%B3%89</v>
      </c>
      <c r="E46" t="str">
        <f t="shared" si="8"/>
        <v xml:space="preserve">&lt;?xml version="1.0" encoding="UTF-8" ?&gt;
&lt;results&gt;
&lt;query&gt;新潟県新潟市南区和泉&lt;/query&gt;
&lt;geodetic&gt;wgs1984&lt;/geodetic&gt;
&lt;iConf&gt;5&lt;/iConf&gt;
&lt;converted&gt;新潟県新潟市南区和泉&lt;/converted&gt;
&lt;candidate&gt;
&lt;address&gt;新潟県/新潟市/南区/和泉&lt;/address&gt;
&lt;longitude&gt;139.032867&lt;/longitude&gt;
&lt;latitude&gt;37.760124&lt;/latitude&gt;
&lt;iLvl&gt;5&lt;/iLvl&gt;
&lt;/candidate&gt;
&lt;/results&gt;
</v>
      </c>
      <c r="F46" cm="1">
        <f t="array" ref="F46">INDEX(_xlfn.FILTERXML(E46,"//latitude"),1)</f>
        <v>37.760123999999998</v>
      </c>
      <c r="G46" cm="1">
        <f t="array" ref="G46">INDEX(_xlfn.FILTERXML(E46,"//longitude"),1)</f>
        <v>139.03286700000001</v>
      </c>
      <c r="H46">
        <v>37.760123999999998</v>
      </c>
      <c r="I46">
        <v>139.03286700000001</v>
      </c>
    </row>
    <row r="47" spans="1:9" x14ac:dyDescent="0.4">
      <c r="A47" t="s">
        <v>161</v>
      </c>
      <c r="B47" t="s">
        <v>318</v>
      </c>
      <c r="C47" t="str">
        <f t="shared" si="6"/>
        <v>愛媛県新居浜市土橋</v>
      </c>
      <c r="D47" s="2" t="str">
        <f t="shared" si="7"/>
        <v>http://geocode.csis.u-tokyo.ac.jp/cgi-bin/simple_geocode.cgi?charset=UTF8&amp;addr=%E6%84%9B%E5%AA%9B%E7%9C%8C%E6%96%B0%E5%B1%85%E6%B5%9C%E5%B8%82%E5%9C%9F%E6%A9%8B</v>
      </c>
      <c r="E47" t="str">
        <f t="shared" si="8"/>
        <v xml:space="preserve">&lt;?xml version="1.0" encoding="UTF-8" ?&gt;
&lt;results&gt;
&lt;query&gt;愛媛県新居浜市土橋&lt;/query&gt;
&lt;geodetic&gt;wgs1984&lt;/geodetic&gt;
&lt;iConf&gt;5&lt;/iConf&gt;
&lt;converted&gt;愛媛県新居浜市土橋&lt;/converted&gt;
&lt;candidate&gt;
&lt;address&gt;愛媛県/新居浜市/土橋&lt;/address&gt;
&lt;longitude&gt;133.290924&lt;/longitude&gt;
&lt;latitude&gt;33.935951&lt;/latitude&gt;
&lt;iLvl&gt;5&lt;/iLvl&gt;
&lt;/candidate&gt;
&lt;/results&gt;
</v>
      </c>
      <c r="F47" cm="1">
        <f t="array" ref="F47">INDEX(_xlfn.FILTERXML(E47,"//latitude"),1)</f>
        <v>33.935951000000003</v>
      </c>
      <c r="G47" cm="1">
        <f t="array" ref="G47">INDEX(_xlfn.FILTERXML(E47,"//longitude"),1)</f>
        <v>133.29092399999999</v>
      </c>
      <c r="H47">
        <v>33.935951000000003</v>
      </c>
      <c r="I47">
        <v>133.29092399999999</v>
      </c>
    </row>
    <row r="48" spans="1:9" x14ac:dyDescent="0.4">
      <c r="A48" t="s">
        <v>107</v>
      </c>
      <c r="B48" t="s">
        <v>319</v>
      </c>
      <c r="C48" t="str">
        <f t="shared" si="6"/>
        <v>石川県野々市市御経塚1丁目</v>
      </c>
      <c r="D48" s="2" t="str">
        <f t="shared" si="7"/>
        <v>http://geocode.csis.u-tokyo.ac.jp/cgi-bin/simple_geocode.cgi?charset=UTF8&amp;addr=%E7%9F%B3%E5%B7%9D%E7%9C%8C%E9%87%8E%E3%80%85%E5%B8%82%E5%B8%82%E5%BE%A1%E7%B5%8C%E5%A1%9A1%E4%B8%81%E7%9B%AE</v>
      </c>
      <c r="E48" t="str">
        <f t="shared" si="8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48" cm="1">
        <f t="array" ref="F48">INDEX(_xlfn.FILTERXML(E48,"//latitude"),1)</f>
        <v>36.544617000000002</v>
      </c>
      <c r="G48" cm="1">
        <f t="array" ref="G48">INDEX(_xlfn.FILTERXML(E48,"//longitude"),1)</f>
        <v>136.59773300000001</v>
      </c>
      <c r="H48">
        <v>36.544617000000002</v>
      </c>
      <c r="I48">
        <v>136.59773300000001</v>
      </c>
    </row>
    <row r="49" spans="1:9" x14ac:dyDescent="0.4">
      <c r="A49" t="s">
        <v>15</v>
      </c>
      <c r="B49" t="s">
        <v>48</v>
      </c>
      <c r="C49" t="str">
        <f t="shared" si="6"/>
        <v>千葉県習志野市津田沼</v>
      </c>
      <c r="D49" s="2" t="str">
        <f t="shared" si="7"/>
        <v>http://geocode.csis.u-tokyo.ac.jp/cgi-bin/simple_geocode.cgi?charset=UTF8&amp;addr=%E5%8D%83%E8%91%89%E7%9C%8C%E7%BF%92%E5%BF%97%E9%87%8E%E5%B8%82%E6%B4%A5%E7%94%B0%E6%B2%BC</v>
      </c>
      <c r="E49" t="str">
        <f t="shared" si="8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49" cm="1">
        <f t="array" ref="F49">INDEX(_xlfn.FILTERXML(E49,"//latitude"),1)</f>
        <v>35.689048999999997</v>
      </c>
      <c r="G49" cm="1">
        <f t="array" ref="G49">INDEX(_xlfn.FILTERXML(E49,"//longitude"),1)</f>
        <v>140.02499399999999</v>
      </c>
      <c r="H49">
        <v>35.689048999999997</v>
      </c>
      <c r="I49">
        <v>140.02499399999999</v>
      </c>
    </row>
    <row r="50" spans="1:9" x14ac:dyDescent="0.4">
      <c r="A50" t="s">
        <v>20</v>
      </c>
      <c r="B50" t="s">
        <v>273</v>
      </c>
      <c r="C50" t="str">
        <f t="shared" si="6"/>
        <v>神奈川県川崎市幸区小倉</v>
      </c>
      <c r="D50" s="2" t="str">
        <f t="shared" si="7"/>
        <v>http://geocode.csis.u-tokyo.ac.jp/cgi-bin/simple_geocode.cgi?charset=UTF8&amp;addr=%E7%A5%9E%E5%A5%88%E5%B7%9D%E7%9C%8C%E5%B7%9D%E5%B4%8E%E5%B8%82%E5%B9%B8%E5%8C%BA%E5%B0%8F%E5%80%89</v>
      </c>
      <c r="E50" t="str">
        <f t="shared" si="8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50" cm="1">
        <f t="array" ref="F50">INDEX(_xlfn.FILTERXML(E50,"//latitude"),1)</f>
        <v>35.545077999999997</v>
      </c>
      <c r="G50" cm="1">
        <f t="array" ref="G50">INDEX(_xlfn.FILTERXML(E50,"//longitude"),1)</f>
        <v>139.670151</v>
      </c>
      <c r="H50">
        <v>35.545077999999997</v>
      </c>
      <c r="I50">
        <v>139.670151</v>
      </c>
    </row>
    <row r="51" spans="1:9" x14ac:dyDescent="0.4">
      <c r="A51" t="s">
        <v>9</v>
      </c>
      <c r="B51" t="s">
        <v>272</v>
      </c>
      <c r="C51" t="str">
        <f t="shared" si="6"/>
        <v>東京都八王子市中野町</v>
      </c>
      <c r="D51" s="2" t="str">
        <f t="shared" si="7"/>
        <v>http://geocode.csis.u-tokyo.ac.jp/cgi-bin/simple_geocode.cgi?charset=UTF8&amp;addr=%E6%9D%B1%E4%BA%AC%E9%83%BD%E5%85%AB%E7%8E%8B%E5%AD%90%E5%B8%82%E4%B8%AD%E9%87%8E%E7%94%BA</v>
      </c>
      <c r="E51" t="str">
        <f t="shared" si="8"/>
        <v xml:space="preserve">&lt;?xml version="1.0" encoding="UTF-8" ?&gt;
&lt;results&gt;
&lt;query&gt;東京都八王子市中野町&lt;/query&gt;
&lt;geodetic&gt;wgs1984&lt;/geodetic&gt;
&lt;iConf&gt;5&lt;/iConf&gt;
&lt;converted&gt;東京都八王子市中野町&lt;/converted&gt;
&lt;candidate&gt;
&lt;address&gt;東京都/八王子市/中野町&lt;/address&gt;
&lt;longitude&gt;139.320480&lt;/longitude&gt;
&lt;latitude&gt;35.680599&lt;/latitude&gt;
&lt;iLvl&gt;5&lt;/iLvl&gt;
&lt;/candidate&gt;
&lt;/results&gt;
</v>
      </c>
      <c r="F51" cm="1">
        <f t="array" ref="F51">INDEX(_xlfn.FILTERXML(E51,"//latitude"),1)</f>
        <v>35.680599000000001</v>
      </c>
      <c r="G51" cm="1">
        <f t="array" ref="G51">INDEX(_xlfn.FILTERXML(E51,"//longitude"),1)</f>
        <v>139.32048</v>
      </c>
      <c r="H51">
        <v>35.680599000000001</v>
      </c>
      <c r="I51">
        <v>139.32048</v>
      </c>
    </row>
    <row r="52" spans="1:9" x14ac:dyDescent="0.4">
      <c r="A52" t="s">
        <v>10</v>
      </c>
      <c r="B52" t="s">
        <v>320</v>
      </c>
      <c r="C52" t="str">
        <f t="shared" si="6"/>
        <v>埼玉県秩父市熊木町</v>
      </c>
      <c r="D52" s="2" t="str">
        <f t="shared" si="7"/>
        <v>http://geocode.csis.u-tokyo.ac.jp/cgi-bin/simple_geocode.cgi?charset=UTF8&amp;addr=%E5%9F%BC%E7%8E%89%E7%9C%8C%E7%A7%A9%E7%88%B6%E5%B8%82%E7%86%8A%E6%9C%A8%E7%94%BA</v>
      </c>
      <c r="E52" t="str">
        <f t="shared" si="8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52" cm="1">
        <f t="array" ref="F52">INDEX(_xlfn.FILTERXML(E52,"//latitude"),1)</f>
        <v>35.991272000000002</v>
      </c>
      <c r="G52" cm="1">
        <f t="array" ref="G52">INDEX(_xlfn.FILTERXML(E52,"//longitude"),1)</f>
        <v>139.08822599999999</v>
      </c>
      <c r="H52">
        <v>35.991272000000002</v>
      </c>
      <c r="I52">
        <v>139.08822599999999</v>
      </c>
    </row>
    <row r="53" spans="1:9" x14ac:dyDescent="0.4">
      <c r="A53" t="s">
        <v>56</v>
      </c>
      <c r="B53" t="s">
        <v>271</v>
      </c>
      <c r="C53" t="str">
        <f t="shared" si="6"/>
        <v>大阪府守口市外島町２</v>
      </c>
      <c r="D53" s="2" t="str">
        <f t="shared" si="7"/>
        <v>http://geocode.csis.u-tokyo.ac.jp/cgi-bin/simple_geocode.cgi?charset=UTF8&amp;addr=%E5%A4%A7%E9%98%AA%E5%BA%9C%E5%AE%88%E5%8F%A3%E5%B8%82%E5%A4%96%E5%B3%B6%E7%94%BA%EF%BC%92</v>
      </c>
      <c r="E53" t="str">
        <f t="shared" si="8"/>
        <v xml:space="preserve">&lt;?xml version="1.0" encoding="UTF-8" ?&gt;
&lt;results&gt;
&lt;query&gt;大阪府守口市外島町２&lt;/query&gt;
&lt;geodetic&gt;wgs1984&lt;/geodetic&gt;
&lt;iConf&gt;5&lt;/iConf&gt;
&lt;converted&gt;大阪府守口市外島町２&lt;/converted&gt;
&lt;candidate&gt;
&lt;address&gt;大阪府/守口市/外島町/２番&lt;/address&gt;
&lt;longitude&gt;135.562943&lt;/longitude&gt;
&lt;latitude&gt;34.742210&lt;/latitude&gt;
&lt;iLvl&gt;7&lt;/iLvl&gt;
&lt;/candidate&gt;
&lt;/results&gt;
</v>
      </c>
      <c r="F53" cm="1">
        <f t="array" ref="F53">INDEX(_xlfn.FILTERXML(E53,"//latitude"),1)</f>
        <v>34.74221</v>
      </c>
      <c r="G53" cm="1">
        <f t="array" ref="G53">INDEX(_xlfn.FILTERXML(E53,"//longitude"),1)</f>
        <v>135.56294299999999</v>
      </c>
      <c r="H53">
        <v>34.74221</v>
      </c>
      <c r="I53">
        <v>135.56294299999999</v>
      </c>
    </row>
    <row r="54" spans="1:9" x14ac:dyDescent="0.4">
      <c r="A54" t="s">
        <v>79</v>
      </c>
      <c r="B54" t="s">
        <v>270</v>
      </c>
      <c r="C54" t="str">
        <f t="shared" si="6"/>
        <v>福岡県福津市</v>
      </c>
      <c r="D54" s="2" t="str">
        <f t="shared" si="7"/>
        <v>http://geocode.csis.u-tokyo.ac.jp/cgi-bin/simple_geocode.cgi?charset=UTF8&amp;addr=%E7%A6%8F%E5%B2%A1%E7%9C%8C%E7%A6%8F%E6%B4%A5%E5%B8%82</v>
      </c>
      <c r="E54" t="str">
        <f t="shared" si="8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54" cm="1">
        <f t="array" ref="F54">INDEX(_xlfn.FILTERXML(E54,"//latitude"),1)</f>
        <v>33.766894999999998</v>
      </c>
      <c r="G54" cm="1">
        <f t="array" ref="G54">INDEX(_xlfn.FILTERXML(E54,"//longitude"),1)</f>
        <v>130.49104299999999</v>
      </c>
      <c r="H54">
        <v>33.766894999999998</v>
      </c>
      <c r="I54">
        <v>130.49104299999999</v>
      </c>
    </row>
    <row r="55" spans="1:9" x14ac:dyDescent="0.4">
      <c r="A55" t="s">
        <v>72</v>
      </c>
      <c r="B55" t="s">
        <v>321</v>
      </c>
      <c r="C55" t="str">
        <f t="shared" si="6"/>
        <v>長野県飯田市鼎切石</v>
      </c>
      <c r="D55" s="2" t="str">
        <f t="shared" si="7"/>
        <v>http://geocode.csis.u-tokyo.ac.jp/cgi-bin/simple_geocode.cgi?charset=UTF8&amp;addr=%E9%95%B7%E9%87%8E%E7%9C%8C%E9%A3%AF%E7%94%B0%E5%B8%82%E9%BC%8E%E5%88%87%E7%9F%B3</v>
      </c>
      <c r="E55" t="str">
        <f t="shared" si="8"/>
        <v xml:space="preserve">&lt;?xml version="1.0" encoding="UTF-8" ?&gt;
&lt;results&gt;
&lt;query&gt;長野県飯田市鼎切石&lt;/query&gt;
&lt;geodetic&gt;wgs1984&lt;/geodetic&gt;
&lt;iConf&gt;5&lt;/iConf&gt;
&lt;converted&gt;長野県飯田市鼎切石&lt;/converted&gt;
&lt;candidate&gt;
&lt;address&gt;長野県/飯田市/鼎切石&lt;/address&gt;
&lt;longitude&gt;137.793106&lt;/longitude&gt;
&lt;latitude&gt;35.517101&lt;/latitude&gt;
&lt;iLvl&gt;5&lt;/iLvl&gt;
&lt;/candidate&gt;
&lt;/results&gt;
</v>
      </c>
      <c r="F55" cm="1">
        <f t="array" ref="F55">INDEX(_xlfn.FILTERXML(E55,"//latitude"),1)</f>
        <v>35.517100999999997</v>
      </c>
      <c r="G55" cm="1">
        <f t="array" ref="G55">INDEX(_xlfn.FILTERXML(E55,"//longitude"),1)</f>
        <v>137.79310599999999</v>
      </c>
      <c r="H55">
        <v>35.517100999999997</v>
      </c>
      <c r="I55">
        <v>137.79310599999999</v>
      </c>
    </row>
    <row r="56" spans="1:9" x14ac:dyDescent="0.4">
      <c r="A56" t="s">
        <v>9</v>
      </c>
      <c r="B56" t="s">
        <v>269</v>
      </c>
      <c r="C56" t="str">
        <f t="shared" si="6"/>
        <v>東京都世田谷区松原</v>
      </c>
      <c r="D56" s="2" t="str">
        <f t="shared" si="7"/>
        <v>http://geocode.csis.u-tokyo.ac.jp/cgi-bin/simple_geocode.cgi?charset=UTF8&amp;addr=%E6%9D%B1%E4%BA%AC%E9%83%BD%E4%B8%96%E7%94%B0%E8%B0%B7%E5%8C%BA%E6%9D%BE%E5%8E%9F</v>
      </c>
      <c r="E56" t="str">
        <f t="shared" si="8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56" cm="1">
        <f t="array" ref="F56">INDEX(_xlfn.FILTERXML(E56,"//latitude"),1)</f>
        <v>35.668163</v>
      </c>
      <c r="G56" cm="1">
        <f t="array" ref="G56">INDEX(_xlfn.FILTERXML(E56,"//longitude"),1)</f>
        <v>139.65330499999999</v>
      </c>
      <c r="H56">
        <v>35.668163</v>
      </c>
      <c r="I56">
        <v>139.65330499999999</v>
      </c>
    </row>
    <row r="57" spans="1:9" x14ac:dyDescent="0.4">
      <c r="A57" t="s">
        <v>9</v>
      </c>
      <c r="B57" t="s">
        <v>268</v>
      </c>
      <c r="C57" t="str">
        <f t="shared" si="6"/>
        <v>東京都東村山市廻田町</v>
      </c>
      <c r="D57" s="2" t="str">
        <f t="shared" si="7"/>
        <v>http://geocode.csis.u-tokyo.ac.jp/cgi-bin/simple_geocode.cgi?charset=UTF8&amp;addr=%E6%9D%B1%E4%BA%AC%E9%83%BD%E6%9D%B1%E6%9D%91%E5%B1%B1%E5%B8%82%E5%BB%BB%E7%94%B0%E7%94%BA</v>
      </c>
      <c r="E57" t="str">
        <f t="shared" si="8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57" cm="1">
        <f t="array" ref="F57">INDEX(_xlfn.FILTERXML(E57,"//latitude"),1)</f>
        <v>35.755833000000003</v>
      </c>
      <c r="G57" cm="1">
        <f t="array" ref="G57">INDEX(_xlfn.FILTERXML(E57,"//longitude"),1)</f>
        <v>139.45382699999999</v>
      </c>
      <c r="H57">
        <v>35.755833000000003</v>
      </c>
      <c r="I57">
        <v>139.45382699999999</v>
      </c>
    </row>
    <row r="58" spans="1:9" x14ac:dyDescent="0.4">
      <c r="A58" t="s">
        <v>150</v>
      </c>
      <c r="B58" t="s">
        <v>267</v>
      </c>
      <c r="C58" t="str">
        <f t="shared" si="6"/>
        <v>宮城県気仙沼市</v>
      </c>
      <c r="D58" s="2" t="str">
        <f t="shared" si="7"/>
        <v>http://geocode.csis.u-tokyo.ac.jp/cgi-bin/simple_geocode.cgi?charset=UTF8&amp;addr=%E5%AE%AE%E5%9F%8E%E7%9C%8C%E6%B0%97%E4%BB%99%E6%B2%BC%E5%B8%82</v>
      </c>
      <c r="E58" t="str">
        <f t="shared" si="8"/>
        <v xml:space="preserve">&lt;?xml version="1.0" encoding="UTF-8" ?&gt;
&lt;results&gt;
&lt;query&gt;宮城県気仙沼市&lt;/query&gt;
&lt;geodetic&gt;wgs1984&lt;/geodetic&gt;
&lt;iConf&gt;5&lt;/iConf&gt;
&lt;converted&gt;宮城県気仙沼市&lt;/converted&gt;
&lt;candidate&gt;
&lt;address&gt;宮城県/気仙沼市&lt;/address&gt;
&lt;longitude&gt;141.570038&lt;/longitude&gt;
&lt;latitude&gt;38.908127&lt;/latitude&gt;
&lt;iLvl&gt;3&lt;/iLvl&gt;
&lt;/candidate&gt;
&lt;/results&gt;
</v>
      </c>
      <c r="F58" cm="1">
        <f t="array" ref="F58">INDEX(_xlfn.FILTERXML(E58,"//latitude"),1)</f>
        <v>38.908127</v>
      </c>
      <c r="G58" cm="1">
        <f t="array" ref="G58">INDEX(_xlfn.FILTERXML(E58,"//longitude"),1)</f>
        <v>141.57003800000001</v>
      </c>
      <c r="H58">
        <v>38.908127</v>
      </c>
      <c r="I58">
        <v>141.57003800000001</v>
      </c>
    </row>
    <row r="59" spans="1:9" x14ac:dyDescent="0.4">
      <c r="A59" t="s">
        <v>265</v>
      </c>
      <c r="B59" t="s">
        <v>266</v>
      </c>
      <c r="C59" t="str">
        <f t="shared" si="6"/>
        <v>佐賀県佐賀市</v>
      </c>
      <c r="D59" s="2" t="str">
        <f t="shared" si="7"/>
        <v>http://geocode.csis.u-tokyo.ac.jp/cgi-bin/simple_geocode.cgi?charset=UTF8&amp;addr=%E4%BD%90%E8%B3%80%E7%9C%8C%E4%BD%90%E8%B3%80%E5%B8%82</v>
      </c>
      <c r="E59" t="str">
        <f t="shared" si="8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59" cm="1">
        <f t="array" ref="F59">INDEX(_xlfn.FILTERXML(E59,"//latitude"),1)</f>
        <v>33.263542000000001</v>
      </c>
      <c r="G59" cm="1">
        <f t="array" ref="G59">INDEX(_xlfn.FILTERXML(E59,"//longitude"),1)</f>
        <v>130.30084199999999</v>
      </c>
      <c r="H59">
        <v>33.263542000000001</v>
      </c>
      <c r="I59">
        <v>130.30084199999999</v>
      </c>
    </row>
    <row r="60" spans="1:9" x14ac:dyDescent="0.4">
      <c r="A60" t="s">
        <v>37</v>
      </c>
      <c r="B60" t="s">
        <v>63</v>
      </c>
      <c r="C60" t="str">
        <f t="shared" si="6"/>
        <v>沖縄県那覇市</v>
      </c>
      <c r="D60" s="2" t="str">
        <f t="shared" si="7"/>
        <v>http://geocode.csis.u-tokyo.ac.jp/cgi-bin/simple_geocode.cgi?charset=UTF8&amp;addr=%E6%B2%96%E7%B8%84%E7%9C%8C%E9%82%A3%E8%A6%87%E5%B8%82</v>
      </c>
      <c r="E60" t="str">
        <f t="shared" si="8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60" cm="1">
        <f t="array" ref="F60">INDEX(_xlfn.FILTERXML(E60,"//latitude"),1)</f>
        <v>26.212295999999998</v>
      </c>
      <c r="G60" cm="1">
        <f t="array" ref="G60">INDEX(_xlfn.FILTERXML(E60,"//longitude"),1)</f>
        <v>127.679214</v>
      </c>
      <c r="H60">
        <v>26.212295999999998</v>
      </c>
      <c r="I60">
        <v>127.679214</v>
      </c>
    </row>
    <row r="61" spans="1:9" x14ac:dyDescent="0.4">
      <c r="A61" t="s">
        <v>37</v>
      </c>
      <c r="B61" t="s">
        <v>322</v>
      </c>
      <c r="C61" t="str">
        <f t="shared" si="6"/>
        <v>沖縄県那覇市首里久場川町</v>
      </c>
      <c r="D61" s="2" t="str">
        <f t="shared" si="7"/>
        <v>http://geocode.csis.u-tokyo.ac.jp/cgi-bin/simple_geocode.cgi?charset=UTF8&amp;addr=%E6%B2%96%E7%B8%84%E7%9C%8C%E9%82%A3%E8%A6%87%E5%B8%82%E9%A6%96%E9%87%8C%E4%B9%85%E5%A0%B4%E5%B7%9D%E7%94%BA</v>
      </c>
      <c r="E61" t="str">
        <f t="shared" si="8"/>
        <v xml:space="preserve">&lt;?xml version="1.0" encoding="UTF-8" ?&gt;
&lt;results&gt;
&lt;query&gt;沖縄県那覇市首里久場川町&lt;/query&gt;
&lt;geodetic&gt;wgs1984&lt;/geodetic&gt;
&lt;iConf&gt;5&lt;/iConf&gt;
&lt;converted&gt;沖縄県那覇市首里久場川町&lt;/converted&gt;
&lt;candidate&gt;
&lt;address&gt;沖縄県/那覇市/首里久場川町&lt;/address&gt;
&lt;longitude&gt;127.721481&lt;/longitude&gt;
&lt;latitude&gt;26.225693&lt;/latitude&gt;
&lt;iLvl&gt;5&lt;/iLvl&gt;
&lt;/candidate&gt;
&lt;/results&gt;
</v>
      </c>
      <c r="F61" cm="1">
        <f t="array" ref="F61">INDEX(_xlfn.FILTERXML(E61,"//latitude"),1)</f>
        <v>26.225693</v>
      </c>
      <c r="G61" cm="1">
        <f t="array" ref="G61">INDEX(_xlfn.FILTERXML(E61,"//longitude"),1)</f>
        <v>127.721481</v>
      </c>
      <c r="H61">
        <v>26.225693</v>
      </c>
      <c r="I61">
        <v>127.721481</v>
      </c>
    </row>
    <row r="62" spans="1:9" x14ac:dyDescent="0.4">
      <c r="A62" t="s">
        <v>9</v>
      </c>
      <c r="B62" t="s">
        <v>83</v>
      </c>
      <c r="C62" t="str">
        <f t="shared" si="6"/>
        <v>東京都荒川区東日暮里</v>
      </c>
      <c r="D62" s="2" t="str">
        <f t="shared" si="7"/>
        <v>http://geocode.csis.u-tokyo.ac.jp/cgi-bin/simple_geocode.cgi?charset=UTF8&amp;addr=%E6%9D%B1%E4%BA%AC%E9%83%BD%E8%8D%92%E5%B7%9D%E5%8C%BA%E6%9D%B1%E6%97%A5%E6%9A%AE%E9%87%8C</v>
      </c>
      <c r="E62" t="str">
        <f t="shared" si="8"/>
        <v xml:space="preserve">&lt;?xml version="1.0" encoding="UTF-8" ?&gt;
&lt;results&gt;
&lt;query&gt;東京都荒川区東日暮里&lt;/query&gt;
&lt;geodetic&gt;wgs1984&lt;/geodetic&gt;
&lt;iConf&gt;5&lt;/iConf&gt;
&lt;converted&gt;東京都荒川区東日暮里&lt;/converted&gt;
&lt;candidate&gt;
&lt;address&gt;東京都/荒川区/東日暮里&lt;/address&gt;
&lt;longitude&gt;139.788727&lt;/longitude&gt;
&lt;latitude&gt;35.730019&lt;/latitude&gt;
&lt;iLvl&gt;5&lt;/iLvl&gt;
&lt;/candidate&gt;
&lt;/results&gt;
</v>
      </c>
      <c r="F62" cm="1">
        <f t="array" ref="F62">INDEX(_xlfn.FILTERXML(E62,"//latitude"),1)</f>
        <v>35.730018999999999</v>
      </c>
      <c r="G62" cm="1">
        <f t="array" ref="G62">INDEX(_xlfn.FILTERXML(E62,"//longitude"),1)</f>
        <v>139.78872699999999</v>
      </c>
      <c r="H62">
        <v>35.730018999999999</v>
      </c>
      <c r="I62">
        <v>139.78872699999999</v>
      </c>
    </row>
    <row r="63" spans="1:9" x14ac:dyDescent="0.4">
      <c r="A63" t="s">
        <v>29</v>
      </c>
      <c r="B63" t="s">
        <v>30</v>
      </c>
      <c r="C63" t="str">
        <f t="shared" si="6"/>
        <v>大分県速見郡日出町</v>
      </c>
      <c r="D63" s="2" t="str">
        <f t="shared" si="7"/>
        <v>http://geocode.csis.u-tokyo.ac.jp/cgi-bin/simple_geocode.cgi?charset=UTF8&amp;addr=%E5%A4%A7%E5%88%86%E7%9C%8C%E9%80%9F%E8%A6%8B%E9%83%A1%E6%97%A5%E5%87%BA%E7%94%BA</v>
      </c>
      <c r="E63" t="str">
        <f t="shared" si="8"/>
        <v xml:space="preserve">&lt;?xml version="1.0" encoding="UTF-8" ?&gt;
&lt;results&gt;
&lt;query&gt;大分県速見郡日出町&lt;/query&gt;
&lt;geodetic&gt;wgs1984&lt;/geodetic&gt;
&lt;iConf&gt;5&lt;/iConf&gt;
&lt;converted&gt;大分県速見郡日出町&lt;/converted&gt;
&lt;candidate&gt;
&lt;address&gt;大分県/速見郡/日出町&lt;/address&gt;
&lt;longitude&gt;131.532532&lt;/longitude&gt;
&lt;latitude&gt;33.369442&lt;/latitude&gt;
&lt;iLvl&gt;3&lt;/iLvl&gt;
&lt;/candidate&gt;
&lt;/results&gt;
</v>
      </c>
      <c r="F63" cm="1">
        <f t="array" ref="F63">INDEX(_xlfn.FILTERXML(E63,"//latitude"),1)</f>
        <v>33.369441999999999</v>
      </c>
      <c r="G63" cm="1">
        <f t="array" ref="G63">INDEX(_xlfn.FILTERXML(E63,"//longitude"),1)</f>
        <v>131.532532</v>
      </c>
      <c r="H63">
        <v>33.369441999999999</v>
      </c>
      <c r="I63">
        <v>131.532532</v>
      </c>
    </row>
    <row r="64" spans="1:9" x14ac:dyDescent="0.4">
      <c r="A64" t="s">
        <v>15</v>
      </c>
      <c r="B64" t="s">
        <v>31</v>
      </c>
      <c r="C64" t="str">
        <f t="shared" si="6"/>
        <v>千葉県四街道市みそら</v>
      </c>
      <c r="D64" s="2" t="str">
        <f t="shared" si="7"/>
        <v>http://geocode.csis.u-tokyo.ac.jp/cgi-bin/simple_geocode.cgi?charset=UTF8&amp;addr=%E5%8D%83%E8%91%89%E7%9C%8C%E5%9B%9B%E8%A1%97%E9%81%93%E5%B8%82%E3%81%BF%E3%81%9D%E3%82%89</v>
      </c>
      <c r="E64" t="str">
        <f t="shared" si="8"/>
        <v xml:space="preserve">&lt;?xml version="1.0" encoding="UTF-8" ?&gt;
&lt;results&gt;
&lt;query&gt;千葉県四街道市みそら&lt;/query&gt;
&lt;geodetic&gt;wgs1984&lt;/geodetic&gt;
&lt;iConf&gt;5&lt;/iConf&gt;
&lt;converted&gt;千葉県四街道市みそら&lt;/converted&gt;
&lt;candidate&gt;
&lt;address&gt;千葉県/四街道市/みそら&lt;/address&gt;
&lt;longitude&gt;140.195770&lt;/longitude&gt;
&lt;latitude&gt;35.666645&lt;/latitude&gt;
&lt;iLvl&gt;5&lt;/iLvl&gt;
&lt;/candidate&gt;
&lt;/results&gt;
</v>
      </c>
      <c r="F64" cm="1">
        <f t="array" ref="F64">INDEX(_xlfn.FILTERXML(E64,"//latitude"),1)</f>
        <v>35.666645000000003</v>
      </c>
      <c r="G64" cm="1">
        <f t="array" ref="G64">INDEX(_xlfn.FILTERXML(E64,"//longitude"),1)</f>
        <v>140.19577000000001</v>
      </c>
      <c r="H64">
        <v>35.666645000000003</v>
      </c>
      <c r="I64">
        <v>140.19577000000001</v>
      </c>
    </row>
    <row r="65" spans="1:9" x14ac:dyDescent="0.4">
      <c r="A65" t="s">
        <v>32</v>
      </c>
      <c r="B65" t="s">
        <v>33</v>
      </c>
      <c r="C65" t="str">
        <f t="shared" si="6"/>
        <v>静岡県静岡市駿河区</v>
      </c>
      <c r="D65" s="2" t="str">
        <f t="shared" si="7"/>
        <v>http://geocode.csis.u-tokyo.ac.jp/cgi-bin/simple_geocode.cgi?charset=UTF8&amp;addr=%E9%9D%99%E5%B2%A1%E7%9C%8C%E9%9D%99%E5%B2%A1%E5%B8%82%E9%A7%BF%E6%B2%B3%E5%8C%BA</v>
      </c>
      <c r="E65" t="str">
        <f t="shared" si="8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65" cm="1">
        <f t="array" ref="F65">INDEX(_xlfn.FILTERXML(E65,"//latitude"),1)</f>
        <v>34.960746999999998</v>
      </c>
      <c r="G65" cm="1">
        <f t="array" ref="G65">INDEX(_xlfn.FILTERXML(E65,"//longitude"),1)</f>
        <v>138.404053</v>
      </c>
      <c r="H65">
        <v>34.960746999999998</v>
      </c>
      <c r="I65">
        <v>138.404053</v>
      </c>
    </row>
    <row r="66" spans="1:9" x14ac:dyDescent="0.4">
      <c r="A66" t="s">
        <v>56</v>
      </c>
      <c r="B66" t="s">
        <v>264</v>
      </c>
      <c r="C66" t="str">
        <f t="shared" si="6"/>
        <v>大阪府大阪市福島区吉野４丁目</v>
      </c>
      <c r="D66" s="2" t="str">
        <f t="shared" si="7"/>
        <v>http://geocode.csis.u-tokyo.ac.jp/cgi-bin/simple_geocode.cgi?charset=UTF8&amp;addr=%E5%A4%A7%E9%98%AA%E5%BA%9C%E5%A4%A7%E9%98%AA%E5%B8%82%E7%A6%8F%E5%B3%B6%E5%8C%BA%E5%90%89%E9%87%8E%EF%BC%94%E4%B8%81%E7%9B%AE</v>
      </c>
      <c r="E66" t="str">
        <f t="shared" si="8"/>
        <v xml:space="preserve">&lt;?xml version="1.0" encoding="UTF-8" ?&gt;
&lt;results&gt;
&lt;query&gt;大阪府大阪市福島区吉野４丁目&lt;/query&gt;
&lt;geodetic&gt;wgs1984&lt;/geodetic&gt;
&lt;iConf&gt;5&lt;/iConf&gt;
&lt;converted&gt;大阪府大阪市福島区吉野４丁目&lt;/converted&gt;
&lt;candidate&gt;
&lt;address&gt;大阪府/大阪市/福島区/吉野/四丁目&lt;/address&gt;
&lt;longitude&gt;135.470963&lt;/longitude&gt;
&lt;latitude&gt;34.688568&lt;/latitude&gt;
&lt;iLvl&gt;6&lt;/iLvl&gt;
&lt;/candidate&gt;
&lt;/results&gt;
</v>
      </c>
      <c r="F66" cm="1">
        <f t="array" ref="F66">INDEX(_xlfn.FILTERXML(E66,"//latitude"),1)</f>
        <v>34.688567999999997</v>
      </c>
      <c r="G66" cm="1">
        <f t="array" ref="G66">INDEX(_xlfn.FILTERXML(E66,"//longitude"),1)</f>
        <v>135.47096300000001</v>
      </c>
      <c r="H66">
        <v>34.688567999999997</v>
      </c>
      <c r="I66">
        <v>135.47096300000001</v>
      </c>
    </row>
    <row r="67" spans="1:9" x14ac:dyDescent="0.4">
      <c r="A67" t="s">
        <v>10</v>
      </c>
      <c r="B67" t="s">
        <v>263</v>
      </c>
      <c r="C67" t="str">
        <f t="shared" si="6"/>
        <v>埼玉県川越市</v>
      </c>
      <c r="D67" s="2" t="str">
        <f t="shared" si="7"/>
        <v>http://geocode.csis.u-tokyo.ac.jp/cgi-bin/simple_geocode.cgi?charset=UTF8&amp;addr=%E5%9F%BC%E7%8E%89%E7%9C%8C%E5%B7%9D%E8%B6%8A%E5%B8%82</v>
      </c>
      <c r="E67" t="str">
        <f t="shared" si="8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67" cm="1">
        <f t="array" ref="F67">INDEX(_xlfn.FILTERXML(E67,"//latitude"),1)</f>
        <v>35.925114000000001</v>
      </c>
      <c r="G67" cm="1">
        <f t="array" ref="G67">INDEX(_xlfn.FILTERXML(E67,"//longitude"),1)</f>
        <v>139.48584</v>
      </c>
      <c r="H67">
        <v>35.925114000000001</v>
      </c>
      <c r="I67">
        <v>139.48584</v>
      </c>
    </row>
    <row r="68" spans="1:9" x14ac:dyDescent="0.4">
      <c r="A68" t="s">
        <v>254</v>
      </c>
      <c r="B68" t="s">
        <v>262</v>
      </c>
      <c r="C68" t="str">
        <f t="shared" si="6"/>
        <v>新潟県三条市島田</v>
      </c>
      <c r="D68" s="2" t="str">
        <f t="shared" si="7"/>
        <v>http://geocode.csis.u-tokyo.ac.jp/cgi-bin/simple_geocode.cgi?charset=UTF8&amp;addr=%E6%96%B0%E6%BD%9F%E7%9C%8C%E4%B8%89%E6%9D%A1%E5%B8%82%E5%B3%B6%E7%94%B0</v>
      </c>
      <c r="E68" t="str">
        <f t="shared" si="8"/>
        <v xml:space="preserve">&lt;?xml version="1.0" encoding="UTF-8" ?&gt;
&lt;results&gt;
&lt;query&gt;新潟県三条市島田&lt;/query&gt;
&lt;geodetic&gt;wgs1984&lt;/geodetic&gt;
&lt;iConf&gt;5&lt;/iConf&gt;
&lt;converted&gt;新潟県三条市島田&lt;/converted&gt;
&lt;candidate&gt;
&lt;address&gt;新潟県/三条市/島田&lt;/address&gt;
&lt;longitude&gt;138.947311&lt;/longitude&gt;
&lt;latitude&gt;37.628372&lt;/latitude&gt;
&lt;iLvl&gt;5&lt;/iLvl&gt;
&lt;/candidate&gt;
&lt;/results&gt;
</v>
      </c>
      <c r="F68" cm="1">
        <f t="array" ref="F68">INDEX(_xlfn.FILTERXML(E68,"//latitude"),1)</f>
        <v>37.628371999999999</v>
      </c>
      <c r="G68" cm="1">
        <f t="array" ref="G68">INDEX(_xlfn.FILTERXML(E68,"//longitude"),1)</f>
        <v>138.94731100000001</v>
      </c>
      <c r="H68">
        <v>37.628371999999999</v>
      </c>
      <c r="I68">
        <v>138.94731100000001</v>
      </c>
    </row>
    <row r="69" spans="1:9" x14ac:dyDescent="0.4">
      <c r="A69" t="s">
        <v>117</v>
      </c>
      <c r="B69" t="s">
        <v>261</v>
      </c>
      <c r="C69" t="str">
        <f t="shared" si="6"/>
        <v>北海道北見市春光町</v>
      </c>
      <c r="D69" s="2" t="str">
        <f t="shared" si="7"/>
        <v>http://geocode.csis.u-tokyo.ac.jp/cgi-bin/simple_geocode.cgi?charset=UTF8&amp;addr=%E5%8C%97%E6%B5%B7%E9%81%93%E5%8C%97%E8%A6%8B%E5%B8%82%E6%98%A5%E5%85%89%E7%94%BA</v>
      </c>
      <c r="E69" t="str">
        <f t="shared" si="8"/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69" cm="1">
        <f t="array" ref="F69">INDEX(_xlfn.FILTERXML(E69,"//latitude"),1)</f>
        <v>43.822223999999999</v>
      </c>
      <c r="G69" cm="1">
        <f t="array" ref="G69">INDEX(_xlfn.FILTERXML(E69,"//longitude"),1)</f>
        <v>143.915222</v>
      </c>
      <c r="H69">
        <v>43.822223999999999</v>
      </c>
      <c r="I69">
        <v>143.915222</v>
      </c>
    </row>
    <row r="70" spans="1:9" x14ac:dyDescent="0.4">
      <c r="A70" t="s">
        <v>11</v>
      </c>
      <c r="B70" t="s">
        <v>12</v>
      </c>
      <c r="C70" t="str">
        <f t="shared" si="6"/>
        <v>愛知県岡崎市材木町</v>
      </c>
      <c r="D70" s="2" t="str">
        <f t="shared" si="7"/>
        <v>http://geocode.csis.u-tokyo.ac.jp/cgi-bin/simple_geocode.cgi?charset=UTF8&amp;addr=%E6%84%9B%E7%9F%A5%E7%9C%8C%E5%B2%A1%E5%B4%8E%E5%B8%82%E6%9D%90%E6%9C%A8%E7%94%BA</v>
      </c>
      <c r="E70" t="str">
        <f t="shared" si="8"/>
        <v xml:space="preserve">&lt;?xml version="1.0" encoding="UTF-8" ?&gt;
&lt;results&gt;
&lt;query&gt;愛知県岡崎市材木町&lt;/query&gt;
&lt;geodetic&gt;wgs1984&lt;/geodetic&gt;
&lt;iConf&gt;5&lt;/iConf&gt;
&lt;converted&gt;愛知県岡崎市材木町&lt;/converted&gt;
&lt;candidate&gt;
&lt;address&gt;愛知県/岡崎市/材木町&lt;/address&gt;
&lt;longitude&gt;137.160217&lt;/longitude&gt;
&lt;latitude&gt;34.962055&lt;/latitude&gt;
&lt;iLvl&gt;5&lt;/iLvl&gt;
&lt;/candidate&gt;
&lt;/results&gt;
</v>
      </c>
      <c r="F70" cm="1">
        <f t="array" ref="F70">INDEX(_xlfn.FILTERXML(E70,"//latitude"),1)</f>
        <v>34.962054999999999</v>
      </c>
      <c r="G70" cm="1">
        <f t="array" ref="G70">INDEX(_xlfn.FILTERXML(E70,"//longitude"),1)</f>
        <v>137.16021699999999</v>
      </c>
      <c r="H70">
        <v>34.962054999999999</v>
      </c>
      <c r="I70">
        <v>137.16021699999999</v>
      </c>
    </row>
    <row r="71" spans="1:9" x14ac:dyDescent="0.4">
      <c r="A71" t="s">
        <v>13</v>
      </c>
      <c r="B71" t="s">
        <v>14</v>
      </c>
      <c r="C71" t="str">
        <f t="shared" si="6"/>
        <v>京都府向日市物集女町五ノ坪</v>
      </c>
      <c r="D71" s="2" t="str">
        <f t="shared" si="7"/>
        <v>http://geocode.csis.u-tokyo.ac.jp/cgi-bin/simple_geocode.cgi?charset=UTF8&amp;addr=%E4%BA%AC%E9%83%BD%E5%BA%9C%E5%90%91%E6%97%A5%E5%B8%82%E7%89%A9%E9%9B%86%E5%A5%B3%E7%94%BA%E4%BA%94%E3%83%8E%E5%9D%AA</v>
      </c>
      <c r="E71" t="str">
        <f t="shared" si="8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71" cm="1">
        <f t="array" ref="F71">INDEX(_xlfn.FILTERXML(E71,"//latitude"),1)</f>
        <v>34.963943</v>
      </c>
      <c r="G71" cm="1">
        <f t="array" ref="G71">INDEX(_xlfn.FILTERXML(E71,"//longitude"),1)</f>
        <v>135.69841</v>
      </c>
      <c r="H71">
        <v>34.963943</v>
      </c>
      <c r="I71">
        <v>135.69841</v>
      </c>
    </row>
    <row r="72" spans="1:9" x14ac:dyDescent="0.4">
      <c r="A72" t="s">
        <v>20</v>
      </c>
      <c r="B72" t="s">
        <v>260</v>
      </c>
      <c r="C72" t="str">
        <f t="shared" si="6"/>
        <v>神奈川県相模原市南区若松</v>
      </c>
      <c r="D72" s="2" t="str">
        <f t="shared" si="7"/>
        <v>http://geocode.csis.u-tokyo.ac.jp/cgi-bin/simple_geocode.cgi?charset=UTF8&amp;addr=%E7%A5%9E%E5%A5%88%E5%B7%9D%E7%9C%8C%E7%9B%B8%E6%A8%A1%E5%8E%9F%E5%B8%82%E5%8D%97%E5%8C%BA%E8%8B%A5%E6%9D%BE</v>
      </c>
      <c r="E72" t="str">
        <f t="shared" si="8"/>
        <v xml:space="preserve">&lt;?xml version="1.0" encoding="UTF-8" ?&gt;
&lt;results&gt;
&lt;query&gt;神奈川県相模原市南区若松&lt;/query&gt;
&lt;geodetic&gt;wgs1984&lt;/geodetic&gt;
&lt;iConf&gt;5&lt;/iConf&gt;
&lt;converted&gt;神奈川県相模原市南区若松&lt;/converted&gt;
&lt;candidate&gt;
&lt;address&gt;神奈川県/相模原市/南区/若松&lt;/address&gt;
&lt;longitude&gt;139.425140&lt;/longitude&gt;
&lt;latitude&gt;35.543491&lt;/latitude&gt;
&lt;iLvl&gt;5&lt;/iLvl&gt;
&lt;/candidate&gt;
&lt;/results&gt;
</v>
      </c>
      <c r="F72" cm="1">
        <f t="array" ref="F72">INDEX(_xlfn.FILTERXML(E72,"//latitude"),1)</f>
        <v>35.543491000000003</v>
      </c>
      <c r="G72" cm="1">
        <f t="array" ref="G72">INDEX(_xlfn.FILTERXML(E72,"//longitude"),1)</f>
        <v>139.42514</v>
      </c>
      <c r="H72">
        <v>35.543491000000003</v>
      </c>
      <c r="I72">
        <v>139.42514</v>
      </c>
    </row>
    <row r="73" spans="1:9" x14ac:dyDescent="0.4">
      <c r="A73" t="s">
        <v>15</v>
      </c>
      <c r="B73" t="s">
        <v>16</v>
      </c>
      <c r="C73" t="str">
        <f t="shared" si="6"/>
        <v>千葉県市原市潤井戸</v>
      </c>
      <c r="D73" s="2" t="str">
        <f t="shared" si="7"/>
        <v>http://geocode.csis.u-tokyo.ac.jp/cgi-bin/simple_geocode.cgi?charset=UTF8&amp;addr=%E5%8D%83%E8%91%89%E7%9C%8C%E5%B8%82%E5%8E%9F%E5%B8%82%E6%BD%A4%E4%BA%95%E6%88%B8</v>
      </c>
      <c r="E73" t="str">
        <f t="shared" si="8"/>
        <v xml:space="preserve">&lt;?xml version="1.0" encoding="UTF-8" ?&gt;
&lt;results&gt;
&lt;query&gt;千葉県市原市潤井戸&lt;/query&gt;
&lt;geodetic&gt;wgs1984&lt;/geodetic&gt;
&lt;iConf&gt;5&lt;/iConf&gt;
&lt;converted&gt;千葉県市原市潤井戸&lt;/converted&gt;
&lt;candidate&gt;
&lt;address&gt;千葉県/市原市/潤井戸&lt;/address&gt;
&lt;longitude&gt;140.172241&lt;/longitude&gt;
&lt;latitude&gt;35.519585&lt;/latitude&gt;
&lt;iLvl&gt;5&lt;/iLvl&gt;
&lt;/candidate&gt;
&lt;/results&gt;
</v>
      </c>
      <c r="F73" cm="1">
        <f t="array" ref="F73">INDEX(_xlfn.FILTERXML(E73,"//latitude"),1)</f>
        <v>35.519584999999999</v>
      </c>
      <c r="G73" cm="1">
        <f t="array" ref="G73">INDEX(_xlfn.FILTERXML(E73,"//longitude"),1)</f>
        <v>140.17224100000001</v>
      </c>
      <c r="H73">
        <v>35.519584999999999</v>
      </c>
      <c r="I73">
        <v>140.17224100000001</v>
      </c>
    </row>
    <row r="74" spans="1:9" x14ac:dyDescent="0.4">
      <c r="A74" t="s">
        <v>17</v>
      </c>
      <c r="B74" t="s">
        <v>18</v>
      </c>
      <c r="C74" t="str">
        <f t="shared" si="6"/>
        <v>岡山県倉敷市西富井</v>
      </c>
      <c r="D74" s="2" t="str">
        <f t="shared" si="7"/>
        <v>http://geocode.csis.u-tokyo.ac.jp/cgi-bin/simple_geocode.cgi?charset=UTF8&amp;addr=%E5%B2%A1%E5%B1%B1%E7%9C%8C%E5%80%89%E6%95%B7%E5%B8%82%E8%A5%BF%E5%AF%8C%E4%BA%95</v>
      </c>
      <c r="E74" t="str">
        <f t="shared" si="8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74" cm="1">
        <f t="array" ref="F74">INDEX(_xlfn.FILTERXML(E74,"//latitude"),1)</f>
        <v>34.574115999999997</v>
      </c>
      <c r="G74" cm="1">
        <f t="array" ref="G74">INDEX(_xlfn.FILTERXML(E74,"//longitude"),1)</f>
        <v>133.74740600000001</v>
      </c>
      <c r="H74">
        <v>34.574115999999997</v>
      </c>
      <c r="I74">
        <v>133.74740600000001</v>
      </c>
    </row>
    <row r="75" spans="1:9" x14ac:dyDescent="0.4">
      <c r="A75" t="s">
        <v>9</v>
      </c>
      <c r="B75" t="s">
        <v>259</v>
      </c>
      <c r="C75" t="str">
        <f t="shared" si="6"/>
        <v>東京都町田市三輪町</v>
      </c>
      <c r="D75" s="2" t="str">
        <f t="shared" si="7"/>
        <v>http://geocode.csis.u-tokyo.ac.jp/cgi-bin/simple_geocode.cgi?charset=UTF8&amp;addr=%E6%9D%B1%E4%BA%AC%E9%83%BD%E7%94%BA%E7%94%B0%E5%B8%82%E4%B8%89%E8%BC%AA%E7%94%BA</v>
      </c>
      <c r="E75" t="str">
        <f t="shared" si="8"/>
        <v xml:space="preserve">&lt;?xml version="1.0" encoding="UTF-8" ?&gt;
&lt;results&gt;
&lt;query&gt;東京都町田市三輪町&lt;/query&gt;
&lt;geodetic&gt;wgs1984&lt;/geodetic&gt;
&lt;iConf&gt;5&lt;/iConf&gt;
&lt;converted&gt;東京都町田市三輪町&lt;/converted&gt;
&lt;candidate&gt;
&lt;address&gt;東京都/町田市/三輪町&lt;/address&gt;
&lt;longitude&gt;139.496353&lt;/longitude&gt;
&lt;latitude&gt;35.575245&lt;/latitude&gt;
&lt;iLvl&gt;5&lt;/iLvl&gt;
&lt;/candidate&gt;
&lt;/results&gt;
</v>
      </c>
      <c r="F75" cm="1">
        <f t="array" ref="F75">INDEX(_xlfn.FILTERXML(E75,"//latitude"),1)</f>
        <v>35.575245000000002</v>
      </c>
      <c r="G75" cm="1">
        <f t="array" ref="G75">INDEX(_xlfn.FILTERXML(E75,"//longitude"),1)</f>
        <v>139.496353</v>
      </c>
      <c r="H75">
        <v>35.575245000000002</v>
      </c>
      <c r="I75">
        <v>139.496353</v>
      </c>
    </row>
    <row r="76" spans="1:9" x14ac:dyDescent="0.4">
      <c r="A76" t="s">
        <v>10</v>
      </c>
      <c r="B76" t="s">
        <v>19</v>
      </c>
      <c r="C76" t="str">
        <f t="shared" si="6"/>
        <v>埼玉県深谷市東方</v>
      </c>
      <c r="D76" s="2" t="str">
        <f t="shared" si="7"/>
        <v>http://geocode.csis.u-tokyo.ac.jp/cgi-bin/simple_geocode.cgi?charset=UTF8&amp;addr=%E5%9F%BC%E7%8E%89%E7%9C%8C%E6%B7%B1%E8%B0%B7%E5%B8%82%E6%9D%B1%E6%96%B9</v>
      </c>
      <c r="E76" t="str">
        <f t="shared" si="8"/>
        <v xml:space="preserve">&lt;?xml version="1.0" encoding="UTF-8" ?&gt;
&lt;results&gt;
&lt;query&gt;埼玉県深谷市東方&lt;/query&gt;
&lt;geodetic&gt;wgs1984&lt;/geodetic&gt;
&lt;iConf&gt;5&lt;/iConf&gt;
&lt;converted&gt;埼玉県深谷市東方&lt;/converted&gt;
&lt;candidate&gt;
&lt;address&gt;埼玉県/深谷市/東方&lt;/address&gt;
&lt;longitude&gt;139.319855&lt;/longitude&gt;
&lt;latitude&gt;36.194305&lt;/latitude&gt;
&lt;iLvl&gt;5&lt;/iLvl&gt;
&lt;/candidate&gt;
&lt;/results&gt;
</v>
      </c>
      <c r="F76" cm="1">
        <f t="array" ref="F76">INDEX(_xlfn.FILTERXML(E76,"//latitude"),1)</f>
        <v>36.194305</v>
      </c>
      <c r="G76" cm="1">
        <f t="array" ref="G76">INDEX(_xlfn.FILTERXML(E76,"//longitude"),1)</f>
        <v>139.31985499999999</v>
      </c>
      <c r="H76">
        <v>36.194305</v>
      </c>
      <c r="I76">
        <v>139.31985499999999</v>
      </c>
    </row>
    <row r="77" spans="1:9" x14ac:dyDescent="0.4">
      <c r="A77" t="s">
        <v>20</v>
      </c>
      <c r="B77" t="s">
        <v>21</v>
      </c>
      <c r="C77" t="str">
        <f t="shared" si="6"/>
        <v>神奈川県横浜市都筑区茅ケ崎東</v>
      </c>
      <c r="D77" s="2" t="str">
        <f t="shared" si="7"/>
        <v>http://geocode.csis.u-tokyo.ac.jp/cgi-bin/simple_geocode.cgi?charset=UTF8&amp;addr=%E7%A5%9E%E5%A5%88%E5%B7%9D%E7%9C%8C%E6%A8%AA%E6%B5%9C%E5%B8%82%E9%83%BD%E7%AD%91%E5%8C%BA%E8%8C%85%E3%82%B1%E5%B4%8E%E6%9D%B1</v>
      </c>
      <c r="E77" t="str">
        <f t="shared" si="8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77" cm="1">
        <f t="array" ref="F77">INDEX(_xlfn.FILTERXML(E77,"//latitude"),1)</f>
        <v>35.543635999999999</v>
      </c>
      <c r="G77" cm="1">
        <f t="array" ref="G77">INDEX(_xlfn.FILTERXML(E77,"//longitude"),1)</f>
        <v>139.584396</v>
      </c>
      <c r="H77">
        <v>35.543635999999999</v>
      </c>
      <c r="I77">
        <v>139.584396</v>
      </c>
    </row>
    <row r="78" spans="1:9" x14ac:dyDescent="0.4">
      <c r="A78" t="s">
        <v>22</v>
      </c>
      <c r="B78" t="s">
        <v>23</v>
      </c>
      <c r="C78" t="str">
        <f t="shared" si="6"/>
        <v>滋賀県大津市青山</v>
      </c>
      <c r="D78" s="2" t="str">
        <f t="shared" si="7"/>
        <v>http://geocode.csis.u-tokyo.ac.jp/cgi-bin/simple_geocode.cgi?charset=UTF8&amp;addr=%E6%BB%8B%E8%B3%80%E7%9C%8C%E5%A4%A7%E6%B4%A5%E5%B8%82%E9%9D%92%E5%B1%B1</v>
      </c>
      <c r="E78" t="str">
        <f t="shared" si="8"/>
        <v xml:space="preserve">&lt;?xml version="1.0" encoding="UTF-8" ?&gt;
&lt;results&gt;
&lt;query&gt;滋賀県大津市青山&lt;/query&gt;
&lt;geodetic&gt;wgs1984&lt;/geodetic&gt;
&lt;iConf&gt;5&lt;/iConf&gt;
&lt;converted&gt;滋賀県大津市青山&lt;/converted&gt;
&lt;candidate&gt;
&lt;address&gt;滋賀県/大津市/青山&lt;/address&gt;
&lt;longitude&gt;135.968781&lt;/longitude&gt;
&lt;latitude&gt;34.982738&lt;/latitude&gt;
&lt;iLvl&gt;5&lt;/iLvl&gt;
&lt;/candidate&gt;
&lt;/results&gt;
</v>
      </c>
      <c r="F78" cm="1">
        <f t="array" ref="F78">INDEX(_xlfn.FILTERXML(E78,"//latitude"),1)</f>
        <v>34.982737999999998</v>
      </c>
      <c r="G78" cm="1">
        <f t="array" ref="G78">INDEX(_xlfn.FILTERXML(E78,"//longitude"),1)</f>
        <v>135.96878100000001</v>
      </c>
      <c r="H78">
        <v>34.982737999999998</v>
      </c>
      <c r="I78">
        <v>135.96878100000001</v>
      </c>
    </row>
    <row r="79" spans="1:9" x14ac:dyDescent="0.4">
      <c r="A79" t="s">
        <v>24</v>
      </c>
      <c r="B79" t="s">
        <v>25</v>
      </c>
      <c r="C79" t="str">
        <f t="shared" ref="C79:C142" si="9">+A79&amp;B79</f>
        <v>香川県坂出市西大浜南3丁目</v>
      </c>
      <c r="D79" s="2" t="str">
        <f t="shared" ref="D79:D142" si="10" xml:space="preserve"> "http://geocode.csis.u-tokyo.ac.jp/cgi-bin/simple_geocode.cgi?charset=UTF8&amp;addr=" &amp; _xlfn.ENCODEURL(C79)</f>
        <v>http://geocode.csis.u-tokyo.ac.jp/cgi-bin/simple_geocode.cgi?charset=UTF8&amp;addr=%E9%A6%99%E5%B7%9D%E7%9C%8C%E5%9D%82%E5%87%BA%E5%B8%82%E8%A5%BF%E5%A4%A7%E6%B5%9C%E5%8D%973%E4%B8%81%E7%9B%AE</v>
      </c>
      <c r="E79" t="str">
        <f t="shared" ref="E79:E142" si="11" xml:space="preserve"> _xlfn.WEBSERVICE(D79)</f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79" cm="1">
        <f t="array" ref="F79">INDEX(_xlfn.FILTERXML(E79,"//latitude"),1)</f>
        <v>34.320213000000003</v>
      </c>
      <c r="G79" cm="1">
        <f t="array" ref="G79">INDEX(_xlfn.FILTERXML(E79,"//longitude"),1)</f>
        <v>133.84059099999999</v>
      </c>
      <c r="H79">
        <v>34.320213000000003</v>
      </c>
      <c r="I79">
        <v>133.84059099999999</v>
      </c>
    </row>
    <row r="80" spans="1:9" x14ac:dyDescent="0.4">
      <c r="A80" t="s">
        <v>9</v>
      </c>
      <c r="B80" t="s">
        <v>26</v>
      </c>
      <c r="C80" t="str">
        <f t="shared" si="9"/>
        <v>東京都北区神谷</v>
      </c>
      <c r="D80" s="2" t="str">
        <f t="shared" si="10"/>
        <v>http://geocode.csis.u-tokyo.ac.jp/cgi-bin/simple_geocode.cgi?charset=UTF8&amp;addr=%E6%9D%B1%E4%BA%AC%E9%83%BD%E5%8C%97%E5%8C%BA%E7%A5%9E%E8%B0%B7</v>
      </c>
      <c r="E80" t="str">
        <f t="shared" si="11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80" cm="1">
        <f t="array" ref="F80">INDEX(_xlfn.FILTERXML(E80,"//latitude"),1)</f>
        <v>35.768532</v>
      </c>
      <c r="G80" cm="1">
        <f t="array" ref="G80">INDEX(_xlfn.FILTERXML(E80,"//longitude"),1)</f>
        <v>139.734116</v>
      </c>
      <c r="H80">
        <v>35.768532</v>
      </c>
      <c r="I80">
        <v>139.734116</v>
      </c>
    </row>
    <row r="81" spans="1:9" x14ac:dyDescent="0.4">
      <c r="A81" t="s">
        <v>27</v>
      </c>
      <c r="B81" t="s">
        <v>28</v>
      </c>
      <c r="C81" t="str">
        <f t="shared" si="9"/>
        <v>三重県伊賀市上野忍町</v>
      </c>
      <c r="D81" s="2" t="str">
        <f t="shared" si="10"/>
        <v>http://geocode.csis.u-tokyo.ac.jp/cgi-bin/simple_geocode.cgi?charset=UTF8&amp;addr=%E4%B8%89%E9%87%8D%E7%9C%8C%E4%BC%8A%E8%B3%80%E5%B8%82%E4%B8%8A%E9%87%8E%E5%BF%8D%E7%94%BA</v>
      </c>
      <c r="E81" t="str">
        <f t="shared" si="11"/>
        <v xml:space="preserve">&lt;?xml version="1.0" encoding="UTF-8" ?&gt;
&lt;results&gt;
&lt;query&gt;三重県伊賀市上野忍町&lt;/query&gt;
&lt;geodetic&gt;wgs1984&lt;/geodetic&gt;
&lt;iConf&gt;5&lt;/iConf&gt;
&lt;converted&gt;三重県伊賀市上野忍町&lt;/converted&gt;
&lt;candidate&gt;
&lt;address&gt;三重県/伊賀市/上野忍町&lt;/address&gt;
&lt;longitude&gt;136.130295&lt;/longitude&gt;
&lt;latitude&gt;34.763241&lt;/latitude&gt;
&lt;iLvl&gt;5&lt;/iLvl&gt;
&lt;/candidate&gt;
&lt;/results&gt;
</v>
      </c>
      <c r="F81" cm="1">
        <f t="array" ref="F81">INDEX(_xlfn.FILTERXML(E81,"//latitude"),1)</f>
        <v>34.763241000000001</v>
      </c>
      <c r="G81" cm="1">
        <f t="array" ref="G81">INDEX(_xlfn.FILTERXML(E81,"//longitude"),1)</f>
        <v>136.13029499999999</v>
      </c>
      <c r="H81">
        <v>34.763241000000001</v>
      </c>
      <c r="I81">
        <v>136.13029499999999</v>
      </c>
    </row>
    <row r="82" spans="1:9" x14ac:dyDescent="0.4">
      <c r="A82" t="s">
        <v>10</v>
      </c>
      <c r="B82" t="s">
        <v>258</v>
      </c>
      <c r="C82" t="str">
        <f t="shared" si="9"/>
        <v>埼玉県さいたま市南区大谷口</v>
      </c>
      <c r="D82" s="2" t="str">
        <f t="shared" si="10"/>
        <v>http://geocode.csis.u-tokyo.ac.jp/cgi-bin/simple_geocode.cgi?charset=UTF8&amp;addr=%E5%9F%BC%E7%8E%89%E7%9C%8C%E3%81%95%E3%81%84%E3%81%9F%E3%81%BE%E5%B8%82%E5%8D%97%E5%8C%BA%E5%A4%A7%E8%B0%B7%E5%8F%A3</v>
      </c>
      <c r="E82" t="str">
        <f t="shared" si="11"/>
        <v xml:space="preserve">&lt;?xml version="1.0" encoding="UTF-8" ?&gt;
&lt;results&gt;
&lt;query&gt;埼玉県さいたま市南区大谷口&lt;/query&gt;
&lt;geodetic&gt;wgs1984&lt;/geodetic&gt;
&lt;iConf&gt;5&lt;/iConf&gt;
&lt;converted&gt;埼玉県さいたま市南区大谷口&lt;/converted&gt;
&lt;candidate&gt;
&lt;address&gt;埼玉県/さいたま市/南区/大谷口&lt;/address&gt;
&lt;longitude&gt;139.691330&lt;/longitude&gt;
&lt;latitude&gt;35.859741&lt;/latitude&gt;
&lt;iLvl&gt;5&lt;/iLvl&gt;
&lt;/candidate&gt;
&lt;/results&gt;
</v>
      </c>
      <c r="F82" cm="1">
        <f t="array" ref="F82">INDEX(_xlfn.FILTERXML(E82,"//latitude"),1)</f>
        <v>35.859741</v>
      </c>
      <c r="G82" cm="1">
        <f t="array" ref="G82">INDEX(_xlfn.FILTERXML(E82,"//longitude"),1)</f>
        <v>139.69132999999999</v>
      </c>
      <c r="H82">
        <v>35.859741</v>
      </c>
      <c r="I82">
        <v>139.69132999999999</v>
      </c>
    </row>
    <row r="83" spans="1:9" x14ac:dyDescent="0.4">
      <c r="A83" t="s">
        <v>32</v>
      </c>
      <c r="B83" t="s">
        <v>257</v>
      </c>
      <c r="C83" t="str">
        <f t="shared" si="9"/>
        <v>静岡県静岡市駿河区高松</v>
      </c>
      <c r="D83" s="2" t="str">
        <f t="shared" si="10"/>
        <v>http://geocode.csis.u-tokyo.ac.jp/cgi-bin/simple_geocode.cgi?charset=UTF8&amp;addr=%E9%9D%99%E5%B2%A1%E7%9C%8C%E9%9D%99%E5%B2%A1%E5%B8%82%E9%A7%BF%E6%B2%B3%E5%8C%BA%E9%AB%98%E6%9D%BE</v>
      </c>
      <c r="E83" t="str">
        <f t="shared" si="11"/>
        <v xml:space="preserve">&lt;?xml version="1.0" encoding="UTF-8" ?&gt;
&lt;results&gt;
&lt;query&gt;静岡県静岡市駿河区高松&lt;/query&gt;
&lt;geodetic&gt;wgs1984&lt;/geodetic&gt;
&lt;iConf&gt;5&lt;/iConf&gt;
&lt;converted&gt;静岡県静岡市駿河区高松&lt;/converted&gt;
&lt;candidate&gt;
&lt;address&gt;静岡県/静岡市/駿河区/高松&lt;/address&gt;
&lt;longitude&gt;138.419785&lt;/longitude&gt;
&lt;latitude&gt;34.946938&lt;/latitude&gt;
&lt;iLvl&gt;5&lt;/iLvl&gt;
&lt;/candidate&gt;
&lt;/results&gt;
</v>
      </c>
      <c r="F83" cm="1">
        <f t="array" ref="F83">INDEX(_xlfn.FILTERXML(E83,"//latitude"),1)</f>
        <v>34.946938000000003</v>
      </c>
      <c r="G83" cm="1">
        <f t="array" ref="G83">INDEX(_xlfn.FILTERXML(E83,"//longitude"),1)</f>
        <v>138.41978499999999</v>
      </c>
      <c r="H83">
        <v>34.946938000000003</v>
      </c>
      <c r="I83">
        <v>138.41978499999999</v>
      </c>
    </row>
    <row r="84" spans="1:9" x14ac:dyDescent="0.4">
      <c r="A84" t="s">
        <v>9</v>
      </c>
      <c r="B84" t="s">
        <v>256</v>
      </c>
      <c r="C84" t="str">
        <f t="shared" si="9"/>
        <v>東京都三鷹市下連雀</v>
      </c>
      <c r="D84" s="2" t="str">
        <f t="shared" si="10"/>
        <v>http://geocode.csis.u-tokyo.ac.jp/cgi-bin/simple_geocode.cgi?charset=UTF8&amp;addr=%E6%9D%B1%E4%BA%AC%E9%83%BD%E4%B8%89%E9%B7%B9%E5%B8%82%E4%B8%8B%E9%80%A3%E9%9B%80</v>
      </c>
      <c r="E84" t="str">
        <f t="shared" si="11"/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84" cm="1">
        <f t="array" ref="F84">INDEX(_xlfn.FILTERXML(E84,"//latitude"),1)</f>
        <v>35.695239999999998</v>
      </c>
      <c r="G84" cm="1">
        <f t="array" ref="G84">INDEX(_xlfn.FILTERXML(E84,"//longitude"),1)</f>
        <v>139.57015999999999</v>
      </c>
      <c r="H84">
        <v>35.695239999999998</v>
      </c>
      <c r="I84">
        <v>139.57015999999999</v>
      </c>
    </row>
    <row r="85" spans="1:9" x14ac:dyDescent="0.4">
      <c r="A85" t="s">
        <v>9</v>
      </c>
      <c r="B85" t="s">
        <v>104</v>
      </c>
      <c r="C85" t="str">
        <f t="shared" si="9"/>
        <v>東京都渋谷区代々木</v>
      </c>
      <c r="D85" s="2" t="str">
        <f t="shared" si="10"/>
        <v>http://geocode.csis.u-tokyo.ac.jp/cgi-bin/simple_geocode.cgi?charset=UTF8&amp;addr=%E6%9D%B1%E4%BA%AC%E9%83%BD%E6%B8%8B%E8%B0%B7%E5%8C%BA%E4%BB%A3%E3%80%85%E6%9C%A8</v>
      </c>
      <c r="E85" t="str">
        <f t="shared" si="11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85" cm="1">
        <f t="array" ref="F85">INDEX(_xlfn.FILTERXML(E85,"//latitude"),1)</f>
        <v>35.681885000000001</v>
      </c>
      <c r="G85" cm="1">
        <f t="array" ref="G85">INDEX(_xlfn.FILTERXML(E85,"//longitude"),1)</f>
        <v>139.70004299999999</v>
      </c>
      <c r="H85">
        <v>35.681885000000001</v>
      </c>
      <c r="I85">
        <v>139.70004299999999</v>
      </c>
    </row>
    <row r="86" spans="1:9" x14ac:dyDescent="0.4">
      <c r="A86" t="s">
        <v>254</v>
      </c>
      <c r="B86" t="s">
        <v>255</v>
      </c>
      <c r="C86" t="str">
        <f t="shared" si="9"/>
        <v>新潟県長岡市宮原３丁目</v>
      </c>
      <c r="D86" s="2" t="str">
        <f t="shared" si="10"/>
        <v>http://geocode.csis.u-tokyo.ac.jp/cgi-bin/simple_geocode.cgi?charset=UTF8&amp;addr=%E6%96%B0%E6%BD%9F%E7%9C%8C%E9%95%B7%E5%B2%A1%E5%B8%82%E5%AE%AE%E5%8E%9F%EF%BC%93%E4%B8%81%E7%9B%AE</v>
      </c>
      <c r="E86" t="str">
        <f t="shared" si="11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86" cm="1">
        <f t="array" ref="F86">INDEX(_xlfn.FILTERXML(E86,"//latitude"),1)</f>
        <v>37.437866</v>
      </c>
      <c r="G86" cm="1">
        <f t="array" ref="G86">INDEX(_xlfn.FILTERXML(E86,"//longitude"),1)</f>
        <v>138.843964</v>
      </c>
      <c r="H86">
        <v>37.437866</v>
      </c>
      <c r="I86">
        <v>138.843964</v>
      </c>
    </row>
    <row r="87" spans="1:9" x14ac:dyDescent="0.4">
      <c r="A87" t="s">
        <v>127</v>
      </c>
      <c r="B87" t="s">
        <v>253</v>
      </c>
      <c r="C87" t="str">
        <f t="shared" si="9"/>
        <v>山形県米沢市御廟</v>
      </c>
      <c r="D87" s="2" t="str">
        <f t="shared" si="10"/>
        <v>http://geocode.csis.u-tokyo.ac.jp/cgi-bin/simple_geocode.cgi?charset=UTF8&amp;addr=%E5%B1%B1%E5%BD%A2%E7%9C%8C%E7%B1%B3%E6%B2%A2%E5%B8%82%E5%BE%A1%E5%BB%9F</v>
      </c>
      <c r="E87" t="str">
        <f t="shared" si="11"/>
        <v xml:space="preserve">&lt;?xml version="1.0" encoding="UTF-8" ?&gt;
&lt;results&gt;
&lt;query&gt;山形県米沢市御廟&lt;/query&gt;
&lt;geodetic&gt;wgs1984&lt;/geodetic&gt;
&lt;iConf&gt;5&lt;/iConf&gt;
&lt;converted&gt;山形県米沢市御廟&lt;/converted&gt;
&lt;candidate&gt;
&lt;address&gt;山形県/米沢市/御廟&lt;/address&gt;
&lt;longitude&gt;140.091995&lt;/longitude&gt;
&lt;latitude&gt;37.914330&lt;/latitude&gt;
&lt;iLvl&gt;5&lt;/iLvl&gt;
&lt;/candidate&gt;
&lt;/results&gt;
</v>
      </c>
      <c r="F87" cm="1">
        <f t="array" ref="F87">INDEX(_xlfn.FILTERXML(E87,"//latitude"),1)</f>
        <v>37.91433</v>
      </c>
      <c r="G87" cm="1">
        <f t="array" ref="G87">INDEX(_xlfn.FILTERXML(E87,"//longitude"),1)</f>
        <v>140.091995</v>
      </c>
      <c r="H87">
        <v>37.91433</v>
      </c>
      <c r="I87">
        <v>140.091995</v>
      </c>
    </row>
    <row r="88" spans="1:9" x14ac:dyDescent="0.4">
      <c r="A88" t="s">
        <v>34</v>
      </c>
      <c r="B88" t="s">
        <v>252</v>
      </c>
      <c r="C88" t="str">
        <f t="shared" si="9"/>
        <v>兵庫県神戸市灘区水道筋</v>
      </c>
      <c r="D88" s="2" t="str">
        <f t="shared" si="10"/>
        <v>http://geocode.csis.u-tokyo.ac.jp/cgi-bin/simple_geocode.cgi?charset=UTF8&amp;addr=%E5%85%B5%E5%BA%AB%E7%9C%8C%E7%A5%9E%E6%88%B8%E5%B8%82%E7%81%98%E5%8C%BA%E6%B0%B4%E9%81%93%E7%AD%8B</v>
      </c>
      <c r="E88" t="str">
        <f t="shared" si="11"/>
        <v xml:space="preserve">&lt;?xml version="1.0" encoding="UTF-8" ?&gt;
&lt;results&gt;
&lt;query&gt;兵庫県神戸市灘区水道筋&lt;/query&gt;
&lt;geodetic&gt;wgs1984&lt;/geodetic&gt;
&lt;iConf&gt;5&lt;/iConf&gt;
&lt;converted&gt;兵庫県神戸市灘区水道筋&lt;/converted&gt;
&lt;candidate&gt;
&lt;address&gt;兵庫県/神戸市/灘区/水道筋&lt;/address&gt;
&lt;longitude&gt;135.227188&lt;/longitude&gt;
&lt;latitude&gt;34.713982&lt;/latitude&gt;
&lt;iLvl&gt;5&lt;/iLvl&gt;
&lt;/candidate&gt;
&lt;/results&gt;
</v>
      </c>
      <c r="F88" cm="1">
        <f t="array" ref="F88">INDEX(_xlfn.FILTERXML(E88,"//latitude"),1)</f>
        <v>34.713982000000001</v>
      </c>
      <c r="G88" cm="1">
        <f t="array" ref="G88">INDEX(_xlfn.FILTERXML(E88,"//longitude"),1)</f>
        <v>135.22718800000001</v>
      </c>
      <c r="H88">
        <v>34.713982000000001</v>
      </c>
      <c r="I88">
        <v>135.22718800000001</v>
      </c>
    </row>
    <row r="89" spans="1:9" x14ac:dyDescent="0.4">
      <c r="A89" t="s">
        <v>22</v>
      </c>
      <c r="B89" t="s">
        <v>251</v>
      </c>
      <c r="C89" t="str">
        <f t="shared" si="9"/>
        <v>滋賀県栗東市安養寺</v>
      </c>
      <c r="D89" s="2" t="str">
        <f t="shared" si="10"/>
        <v>http://geocode.csis.u-tokyo.ac.jp/cgi-bin/simple_geocode.cgi?charset=UTF8&amp;addr=%E6%BB%8B%E8%B3%80%E7%9C%8C%E6%A0%97%E6%9D%B1%E5%B8%82%E5%AE%89%E9%A4%8A%E5%AF%BA</v>
      </c>
      <c r="E89" t="str">
        <f t="shared" si="11"/>
        <v xml:space="preserve">&lt;?xml version="1.0" encoding="UTF-8" ?&gt;
&lt;results&gt;
&lt;query&gt;滋賀県栗東市安養寺&lt;/query&gt;
&lt;geodetic&gt;wgs1984&lt;/geodetic&gt;
&lt;iConf&gt;5&lt;/iConf&gt;
&lt;converted&gt;滋賀県栗東市安養寺&lt;/converted&gt;
&lt;candidate&gt;
&lt;address&gt;滋賀県/栗東市/安養寺&lt;/address&gt;
&lt;longitude&gt;136.002060&lt;/longitude&gt;
&lt;latitude&gt;35.014442&lt;/latitude&gt;
&lt;iLvl&gt;5&lt;/iLvl&gt;
&lt;/candidate&gt;
&lt;/results&gt;
</v>
      </c>
      <c r="F89" cm="1">
        <f t="array" ref="F89">INDEX(_xlfn.FILTERXML(E89,"//latitude"),1)</f>
        <v>35.014442000000003</v>
      </c>
      <c r="G89" cm="1">
        <f t="array" ref="G89">INDEX(_xlfn.FILTERXML(E89,"//longitude"),1)</f>
        <v>136.00206</v>
      </c>
      <c r="H89">
        <v>35.014442000000003</v>
      </c>
      <c r="I89">
        <v>136.00206</v>
      </c>
    </row>
    <row r="90" spans="1:9" x14ac:dyDescent="0.4">
      <c r="A90" t="s">
        <v>11</v>
      </c>
      <c r="B90" t="s">
        <v>323</v>
      </c>
      <c r="C90" t="str">
        <f t="shared" si="9"/>
        <v>愛知県蒲郡市</v>
      </c>
      <c r="D90" s="2" t="str">
        <f t="shared" si="10"/>
        <v>http://geocode.csis.u-tokyo.ac.jp/cgi-bin/simple_geocode.cgi?charset=UTF8&amp;addr=%E6%84%9B%E7%9F%A5%E7%9C%8C%E8%92%B2%E9%83%A1%E5%B8%82</v>
      </c>
      <c r="E90" t="str">
        <f t="shared" si="11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90" cm="1">
        <f t="array" ref="F90">INDEX(_xlfn.FILTERXML(E90,"//latitude"),1)</f>
        <v>34.826439000000001</v>
      </c>
      <c r="G90" cm="1">
        <f t="array" ref="G90">INDEX(_xlfn.FILTERXML(E90,"//longitude"),1)</f>
        <v>137.21965</v>
      </c>
      <c r="H90">
        <v>34.826439000000001</v>
      </c>
      <c r="I90">
        <v>137.21965</v>
      </c>
    </row>
    <row r="91" spans="1:9" x14ac:dyDescent="0.4">
      <c r="A91" t="s">
        <v>11</v>
      </c>
      <c r="B91" t="s">
        <v>250</v>
      </c>
      <c r="C91" t="str">
        <f t="shared" si="9"/>
        <v>愛知県海部郡飛島村</v>
      </c>
      <c r="D91" s="2" t="str">
        <f t="shared" si="10"/>
        <v>http://geocode.csis.u-tokyo.ac.jp/cgi-bin/simple_geocode.cgi?charset=UTF8&amp;addr=%E6%84%9B%E7%9F%A5%E7%9C%8C%E6%B5%B7%E9%83%A8%E9%83%A1%E9%A3%9B%E5%B3%B6%E6%9D%91</v>
      </c>
      <c r="E91" t="str">
        <f t="shared" si="11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91" cm="1">
        <f t="array" ref="F91">INDEX(_xlfn.FILTERXML(E91,"//latitude"),1)</f>
        <v>35.078803999999998</v>
      </c>
      <c r="G91" cm="1">
        <f t="array" ref="G91">INDEX(_xlfn.FILTERXML(E91,"//longitude"),1)</f>
        <v>136.79115300000001</v>
      </c>
      <c r="H91">
        <v>35.078803999999998</v>
      </c>
      <c r="I91">
        <v>136.79115300000001</v>
      </c>
    </row>
    <row r="92" spans="1:9" x14ac:dyDescent="0.4">
      <c r="A92" t="s">
        <v>10</v>
      </c>
      <c r="B92" t="s">
        <v>249</v>
      </c>
      <c r="C92" t="str">
        <f t="shared" si="9"/>
        <v>埼玉県越谷市赤山町</v>
      </c>
      <c r="D92" s="2" t="str">
        <f t="shared" si="10"/>
        <v>http://geocode.csis.u-tokyo.ac.jp/cgi-bin/simple_geocode.cgi?charset=UTF8&amp;addr=%E5%9F%BC%E7%8E%89%E7%9C%8C%E8%B6%8A%E8%B0%B7%E5%B8%82%E8%B5%A4%E5%B1%B1%E7%94%BA</v>
      </c>
      <c r="E92" t="str">
        <f t="shared" si="11"/>
        <v xml:space="preserve">&lt;?xml version="1.0" encoding="UTF-8" ?&gt;
&lt;results&gt;
&lt;query&gt;埼玉県越谷市赤山町&lt;/query&gt;
&lt;geodetic&gt;wgs1984&lt;/geodetic&gt;
&lt;iConf&gt;5&lt;/iConf&gt;
&lt;converted&gt;埼玉県越谷市赤山町&lt;/converted&gt;
&lt;candidate&gt;
&lt;address&gt;埼玉県/越谷市/赤山町&lt;/address&gt;
&lt;longitude&gt;139.782089&lt;/longitude&gt;
&lt;latitude&gt;35.888950&lt;/latitude&gt;
&lt;iLvl&gt;5&lt;/iLvl&gt;
&lt;/candidate&gt;
&lt;/results&gt;
</v>
      </c>
      <c r="F92" cm="1">
        <f t="array" ref="F92">INDEX(_xlfn.FILTERXML(E92,"//latitude"),1)</f>
        <v>35.888950000000001</v>
      </c>
      <c r="G92" cm="1">
        <f t="array" ref="G92">INDEX(_xlfn.FILTERXML(E92,"//longitude"),1)</f>
        <v>139.78208900000001</v>
      </c>
      <c r="H92">
        <v>35.888950000000001</v>
      </c>
      <c r="I92">
        <v>139.78208900000001</v>
      </c>
    </row>
    <row r="93" spans="1:9" x14ac:dyDescent="0.4">
      <c r="A93" t="s">
        <v>20</v>
      </c>
      <c r="B93" t="s">
        <v>248</v>
      </c>
      <c r="C93" t="str">
        <f t="shared" si="9"/>
        <v>神奈川県横浜市新横浜</v>
      </c>
      <c r="D93" s="2" t="str">
        <f t="shared" si="10"/>
        <v>http://geocode.csis.u-tokyo.ac.jp/cgi-bin/simple_geocode.cgi?charset=UTF8&amp;addr=%E7%A5%9E%E5%A5%88%E5%B7%9D%E7%9C%8C%E6%A8%AA%E6%B5%9C%E5%B8%82%E6%96%B0%E6%A8%AA%E6%B5%9C</v>
      </c>
      <c r="E93" t="str">
        <f t="shared" si="11"/>
        <v xml:space="preserve">&lt;?xml version="1.0" encoding="UTF-8" ?&gt;
&lt;results&gt;
&lt;query&gt;神奈川県横浜市新横浜&lt;/query&gt;
&lt;geodetic&gt;wgs1984&lt;/geodetic&gt;
&lt;iConf&gt;4&lt;/iConf&gt;
&lt;converted&gt;神奈川県横浜市新&lt;/converted&gt;
&lt;candidate&gt;
&lt;address&gt;神奈川県/横浜市/新橋町&lt;/address&gt;
&lt;longitude&gt;139.510544&lt;/longitude&gt;
&lt;latitude&gt;35.436195&lt;/latitude&gt;
&lt;iLvl&gt;0&lt;/iLvl&gt;
&lt;/candidate&gt;
&lt;candidate&gt;
&lt;address&gt;神奈川県/横浜市/新石川&lt;/address&gt;
&lt;longitude&gt;139.557877&lt;/longitude&gt;
&lt;latitude&gt;35.567936&lt;/latitude&gt;
&lt;iLvl&gt;0&lt;/iLvl&gt;
&lt;/candidate&gt;
&lt;/results&gt;
</v>
      </c>
      <c r="F93" cm="1">
        <f t="array" ref="F93">INDEX(_xlfn.FILTERXML(E93,"//latitude"),1)</f>
        <v>35.436194999999998</v>
      </c>
      <c r="G93" cm="1">
        <f t="array" ref="G93">INDEX(_xlfn.FILTERXML(E93,"//longitude"),1)</f>
        <v>139.51054400000001</v>
      </c>
      <c r="H93">
        <v>35.436194999999998</v>
      </c>
      <c r="I93">
        <v>139.51054400000001</v>
      </c>
    </row>
    <row r="94" spans="1:9" x14ac:dyDescent="0.4">
      <c r="A94" t="s">
        <v>11</v>
      </c>
      <c r="B94" t="s">
        <v>247</v>
      </c>
      <c r="C94" t="str">
        <f t="shared" si="9"/>
        <v>愛知県瀬戸市</v>
      </c>
      <c r="D94" s="2" t="str">
        <f t="shared" si="10"/>
        <v>http://geocode.csis.u-tokyo.ac.jp/cgi-bin/simple_geocode.cgi?charset=UTF8&amp;addr=%E6%84%9B%E7%9F%A5%E7%9C%8C%E7%80%AC%E6%88%B8%E5%B8%82</v>
      </c>
      <c r="E94" t="str">
        <f t="shared" si="1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94" cm="1">
        <f t="array" ref="F94">INDEX(_xlfn.FILTERXML(E94,"//latitude"),1)</f>
        <v>35.223621000000001</v>
      </c>
      <c r="G94" cm="1">
        <f t="array" ref="G94">INDEX(_xlfn.FILTERXML(E94,"//longitude"),1)</f>
        <v>137.08412200000001</v>
      </c>
      <c r="H94">
        <v>35.223621000000001</v>
      </c>
      <c r="I94">
        <v>137.08412200000001</v>
      </c>
    </row>
    <row r="95" spans="1:9" x14ac:dyDescent="0.4">
      <c r="A95" t="s">
        <v>245</v>
      </c>
      <c r="B95" t="s">
        <v>246</v>
      </c>
      <c r="C95" t="str">
        <f t="shared" si="9"/>
        <v>富山県富山市婦中町</v>
      </c>
      <c r="D95" s="2" t="str">
        <f t="shared" si="10"/>
        <v>http://geocode.csis.u-tokyo.ac.jp/cgi-bin/simple_geocode.cgi?charset=UTF8&amp;addr=%E5%AF%8C%E5%B1%B1%E7%9C%8C%E5%AF%8C%E5%B1%B1%E5%B8%82%E5%A9%A6%E4%B8%AD%E7%94%BA</v>
      </c>
      <c r="E95" t="str">
        <f t="shared" si="11"/>
        <v xml:space="preserve">&lt;?xml version="1.0" encoding="UTF-8" ?&gt;
&lt;results&gt;
&lt;query&gt;富山県富山市婦中町&lt;/query&gt;
&lt;geodetic&gt;wgs1984&lt;/geodetic&gt;
&lt;iConf&gt;4&lt;/iConf&gt;
&lt;converted&gt;富山県富山市婦中町&lt;/converted&gt;
&lt;candidate&gt;
&lt;address&gt;富山県/富山市/婦中町千里&lt;/address&gt;
&lt;longitude&gt;137.119141&lt;/longitude&gt;
&lt;latitude&gt;36.629936&lt;/latitude&gt;
&lt;iLvl&gt;5&lt;/iLvl&gt;
&lt;/candidate&gt;
&lt;candidate&gt;
&lt;address&gt;富山県/富山市/婦中町十五丁&lt;/address&gt;
&lt;longitude&gt;137.174759&lt;/longitude&gt;
&lt;latitude&gt;36.629349&lt;/latitude&gt;
&lt;iLvl&gt;5&lt;/iLvl&gt;
&lt;/candidate&gt;
&lt;candidate&gt;
&lt;address&gt;富山県/富山市/婦中町三屋&lt;/address&gt;
&lt;longitude&gt;137.109406&lt;/longitude&gt;
&lt;latitude&gt;36.638046&lt;/latitude&gt;
&lt;iLvl&gt;5&lt;/iLvl&gt;
&lt;/candidate&gt;
&lt;candidate&gt;
&lt;address&gt;富山県/富山市/婦中町三瀬&lt;/address&gt;
&lt;longitude&gt;137.093521&lt;/longitude&gt;
&lt;latitude&gt;36.622307&lt;/latitude&gt;
&lt;iLvl&gt;5&lt;/iLvl&gt;
&lt;/candidate&gt;
&lt;candidate&gt;
&lt;address&gt;富山県/富山市/婦中町ねむの木&lt;/address&gt;
&lt;longitude&gt;137.175186&lt;/longitude&gt;
&lt;latitude&gt;36.639549&lt;/latitude&gt;
&lt;iLvl&gt;5&lt;/iLvl&gt;
&lt;/candidate&gt;
&lt;candidate&gt;
&lt;address&gt;富山県/富山市/婦中町安田&lt;/address&gt;
&lt;longitude&gt;137.156876&lt;/longitude&gt;
&lt;latitude&gt;36.682693&lt;/latitude&gt;
&lt;iLvl&gt;5&lt;/iLvl&gt;
&lt;/candidate&gt;
&lt;candidate&gt;
&lt;address&gt;富山県/富山市/婦中町為成新&lt;/address&gt;
&lt;longitude&gt;137.178757&lt;/longitude&gt;
&lt;latitude&gt;36.626282&lt;/latitude&gt;
&lt;iLvl&gt;5&lt;/iLvl&gt;
&lt;/candidate&gt;
&lt;candidate&gt;
&lt;address&gt;富山県/富山市/婦中町羽根&lt;/address&gt;
&lt;longitude&gt;137.135239&lt;/longitude&gt;
&lt;latitude&gt;36.656437&lt;/latitude&gt;
&lt;iLvl&gt;5&lt;/iLvl&gt;
&lt;/candidate&gt;
&lt;candidate&gt;
&lt;address&gt;富山県/富山市/婦中町羽根新&lt;/address&gt;
&lt;longitude&gt;137.180344&lt;/longitude&gt;
&lt;latitude&gt;36.675854&lt;/latitude&gt;
&lt;iLvl&gt;5&lt;/iLvl&gt;
&lt;/candidate&gt;
&lt;candidate&gt;
&lt;address&gt;富山県/富山市/婦中町鵜坂&lt;/address&gt;
&lt;longitude&gt;137.188492&lt;/longitude&gt;
&lt;latitude&gt;36.672291&lt;/latitude&gt;
&lt;iLvl&gt;5&lt;/iLvl&gt;
&lt;/candidate&gt;
&lt;candidate&gt;
&lt;address&gt;富山県/富山市/婦中町横野&lt;/address&gt;
&lt;longitude&gt;137.178787&lt;/longitude&gt;
&lt;latitude&gt;36.620754&lt;/latitude&gt;
&lt;iLvl&gt;5&lt;/iLvl&gt;
&lt;/candidate&gt;
&lt;candidate&gt;
&lt;address&gt;富山県/富山市/婦中町下井沢&lt;/address&gt;
&lt;longitude&gt;137.156799&lt;/longitude&gt;
&lt;latitude&gt;36.643566&lt;/latitude&gt;
&lt;iLvl&gt;5&lt;/iLvl&gt;
&lt;/candidate&gt;
&lt;candidate&gt;
&lt;address&gt;富山県/富山市/婦中町下吉川&lt;/address&gt;
&lt;longitude&gt;137.143753&lt;/longitude&gt;
&lt;latitude&gt;36.646461&lt;/latitude&gt;
&lt;iLvl&gt;5&lt;/iLvl&gt;
&lt;/candidate&gt;
&lt;candidate&gt;
&lt;address&gt;富山県/富山市/婦中町下轡田&lt;/address&gt;
&lt;longitude&gt;137.174973&lt;/longitude&gt;
&lt;latitude&gt;36.662491&lt;/latitude&gt;
&lt;iLvl&gt;5&lt;/iLvl&gt;
&lt;/candidate&gt;
&lt;candidate&gt;
&lt;address&gt;富山県/富山市/婦中町下坂倉&lt;/address&gt;
&lt;longitude&gt;137.169800&lt;/longitude&gt;
&lt;latitude&gt;36.663620&lt;/latitude&gt;
&lt;iLvl&gt;5&lt;/iLvl&gt;
&lt;/candidate&gt;
&lt;candidate&gt;
&lt;address&gt;富山県/富山市/婦中町下条&lt;/address&gt;
&lt;longitude&gt;137.150238&lt;/longitude&gt;
&lt;latitude&gt;36.670822&lt;/latitude&gt;
&lt;iLvl&gt;5&lt;/iLvl&gt;
&lt;/candidate&gt;
&lt;candidate&gt;
&lt;address&gt;富山県/富山市/婦中町下瀬&lt;/address&gt;
&lt;longitude&gt;137.104324&lt;/longitude&gt;
&lt;latitude&gt;36.636871&lt;/latitude&gt;
&lt;iLvl&gt;5&lt;/iLvl&gt;
&lt;/candidate&gt;
&lt;candidate&gt;
&lt;address&gt;富山県/富山市/婦中町下邑&lt;/address&gt;
&lt;longitude&gt;137.136597&lt;/longitude&gt;
&lt;latitude&gt;36.660519&lt;/latitude&gt;
&lt;iLvl&gt;5&lt;/iLvl&gt;
&lt;/candidate&gt;
&lt;candidate&gt;
&lt;address&gt;富山県/富山市/婦中町河原町&lt;/address&gt;
&lt;longitude&gt;137.129852&lt;/longitude&gt;
&lt;latitude&gt;36.643517&lt;/latitude&gt;
&lt;iLvl&gt;5&lt;/iLvl&gt;
&lt;/candidate&gt;
&lt;candidate&gt;
&lt;address&gt;富山県/富山市/婦中町皆杓&lt;/address&gt;
&lt;longitude&gt;137.080643&lt;/longitude&gt;
&lt;latitude&gt;36.602577&lt;/latitude&gt;
&lt;iLvl&gt;5&lt;/iLvl&gt;
&lt;/candidate&gt;
&lt;candidate&gt;
&lt;address&gt;富山県/富山市/婦中町外輪野&lt;/address&gt;
&lt;longitude&gt;137.095123&lt;/longitude&gt;
&lt;latitude&gt;36.635834&lt;/latitude&gt;
&lt;iLvl&gt;5&lt;/iLvl&gt;
&lt;/candidate&gt;
&lt;candidate&gt;
&lt;address&gt;富山県/富山市/婦中町希望ケ丘&lt;/address&gt;
&lt;longitude&gt;137.178040&lt;/longitude&gt;
&lt;latitude&gt;36.677223&lt;/latitude&gt;
&lt;iLvl&gt;5&lt;/iLvl&gt;
&lt;/candidate&gt;
&lt;candidate&gt;
&lt;address&gt;富山県/富山市/婦中町吉住&lt;/address&gt;
&lt;longitude&gt;137.089584&lt;/longitude&gt;
&lt;latitude&gt;36.637615&lt;/latitude&gt;
&lt;iLvl&gt;5&lt;/iLvl&gt;
&lt;/candidate&gt;
&lt;candidate&gt;
&lt;address&gt;富山県/富山市/婦中町吉谷&lt;/address&gt;
&lt;longitude&gt;137.073151&lt;/longitude&gt;
&lt;latitude&gt;36.634163&lt;/latitude&gt;
&lt;iLvl&gt;5&lt;/iLvl&gt;
&lt;/candidate&gt;
&lt;candidate&gt;
&lt;address&gt;富山県/富山市/婦中町宮ケ谷&lt;/address&gt;
&lt;longitude&gt;137.080597&lt;/longitude&gt;
&lt;latitude&gt;36.660297&lt;/latitude&gt;
&lt;iLvl&gt;5&lt;/iLvl&gt;
&lt;/candidate&gt;
&lt;candidate&gt;
&lt;address&gt;富山県/富山市/婦中町宮ケ島&lt;/address&gt;
&lt;longitude&gt;137.169388&lt;/longitude&gt;
&lt;latitude&gt;36.668007&lt;/latitude&gt;
&lt;iLvl&gt;5&lt;/iLvl&gt;
&lt;/candidate&gt;
&lt;candidate&gt;
&lt;address&gt;富山県/富山市/婦中町牛滑&lt;/address&gt;
&lt;longitude&gt;137.076630&lt;/longitude&gt;
&lt;latitude&gt;36.614162&lt;/latitude&gt;
&lt;iLvl&gt;5&lt;/iLvl&gt;
&lt;/candidate&gt;
&lt;candidate&gt;
&lt;address&gt;富山県/富山市/婦中町響の杜&lt;/address&gt;
&lt;longitude&gt;137.159485&lt;/longitude&gt;
&lt;latitude&gt;36.652054&lt;/latitude&gt;
&lt;iLvl&gt;5&lt;/iLvl&gt;
&lt;/candidate&gt;
&lt;candidate&gt;
&lt;address&gt;富山県/富山市/婦中町熊野道&lt;/address&gt;
&lt;longitude&gt;137.140167&lt;/longitude&gt;
&lt;latitude&gt;36.626606&lt;/latitude&gt;
&lt;iLvl&gt;5&lt;/iLvl&gt;
&lt;/candidate&gt;
&lt;candidate&gt;
&lt;address&gt;富山県/富山市/婦中町蛍川&lt;/address&gt;
&lt;longitude&gt;137.166351&lt;/longitude&gt;
&lt;latitude&gt;36.650661&lt;/latitude&gt;
&lt;iLvl&gt;5&lt;/iLvl&gt;
&lt;/candidate&gt;
&lt;candidate&gt;
&lt;address&gt;富山県/富山市/婦中町古沢&lt;/address&gt;
&lt;longitude&gt;137.138199&lt;/longitude&gt;
&lt;latitude&gt;36.676857&lt;/latitude&gt;
&lt;iLvl&gt;5&lt;/iLvl&gt;
&lt;/candidate&gt;
&lt;candidate&gt;
&lt;address&gt;富山県/富山市/婦中町広田&lt;/address&gt;
&lt;longitude&gt;137.165436&lt;/longitude&gt;
&lt;latitude&gt;36.623474&lt;/latitude&gt;
&lt;iLvl&gt;5&lt;/iLvl&gt;
&lt;/candidate&gt;
&lt;candidate&gt;
&lt;address&gt;富山県/富山市/婦中町高山&lt;/address&gt;
&lt;longitude&gt;137.086838&lt;/longitude&gt;
&lt;latitude&gt;36.617256&lt;/latitude&gt;
&lt;iLvl&gt;5&lt;/iLvl&gt;
&lt;/candidate&gt;
&lt;candidate&gt;
&lt;address&gt;富山県/富山市/婦中町高塚&lt;/address&gt;
&lt;longitude&gt;137.091797&lt;/longitude&gt;
&lt;latitude&gt;36.647987&lt;/latitude&gt;
&lt;iLvl&gt;5&lt;/iLvl&gt;
&lt;/candidate&gt;
&lt;candidate&gt;
&lt;address&gt;富山県/富山市/婦中町高田&lt;/address&gt;
&lt;longitude&gt;137.151703&lt;/longitude&gt;
&lt;latitude&gt;36.649059&lt;/latitude&gt;
&lt;iLvl&gt;5&lt;/iLvl&gt;
&lt;/candidate&gt;
&lt;candidate&gt;
&lt;address&gt;富山県/富山市/婦中町高日附&lt;/address&gt;
&lt;longitude&gt;137.139725&lt;/longitude&gt;
&lt;latitude&gt;36.634743&lt;/latitude&gt;
&lt;iLvl&gt;5&lt;/iLvl&gt;
&lt;/candidate&gt;
&lt;candidate&gt;
&lt;address&gt;富山県/富山市/婦中町砂子田&lt;/address&gt;
&lt;longitude&gt;137.162979&lt;/longitude&gt;
&lt;latitude&gt;36.653057&lt;/latitude&gt;
&lt;iLvl&gt;5&lt;/iLvl&gt;
&lt;/candidate&gt;
&lt;candidate&gt;
&lt;address&gt;富山県/富山市/婦中町笹倉&lt;/address&gt;
&lt;longitude&gt;137.157791&lt;/longitude&gt;
&lt;latitude&gt;36.667076&lt;/latitude&gt;
&lt;iLvl&gt;5&lt;/iLvl&gt;
&lt;/candidate&gt;
&lt;candidate&gt;
&lt;address&gt;富山県/富山市/婦中町持田&lt;/address&gt;
&lt;longitude&gt;137.171677&lt;/longitude&gt;
&lt;latitude&gt;36.639641&lt;/latitude&gt;
&lt;iLvl&gt;5&lt;/iLvl&gt;
&lt;/candidate&gt;
&lt;candidate&gt;
&lt;address&gt;富山県/富山市/婦中町小泉&lt;/address&gt;
&lt;longitude&gt;137.157318&lt;/longitude&gt;
&lt;latitude&gt;36.673439&lt;/latitude&gt;
&lt;iLvl&gt;5&lt;/iLvl&gt;
&lt;/candidate&gt;
&lt;candidate&gt;
&lt;address&gt;富山県/富山市/婦中町小倉&lt;/address&gt;
&lt;longitude&gt;137.134903&lt;/longitude&gt;
&lt;latitude&gt;36.628315&lt;/latitude&gt;
&lt;iLvl&gt;5&lt;/iLvl&gt;
&lt;/candidate&gt;
&lt;candidate&gt;
&lt;address&gt;富山県/富山市/婦中町小長沢&lt;/address&gt;
&lt;longitude&gt;137.130692&lt;/longitude&gt;
&lt;latitude&gt;36.665661&lt;/latitude&gt;
&lt;iLvl&gt;5&lt;/iLvl&gt;
&lt;/candidate&gt;
&lt;candidate&gt;
&lt;address&gt;富山県/富山市/婦中町小野島&lt;/address&gt;
&lt;longitude&gt;137.145416&lt;/longitude&gt;
&lt;latitude&gt;36.655609&lt;/latitude&gt;
&lt;iLvl&gt;5&lt;/iLvl&gt;
&lt;/candidate&gt;
&lt;candidate&gt;
&lt;address&gt;富山県/富山市/婦中町上井沢&lt;/address&gt;
&lt;longitude&gt;137.145737&lt;/longitude&gt;
&lt;latitude&gt;36.627987&lt;/latitude&gt;
&lt;iLvl&gt;5&lt;/iLvl&gt;
&lt;/candidate&gt;
&lt;candidate&gt;
&lt;address&gt;富山県/富山市/婦中町上吉川&lt;/address&gt;
&lt;longitude&gt;137.141098&lt;/longitude&gt;
&lt;latitude&gt;36.641449&lt;/latitude&gt;
&lt;iLvl&gt;5&lt;/iLvl&gt;
&lt;/candidate&gt;
&lt;candidate&gt;
&lt;address&gt;富山県/富山市/婦中町上轡田&lt;/address&gt;
&lt;longitude&gt;137.181763&lt;/longitude&gt;
&lt;latitude&gt;36.655369&lt;/latitude&gt;
&lt;iLvl&gt;5&lt;/iLvl&gt;
&lt;/candidate&gt;
&lt;candidate&gt;
&lt;address&gt;富山県/富山市/婦中町上新屋&lt;/address&gt;
&lt;longitude&gt;137.176483&lt;/longitude&gt;
&lt;latitude&gt;36.629066&lt;/latitude&gt;
&lt;iLvl&gt;5&lt;/iLvl&gt;
&lt;/candidate&gt;
&lt;candidate&gt;
&lt;address&gt;富山県/富山市/婦中町上瀬&lt;/address&gt;
&lt;longitude&gt;137.100266&lt;/longitude&gt;
&lt;latitude&gt;36.622623&lt;/latitude&gt;
&lt;iLvl&gt;5&lt;/iLvl&gt;
&lt;/candidate&gt;
&lt;candidate&gt;
&lt;address&gt;富山県/富山市/婦中町上田島&lt;/address&gt;
&lt;longitude&gt;137.174530&lt;/longitude&gt;
&lt;latitude&gt;36.670338&lt;/latitude&gt;
&lt;iLvl&gt;5&lt;/iLvl&gt;
&lt;/candidate&gt;
&lt;candidate&gt;
&lt;address&gt;富山県/富山市/婦中町上野&lt;/address&gt;
&lt;longitude&gt;137.088699&lt;/longitude&gt;
&lt;latitude&gt;36.602081&lt;/latitude&gt;
&lt;iLvl&gt;5&lt;/iLvl&gt;
&lt;/candidate&gt;
&lt;candidate&gt;
&lt;address&gt;富山県/富山市/婦中町新屋&lt;/address&gt;
&lt;longitude&gt;137.174591&lt;/longitude&gt;
&lt;latitude&gt;36.624866&lt;/latitude&gt;
&lt;iLvl&gt;5&lt;/iLvl&gt;
&lt;/candidate&gt;
&lt;candidate&gt;
&lt;address&gt;富山県/富山市/婦中町新町&lt;/address&gt;
&lt;longitude&gt;137.124756&lt;/longitude&gt;
&lt;latitude&gt;36.659573&lt;/latitude&gt;
&lt;iLvl&gt;5&lt;/iLvl&gt;
&lt;/candidate&gt;
&lt;candidate&gt;
&lt;address&gt;富山県/富山市/婦中町新町村西&lt;/address&gt;
&lt;longitude&gt;137.122055&lt;/longitude&gt;
&lt;latitude&gt;36.659527&lt;/latitude&gt;
&lt;iLvl&gt;5&lt;/iLvl&gt;
&lt;/candidate&gt;
&lt;candidate&gt;
&lt;address&gt;富山県/富山市/婦中町成子&lt;/address&gt;
&lt;longitude&gt;137.179260&lt;/longitude&gt;
&lt;latitude&gt;36.612167&lt;/latitude&gt;
&lt;iLvl&gt;5&lt;/iLvl&gt;
&lt;/candidate&gt;
&lt;candidate&gt;
&lt;address&gt;富山県/富山市/婦中町清水島&lt;/address&gt;
&lt;longitude&gt;137.163696&lt;/longitude&gt;
&lt;latitude&gt;36.636417&lt;/latitude&gt;
&lt;iLvl&gt;5&lt;/iLvl&gt;
&lt;/candidate&gt;
&lt;candidate&gt;
&lt;address&gt;富山県/富山市/婦中町西ヶ丘&lt;/address&gt;
&lt;longitude&gt;137.170654&lt;/longitude&gt;
&lt;latitude&gt;36.658360&lt;/latitude&gt;
&lt;iLvl&gt;5&lt;/iLvl&gt;
&lt;/candidate&gt;
&lt;candidate&gt;
&lt;address&gt;富山県/富山市/婦中町西本郷&lt;/address&gt;
&lt;longitude&gt;137.166260&lt;/longitude&gt;
&lt;latitude&gt;36.678928&lt;/latitude&gt;
&lt;iLvl&gt;5&lt;/iLvl&gt;
&lt;/candidate&gt;
&lt;candidate&gt;
&lt;address&gt;富山県/富山市/婦中町青島&lt;/address&gt;
&lt;longitude&gt;137.183258&lt;/longitude&gt;
&lt;latitude&gt;36.630848&lt;/latitude&gt;
&lt;iLvl&gt;5&lt;/iLvl&gt;
&lt;/candidate&gt;
&lt;candidate&gt;
&lt;address&gt;富山県/富山市/婦中町増田&lt;/address&gt;
&lt;longitude&gt;137.174561&lt;/longitude&gt;
&lt;latitude&gt;36.653954&lt;/latitude&gt;
&lt;iLvl&gt;5&lt;/iLvl&gt;
&lt;/candidate&gt;
&lt;candidate&gt;
&lt;address&gt;富山県/富山市/婦中町蔵島&lt;/address&gt;
&lt;longitude&gt;137.171860&lt;/longitude&gt;
&lt;latitude&gt;36.645615&lt;/latitude&gt;
&lt;iLvl&gt;5&lt;/iLvl&gt;
&lt;/candidate&gt;
&lt;candidate&gt;
&lt;address&gt;富山県/富山市/婦中町速星&lt;/address&gt;
&lt;longitude&gt;137.164124&lt;/longitude&gt;
&lt;latitude&gt;36.662090&lt;/latitude&gt;
&lt;iLvl&gt;5&lt;/iLvl&gt;
&lt;/candidate&gt;
&lt;candidate&gt;
&lt;address&gt;富山県/富山市/婦中町袋&lt;/address&gt;
&lt;longitude&gt;137.154816&lt;/longitude&gt;
&lt;latitude&gt;36.654621&lt;/latitude&gt;
&lt;iLvl&gt;5&lt;/iLvl&gt;
&lt;/candidate&gt;
&lt;candidate&gt;
&lt;address&gt;富山県/富山市/婦中町大瀬谷&lt;/address&gt;
&lt;longitude&gt;137.063370&lt;/longitude&gt;
&lt;latitude&gt;36.611118&lt;/latitude&gt;
&lt;iLvl&gt;5&lt;/iLvl&gt;
&lt;/candidate&gt;
&lt;candidate&gt;
&lt;address&gt;富山県/富山市/婦中町沢田&lt;/address&gt;
&lt;longitude&gt;137.128952&lt;/longitude&gt;
&lt;latitude&gt;36.634430&lt;/latitude&gt;
&lt;iLvl&gt;5&lt;/iLvl&gt;
&lt;/candidate&gt;
&lt;candidate&gt;
&lt;address&gt;富山県/富山市/婦中町地角&lt;/address&gt;
&lt;longitude&gt;137.168045&lt;/longitude&gt;
&lt;latitude&gt;36.631630&lt;/latitude&gt;
&lt;iLvl&gt;5&lt;/iLvl&gt;
&lt;/candidate&gt;
&lt;candidate&gt;
&lt;address&gt;富山県/富山市/婦中町中島&lt;/address&gt;
&lt;longitude&gt;137.146957&lt;/longitude&gt;
&lt;latitude&gt;36.618900&lt;/latitude&gt;
&lt;iLvl&gt;5&lt;/iLvl&gt;
&lt;/candidate&gt;
&lt;candidate&gt;
&lt;address&gt;富山県/富山市/婦中町中名&lt;/address&gt;
&lt;longitude&gt;137.166534&lt;/longitude&gt;
&lt;latitude&gt;36.643028&lt;/latitude&gt;
&lt;iLvl&gt;5&lt;/iLvl&gt;
&lt;/candidate&gt;
&lt;candidate&gt;
&lt;address&gt;富山県/富山市/婦中町長沢&lt;/address&gt;
&lt;longitude&gt;137.126373&lt;/longitude&gt;
&lt;latitude&gt;36.648869&lt;/latitude&gt;
&lt;iLvl&gt;5&lt;/iLvl&gt;
&lt;/candidate&gt;
&lt;candidate&gt;
&lt;address&gt;富山県/富山市/婦中町塚原&lt;/address&gt;
&lt;longitude&gt;137.186020&lt;/longitude&gt;
&lt;latitude&gt;36.663219&lt;/latitude&gt;
&lt;iLvl&gt;5&lt;/iLvl&gt;
&lt;/candidate&gt;
&lt;candidate&gt;
&lt;address&gt;富山県/富山市/婦中町添島&lt;/address&gt;
&lt;longitude&gt;137.178452&lt;/longitude&gt;
&lt;latitude&gt;36.644478&lt;/latitude&gt;
&lt;iLvl&gt;5&lt;/iLvl&gt;
&lt;/candidate&gt;
&lt;candidate&gt;
&lt;address&gt;富山県/富山市/婦中町田屋&lt;/address&gt;
&lt;longitude&gt;137.155411&lt;/longitude&gt;
&lt;latitude&gt;36.630165&lt;/latitude&gt;
&lt;iLvl&gt;5&lt;/iLvl&gt;
&lt;/candidate&gt;
&lt;candidate&gt;
&lt;address&gt;富山県/富山市/婦中町田島&lt;/address&gt;
&lt;longitude&gt;137.176636&lt;/longitude&gt;
&lt;latitude&gt;36.673161&lt;/latitude&gt;
&lt;iLvl&gt;5&lt;/iLvl&gt;
&lt;/candidate&gt;
&lt;candidate&gt;
&lt;address&gt;富山県/富山市/婦中町島田&lt;/address&gt;
&lt;longitude&gt;137.138000&lt;/longitude&gt;
&lt;latitude&gt;36.631538&lt;/latitude&gt;
&lt;iLvl&gt;5&lt;/iLvl&gt;
&lt;/candidate&gt;
&lt;candidate&gt;
&lt;address&gt;富山県/富山市/婦中町島本郷&lt;/address&gt;
&lt;longitude&gt;137.170975&lt;/longitude&gt;
&lt;latitude&gt;36.678421&lt;/latitude&gt;
&lt;iLvl&gt;5&lt;/iLvl&gt;
&lt;/candidate&gt;
&lt;candidate&gt;
&lt;address&gt;富山県/富山市/婦中町東谷&lt;/address&gt;
&lt;longitude&gt;137.082703&lt;/longitude&gt;
&lt;latitude&gt;36.626556&lt;/latitude&gt;
&lt;iLvl&gt;5&lt;/iLvl&gt;
&lt;/candidate&gt;
&lt;candidate&gt;
&lt;address&gt;富山県/富山市/婦中町東本郷&lt;/address&gt;
&lt;longitude&gt;137.168213&lt;/longitude&gt;
&lt;latitude&gt;36.672791&lt;/latitude&gt;
&lt;iLvl&gt;5&lt;/iLvl&gt;
&lt;/candidate&gt;
&lt;candidate&gt;
&lt;address&gt;富山県/富山市/婦中町道喜島&lt;/address&gt;
&lt;longitude&gt;137.171509&lt;/longitude&gt;
&lt;latitude&gt;36.631508&lt;/latitude&gt;
&lt;iLvl&gt;5&lt;/iLvl&gt;
&lt;/candidate&gt;
&lt;candidate&gt;
&lt;address&gt;富山県/富山市/婦中町道場&lt;/address&gt;
&lt;longitude&gt;137.159958&lt;/longitude&gt;
&lt;latitude&gt;36.645618&lt;/latitude&gt;
&lt;iLvl&gt;5&lt;/iLvl&gt;
&lt;/candidate&gt;
&lt;candidate&gt;
&lt;address&gt;富山県/富山市/婦中町道島&lt;/address&gt;
&lt;longitude&gt;137.087234&lt;/longitude&gt;
&lt;latitude&gt;36.608967&lt;/latitude&gt;
&lt;iLvl&gt;5&lt;/iLvl&gt;
&lt;/candidate&gt;
&lt;candidate&gt;
&lt;address&gt;富山県/富山市/婦中町南下瀬&lt;/address&gt;
&lt;longitude&gt;137.099396&lt;/longitude&gt;
&lt;latitude&gt;36.629498&lt;/latitude&gt;
&lt;iLvl&gt;5&lt;/iLvl&gt;
&lt;/candidate&gt;
&lt;candidate&gt;
&lt;address&gt;富山県/富山市/婦中町萩島&lt;/address&gt;
&lt;longitude&gt;137.176758&lt;/longitude&gt;
&lt;latitude&gt;36.633217&lt;/latitude&gt;
&lt;iLvl&gt;5&lt;/iLvl&gt;
&lt;/candidate&gt;
&lt;candidate&gt;
&lt;address&gt;富山県/富山市/婦中町麦島&lt;/address&gt;
&lt;longitude&gt;137.152115&lt;/longitude&gt;
&lt;latitude&gt;36.656586&lt;/latitude&gt;
&lt;iLvl&gt;5&lt;/iLvl&gt;
&lt;/candidate&gt;
&lt;candidate&gt;
&lt;address&gt;富山県/富山市/婦中町板倉&lt;/address&gt;
&lt;longitude&gt;137.169510&lt;/longitude&gt;
&lt;latitude&gt;36.652969&lt;/latitude&gt;
&lt;iLvl&gt;5&lt;/iLvl&gt;
&lt;/candidate&gt;
&lt;candidate&gt;
&lt;address&gt;富山県/富山市/婦町板倉新&lt;/address&gt;
&lt;longitude&gt;137.175995&lt;/longitude&gt;
&lt;latitude&gt;36.648865&lt;/latitude&gt;
&lt;iLvl&gt;5&lt;/iLvl&gt;
&lt;/candidate&gt;
&lt;candidate&gt;
&lt;address&gt;富山県/富山市/婦中町浜子&lt;/address&gt;
&lt;longitude&gt;137.155945&lt;/longitude&gt;
&lt;latitude&gt;36.619576&lt;/latitude&gt;
&lt;iLvl&gt;5&lt;/iLvl&gt;
&lt;/candidate&gt;
&lt;candidate&gt;
&lt;address&gt;富山県/富山市/婦中町富崎&lt;/address&gt;
&lt;longitude&gt;137.122711&lt;/longitude&gt;
&lt;latitude&gt;36.638786&lt;/latitude&gt;
&lt;iLvl&gt;5&lt;/iLvl&gt;
&lt;/candidate&gt;
&lt;candidate&gt;
&lt;address&gt;富山県/富山市/婦中町富川&lt;/address&gt;
&lt;longitude&gt;137.147354&lt;/longitude&gt;
&lt;latitude&gt;36.651623&lt;/latitude&gt;
&lt;iLvl&gt;5&lt;/iLvl&gt;
&lt;/candidate&gt;
&lt;candidate&gt;
&lt;address&gt;富山県/富山市/婦中町分田&lt;/address&gt;
&lt;longitude&gt;137.182632&lt;/longitude&gt;
&lt;latitude&gt;36.670090&lt;/latitude&gt;
&lt;iLvl&gt;5&lt;/iLvl&gt;
&lt;/candidate&gt;
&lt;candidate&gt;
&lt;address&gt;富山県/富山市/婦中町平等&lt;/address&gt;
&lt;longitude&gt;137.068390&lt;/longitude&gt;
&lt;latitude&gt;36.647709&lt;/latitude&gt;
&lt;iLvl&gt;5&lt;/iLvl&gt;
&lt;/candidate&gt;
&lt;candidate&gt;
&lt;address&gt;富山県/富山市/婦中町鉾木&lt;/address&gt;
&lt;longitude&gt;137.121567&lt;/longitude&gt;
&lt;latitude&gt;36.630768&lt;/latitude&gt;
&lt;iLvl&gt;5&lt;/iLvl&gt;
&lt;/candidate&gt;
&lt;candidate&gt;
&lt;address&gt;富山県/富山市/婦中町北下瀬&lt;/address&gt;
&lt;longitude&gt;137.100510&lt;/longitude&gt;
&lt;latitude&gt;36.632492&lt;/latitude&gt;
&lt;iLvl&gt;5&lt;/iLvl&gt;
&lt;/candidate&gt;
&lt;candidate&gt;
&lt;address&gt;富山県/富山市/婦中町北上瀬&lt;/address&gt;
&lt;longitude&gt;137.100372&lt;/longitude&gt;
&lt;latitude&gt;36.631500&lt;/latitude&gt;
&lt;iLvl&gt;5&lt;/iLvl&gt;
&lt;/candidate&gt;
&lt;candidate&gt;
&lt;address&gt;富山県/富山市/婦中町堀&lt;/address&gt;
&lt;longitude&gt;137.168579&lt;/longitude&gt;
&lt;latitude&gt;36.636593&lt;/latitude&gt;
&lt;iLvl&gt;5&lt;/iLvl&gt;
&lt;/candidate&gt;
&lt;candidate&gt;
&lt;address&gt;富山県/富山市/婦中町夢ケ丘&lt;/address&gt;
&lt;longitude&gt;137.173782&lt;/longitude&gt;
&lt;latitude&gt;36.676422&lt;/latitude&gt;
&lt;iLvl&gt;5&lt;/iLvl&gt;
&lt;/candidate&gt;
&lt;candidate&gt;
&lt;address&gt;富山県/富山市/婦中町友坂&lt;/address&gt;
&lt;longitude&gt;137.142471&lt;/longitude&gt;
&lt;latitude&gt;36.676170&lt;/latitude&gt;
&lt;iLvl&gt;5&lt;/iLvl&gt;
&lt;/candidate&gt;
&lt;candidate&gt;
&lt;address&gt;富山県/富山市/婦中町余川&lt;/address&gt;
&lt;longitude&gt;137.154480&lt;/longitude&gt;
&lt;latitude&gt;36.639992&lt;/latitude&gt;
&lt;iLvl&gt;5&lt;/iLvl&gt;
&lt;/candidate&gt;
&lt;candidate&gt;
&lt;address&gt;富山県/富山市/婦中町葎原&lt;/address&gt;
&lt;longitude&gt;137.064453&lt;/longitude&gt;
&lt;latitude&gt;36.621445&lt;/latitude&gt;
&lt;iLvl&gt;5&lt;/iLvl&gt;
&lt;/candidate&gt;
&lt;candidate&gt;
&lt;address&gt;富山県/富山市/婦中町蓮花寺&lt;/address&gt;
&lt;longitude&gt;137.113007&lt;/longitude&gt;
&lt;latitude&gt;36.641907&lt;/latitude&gt;
&lt;iLvl&gt;5&lt;/iLvl&gt;
&lt;/candidate&gt;
&lt;candidate&gt;
&lt;address&gt;富山県/富山市/婦中町鶚谷&lt;/address&gt;
&lt;longitude&gt;137.067474&lt;/longitude&gt;
&lt;latitude&gt;36.628166&lt;/latitude&gt;
&lt;iLvl&gt;5&lt;/iLvl&gt;
&lt;/candidate&gt;
&lt;/results&gt;
</v>
      </c>
      <c r="F95" cm="1">
        <f t="array" ref="F95">INDEX(_xlfn.FILTERXML(E95,"//latitude"),1)</f>
        <v>36.629936000000001</v>
      </c>
      <c r="G95" cm="1">
        <f t="array" ref="G95">INDEX(_xlfn.FILTERXML(E95,"//longitude"),1)</f>
        <v>137.11914100000001</v>
      </c>
      <c r="H95">
        <v>36.629936000000001</v>
      </c>
      <c r="I95">
        <v>137.11914100000001</v>
      </c>
    </row>
    <row r="96" spans="1:9" x14ac:dyDescent="0.4">
      <c r="A96" t="s">
        <v>10</v>
      </c>
      <c r="B96" t="s">
        <v>244</v>
      </c>
      <c r="C96" t="str">
        <f t="shared" si="9"/>
        <v>埼玉県入間市豊岡</v>
      </c>
      <c r="D96" s="2" t="str">
        <f t="shared" si="10"/>
        <v>http://geocode.csis.u-tokyo.ac.jp/cgi-bin/simple_geocode.cgi?charset=UTF8&amp;addr=%E5%9F%BC%E7%8E%89%E7%9C%8C%E5%85%A5%E9%96%93%E5%B8%82%E8%B1%8A%E5%B2%A1</v>
      </c>
      <c r="E96" t="str">
        <f t="shared" si="11"/>
        <v xml:space="preserve">&lt;?xml version="1.0" encoding="UTF-8" ?&gt;
&lt;results&gt;
&lt;query&gt;埼玉県入間市豊岡&lt;/query&gt;
&lt;geodetic&gt;wgs1984&lt;/geodetic&gt;
&lt;iConf&gt;5&lt;/iConf&gt;
&lt;converted&gt;埼玉県入間市豊岡&lt;/converted&gt;
&lt;candidate&gt;
&lt;address&gt;埼玉県/入間市/豊岡&lt;/address&gt;
&lt;longitude&gt;139.388489&lt;/longitude&gt;
&lt;latitude&gt;35.838379&lt;/latitude&gt;
&lt;iLvl&gt;5&lt;/iLvl&gt;
&lt;/candidate&gt;
&lt;/results&gt;
</v>
      </c>
      <c r="F96" cm="1">
        <f t="array" ref="F96">INDEX(_xlfn.FILTERXML(E96,"//latitude"),1)</f>
        <v>35.838379000000003</v>
      </c>
      <c r="G96" cm="1">
        <f t="array" ref="G96">INDEX(_xlfn.FILTERXML(E96,"//longitude"),1)</f>
        <v>139.38848899999999</v>
      </c>
      <c r="H96">
        <v>35.838379000000003</v>
      </c>
      <c r="I96">
        <v>139.38848899999999</v>
      </c>
    </row>
    <row r="97" spans="1:9" x14ac:dyDescent="0.4">
      <c r="A97" t="s">
        <v>20</v>
      </c>
      <c r="B97" t="s">
        <v>243</v>
      </c>
      <c r="C97" t="str">
        <f t="shared" si="9"/>
        <v>神奈川県横浜市中区山下町</v>
      </c>
      <c r="D97" s="2" t="str">
        <f t="shared" si="10"/>
        <v>http://geocode.csis.u-tokyo.ac.jp/cgi-bin/simple_geocode.cgi?charset=UTF8&amp;addr=%E7%A5%9E%E5%A5%88%E5%B7%9D%E7%9C%8C%E6%A8%AA%E6%B5%9C%E5%B8%82%E4%B8%AD%E5%8C%BA%E5%B1%B1%E4%B8%8B%E7%94%BA</v>
      </c>
      <c r="E97" t="str">
        <f t="shared" si="11"/>
        <v xml:space="preserve">&lt;?xml version="1.0" encoding="UTF-8" ?&gt;
&lt;results&gt;
&lt;query&gt;神奈川県横浜市中区山下町&lt;/query&gt;
&lt;geodetic&gt;wgs1984&lt;/geodetic&gt;
&lt;iConf&gt;5&lt;/iConf&gt;
&lt;converted&gt;神奈川県横浜市中区山下町&lt;/converted&gt;
&lt;candidate&gt;
&lt;address&gt;神奈川県/横浜市/中区/山下町&lt;/address&gt;
&lt;longitude&gt;139.656952&lt;/longitude&gt;
&lt;latitude&gt;35.446007&lt;/latitude&gt;
&lt;iLvl&gt;5&lt;/iLvl&gt;
&lt;/candidate&gt;
&lt;/results&gt;
</v>
      </c>
      <c r="F97" cm="1">
        <f t="array" ref="F97">INDEX(_xlfn.FILTERXML(E97,"//latitude"),1)</f>
        <v>35.446007000000002</v>
      </c>
      <c r="G97" cm="1">
        <f t="array" ref="G97">INDEX(_xlfn.FILTERXML(E97,"//longitude"),1)</f>
        <v>139.65695199999999</v>
      </c>
      <c r="H97">
        <v>35.446007000000002</v>
      </c>
      <c r="I97">
        <v>139.65695199999999</v>
      </c>
    </row>
    <row r="98" spans="1:9" x14ac:dyDescent="0.4">
      <c r="A98" t="s">
        <v>56</v>
      </c>
      <c r="B98" t="s">
        <v>242</v>
      </c>
      <c r="C98" t="str">
        <f t="shared" si="9"/>
        <v>大阪府大阪市東淀川区相川</v>
      </c>
      <c r="D98" s="2" t="str">
        <f t="shared" si="10"/>
        <v>http://geocode.csis.u-tokyo.ac.jp/cgi-bin/simple_geocode.cgi?charset=UTF8&amp;addr=%E5%A4%A7%E9%98%AA%E5%BA%9C%E5%A4%A7%E9%98%AA%E5%B8%82%E6%9D%B1%E6%B7%80%E5%B7%9D%E5%8C%BA%E7%9B%B8%E5%B7%9D</v>
      </c>
      <c r="E98" t="str">
        <f t="shared" si="11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98" cm="1">
        <f t="array" ref="F98">INDEX(_xlfn.FILTERXML(E98,"//latitude"),1)</f>
        <v>34.756897000000002</v>
      </c>
      <c r="G98" cm="1">
        <f t="array" ref="G98">INDEX(_xlfn.FILTERXML(E98,"//longitude"),1)</f>
        <v>135.53218100000001</v>
      </c>
      <c r="H98">
        <v>34.756897000000002</v>
      </c>
      <c r="I98">
        <v>135.53218100000001</v>
      </c>
    </row>
    <row r="99" spans="1:9" x14ac:dyDescent="0.4">
      <c r="A99" t="s">
        <v>20</v>
      </c>
      <c r="B99" t="s">
        <v>241</v>
      </c>
      <c r="C99" t="str">
        <f t="shared" si="9"/>
        <v>神奈川県川崎市宮前区菅生</v>
      </c>
      <c r="D99" s="2" t="str">
        <f t="shared" si="10"/>
        <v>http://geocode.csis.u-tokyo.ac.jp/cgi-bin/simple_geocode.cgi?charset=UTF8&amp;addr=%E7%A5%9E%E5%A5%88%E5%B7%9D%E7%9C%8C%E5%B7%9D%E5%B4%8E%E5%B8%82%E5%AE%AE%E5%89%8D%E5%8C%BA%E8%8F%85%E7%94%9F</v>
      </c>
      <c r="E99" t="str">
        <f t="shared" si="11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99" cm="1">
        <f t="array" ref="F99">INDEX(_xlfn.FILTERXML(E99,"//latitude"),1)</f>
        <v>35.599854000000001</v>
      </c>
      <c r="G99" cm="1">
        <f t="array" ref="G99">INDEX(_xlfn.FILTERXML(E99,"//longitude"),1)</f>
        <v>139.555374</v>
      </c>
      <c r="H99">
        <v>35.599854000000001</v>
      </c>
      <c r="I99">
        <v>139.555374</v>
      </c>
    </row>
    <row r="100" spans="1:9" x14ac:dyDescent="0.4">
      <c r="A100" t="s">
        <v>15</v>
      </c>
      <c r="B100" t="s">
        <v>240</v>
      </c>
      <c r="C100" t="str">
        <f t="shared" si="9"/>
        <v>千葉県船橋市海神</v>
      </c>
      <c r="D100" s="2" t="str">
        <f t="shared" si="10"/>
        <v>http://geocode.csis.u-tokyo.ac.jp/cgi-bin/simple_geocode.cgi?charset=UTF8&amp;addr=%E5%8D%83%E8%91%89%E7%9C%8C%E8%88%B9%E6%A9%8B%E5%B8%82%E6%B5%B7%E7%A5%9E</v>
      </c>
      <c r="E100" t="str">
        <f t="shared" si="1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00" cm="1">
        <f t="array" ref="F100">INDEX(_xlfn.FILTERXML(E100,"//latitude"),1)</f>
        <v>35.700184</v>
      </c>
      <c r="G100" cm="1">
        <f t="array" ref="G100">INDEX(_xlfn.FILTERXML(E100,"//longitude"),1)</f>
        <v>139.978531</v>
      </c>
      <c r="H100">
        <v>35.700184</v>
      </c>
      <c r="I100">
        <v>139.978531</v>
      </c>
    </row>
    <row r="101" spans="1:9" x14ac:dyDescent="0.4">
      <c r="A101" t="s">
        <v>56</v>
      </c>
      <c r="B101" t="s">
        <v>239</v>
      </c>
      <c r="C101" t="str">
        <f t="shared" si="9"/>
        <v>大阪府大阪市中央区鎗屋町1-2-12</v>
      </c>
      <c r="D101" s="2" t="str">
        <f t="shared" si="10"/>
        <v>http://geocode.csis.u-tokyo.ac.jp/cgi-bin/simple_geocode.cgi?charset=UTF8&amp;addr=%E5%A4%A7%E9%98%AA%E5%BA%9C%E5%A4%A7%E9%98%AA%E5%B8%82%E4%B8%AD%E5%A4%AE%E5%8C%BA%E9%8E%97%E5%B1%8B%E7%94%BA1-2-12</v>
      </c>
      <c r="E101" t="str">
        <f t="shared" si="11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01" cm="1">
        <f t="array" ref="F101">INDEX(_xlfn.FILTERXML(E101,"//latitude"),1)</f>
        <v>34.682696999999997</v>
      </c>
      <c r="G101" cm="1">
        <f t="array" ref="G101">INDEX(_xlfn.FILTERXML(E101,"//longitude"),1)</f>
        <v>135.51676900000001</v>
      </c>
      <c r="H101">
        <v>34.682696999999997</v>
      </c>
      <c r="I101">
        <v>135.51676900000001</v>
      </c>
    </row>
    <row r="102" spans="1:9" x14ac:dyDescent="0.4">
      <c r="A102" t="s">
        <v>9</v>
      </c>
      <c r="B102" t="s">
        <v>129</v>
      </c>
      <c r="C102" t="str">
        <f t="shared" si="9"/>
        <v>東京都品川区</v>
      </c>
      <c r="D102" s="2" t="str">
        <f t="shared" si="10"/>
        <v>http://geocode.csis.u-tokyo.ac.jp/cgi-bin/simple_geocode.cgi?charset=UTF8&amp;addr=%E6%9D%B1%E4%BA%AC%E9%83%BD%E5%93%81%E5%B7%9D%E5%8C%BA</v>
      </c>
      <c r="E102" t="str">
        <f t="shared" si="1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02" cm="1">
        <f t="array" ref="F102">INDEX(_xlfn.FILTERXML(E102,"//latitude"),1)</f>
        <v>35.609065999999999</v>
      </c>
      <c r="G102" cm="1">
        <f t="array" ref="G102">INDEX(_xlfn.FILTERXML(E102,"//longitude"),1)</f>
        <v>139.730255</v>
      </c>
      <c r="H102">
        <v>35.609065999999999</v>
      </c>
      <c r="I102">
        <v>139.730255</v>
      </c>
    </row>
    <row r="103" spans="1:9" x14ac:dyDescent="0.4">
      <c r="A103" t="s">
        <v>56</v>
      </c>
      <c r="B103" t="s">
        <v>238</v>
      </c>
      <c r="C103" t="str">
        <f t="shared" si="9"/>
        <v>大阪府寝屋川市上神田</v>
      </c>
      <c r="D103" s="2" t="str">
        <f t="shared" si="10"/>
        <v>http://geocode.csis.u-tokyo.ac.jp/cgi-bin/simple_geocode.cgi?charset=UTF8&amp;addr=%E5%A4%A7%E9%98%AA%E5%BA%9C%E5%AF%9D%E5%B1%8B%E5%B7%9D%E5%B8%82%E4%B8%8A%E7%A5%9E%E7%94%B0</v>
      </c>
      <c r="E103" t="str">
        <f t="shared" si="11"/>
        <v xml:space="preserve">&lt;?xml version="1.0" encoding="UTF-8" ?&gt;
&lt;results&gt;
&lt;query&gt;大阪府寝屋川市上神田&lt;/query&gt;
&lt;geodetic&gt;wgs1984&lt;/geodetic&gt;
&lt;iConf&gt;5&lt;/iConf&gt;
&lt;converted&gt;大阪府寝屋川市上神田&lt;/converted&gt;
&lt;candidate&gt;
&lt;address&gt;大阪府/寝屋川市/上神田&lt;/address&gt;
&lt;longitude&gt;135.610916&lt;/longitude&gt;
&lt;latitude&gt;34.756538&lt;/latitude&gt;
&lt;iLvl&gt;5&lt;/iLvl&gt;
&lt;/candidate&gt;
&lt;/results&gt;
</v>
      </c>
      <c r="F103" cm="1">
        <f t="array" ref="F103">INDEX(_xlfn.FILTERXML(E103,"//latitude"),1)</f>
        <v>34.756537999999999</v>
      </c>
      <c r="G103" cm="1">
        <f t="array" ref="G103">INDEX(_xlfn.FILTERXML(E103,"//longitude"),1)</f>
        <v>135.610916</v>
      </c>
      <c r="H103">
        <v>34.756537999999999</v>
      </c>
      <c r="I103">
        <v>135.610916</v>
      </c>
    </row>
    <row r="104" spans="1:9" x14ac:dyDescent="0.4">
      <c r="A104" t="s">
        <v>22</v>
      </c>
      <c r="B104" t="s">
        <v>237</v>
      </c>
      <c r="C104" t="str">
        <f t="shared" si="9"/>
        <v>滋賀県大津市皇子が丘二丁目</v>
      </c>
      <c r="D104" s="2" t="str">
        <f t="shared" si="10"/>
        <v>http://geocode.csis.u-tokyo.ac.jp/cgi-bin/simple_geocode.cgi?charset=UTF8&amp;addr=%E6%BB%8B%E8%B3%80%E7%9C%8C%E5%A4%A7%E6%B4%A5%E5%B8%82%E7%9A%87%E5%AD%90%E3%81%8C%E4%B8%98%E4%BA%8C%E4%B8%81%E7%9B%AE</v>
      </c>
      <c r="E104" t="str">
        <f t="shared" si="11"/>
        <v xml:space="preserve">&lt;?xml version="1.0" encoding="UTF-8" ?&gt;
&lt;results&gt;
&lt;query&gt;滋賀県大津市皇子が丘二丁目&lt;/query&gt;
&lt;geodetic&gt;wgs1984&lt;/geodetic&gt;
&lt;iConf&gt;5&lt;/iConf&gt;
&lt;converted&gt;滋賀県大津市皇子が丘二丁目&lt;/converted&gt;
&lt;candidate&gt;
&lt;address&gt;滋賀県/大津市/皇子が丘/二丁目&lt;/address&gt;
&lt;longitude&gt;135.856705&lt;/longitude&gt;
&lt;latitude&gt;35.023525&lt;/latitude&gt;
&lt;iLvl&gt;6&lt;/iLvl&gt;
&lt;/candidate&gt;
&lt;/results&gt;
</v>
      </c>
      <c r="F104" cm="1">
        <f t="array" ref="F104">INDEX(_xlfn.FILTERXML(E104,"//latitude"),1)</f>
        <v>35.023524999999999</v>
      </c>
      <c r="G104" cm="1">
        <f t="array" ref="G104">INDEX(_xlfn.FILTERXML(E104,"//longitude"),1)</f>
        <v>135.85670500000001</v>
      </c>
      <c r="H104">
        <v>35.023524999999999</v>
      </c>
      <c r="I104">
        <v>135.85670500000001</v>
      </c>
    </row>
    <row r="105" spans="1:9" x14ac:dyDescent="0.4">
      <c r="A105" t="s">
        <v>84</v>
      </c>
      <c r="B105" t="s">
        <v>236</v>
      </c>
      <c r="C105" t="str">
        <f t="shared" si="9"/>
        <v>福島県須賀川市大町</v>
      </c>
      <c r="D105" s="2" t="str">
        <f t="shared" si="10"/>
        <v>http://geocode.csis.u-tokyo.ac.jp/cgi-bin/simple_geocode.cgi?charset=UTF8&amp;addr=%E7%A6%8F%E5%B3%B6%E7%9C%8C%E9%A0%88%E8%B3%80%E5%B7%9D%E5%B8%82%E5%A4%A7%E7%94%BA</v>
      </c>
      <c r="E105" t="str">
        <f t="shared" si="11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105" cm="1">
        <f t="array" ref="F105">INDEX(_xlfn.FILTERXML(E105,"//latitude"),1)</f>
        <v>37.283245000000001</v>
      </c>
      <c r="G105" cm="1">
        <f t="array" ref="G105">INDEX(_xlfn.FILTERXML(E105,"//longitude"),1)</f>
        <v>140.376114</v>
      </c>
      <c r="H105">
        <v>37.283245000000001</v>
      </c>
      <c r="I105">
        <v>140.376114</v>
      </c>
    </row>
    <row r="106" spans="1:9" x14ac:dyDescent="0.4">
      <c r="A106" t="s">
        <v>13</v>
      </c>
      <c r="B106" t="s">
        <v>235</v>
      </c>
      <c r="C106" t="str">
        <f t="shared" si="9"/>
        <v>京都府京都市中京区上一文字町</v>
      </c>
      <c r="D106" s="2" t="str">
        <f t="shared" si="10"/>
        <v>http://geocode.csis.u-tokyo.ac.jp/cgi-bin/simple_geocode.cgi?charset=UTF8&amp;addr=%E4%BA%AC%E9%83%BD%E5%BA%9C%E4%BA%AC%E9%83%BD%E5%B8%82%E4%B8%AD%E4%BA%AC%E5%8C%BA%E4%B8%8A%E4%B8%80%E6%96%87%E5%AD%97%E7%94%BA</v>
      </c>
      <c r="E106" t="str">
        <f t="shared" si="11"/>
        <v xml:space="preserve">&lt;?xml version="1.0" encoding="UTF-8" ?&gt;
&lt;results&gt;
&lt;query&gt;京都府京都市中京区上一文字町&lt;/query&gt;
&lt;geodetic&gt;wgs1984&lt;/geodetic&gt;
&lt;iConf&gt;5&lt;/iConf&gt;
&lt;converted&gt;京都府京都市中京区上一文字町&lt;/converted&gt;
&lt;candidate&gt;
&lt;address&gt;京都府/京都市/中京区/上一文字町&lt;/address&gt;
&lt;longitude&gt;135.749680&lt;/longitude&gt;
&lt;latitude&gt;35.009178&lt;/latitude&gt;
&lt;iLvl&gt;5&lt;/iLvl&gt;
&lt;/candidate&gt;
&lt;/results&gt;
</v>
      </c>
      <c r="F106" cm="1">
        <f t="array" ref="F106">INDEX(_xlfn.FILTERXML(E106,"//latitude"),1)</f>
        <v>35.009177999999999</v>
      </c>
      <c r="G106" cm="1">
        <f t="array" ref="G106">INDEX(_xlfn.FILTERXML(E106,"//longitude"),1)</f>
        <v>135.74968000000001</v>
      </c>
      <c r="H106">
        <v>35.009177999999999</v>
      </c>
      <c r="I106">
        <v>135.74968000000001</v>
      </c>
    </row>
    <row r="107" spans="1:9" x14ac:dyDescent="0.4">
      <c r="A107" t="s">
        <v>233</v>
      </c>
      <c r="B107" t="s">
        <v>234</v>
      </c>
      <c r="C107" t="str">
        <f t="shared" si="9"/>
        <v>高知県高知市鵜来巣</v>
      </c>
      <c r="D107" s="2" t="str">
        <f t="shared" si="10"/>
        <v>http://geocode.csis.u-tokyo.ac.jp/cgi-bin/simple_geocode.cgi?charset=UTF8&amp;addr=%E9%AB%98%E7%9F%A5%E7%9C%8C%E9%AB%98%E7%9F%A5%E5%B8%82%E9%B5%9C%E6%9D%A5%E5%B7%A3</v>
      </c>
      <c r="E107" t="str">
        <f t="shared" si="11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107" cm="1">
        <f t="array" ref="F107">INDEX(_xlfn.FILTERXML(E107,"//latitude"),1)</f>
        <v>33.541130000000003</v>
      </c>
      <c r="G107" cm="1">
        <f t="array" ref="G107">INDEX(_xlfn.FILTERXML(E107,"//longitude"),1)</f>
        <v>133.48567199999999</v>
      </c>
      <c r="H107">
        <v>33.541130000000003</v>
      </c>
      <c r="I107">
        <v>133.48567199999999</v>
      </c>
    </row>
    <row r="108" spans="1:9" x14ac:dyDescent="0.4">
      <c r="A108" t="s">
        <v>117</v>
      </c>
      <c r="B108" t="s">
        <v>232</v>
      </c>
      <c r="C108" t="str">
        <f t="shared" si="9"/>
        <v>北海道札幌市東区北六条東5丁目1-3-1411</v>
      </c>
      <c r="D108" s="2" t="str">
        <f t="shared" si="10"/>
        <v>http://geocode.csis.u-tokyo.ac.jp/cgi-bin/simple_geocode.cgi?charset=UTF8&amp;addr=%E5%8C%97%E6%B5%B7%E9%81%93%E6%9C%AD%E5%B9%8C%E5%B8%82%E6%9D%B1%E5%8C%BA%E5%8C%97%E5%85%AD%E6%9D%A1%E6%9D%B15%E4%B8%81%E7%9B%AE1-3-1411</v>
      </c>
      <c r="E108" t="str">
        <f t="shared" si="11"/>
        <v xml:space="preserve">&lt;?xml version="1.0" encoding="UTF-8" ?&gt;
&lt;results&gt;
&lt;query&gt;北海道札幌市東区北六条東5丁目1-3-1411&lt;/query&gt;
&lt;geodetic&gt;wgs1984&lt;/geodetic&gt;
&lt;iConf&gt;5&lt;/iConf&gt;
&lt;converted&gt;北海道札幌市東区北六条東5丁目1-&lt;/converted&gt;
&lt;candidate&gt;
&lt;address&gt;北海道/札幌市/東区/北六条/東五丁目/１番地&lt;/address&gt;
&lt;longitude&gt;141.362259&lt;/longitude&gt;
&lt;latitude&gt;43.070110&lt;/latitude&gt;
&lt;iLvl&gt;7&lt;/iLvl&gt;
&lt;/candidate&gt;
&lt;/results&gt;
</v>
      </c>
      <c r="F108" cm="1">
        <f t="array" ref="F108">INDEX(_xlfn.FILTERXML(E108,"//latitude"),1)</f>
        <v>43.07011</v>
      </c>
      <c r="G108" cm="1">
        <f t="array" ref="G108">INDEX(_xlfn.FILTERXML(E108,"//longitude"),1)</f>
        <v>141.36225899999999</v>
      </c>
      <c r="H108">
        <v>43.07011</v>
      </c>
      <c r="I108">
        <v>141.36225899999999</v>
      </c>
    </row>
    <row r="109" spans="1:9" x14ac:dyDescent="0.4">
      <c r="A109" t="s">
        <v>27</v>
      </c>
      <c r="B109" t="s">
        <v>231</v>
      </c>
      <c r="C109" t="str">
        <f t="shared" si="9"/>
        <v>三重県鈴鹿市若松西</v>
      </c>
      <c r="D109" s="2" t="str">
        <f t="shared" si="10"/>
        <v>http://geocode.csis.u-tokyo.ac.jp/cgi-bin/simple_geocode.cgi?charset=UTF8&amp;addr=%E4%B8%89%E9%87%8D%E7%9C%8C%E9%88%B4%E9%B9%BF%E5%B8%82%E8%8B%A5%E6%9D%BE%E8%A5%BF</v>
      </c>
      <c r="E109" t="str">
        <f t="shared" si="11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109" cm="1">
        <f t="array" ref="F109">INDEX(_xlfn.FILTERXML(E109,"//latitude"),1)</f>
        <v>34.863064000000001</v>
      </c>
      <c r="G109" cm="1">
        <f t="array" ref="G109">INDEX(_xlfn.FILTERXML(E109,"//longitude"),1)</f>
        <v>136.61016799999999</v>
      </c>
      <c r="H109">
        <v>34.863064000000001</v>
      </c>
      <c r="I109">
        <v>136.61016799999999</v>
      </c>
    </row>
    <row r="110" spans="1:9" x14ac:dyDescent="0.4">
      <c r="A110" t="s">
        <v>121</v>
      </c>
      <c r="B110" t="s">
        <v>230</v>
      </c>
      <c r="C110" t="str">
        <f t="shared" si="9"/>
        <v>広島県東広島市黒瀬町乃美尾</v>
      </c>
      <c r="D110" s="2" t="str">
        <f t="shared" si="10"/>
        <v>http://geocode.csis.u-tokyo.ac.jp/cgi-bin/simple_geocode.cgi?charset=UTF8&amp;addr=%E5%BA%83%E5%B3%B6%E7%9C%8C%E6%9D%B1%E5%BA%83%E5%B3%B6%E5%B8%82%E9%BB%92%E7%80%AC%E7%94%BA%E4%B9%83%E7%BE%8E%E5%B0%BE</v>
      </c>
      <c r="E110" t="str">
        <f t="shared" si="11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110" cm="1">
        <f t="array" ref="F110">INDEX(_xlfn.FILTERXML(E110,"//latitude"),1)</f>
        <v>34.331837</v>
      </c>
      <c r="G110" cm="1">
        <f t="array" ref="G110">INDEX(_xlfn.FILTERXML(E110,"//longitude"),1)</f>
        <v>132.693207</v>
      </c>
      <c r="H110">
        <v>34.331837</v>
      </c>
      <c r="I110">
        <v>132.693207</v>
      </c>
    </row>
    <row r="111" spans="1:9" x14ac:dyDescent="0.4">
      <c r="A111" t="s">
        <v>20</v>
      </c>
      <c r="B111" t="s">
        <v>229</v>
      </c>
      <c r="C111" t="str">
        <f t="shared" si="9"/>
        <v>神奈川県相模原市中央区宮下本町</v>
      </c>
      <c r="D111" s="2" t="str">
        <f t="shared" si="10"/>
        <v>http://geocode.csis.u-tokyo.ac.jp/cgi-bin/simple_geocode.cgi?charset=UTF8&amp;addr=%E7%A5%9E%E5%A5%88%E5%B7%9D%E7%9C%8C%E7%9B%B8%E6%A8%A1%E5%8E%9F%E5%B8%82%E4%B8%AD%E5%A4%AE%E5%8C%BA%E5%AE%AE%E4%B8%8B%E6%9C%AC%E7%94%BA</v>
      </c>
      <c r="E111" t="str">
        <f t="shared" si="11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11" cm="1">
        <f t="array" ref="F111">INDEX(_xlfn.FILTERXML(E111,"//latitude"),1)</f>
        <v>35.591079999999998</v>
      </c>
      <c r="G111" cm="1">
        <f t="array" ref="G111">INDEX(_xlfn.FILTERXML(E111,"//longitude"),1)</f>
        <v>139.37553399999999</v>
      </c>
      <c r="H111">
        <v>35.591079999999998</v>
      </c>
      <c r="I111">
        <v>139.37553399999999</v>
      </c>
    </row>
    <row r="112" spans="1:9" x14ac:dyDescent="0.4">
      <c r="A112" t="s">
        <v>9</v>
      </c>
      <c r="B112" t="s">
        <v>228</v>
      </c>
      <c r="C112" t="str">
        <f t="shared" si="9"/>
        <v>東京都港区麻布十番</v>
      </c>
      <c r="D112" s="2" t="str">
        <f t="shared" si="10"/>
        <v>http://geocode.csis.u-tokyo.ac.jp/cgi-bin/simple_geocode.cgi?charset=UTF8&amp;addr=%E6%9D%B1%E4%BA%AC%E9%83%BD%E6%B8%AF%E5%8C%BA%E9%BA%BB%E5%B8%83%E5%8D%81%E7%95%AA</v>
      </c>
      <c r="E112" t="str">
        <f t="shared" si="11"/>
        <v xml:space="preserve">&lt;?xml version="1.0" encoding="UTF-8" ?&gt;
&lt;results&gt;
&lt;query&gt;東京都港区麻布十番&lt;/query&gt;
&lt;geodetic&gt;wgs1984&lt;/geodetic&gt;
&lt;iConf&gt;5&lt;/iConf&gt;
&lt;converted&gt;東京都港区麻布十番&lt;/converted&gt;
&lt;candidate&gt;
&lt;address&gt;東京都/港区/麻布十番&lt;/address&gt;
&lt;longitude&gt;139.735092&lt;/longitude&gt;
&lt;latitude&gt;35.656673&lt;/latitude&gt;
&lt;iLvl&gt;5&lt;/iLvl&gt;
&lt;/candidate&gt;
&lt;/results&gt;
</v>
      </c>
      <c r="F112" cm="1">
        <f t="array" ref="F112">INDEX(_xlfn.FILTERXML(E112,"//latitude"),1)</f>
        <v>35.656672999999998</v>
      </c>
      <c r="G112" cm="1">
        <f t="array" ref="G112">INDEX(_xlfn.FILTERXML(E112,"//longitude"),1)</f>
        <v>139.73509200000001</v>
      </c>
      <c r="H112">
        <v>35.656672999999998</v>
      </c>
      <c r="I112">
        <v>139.73509200000001</v>
      </c>
    </row>
    <row r="113" spans="1:9" x14ac:dyDescent="0.4">
      <c r="A113" t="s">
        <v>226</v>
      </c>
      <c r="B113" t="s">
        <v>227</v>
      </c>
      <c r="C113" t="str">
        <f t="shared" si="9"/>
        <v>福井県南条郡南越前町</v>
      </c>
      <c r="D113" s="2" t="str">
        <f t="shared" si="10"/>
        <v>http://geocode.csis.u-tokyo.ac.jp/cgi-bin/simple_geocode.cgi?charset=UTF8&amp;addr=%E7%A6%8F%E4%BA%95%E7%9C%8C%E5%8D%97%E6%9D%A1%E9%83%A1%E5%8D%97%E8%B6%8A%E5%89%8D%E7%94%BA</v>
      </c>
      <c r="E113" t="str">
        <f t="shared" si="11"/>
        <v xml:space="preserve">&lt;?xml version="1.0" encoding="UTF-8" ?&gt;
&lt;results&gt;
&lt;query&gt;福井県南条郡南越前町&lt;/query&gt;
&lt;geodetic&gt;wgs1984&lt;/geodetic&gt;
&lt;iConf&gt;5&lt;/iConf&gt;
&lt;converted&gt;福井県南条郡南越前町&lt;/converted&gt;
&lt;candidate&gt;
&lt;address&gt;福井県/南条郡/南越前町&lt;/address&gt;
&lt;longitude&gt;136.194427&lt;/longitude&gt;
&lt;latitude&gt;35.835152&lt;/latitude&gt;
&lt;iLvl&gt;3&lt;/iLvl&gt;
&lt;/candidate&gt;
&lt;/results&gt;
</v>
      </c>
      <c r="F113" cm="1">
        <f t="array" ref="F113">INDEX(_xlfn.FILTERXML(E113,"//latitude"),1)</f>
        <v>35.835152000000001</v>
      </c>
      <c r="G113" cm="1">
        <f t="array" ref="G113">INDEX(_xlfn.FILTERXML(E113,"//longitude"),1)</f>
        <v>136.19442699999999</v>
      </c>
      <c r="H113">
        <v>35.835152000000001</v>
      </c>
      <c r="I113">
        <v>136.19442699999999</v>
      </c>
    </row>
    <row r="114" spans="1:9" x14ac:dyDescent="0.4">
      <c r="A114" t="s">
        <v>34</v>
      </c>
      <c r="B114" t="s">
        <v>324</v>
      </c>
      <c r="C114" t="str">
        <f t="shared" si="9"/>
        <v>兵庫県川西市多田1-1-1</v>
      </c>
      <c r="D114" s="2" t="str">
        <f t="shared" si="10"/>
        <v>http://geocode.csis.u-tokyo.ac.jp/cgi-bin/simple_geocode.cgi?charset=UTF8&amp;addr=%E5%85%B5%E5%BA%AB%E7%9C%8C%E5%B7%9D%E8%A5%BF%E5%B8%82%E5%A4%9A%E7%94%B01-1-1</v>
      </c>
      <c r="E114" t="str">
        <f t="shared" si="11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114" cm="1">
        <f t="array" ref="F114">INDEX(_xlfn.FILTERXML(E114,"//latitude"),1)</f>
        <v>34.861888999999998</v>
      </c>
      <c r="G114" cm="1">
        <f t="array" ref="G114">INDEX(_xlfn.FILTERXML(E114,"//longitude"),1)</f>
        <v>135.405258</v>
      </c>
      <c r="H114">
        <v>34.861888999999998</v>
      </c>
      <c r="I114">
        <v>135.405258</v>
      </c>
    </row>
    <row r="115" spans="1:9" x14ac:dyDescent="0.4">
      <c r="A115" t="s">
        <v>9</v>
      </c>
      <c r="B115" t="s">
        <v>325</v>
      </c>
      <c r="C115" t="str">
        <f t="shared" si="9"/>
        <v>東京都目黒区下目黒4-11-18</v>
      </c>
      <c r="D115" s="2" t="str">
        <f t="shared" si="10"/>
        <v>http://geocode.csis.u-tokyo.ac.jp/cgi-bin/simple_geocode.cgi?charset=UTF8&amp;addr=%E6%9D%B1%E4%BA%AC%E9%83%BD%E7%9B%AE%E9%BB%92%E5%8C%BA%E4%B8%8B%E7%9B%AE%E9%BB%924-11-18</v>
      </c>
      <c r="E115" t="str">
        <f t="shared" si="11"/>
        <v xml:space="preserve">&lt;?xml version="1.0" encoding="UTF-8" ?&gt;
&lt;results&gt;
&lt;query&gt;東京都目黒区下目黒4-11-18&lt;/query&gt;
&lt;geodetic&gt;wgs1984&lt;/geodetic&gt;
&lt;iConf&gt;5&lt;/iConf&gt;
&lt;converted&gt;東京都目黒区下目黒4-11-18&lt;/converted&gt;
&lt;candidate&gt;
&lt;address&gt;東京都/目黒区/下目黒/四丁目/１１番/１８号&lt;/address&gt;
&lt;longitude&gt;139.703857&lt;/longitude&gt;
&lt;latitude&gt;35.631199&lt;/latitude&gt;
&lt;iLvl&gt;8&lt;/iLvl&gt;
&lt;/candidate&gt;
&lt;/results&gt;
</v>
      </c>
      <c r="F115" cm="1">
        <f t="array" ref="F115">INDEX(_xlfn.FILTERXML(E115,"//latitude"),1)</f>
        <v>35.631199000000002</v>
      </c>
      <c r="G115" cm="1">
        <f t="array" ref="G115">INDEX(_xlfn.FILTERXML(E115,"//longitude"),1)</f>
        <v>139.703857</v>
      </c>
      <c r="H115">
        <v>35.631199000000002</v>
      </c>
      <c r="I115">
        <v>139.703857</v>
      </c>
    </row>
    <row r="116" spans="1:9" x14ac:dyDescent="0.4">
      <c r="A116" t="s">
        <v>13</v>
      </c>
      <c r="B116" t="s">
        <v>326</v>
      </c>
      <c r="C116" t="str">
        <f t="shared" si="9"/>
        <v>京都府城陽市市辺</v>
      </c>
      <c r="D116" s="2" t="str">
        <f t="shared" si="10"/>
        <v>http://geocode.csis.u-tokyo.ac.jp/cgi-bin/simple_geocode.cgi?charset=UTF8&amp;addr=%E4%BA%AC%E9%83%BD%E5%BA%9C%E5%9F%8E%E9%99%BD%E5%B8%82%E5%B8%82%E8%BE%BA</v>
      </c>
      <c r="E116" t="str">
        <f t="shared" si="11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116" cm="1">
        <f t="array" ref="F116">INDEX(_xlfn.FILTERXML(E116,"//latitude"),1)</f>
        <v>34.828578999999998</v>
      </c>
      <c r="G116" cm="1">
        <f t="array" ref="G116">INDEX(_xlfn.FILTERXML(E116,"//longitude"),1)</f>
        <v>135.82110599999999</v>
      </c>
      <c r="H116">
        <v>34.828578999999998</v>
      </c>
      <c r="I116">
        <v>135.82110599999999</v>
      </c>
    </row>
    <row r="117" spans="1:9" x14ac:dyDescent="0.4">
      <c r="A117" t="s">
        <v>32</v>
      </c>
      <c r="B117" t="s">
        <v>327</v>
      </c>
      <c r="C117" t="str">
        <f t="shared" si="9"/>
        <v>静岡県袋井市豊沢</v>
      </c>
      <c r="D117" s="2" t="str">
        <f t="shared" si="10"/>
        <v>http://geocode.csis.u-tokyo.ac.jp/cgi-bin/simple_geocode.cgi?charset=UTF8&amp;addr=%E9%9D%99%E5%B2%A1%E7%9C%8C%E8%A2%8B%E4%BA%95%E5%B8%82%E8%B1%8A%E6%B2%A2</v>
      </c>
      <c r="E117" t="str">
        <f t="shared" si="11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117" cm="1">
        <f t="array" ref="F117">INDEX(_xlfn.FILTERXML(E117,"//latitude"),1)</f>
        <v>34.736378000000002</v>
      </c>
      <c r="G117" cm="1">
        <f t="array" ref="G117">INDEX(_xlfn.FILTERXML(E117,"//longitude"),1)</f>
        <v>137.96971099999999</v>
      </c>
      <c r="H117">
        <v>34.736378000000002</v>
      </c>
      <c r="I117">
        <v>137.96971099999999</v>
      </c>
    </row>
    <row r="118" spans="1:9" x14ac:dyDescent="0.4">
      <c r="A118" t="s">
        <v>15</v>
      </c>
      <c r="B118" t="s">
        <v>328</v>
      </c>
      <c r="C118" t="str">
        <f t="shared" si="9"/>
        <v>千葉県船橋市</v>
      </c>
      <c r="D118" s="2" t="str">
        <f t="shared" si="10"/>
        <v>http://geocode.csis.u-tokyo.ac.jp/cgi-bin/simple_geocode.cgi?charset=UTF8&amp;addr=%E5%8D%83%E8%91%89%E7%9C%8C%E8%88%B9%E6%A9%8B%E5%B8%82</v>
      </c>
      <c r="E118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18" cm="1">
        <f t="array" ref="F118">INDEX(_xlfn.FILTERXML(E118,"//latitude"),1)</f>
        <v>35.694710000000001</v>
      </c>
      <c r="G118" cm="1">
        <f t="array" ref="G118">INDEX(_xlfn.FILTERXML(E118,"//longitude"),1)</f>
        <v>139.98262</v>
      </c>
      <c r="H118">
        <v>35.694710000000001</v>
      </c>
      <c r="I118">
        <v>139.98262</v>
      </c>
    </row>
    <row r="119" spans="1:9" x14ac:dyDescent="0.4">
      <c r="A119" t="s">
        <v>90</v>
      </c>
      <c r="B119" t="s">
        <v>329</v>
      </c>
      <c r="C119" t="str">
        <f t="shared" si="9"/>
        <v>山梨県北杜市</v>
      </c>
      <c r="D119" s="2" t="str">
        <f t="shared" si="10"/>
        <v>http://geocode.csis.u-tokyo.ac.jp/cgi-bin/simple_geocode.cgi?charset=UTF8&amp;addr=%E5%B1%B1%E6%A2%A8%E7%9C%8C%E5%8C%97%E6%9D%9C%E5%B8%82</v>
      </c>
      <c r="E119" t="str">
        <f t="shared" si="11"/>
        <v xml:space="preserve">&lt;?xml version="1.0" encoding="UTF-8" ?&gt;
&lt;results&gt;
&lt;query&gt;山梨県北杜市&lt;/query&gt;
&lt;geodetic&gt;wgs1984&lt;/geodetic&gt;
&lt;iConf&gt;5&lt;/iConf&gt;
&lt;converted&gt;山梨県北杜市&lt;/converted&gt;
&lt;candidate&gt;
&lt;address&gt;山梨県/北杜市&lt;/address&gt;
&lt;longitude&gt;138.423538&lt;/longitude&gt;
&lt;latitude&gt;35.776501&lt;/latitude&gt;
&lt;iLvl&gt;3&lt;/iLvl&gt;
&lt;/candidate&gt;
&lt;/results&gt;
</v>
      </c>
      <c r="F119" cm="1">
        <f t="array" ref="F119">INDEX(_xlfn.FILTERXML(E119,"//latitude"),1)</f>
        <v>35.776501000000003</v>
      </c>
      <c r="G119" cm="1">
        <f t="array" ref="G119">INDEX(_xlfn.FILTERXML(E119,"//longitude"),1)</f>
        <v>138.42353800000001</v>
      </c>
      <c r="H119">
        <v>35.776501000000003</v>
      </c>
      <c r="I119">
        <v>138.42353800000001</v>
      </c>
    </row>
    <row r="120" spans="1:9" x14ac:dyDescent="0.4">
      <c r="A120" t="s">
        <v>90</v>
      </c>
      <c r="B120" t="s">
        <v>330</v>
      </c>
      <c r="C120" t="str">
        <f t="shared" si="9"/>
        <v>山梨県南都留郡富士河口湖町船津</v>
      </c>
      <c r="D120" s="2" t="str">
        <f t="shared" si="10"/>
        <v>http://geocode.csis.u-tokyo.ac.jp/cgi-bin/simple_geocode.cgi?charset=UTF8&amp;addr=%E5%B1%B1%E6%A2%A8%E7%9C%8C%E5%8D%97%E9%83%BD%E7%95%99%E9%83%A1%E5%AF%8C%E5%A3%AB%E6%B2%B3%E5%8F%A3%E6%B9%96%E7%94%BA%E8%88%B9%E6%B4%A5</v>
      </c>
      <c r="E120" t="str">
        <f t="shared" si="11"/>
        <v xml:space="preserve">&lt;?xml version="1.0" encoding="UTF-8" ?&gt;
&lt;results&gt;
&lt;query&gt;山梨県南都留郡富士河口湖町船津&lt;/query&gt;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120" cm="1">
        <f t="array" ref="F120">INDEX(_xlfn.FILTERXML(E120,"//latitude"),1)</f>
        <v>35.475738999999997</v>
      </c>
      <c r="G120" cm="1">
        <f t="array" ref="G120">INDEX(_xlfn.FILTERXML(E120,"//longitude"),1)</f>
        <v>138.75851399999999</v>
      </c>
      <c r="H120">
        <v>35.475738999999997</v>
      </c>
      <c r="I120">
        <v>138.75851399999999</v>
      </c>
    </row>
    <row r="121" spans="1:9" x14ac:dyDescent="0.4">
      <c r="A121" t="s">
        <v>20</v>
      </c>
      <c r="B121" t="s">
        <v>331</v>
      </c>
      <c r="C121" t="str">
        <f t="shared" si="9"/>
        <v>神奈川県横浜市港北区箕輪町</v>
      </c>
      <c r="D121" s="2" t="str">
        <f t="shared" si="10"/>
        <v>http://geocode.csis.u-tokyo.ac.jp/cgi-bin/simple_geocode.cgi?charset=UTF8&amp;addr=%E7%A5%9E%E5%A5%88%E5%B7%9D%E7%9C%8C%E6%A8%AA%E6%B5%9C%E5%B8%82%E6%B8%AF%E5%8C%97%E5%8C%BA%E7%AE%95%E8%BC%AA%E7%94%BA</v>
      </c>
      <c r="E121" t="str">
        <f t="shared" si="11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121" cm="1">
        <f t="array" ref="F121">INDEX(_xlfn.FILTERXML(E121,"//latitude"),1)</f>
        <v>35.548881999999999</v>
      </c>
      <c r="G121" cm="1">
        <f t="array" ref="G121">INDEX(_xlfn.FILTERXML(E121,"//longitude"),1)</f>
        <v>139.647491</v>
      </c>
      <c r="H121">
        <v>35.548881999999999</v>
      </c>
      <c r="I121">
        <v>139.647491</v>
      </c>
    </row>
    <row r="122" spans="1:9" x14ac:dyDescent="0.4">
      <c r="A122" t="s">
        <v>10</v>
      </c>
      <c r="B122" t="s">
        <v>332</v>
      </c>
      <c r="C122" t="str">
        <f t="shared" si="9"/>
        <v>埼玉県所沢市弥生町</v>
      </c>
      <c r="D122" s="2" t="str">
        <f t="shared" si="10"/>
        <v>http://geocode.csis.u-tokyo.ac.jp/cgi-bin/simple_geocode.cgi?charset=UTF8&amp;addr=%E5%9F%BC%E7%8E%89%E7%9C%8C%E6%89%80%E6%B2%A2%E5%B8%82%E5%BC%A5%E7%94%9F%E7%94%BA</v>
      </c>
      <c r="E122" t="str">
        <f t="shared" si="11"/>
        <v xml:space="preserve">&lt;?xml version="1.0" encoding="UTF-8" ?&gt;
&lt;results&gt;
&lt;query&gt;埼玉県所沢市弥生町&lt;/query&gt;
&lt;geodetic&gt;wgs1984&lt;/geodetic&gt;
&lt;iConf&gt;5&lt;/iConf&gt;
&lt;converted&gt;埼玉県所沢市弥生町&lt;/converted&gt;
&lt;candidate&gt;
&lt;address&gt;埼玉県/所沢市/弥生町&lt;/address&gt;
&lt;longitude&gt;139.460831&lt;/longitude&gt;
&lt;latitude&gt;35.804218&lt;/latitude&gt;
&lt;iLvl&gt;5&lt;/iLvl&gt;
&lt;/candidate&gt;
&lt;/results&gt;
</v>
      </c>
      <c r="F122" cm="1">
        <f t="array" ref="F122">INDEX(_xlfn.FILTERXML(E122,"//latitude"),1)</f>
        <v>35.804217999999999</v>
      </c>
      <c r="G122" cm="1">
        <f t="array" ref="G122">INDEX(_xlfn.FILTERXML(E122,"//longitude"),1)</f>
        <v>139.46083100000001</v>
      </c>
      <c r="H122">
        <v>35.804217999999999</v>
      </c>
      <c r="I122">
        <v>139.46083100000001</v>
      </c>
    </row>
    <row r="123" spans="1:9" x14ac:dyDescent="0.4">
      <c r="A123" t="s">
        <v>9</v>
      </c>
      <c r="B123" t="s">
        <v>333</v>
      </c>
      <c r="C123" t="str">
        <f t="shared" si="9"/>
        <v>東京都渋谷区渋谷3－10－18</v>
      </c>
      <c r="D123" s="2" t="str">
        <f t="shared" si="10"/>
        <v>http://geocode.csis.u-tokyo.ac.jp/cgi-bin/simple_geocode.cgi?charset=UTF8&amp;addr=%E6%9D%B1%E4%BA%AC%E9%83%BD%E6%B8%8B%E8%B0%B7%E5%8C%BA%E6%B8%8B%E8%B0%B73%EF%BC%8D10%EF%BC%8D18</v>
      </c>
      <c r="E123" t="str">
        <f t="shared" si="11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123" cm="1">
        <f t="array" ref="F123">INDEX(_xlfn.FILTERXML(E123,"//latitude"),1)</f>
        <v>35.657257000000001</v>
      </c>
      <c r="G123" cm="1">
        <f t="array" ref="G123">INDEX(_xlfn.FILTERXML(E123,"//longitude"),1)</f>
        <v>139.70517000000001</v>
      </c>
      <c r="H123">
        <v>35.657257000000001</v>
      </c>
      <c r="I123">
        <v>139.70517000000001</v>
      </c>
    </row>
    <row r="124" spans="1:9" x14ac:dyDescent="0.4">
      <c r="A124" t="s">
        <v>190</v>
      </c>
      <c r="B124" t="s">
        <v>334</v>
      </c>
      <c r="C124" t="str">
        <f t="shared" si="9"/>
        <v>長崎県五島市木場町</v>
      </c>
      <c r="D124" s="2" t="str">
        <f t="shared" si="10"/>
        <v>http://geocode.csis.u-tokyo.ac.jp/cgi-bin/simple_geocode.cgi?charset=UTF8&amp;addr=%E9%95%B7%E5%B4%8E%E7%9C%8C%E4%BA%94%E5%B3%B6%E5%B8%82%E6%9C%A8%E5%A0%B4%E7%94%BA</v>
      </c>
      <c r="E124" t="str">
        <f t="shared" si="11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124" cm="1">
        <f t="array" ref="F124">INDEX(_xlfn.FILTERXML(E124,"//latitude"),1)</f>
        <v>32.691738000000001</v>
      </c>
      <c r="G124" cm="1">
        <f t="array" ref="G124">INDEX(_xlfn.FILTERXML(E124,"//longitude"),1)</f>
        <v>128.832123</v>
      </c>
      <c r="H124">
        <v>32.691738000000001</v>
      </c>
      <c r="I124">
        <v>128.832123</v>
      </c>
    </row>
    <row r="125" spans="1:9" x14ac:dyDescent="0.4">
      <c r="A125" t="s">
        <v>9</v>
      </c>
      <c r="B125" t="s">
        <v>335</v>
      </c>
      <c r="C125" t="str">
        <f t="shared" si="9"/>
        <v>東京都小金井市前原町3丁目</v>
      </c>
      <c r="D125" s="2" t="str">
        <f t="shared" si="10"/>
        <v>http://geocode.csis.u-tokyo.ac.jp/cgi-bin/simple_geocode.cgi?charset=UTF8&amp;addr=%E6%9D%B1%E4%BA%AC%E9%83%BD%E5%B0%8F%E9%87%91%E4%BA%95%E5%B8%82%E5%89%8D%E5%8E%9F%E7%94%BA3%E4%B8%81%E7%9B%AE</v>
      </c>
      <c r="E125" t="str">
        <f t="shared" si="11"/>
        <v xml:space="preserve">&lt;?xml version="1.0" encoding="UTF-8" ?&gt;
&lt;results&gt;
&lt;query&gt;東京都小金井市前原町3丁目&lt;/query&gt;
&lt;geodetic&gt;wgs1984&lt;/geodetic&gt;
&lt;iConf&gt;5&lt;/iConf&gt;
&lt;converted&gt;東京都小金井市前原町3丁目&lt;/converted&gt;
&lt;candidate&gt;
&lt;address&gt;東京都/小金井市/前原町/三丁目&lt;/address&gt;
&lt;longitude&gt;139.502884&lt;/longitude&gt;
&lt;latitude&gt;35.696163&lt;/latitude&gt;
&lt;iLvl&gt;6&lt;/iLvl&gt;
&lt;/candidate&gt;
&lt;/results&gt;
</v>
      </c>
      <c r="F125" cm="1">
        <f t="array" ref="F125">INDEX(_xlfn.FILTERXML(E125,"//latitude"),1)</f>
        <v>35.696162999999999</v>
      </c>
      <c r="G125" cm="1">
        <f t="array" ref="G125">INDEX(_xlfn.FILTERXML(E125,"//longitude"),1)</f>
        <v>139.50288399999999</v>
      </c>
      <c r="H125">
        <v>35.696162999999999</v>
      </c>
      <c r="I125">
        <v>139.50288399999999</v>
      </c>
    </row>
    <row r="126" spans="1:9" x14ac:dyDescent="0.4">
      <c r="A126" t="s">
        <v>117</v>
      </c>
      <c r="B126" t="s">
        <v>336</v>
      </c>
      <c r="C126" t="str">
        <f t="shared" si="9"/>
        <v>北海道札幌市北区屯田2条１丁目</v>
      </c>
      <c r="D126" s="2" t="str">
        <f t="shared" si="10"/>
        <v>http://geocode.csis.u-tokyo.ac.jp/cgi-bin/simple_geocode.cgi?charset=UTF8&amp;addr=%E5%8C%97%E6%B5%B7%E9%81%93%E6%9C%AD%E5%B9%8C%E5%B8%82%E5%8C%97%E5%8C%BA%E5%B1%AF%E7%94%B02%E6%9D%A1%EF%BC%91%E4%B8%81%E7%9B%AE</v>
      </c>
      <c r="E126" t="str">
        <f t="shared" si="11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126" cm="1">
        <f t="array" ref="F126">INDEX(_xlfn.FILTERXML(E126,"//latitude"),1)</f>
        <v>43.122211</v>
      </c>
      <c r="G126" cm="1">
        <f t="array" ref="G126">INDEX(_xlfn.FILTERXML(E126,"//longitude"),1)</f>
        <v>141.34259</v>
      </c>
      <c r="H126">
        <v>43.122211</v>
      </c>
      <c r="I126">
        <v>141.34259</v>
      </c>
    </row>
    <row r="127" spans="1:9" x14ac:dyDescent="0.4">
      <c r="A127" t="s">
        <v>20</v>
      </c>
      <c r="B127" t="s">
        <v>337</v>
      </c>
      <c r="C127" t="str">
        <f t="shared" si="9"/>
        <v>神奈川県横浜市港北区新吉田東</v>
      </c>
      <c r="D127" s="2" t="str">
        <f t="shared" si="10"/>
        <v>http://geocode.csis.u-tokyo.ac.jp/cgi-bin/simple_geocode.cgi?charset=UTF8&amp;addr=%E7%A5%9E%E5%A5%88%E5%B7%9D%E7%9C%8C%E6%A8%AA%E6%B5%9C%E5%B8%82%E6%B8%AF%E5%8C%97%E5%8C%BA%E6%96%B0%E5%90%89%E7%94%B0%E6%9D%B1</v>
      </c>
      <c r="E127" t="str">
        <f t="shared" si="11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127" cm="1">
        <f t="array" ref="F127">INDEX(_xlfn.FILTERXML(E127,"//latitude"),1)</f>
        <v>35.543315999999997</v>
      </c>
      <c r="G127" cm="1">
        <f t="array" ref="G127">INDEX(_xlfn.FILTERXML(E127,"//longitude"),1)</f>
        <v>139.62115499999999</v>
      </c>
      <c r="H127">
        <v>35.543315999999997</v>
      </c>
      <c r="I127">
        <v>139.62115499999999</v>
      </c>
    </row>
    <row r="128" spans="1:9" x14ac:dyDescent="0.4">
      <c r="A128" t="s">
        <v>37</v>
      </c>
      <c r="B128" t="s">
        <v>63</v>
      </c>
      <c r="C128" t="str">
        <f t="shared" si="9"/>
        <v>沖縄県那覇市</v>
      </c>
      <c r="D128" s="2" t="str">
        <f t="shared" si="10"/>
        <v>http://geocode.csis.u-tokyo.ac.jp/cgi-bin/simple_geocode.cgi?charset=UTF8&amp;addr=%E6%B2%96%E7%B8%84%E7%9C%8C%E9%82%A3%E8%A6%87%E5%B8%82</v>
      </c>
      <c r="E128" t="str">
        <f t="shared" si="11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28" cm="1">
        <f t="array" ref="F128">INDEX(_xlfn.FILTERXML(E128,"//latitude"),1)</f>
        <v>26.212295999999998</v>
      </c>
      <c r="G128" cm="1">
        <f t="array" ref="G128">INDEX(_xlfn.FILTERXML(E128,"//longitude"),1)</f>
        <v>127.679214</v>
      </c>
      <c r="H128">
        <v>26.212295999999998</v>
      </c>
      <c r="I128">
        <v>127.679214</v>
      </c>
    </row>
    <row r="129" spans="1:9" x14ac:dyDescent="0.4">
      <c r="A129" t="s">
        <v>9</v>
      </c>
      <c r="B129" t="s">
        <v>338</v>
      </c>
      <c r="C129" t="str">
        <f t="shared" si="9"/>
        <v>東京都福生市熊川935-2</v>
      </c>
      <c r="D129" s="2" t="str">
        <f t="shared" si="10"/>
        <v>http://geocode.csis.u-tokyo.ac.jp/cgi-bin/simple_geocode.cgi?charset=UTF8&amp;addr=%E6%9D%B1%E4%BA%AC%E9%83%BD%E7%A6%8F%E7%94%9F%E5%B8%82%E7%86%8A%E5%B7%9D935-2</v>
      </c>
      <c r="E129" t="str">
        <f t="shared" si="11"/>
        <v xml:space="preserve">&lt;?xml version="1.0" encoding="UTF-8" ?&gt;
&lt;results&gt;
&lt;query&gt;東京都福生市熊川935-2&lt;/query&gt;
&lt;geodetic&gt;wgs1984&lt;/geodetic&gt;
&lt;iConf&gt;5&lt;/iConf&gt;
&lt;converted&gt;東京都福生市熊川935-&lt;/converted&gt;
&lt;candidate&gt;
&lt;address&gt;東京都/福生市/熊川/９３５番地&lt;/address&gt;
&lt;longitude&gt;139.334595&lt;/longitude&gt;
&lt;latitude&gt;35.732353&lt;/latitude&gt;
&lt;iLvl&gt;7&lt;/iLvl&gt;
&lt;/candidate&gt;
&lt;/results&gt;
</v>
      </c>
      <c r="F129" cm="1">
        <f t="array" ref="F129">INDEX(_xlfn.FILTERXML(E129,"//latitude"),1)</f>
        <v>35.732353000000003</v>
      </c>
      <c r="G129" cm="1">
        <f t="array" ref="G129">INDEX(_xlfn.FILTERXML(E129,"//longitude"),1)</f>
        <v>139.33459500000001</v>
      </c>
      <c r="H129">
        <v>35.732353000000003</v>
      </c>
      <c r="I129">
        <v>139.33459500000001</v>
      </c>
    </row>
    <row r="130" spans="1:9" x14ac:dyDescent="0.4">
      <c r="A130" t="s">
        <v>15</v>
      </c>
      <c r="B130" t="s">
        <v>339</v>
      </c>
      <c r="C130" t="str">
        <f t="shared" si="9"/>
        <v>千葉県市川市本北方</v>
      </c>
      <c r="D130" s="2" t="str">
        <f t="shared" si="10"/>
        <v>http://geocode.csis.u-tokyo.ac.jp/cgi-bin/simple_geocode.cgi?charset=UTF8&amp;addr=%E5%8D%83%E8%91%89%E7%9C%8C%E5%B8%82%E5%B7%9D%E5%B8%82%E6%9C%AC%E5%8C%97%E6%96%B9</v>
      </c>
      <c r="E130" t="str">
        <f t="shared" si="11"/>
        <v xml:space="preserve">&lt;?xml version="1.0" encoding="UTF-8" ?&gt;
&lt;results&gt;
&lt;query&gt;千葉県市川市本北方&lt;/query&gt;
&lt;geodetic&gt;wgs1984&lt;/geodetic&gt;
&lt;iConf&gt;5&lt;/iConf&gt;
&lt;converted&gt;千葉県市川市本北方&lt;/converted&gt;
&lt;candidate&gt;
&lt;address&gt;千葉県/市川市/本北方&lt;/address&gt;
&lt;longitude&gt;139.942535&lt;/longitude&gt;
&lt;latitude&gt;35.727226&lt;/latitude&gt;
&lt;iLvl&gt;5&lt;/iLvl&gt;
&lt;/candidate&gt;
&lt;/results&gt;
</v>
      </c>
      <c r="F130" cm="1">
        <f t="array" ref="F130">INDEX(_xlfn.FILTERXML(E130,"//latitude"),1)</f>
        <v>35.727226000000002</v>
      </c>
      <c r="G130" cm="1">
        <f t="array" ref="G130">INDEX(_xlfn.FILTERXML(E130,"//longitude"),1)</f>
        <v>139.94253499999999</v>
      </c>
      <c r="H130">
        <v>35.727226000000002</v>
      </c>
      <c r="I130">
        <v>139.94253499999999</v>
      </c>
    </row>
    <row r="131" spans="1:9" x14ac:dyDescent="0.4">
      <c r="A131" t="s">
        <v>72</v>
      </c>
      <c r="B131" t="s">
        <v>340</v>
      </c>
      <c r="C131" t="str">
        <f t="shared" si="9"/>
        <v>長野県上伊那南箕輪村</v>
      </c>
      <c r="D131" s="2" t="str">
        <f t="shared" si="10"/>
        <v>http://geocode.csis.u-tokyo.ac.jp/cgi-bin/simple_geocode.cgi?charset=UTF8&amp;addr=%E9%95%B7%E9%87%8E%E7%9C%8C%E4%B8%8A%E4%BC%8A%E9%82%A3%E5%8D%97%E7%AE%95%E8%BC%AA%E6%9D%91</v>
      </c>
      <c r="E131" t="str">
        <f t="shared" si="11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131" cm="1">
        <f t="array" ref="F131">INDEX(_xlfn.FILTERXML(E131,"//latitude"),1)</f>
        <v>35.837494</v>
      </c>
      <c r="G131" cm="1">
        <f t="array" ref="G131">INDEX(_xlfn.FILTERXML(E131,"//longitude"),1)</f>
        <v>138.058075</v>
      </c>
      <c r="H131">
        <v>35.837494</v>
      </c>
      <c r="I131">
        <v>138.058075</v>
      </c>
    </row>
    <row r="132" spans="1:9" x14ac:dyDescent="0.4">
      <c r="A132" t="s">
        <v>34</v>
      </c>
      <c r="B132" t="s">
        <v>341</v>
      </c>
      <c r="C132" t="str">
        <f t="shared" si="9"/>
        <v>兵庫県神戸市北区緑町</v>
      </c>
      <c r="D132" s="2" t="str">
        <f t="shared" si="10"/>
        <v>http://geocode.csis.u-tokyo.ac.jp/cgi-bin/simple_geocode.cgi?charset=UTF8&amp;addr=%E5%85%B5%E5%BA%AB%E7%9C%8C%E7%A5%9E%E6%88%B8%E5%B8%82%E5%8C%97%E5%8C%BA%E7%B7%91%E7%94%BA</v>
      </c>
      <c r="E132" t="str">
        <f t="shared" si="11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132" cm="1">
        <f t="array" ref="F132">INDEX(_xlfn.FILTERXML(E132,"//latitude"),1)</f>
        <v>34.746913999999997</v>
      </c>
      <c r="G132" cm="1">
        <f t="array" ref="G132">INDEX(_xlfn.FILTERXML(E132,"//longitude"),1)</f>
        <v>135.15309099999999</v>
      </c>
      <c r="H132">
        <v>34.746913999999997</v>
      </c>
      <c r="I132">
        <v>135.15309099999999</v>
      </c>
    </row>
    <row r="133" spans="1:9" x14ac:dyDescent="0.4">
      <c r="A133" t="s">
        <v>254</v>
      </c>
      <c r="B133" t="s">
        <v>342</v>
      </c>
      <c r="C133" t="str">
        <f t="shared" si="9"/>
        <v>新潟県燕市吉田浜首町</v>
      </c>
      <c r="D133" s="2" t="str">
        <f t="shared" si="10"/>
        <v>http://geocode.csis.u-tokyo.ac.jp/cgi-bin/simple_geocode.cgi?charset=UTF8&amp;addr=%E6%96%B0%E6%BD%9F%E7%9C%8C%E7%87%95%E5%B8%82%E5%90%89%E7%94%B0%E6%B5%9C%E9%A6%96%E7%94%BA</v>
      </c>
      <c r="E133" t="str">
        <f t="shared" si="11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133" cm="1">
        <f t="array" ref="F133">INDEX(_xlfn.FILTERXML(E133,"//latitude"),1)</f>
        <v>37.689739000000003</v>
      </c>
      <c r="G133" cm="1">
        <f t="array" ref="G133">INDEX(_xlfn.FILTERXML(E133,"//longitude"),1)</f>
        <v>138.87097199999999</v>
      </c>
      <c r="H133">
        <v>37.689739000000003</v>
      </c>
      <c r="I133">
        <v>138.87097199999999</v>
      </c>
    </row>
    <row r="134" spans="1:9" x14ac:dyDescent="0.4">
      <c r="A134" t="s">
        <v>117</v>
      </c>
      <c r="B134" t="s">
        <v>343</v>
      </c>
      <c r="C134" t="str">
        <f t="shared" si="9"/>
        <v>北海道札幌市中央区北1条西22丁目</v>
      </c>
      <c r="D134" s="2" t="str">
        <f t="shared" si="10"/>
        <v>http://geocode.csis.u-tokyo.ac.jp/cgi-bin/simple_geocode.cgi?charset=UTF8&amp;addr=%E5%8C%97%E6%B5%B7%E9%81%93%E6%9C%AD%E5%B9%8C%E5%B8%82%E4%B8%AD%E5%A4%AE%E5%8C%BA%E5%8C%971%E6%9D%A1%E8%A5%BF22%E4%B8%81%E7%9B%AE</v>
      </c>
      <c r="E134" t="str">
        <f t="shared" si="11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134" cm="1">
        <f t="array" ref="F134">INDEX(_xlfn.FILTERXML(E134,"//latitude"),1)</f>
        <v>43.058487</v>
      </c>
      <c r="G134" cm="1">
        <f t="array" ref="G134">INDEX(_xlfn.FILTERXML(E134,"//longitude"),1)</f>
        <v>141.32325700000001</v>
      </c>
      <c r="H134">
        <v>43.058487</v>
      </c>
      <c r="I134">
        <v>141.32325700000001</v>
      </c>
    </row>
    <row r="135" spans="1:9" x14ac:dyDescent="0.4">
      <c r="A135" t="s">
        <v>9</v>
      </c>
      <c r="B135" t="s">
        <v>344</v>
      </c>
      <c r="C135" t="str">
        <f t="shared" si="9"/>
        <v>東京都東京都大田区南千束</v>
      </c>
      <c r="D135" s="2" t="str">
        <f t="shared" si="10"/>
        <v>http://geocode.csis.u-tokyo.ac.jp/cgi-bin/simple_geocode.cgi?charset=UTF8&amp;addr=%E6%9D%B1%E4%BA%AC%E9%83%BD%E6%9D%B1%E4%BA%AC%E9%83%BD%E5%A4%A7%E7%94%B0%E5%8C%BA%E5%8D%97%E5%8D%83%E6%9D%9F</v>
      </c>
      <c r="E135" t="str">
        <f t="shared" si="11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35" cm="1">
        <f t="array" ref="F135">INDEX(_xlfn.FILTERXML(E135,"//latitude"),1)</f>
        <v>35.757992000000002</v>
      </c>
      <c r="G135" cm="1">
        <f t="array" ref="G135">INDEX(_xlfn.FILTERXML(E135,"//longitude"),1)</f>
        <v>139.52967799999999</v>
      </c>
      <c r="H135">
        <v>35.757992000000002</v>
      </c>
      <c r="I135">
        <v>139.52967799999999</v>
      </c>
    </row>
    <row r="136" spans="1:9" x14ac:dyDescent="0.4">
      <c r="A136" t="s">
        <v>79</v>
      </c>
      <c r="B136" t="s">
        <v>345</v>
      </c>
      <c r="C136" t="str">
        <f t="shared" si="9"/>
        <v>福岡県福岡市南区清水</v>
      </c>
      <c r="D136" s="2" t="str">
        <f t="shared" si="10"/>
        <v>http://geocode.csis.u-tokyo.ac.jp/cgi-bin/simple_geocode.cgi?charset=UTF8&amp;addr=%E7%A6%8F%E5%B2%A1%E7%9C%8C%E7%A6%8F%E5%B2%A1%E5%B8%82%E5%8D%97%E5%8C%BA%E6%B8%85%E6%B0%B4</v>
      </c>
      <c r="E136" t="str">
        <f t="shared" si="11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136" cm="1">
        <f t="array" ref="F136">INDEX(_xlfn.FILTERXML(E136,"//latitude"),1)</f>
        <v>33.571815000000001</v>
      </c>
      <c r="G136" cm="1">
        <f t="array" ref="G136">INDEX(_xlfn.FILTERXML(E136,"//longitude"),1)</f>
        <v>130.42083700000001</v>
      </c>
      <c r="H136">
        <v>33.571815000000001</v>
      </c>
      <c r="I136">
        <v>130.42083700000001</v>
      </c>
    </row>
    <row r="137" spans="1:9" x14ac:dyDescent="0.4">
      <c r="A137" t="s">
        <v>79</v>
      </c>
      <c r="B137" t="s">
        <v>346</v>
      </c>
      <c r="C137" t="str">
        <f t="shared" si="9"/>
        <v>福岡県福岡市東区美和台</v>
      </c>
      <c r="D137" s="2" t="str">
        <f t="shared" si="10"/>
        <v>http://geocode.csis.u-tokyo.ac.jp/cgi-bin/simple_geocode.cgi?charset=UTF8&amp;addr=%E7%A6%8F%E5%B2%A1%E7%9C%8C%E7%A6%8F%E5%B2%A1%E5%B8%82%E6%9D%B1%E5%8C%BA%E7%BE%8E%E5%92%8C%E5%8F%B0</v>
      </c>
      <c r="E137" t="str">
        <f t="shared" si="11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137" cm="1">
        <f t="array" ref="F137">INDEX(_xlfn.FILTERXML(E137,"//latitude"),1)</f>
        <v>33.699001000000003</v>
      </c>
      <c r="G137" cm="1">
        <f t="array" ref="G137">INDEX(_xlfn.FILTERXML(E137,"//longitude"),1)</f>
        <v>130.431839</v>
      </c>
      <c r="H137">
        <v>33.699001000000003</v>
      </c>
      <c r="I137">
        <v>130.431839</v>
      </c>
    </row>
    <row r="138" spans="1:9" x14ac:dyDescent="0.4">
      <c r="A138" t="s">
        <v>347</v>
      </c>
      <c r="B138" t="s">
        <v>348</v>
      </c>
      <c r="C138" t="str">
        <f t="shared" si="9"/>
        <v>秋田県秋田市</v>
      </c>
      <c r="D138" s="2" t="str">
        <f t="shared" si="10"/>
        <v>http://geocode.csis.u-tokyo.ac.jp/cgi-bin/simple_geocode.cgi?charset=UTF8&amp;addr=%E7%A7%8B%E7%94%B0%E7%9C%8C%E7%A7%8B%E7%94%B0%E5%B8%82</v>
      </c>
      <c r="E138" t="str">
        <f t="shared" si="11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38" cm="1">
        <f t="array" ref="F138">INDEX(_xlfn.FILTERXML(E138,"//latitude"),1)</f>
        <v>39.719929</v>
      </c>
      <c r="G138" cm="1">
        <f t="array" ref="G138">INDEX(_xlfn.FILTERXML(E138,"//longitude"),1)</f>
        <v>140.102509</v>
      </c>
      <c r="H138">
        <v>39.719929</v>
      </c>
      <c r="I138">
        <v>140.102509</v>
      </c>
    </row>
    <row r="139" spans="1:9" x14ac:dyDescent="0.4">
      <c r="A139" t="s">
        <v>32</v>
      </c>
      <c r="B139" t="s">
        <v>349</v>
      </c>
      <c r="C139" t="str">
        <f t="shared" si="9"/>
        <v>静岡県焼津市</v>
      </c>
      <c r="D139" s="2" t="str">
        <f t="shared" si="10"/>
        <v>http://geocode.csis.u-tokyo.ac.jp/cgi-bin/simple_geocode.cgi?charset=UTF8&amp;addr=%E9%9D%99%E5%B2%A1%E7%9C%8C%E7%84%BC%E6%B4%A5%E5%B8%82</v>
      </c>
      <c r="E139" t="str">
        <f t="shared" si="11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139" cm="1">
        <f t="array" ref="F139">INDEX(_xlfn.FILTERXML(E139,"//latitude"),1)</f>
        <v>34.866905000000003</v>
      </c>
      <c r="G139" cm="1">
        <f t="array" ref="G139">INDEX(_xlfn.FILTERXML(E139,"//longitude"),1)</f>
        <v>138.32325700000001</v>
      </c>
      <c r="H139">
        <v>34.866905000000003</v>
      </c>
      <c r="I139">
        <v>138.32325700000001</v>
      </c>
    </row>
    <row r="140" spans="1:9" x14ac:dyDescent="0.4">
      <c r="A140" t="s">
        <v>20</v>
      </c>
      <c r="B140" t="s">
        <v>350</v>
      </c>
      <c r="C140" t="str">
        <f t="shared" si="9"/>
        <v>神奈川県横浜市旭区</v>
      </c>
      <c r="D140" s="2" t="str">
        <f t="shared" si="10"/>
        <v>http://geocode.csis.u-tokyo.ac.jp/cgi-bin/simple_geocode.cgi?charset=UTF8&amp;addr=%E7%A5%9E%E5%A5%88%E5%B7%9D%E7%9C%8C%E6%A8%AA%E6%B5%9C%E5%B8%82%E6%97%AD%E5%8C%BA</v>
      </c>
      <c r="E140" t="str">
        <f t="shared" si="11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140" cm="1">
        <f t="array" ref="F140">INDEX(_xlfn.FILTERXML(E140,"//latitude"),1)</f>
        <v>35.474761999999998</v>
      </c>
      <c r="G140" cm="1">
        <f t="array" ref="G140">INDEX(_xlfn.FILTERXML(E140,"//longitude"),1)</f>
        <v>139.54480000000001</v>
      </c>
      <c r="H140">
        <v>35.474761999999998</v>
      </c>
      <c r="I140">
        <v>139.54480000000001</v>
      </c>
    </row>
    <row r="141" spans="1:9" x14ac:dyDescent="0.4">
      <c r="A141" t="s">
        <v>117</v>
      </c>
      <c r="B141" t="s">
        <v>351</v>
      </c>
      <c r="C141" t="str">
        <f t="shared" si="9"/>
        <v>北海道室蘭市</v>
      </c>
      <c r="D141" s="2" t="str">
        <f t="shared" si="10"/>
        <v>http://geocode.csis.u-tokyo.ac.jp/cgi-bin/simple_geocode.cgi?charset=UTF8&amp;addr=%E5%8C%97%E6%B5%B7%E9%81%93%E5%AE%A4%E8%98%AD%E5%B8%82</v>
      </c>
      <c r="E141" t="str">
        <f t="shared" si="11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141" cm="1">
        <f t="array" ref="F141">INDEX(_xlfn.FILTERXML(E141,"//latitude"),1)</f>
        <v>42.315204999999999</v>
      </c>
      <c r="G141" cm="1">
        <f t="array" ref="G141">INDEX(_xlfn.FILTERXML(E141,"//longitude"),1)</f>
        <v>140.97378499999999</v>
      </c>
      <c r="H141" s="3">
        <v>42.315204999999999</v>
      </c>
      <c r="I141" s="3">
        <v>140.97378499999999</v>
      </c>
    </row>
    <row r="142" spans="1:9" x14ac:dyDescent="0.4">
      <c r="A142" t="s">
        <v>92</v>
      </c>
      <c r="B142" t="s">
        <v>352</v>
      </c>
      <c r="C142" t="str">
        <f t="shared" si="9"/>
        <v>茨城県水戸市</v>
      </c>
      <c r="D142" s="2" t="str">
        <f t="shared" si="10"/>
        <v>http://geocode.csis.u-tokyo.ac.jp/cgi-bin/simple_geocode.cgi?charset=UTF8&amp;addr=%E8%8C%A8%E5%9F%8E%E7%9C%8C%E6%B0%B4%E6%88%B8%E5%B8%82</v>
      </c>
      <c r="E142" t="str">
        <f t="shared" si="11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142" cm="1">
        <f t="array" ref="F142">INDEX(_xlfn.FILTERXML(E142,"//latitude"),1)</f>
        <v>36.365859999999998</v>
      </c>
      <c r="G142" cm="1">
        <f t="array" ref="G142">INDEX(_xlfn.FILTERXML(E142,"//longitude"),1)</f>
        <v>140.47122200000001</v>
      </c>
      <c r="H142">
        <v>36.365859999999998</v>
      </c>
      <c r="I142">
        <v>140.47122200000001</v>
      </c>
    </row>
    <row r="143" spans="1:9" x14ac:dyDescent="0.4">
      <c r="A143" t="s">
        <v>161</v>
      </c>
      <c r="B143" t="s">
        <v>353</v>
      </c>
      <c r="C143" t="str">
        <f t="shared" ref="C143:C206" si="12">+A143&amp;B143</f>
        <v>愛媛県松山市</v>
      </c>
      <c r="D143" s="2" t="str">
        <f t="shared" ref="D143:D206" si="13" xml:space="preserve"> "http://geocode.csis.u-tokyo.ac.jp/cgi-bin/simple_geocode.cgi?charset=UTF8&amp;addr=" &amp; _xlfn.ENCODEURL(C143)</f>
        <v>http://geocode.csis.u-tokyo.ac.jp/cgi-bin/simple_geocode.cgi?charset=UTF8&amp;addr=%E6%84%9B%E5%AA%9B%E7%9C%8C%E6%9D%BE%E5%B1%B1%E5%B8%82</v>
      </c>
      <c r="E143" t="str">
        <f t="shared" ref="E143:E206" si="14" xml:space="preserve"> _xlfn.WEBSERVICE(D143)</f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43" cm="1">
        <f t="array" ref="F143">INDEX(_xlfn.FILTERXML(E143,"//latitude"),1)</f>
        <v>33.839157</v>
      </c>
      <c r="G143" cm="1">
        <f t="array" ref="G143">INDEX(_xlfn.FILTERXML(E143,"//longitude"),1)</f>
        <v>132.76554899999999</v>
      </c>
      <c r="H143">
        <v>33.839157</v>
      </c>
      <c r="I143">
        <v>132.76554899999999</v>
      </c>
    </row>
    <row r="144" spans="1:9" x14ac:dyDescent="0.4">
      <c r="A144" t="s">
        <v>15</v>
      </c>
      <c r="B144" t="s">
        <v>354</v>
      </c>
      <c r="C144" t="str">
        <f t="shared" si="12"/>
        <v>千葉県柏市南柏2丁目</v>
      </c>
      <c r="D144" s="2" t="str">
        <f t="shared" si="13"/>
        <v>http://geocode.csis.u-tokyo.ac.jp/cgi-bin/simple_geocode.cgi?charset=UTF8&amp;addr=%E5%8D%83%E8%91%89%E7%9C%8C%E6%9F%8F%E5%B8%82%E5%8D%97%E6%9F%8F2%E4%B8%81%E7%9B%AE</v>
      </c>
      <c r="E144" t="str">
        <f t="shared" si="14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144" cm="1">
        <f t="array" ref="F144">INDEX(_xlfn.FILTERXML(E144,"//latitude"),1)</f>
        <v>35.847270999999999</v>
      </c>
      <c r="G144" cm="1">
        <f t="array" ref="G144">INDEX(_xlfn.FILTERXML(E144,"//longitude"),1)</f>
        <v>139.95503199999999</v>
      </c>
      <c r="H144">
        <v>35.847270999999999</v>
      </c>
      <c r="I144">
        <v>139.95503199999999</v>
      </c>
    </row>
    <row r="145" spans="1:9" x14ac:dyDescent="0.4">
      <c r="A145" t="s">
        <v>22</v>
      </c>
      <c r="B145" t="s">
        <v>355</v>
      </c>
      <c r="C145" t="str">
        <f t="shared" si="12"/>
        <v>滋賀県草津市</v>
      </c>
      <c r="D145" s="2" t="str">
        <f t="shared" si="13"/>
        <v>http://geocode.csis.u-tokyo.ac.jp/cgi-bin/simple_geocode.cgi?charset=UTF8&amp;addr=%E6%BB%8B%E8%B3%80%E7%9C%8C%E8%8D%89%E6%B4%A5%E5%B8%82</v>
      </c>
      <c r="E145" t="str">
        <f t="shared" si="14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145" cm="1">
        <f t="array" ref="F145">INDEX(_xlfn.FILTERXML(E145,"//latitude"),1)</f>
        <v>35.013123</v>
      </c>
      <c r="G145" cm="1">
        <f t="array" ref="G145">INDEX(_xlfn.FILTERXML(E145,"//longitude"),1)</f>
        <v>135.959991</v>
      </c>
      <c r="H145">
        <v>35.013123</v>
      </c>
      <c r="I145">
        <v>135.959991</v>
      </c>
    </row>
    <row r="146" spans="1:9" x14ac:dyDescent="0.4">
      <c r="A146" t="s">
        <v>161</v>
      </c>
      <c r="B146" t="s">
        <v>356</v>
      </c>
      <c r="C146" t="str">
        <f t="shared" si="12"/>
        <v>愛媛県八幡浜市</v>
      </c>
      <c r="D146" s="2" t="str">
        <f t="shared" si="13"/>
        <v>http://geocode.csis.u-tokyo.ac.jp/cgi-bin/simple_geocode.cgi?charset=UTF8&amp;addr=%E6%84%9B%E5%AA%9B%E7%9C%8C%E5%85%AB%E5%B9%A1%E6%B5%9C%E5%B8%82</v>
      </c>
      <c r="E146" t="str">
        <f t="shared" si="14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146" cm="1">
        <f t="array" ref="F146">INDEX(_xlfn.FILTERXML(E146,"//latitude"),1)</f>
        <v>33.462898000000003</v>
      </c>
      <c r="G146" cm="1">
        <f t="array" ref="G146">INDEX(_xlfn.FILTERXML(E146,"//longitude"),1)</f>
        <v>132.42334</v>
      </c>
      <c r="H146">
        <v>33.462898000000003</v>
      </c>
      <c r="I146">
        <v>132.42334</v>
      </c>
    </row>
    <row r="147" spans="1:9" x14ac:dyDescent="0.4">
      <c r="A147" t="s">
        <v>121</v>
      </c>
      <c r="B147" t="s">
        <v>357</v>
      </c>
      <c r="C147" t="str">
        <f t="shared" si="12"/>
        <v>広島県福山市川口町</v>
      </c>
      <c r="D147" s="2" t="str">
        <f t="shared" si="13"/>
        <v>http://geocode.csis.u-tokyo.ac.jp/cgi-bin/simple_geocode.cgi?charset=UTF8&amp;addr=%E5%BA%83%E5%B3%B6%E7%9C%8C%E7%A6%8F%E5%B1%B1%E5%B8%82%E5%B7%9D%E5%8F%A3%E7%94%BA</v>
      </c>
      <c r="E147" t="str">
        <f t="shared" si="14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147" cm="1">
        <f t="array" ref="F147">INDEX(_xlfn.FILTERXML(E147,"//latitude"),1)</f>
        <v>34.471007999999998</v>
      </c>
      <c r="G147" cm="1">
        <f t="array" ref="G147">INDEX(_xlfn.FILTERXML(E147,"//longitude"),1)</f>
        <v>133.387619</v>
      </c>
      <c r="H147">
        <v>34.471007999999998</v>
      </c>
      <c r="I147">
        <v>133.387619</v>
      </c>
    </row>
    <row r="148" spans="1:9" x14ac:dyDescent="0.4">
      <c r="A148" t="s">
        <v>9</v>
      </c>
      <c r="B148" t="s">
        <v>358</v>
      </c>
      <c r="C148" t="str">
        <f t="shared" si="12"/>
        <v>東京都港区</v>
      </c>
      <c r="D148" s="2" t="str">
        <f t="shared" si="13"/>
        <v>http://geocode.csis.u-tokyo.ac.jp/cgi-bin/simple_geocode.cgi?charset=UTF8&amp;addr=%E6%9D%B1%E4%BA%AC%E9%83%BD%E6%B8%AF%E5%8C%BA</v>
      </c>
      <c r="E148" t="str">
        <f t="shared" si="1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48" cm="1">
        <f t="array" ref="F148">INDEX(_xlfn.FILTERXML(E148,"//latitude"),1)</f>
        <v>35.658070000000002</v>
      </c>
      <c r="G148" cm="1">
        <f t="array" ref="G148">INDEX(_xlfn.FILTERXML(E148,"//longitude"),1)</f>
        <v>139.75160199999999</v>
      </c>
      <c r="H148">
        <v>35.658070000000002</v>
      </c>
      <c r="I148">
        <v>139.75160199999999</v>
      </c>
    </row>
    <row r="149" spans="1:9" x14ac:dyDescent="0.4">
      <c r="A149" t="s">
        <v>15</v>
      </c>
      <c r="B149" t="s">
        <v>359</v>
      </c>
      <c r="C149" t="str">
        <f t="shared" si="12"/>
        <v>千葉県我孫子市</v>
      </c>
      <c r="D149" s="2" t="str">
        <f t="shared" si="13"/>
        <v>http://geocode.csis.u-tokyo.ac.jp/cgi-bin/simple_geocode.cgi?charset=UTF8&amp;addr=%E5%8D%83%E8%91%89%E7%9C%8C%E6%88%91%E5%AD%AB%E5%AD%90%E5%B8%82</v>
      </c>
      <c r="E149" t="str">
        <f t="shared" si="14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149" cm="1">
        <f t="array" ref="F149">INDEX(_xlfn.FILTERXML(E149,"//latitude"),1)</f>
        <v>35.864162</v>
      </c>
      <c r="G149" cm="1">
        <f t="array" ref="G149">INDEX(_xlfn.FILTERXML(E149,"//longitude"),1)</f>
        <v>140.02822900000001</v>
      </c>
      <c r="H149">
        <v>35.864162</v>
      </c>
      <c r="I149">
        <v>140.02822900000001</v>
      </c>
    </row>
    <row r="150" spans="1:9" x14ac:dyDescent="0.4">
      <c r="A150" t="s">
        <v>11</v>
      </c>
      <c r="B150" t="s">
        <v>299</v>
      </c>
      <c r="C150" t="str">
        <f t="shared" si="12"/>
        <v>愛知県豊田市</v>
      </c>
      <c r="D150" s="2" t="str">
        <f t="shared" si="13"/>
        <v>http://geocode.csis.u-tokyo.ac.jp/cgi-bin/simple_geocode.cgi?charset=UTF8&amp;addr=%E6%84%9B%E7%9F%A5%E7%9C%8C%E8%B1%8A%E7%94%B0%E5%B8%82</v>
      </c>
      <c r="E150" t="str">
        <f t="shared" si="14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150" cm="1">
        <f t="array" ref="F150">INDEX(_xlfn.FILTERXML(E150,"//latitude"),1)</f>
        <v>35.082343999999999</v>
      </c>
      <c r="G150" cm="1">
        <f t="array" ref="G150">INDEX(_xlfn.FILTERXML(E150,"//longitude"),1)</f>
        <v>137.15621899999999</v>
      </c>
      <c r="H150">
        <v>35.082343999999999</v>
      </c>
      <c r="I150">
        <v>137.15621899999999</v>
      </c>
    </row>
    <row r="151" spans="1:9" x14ac:dyDescent="0.4">
      <c r="A151" t="s">
        <v>360</v>
      </c>
      <c r="B151" t="s">
        <v>361</v>
      </c>
      <c r="C151" t="str">
        <f t="shared" si="12"/>
        <v>栃木県芳賀郡益子町七井中央</v>
      </c>
      <c r="D151" s="2" t="str">
        <f t="shared" si="13"/>
        <v>http://geocode.csis.u-tokyo.ac.jp/cgi-bin/simple_geocode.cgi?charset=UTF8&amp;addr=%E6%A0%83%E6%9C%A8%E7%9C%8C%E8%8A%B3%E8%B3%80%E9%83%A1%E7%9B%8A%E5%AD%90%E7%94%BA%E4%B8%83%E4%BA%95%E4%B8%AD%E5%A4%AE</v>
      </c>
      <c r="E151" t="str">
        <f t="shared" si="14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151" cm="1">
        <f t="array" ref="F151">INDEX(_xlfn.FILTERXML(E151,"//latitude"),1)</f>
        <v>36.491073999999998</v>
      </c>
      <c r="G151" cm="1">
        <f t="array" ref="G151">INDEX(_xlfn.FILTERXML(E151,"//longitude"),1)</f>
        <v>140.09751900000001</v>
      </c>
      <c r="H151">
        <v>36.491073999999998</v>
      </c>
      <c r="I151">
        <v>140.09751900000001</v>
      </c>
    </row>
    <row r="152" spans="1:9" x14ac:dyDescent="0.4">
      <c r="A152" t="s">
        <v>11</v>
      </c>
      <c r="B152" t="s">
        <v>362</v>
      </c>
      <c r="C152" t="str">
        <f t="shared" si="12"/>
        <v>愛知県常滑市西之口6丁目</v>
      </c>
      <c r="D152" s="2" t="str">
        <f t="shared" si="13"/>
        <v>http://geocode.csis.u-tokyo.ac.jp/cgi-bin/simple_geocode.cgi?charset=UTF8&amp;addr=%E6%84%9B%E7%9F%A5%E7%9C%8C%E5%B8%B8%E6%BB%91%E5%B8%82%E8%A5%BF%E4%B9%8B%E5%8F%A36%E4%B8%81%E7%9B%AE</v>
      </c>
      <c r="E152" t="str">
        <f t="shared" si="14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152" cm="1">
        <f t="array" ref="F152">INDEX(_xlfn.FILTERXML(E152,"//latitude"),1)</f>
        <v>34.929175999999998</v>
      </c>
      <c r="G152" cm="1">
        <f t="array" ref="G152">INDEX(_xlfn.FILTERXML(E152,"//longitude"),1)</f>
        <v>136.82771299999999</v>
      </c>
      <c r="H152">
        <v>34.929175999999998</v>
      </c>
      <c r="I152">
        <v>136.82771299999999</v>
      </c>
    </row>
    <row r="153" spans="1:9" x14ac:dyDescent="0.4">
      <c r="A153" t="s">
        <v>56</v>
      </c>
      <c r="B153" t="s">
        <v>363</v>
      </c>
      <c r="C153" t="str">
        <f t="shared" si="12"/>
        <v>大阪府茨木市南春日丘７丁目</v>
      </c>
      <c r="D153" s="2" t="str">
        <f t="shared" si="13"/>
        <v>http://geocode.csis.u-tokyo.ac.jp/cgi-bin/simple_geocode.cgi?charset=UTF8&amp;addr=%E5%A4%A7%E9%98%AA%E5%BA%9C%E8%8C%A8%E6%9C%A8%E5%B8%82%E5%8D%97%E6%98%A5%E6%97%A5%E4%B8%98%EF%BC%97%E4%B8%81%E7%9B%AE</v>
      </c>
      <c r="E153" t="str">
        <f t="shared" si="14"/>
        <v xml:space="preserve">&lt;?xml version="1.0" encoding="UTF-8" ?&gt;
&lt;results&gt;
&lt;query&gt;大阪府茨木市南春日丘７丁目&lt;/query&gt;
&lt;geodetic&gt;wgs1984&lt;/geodetic&gt;
&lt;iConf&gt;5&lt;/iConf&gt;
&lt;converted&gt;大阪府茨木市南春日丘７丁目&lt;/converted&gt;
&lt;candidate&gt;
&lt;address&gt;大阪府/茨木市/南春日丘/七丁目&lt;/address&gt;
&lt;longitude&gt;135.532059&lt;/longitude&gt;
&lt;latitude&gt;34.819935&lt;/latitude&gt;
&lt;iLvl&gt;6&lt;/iLvl&gt;
&lt;/candidate&gt;
&lt;/results&gt;
</v>
      </c>
      <c r="F153" cm="1">
        <f t="array" ref="F153">INDEX(_xlfn.FILTERXML(E153,"//latitude"),1)</f>
        <v>34.819935000000001</v>
      </c>
      <c r="G153" cm="1">
        <f t="array" ref="G153">INDEX(_xlfn.FILTERXML(E153,"//longitude"),1)</f>
        <v>135.532059</v>
      </c>
      <c r="H153">
        <v>34.819935000000001</v>
      </c>
      <c r="I153">
        <v>135.532059</v>
      </c>
    </row>
    <row r="154" spans="1:9" x14ac:dyDescent="0.4">
      <c r="A154" t="s">
        <v>9</v>
      </c>
      <c r="B154" t="s">
        <v>364</v>
      </c>
      <c r="C154" t="str">
        <f t="shared" si="12"/>
        <v>東京都荒川区荒川５丁目</v>
      </c>
      <c r="D154" s="2" t="str">
        <f t="shared" si="13"/>
        <v>http://geocode.csis.u-tokyo.ac.jp/cgi-bin/simple_geocode.cgi?charset=UTF8&amp;addr=%E6%9D%B1%E4%BA%AC%E9%83%BD%E8%8D%92%E5%B7%9D%E5%8C%BA%E8%8D%92%E5%B7%9D%EF%BC%95%E4%B8%81%E7%9B%AE</v>
      </c>
      <c r="E154" t="str">
        <f t="shared" si="14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154" cm="1">
        <f t="array" ref="F154">INDEX(_xlfn.FILTERXML(E154,"//latitude"),1)</f>
        <v>35.738852999999999</v>
      </c>
      <c r="G154" cm="1">
        <f t="array" ref="G154">INDEX(_xlfn.FILTERXML(E154,"//longitude"),1)</f>
        <v>139.775757</v>
      </c>
      <c r="H154">
        <v>35.738852999999999</v>
      </c>
      <c r="I154">
        <v>139.775757</v>
      </c>
    </row>
    <row r="155" spans="1:9" x14ac:dyDescent="0.4">
      <c r="A155" t="s">
        <v>56</v>
      </c>
      <c r="B155" t="s">
        <v>365</v>
      </c>
      <c r="C155" t="str">
        <f t="shared" si="12"/>
        <v>大阪府豊中市</v>
      </c>
      <c r="D155" s="2" t="str">
        <f t="shared" si="13"/>
        <v>http://geocode.csis.u-tokyo.ac.jp/cgi-bin/simple_geocode.cgi?charset=UTF8&amp;addr=%E5%A4%A7%E9%98%AA%E5%BA%9C%E8%B1%8A%E4%B8%AD%E5%B8%82</v>
      </c>
      <c r="E155" t="str">
        <f t="shared" si="14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155" cm="1">
        <f t="array" ref="F155">INDEX(_xlfn.FILTERXML(E155,"//latitude"),1)</f>
        <v>34.781238999999999</v>
      </c>
      <c r="G155" cm="1">
        <f t="array" ref="G155">INDEX(_xlfn.FILTERXML(E155,"//longitude"),1)</f>
        <v>135.46989400000001</v>
      </c>
      <c r="H155">
        <v>34.781238999999999</v>
      </c>
      <c r="I155">
        <v>135.46989400000001</v>
      </c>
    </row>
    <row r="156" spans="1:9" x14ac:dyDescent="0.4">
      <c r="A156" t="s">
        <v>56</v>
      </c>
      <c r="B156" t="s">
        <v>366</v>
      </c>
      <c r="C156" t="str">
        <f t="shared" si="12"/>
        <v>大阪府箕面市箕面</v>
      </c>
      <c r="D156" s="2" t="str">
        <f t="shared" si="13"/>
        <v>http://geocode.csis.u-tokyo.ac.jp/cgi-bin/simple_geocode.cgi?charset=UTF8&amp;addr=%E5%A4%A7%E9%98%AA%E5%BA%9C%E7%AE%95%E9%9D%A2%E5%B8%82%E7%AE%95%E9%9D%A2</v>
      </c>
      <c r="E156" t="str">
        <f t="shared" si="14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156" cm="1">
        <f t="array" ref="F156">INDEX(_xlfn.FILTERXML(E156,"//latitude"),1)</f>
        <v>34.835892000000001</v>
      </c>
      <c r="G156" cm="1">
        <f t="array" ref="G156">INDEX(_xlfn.FILTERXML(E156,"//longitude"),1)</f>
        <v>135.46850599999999</v>
      </c>
      <c r="H156">
        <v>34.835892000000001</v>
      </c>
      <c r="I156">
        <v>135.46850599999999</v>
      </c>
    </row>
    <row r="157" spans="1:9" x14ac:dyDescent="0.4">
      <c r="A157" t="s">
        <v>92</v>
      </c>
      <c r="B157" t="s">
        <v>367</v>
      </c>
      <c r="C157" t="str">
        <f t="shared" si="12"/>
        <v>茨城県日立市東大沼町</v>
      </c>
      <c r="D157" s="2" t="str">
        <f t="shared" si="13"/>
        <v>http://geocode.csis.u-tokyo.ac.jp/cgi-bin/simple_geocode.cgi?charset=UTF8&amp;addr=%E8%8C%A8%E5%9F%8E%E7%9C%8C%E6%97%A5%E7%AB%8B%E5%B8%82%E6%9D%B1%E5%A4%A7%E6%B2%BC%E7%94%BA</v>
      </c>
      <c r="E157" t="str">
        <f t="shared" si="14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157" cm="1">
        <f t="array" ref="F157">INDEX(_xlfn.FILTERXML(E157,"//latitude"),1)</f>
        <v>36.530681999999999</v>
      </c>
      <c r="G157" cm="1">
        <f t="array" ref="G157">INDEX(_xlfn.FILTERXML(E157,"//longitude"),1)</f>
        <v>140.63327000000001</v>
      </c>
      <c r="H157">
        <v>36.530681999999999</v>
      </c>
      <c r="I157">
        <v>140.63327000000001</v>
      </c>
    </row>
    <row r="158" spans="1:9" x14ac:dyDescent="0.4">
      <c r="A158" t="s">
        <v>20</v>
      </c>
      <c r="B158" t="s">
        <v>303</v>
      </c>
      <c r="C158" t="str">
        <f t="shared" si="12"/>
        <v>神奈川県横浜市戸塚区川上町</v>
      </c>
      <c r="D158" s="2" t="str">
        <f t="shared" si="13"/>
        <v>http://geocode.csis.u-tokyo.ac.jp/cgi-bin/simple_geocode.cgi?charset=UTF8&amp;addr=%E7%A5%9E%E5%A5%88%E5%B7%9D%E7%9C%8C%E6%A8%AA%E6%B5%9C%E5%B8%82%E6%88%B8%E5%A1%9A%E5%8C%BA%E5%B7%9D%E4%B8%8A%E7%94%BA</v>
      </c>
      <c r="E158" t="str">
        <f t="shared" si="14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158" cm="1">
        <f t="array" ref="F158">INDEX(_xlfn.FILTERXML(E158,"//latitude"),1)</f>
        <v>35.436321</v>
      </c>
      <c r="G158" cm="1">
        <f t="array" ref="G158">INDEX(_xlfn.FILTERXML(E158,"//longitude"),1)</f>
        <v>139.54478499999999</v>
      </c>
      <c r="H158">
        <v>35.436321</v>
      </c>
      <c r="I158">
        <v>139.54478499999999</v>
      </c>
    </row>
    <row r="159" spans="1:9" x14ac:dyDescent="0.4">
      <c r="A159" t="s">
        <v>56</v>
      </c>
      <c r="B159" t="s">
        <v>368</v>
      </c>
      <c r="C159" t="str">
        <f t="shared" si="12"/>
        <v>大阪府吹田市</v>
      </c>
      <c r="D159" s="2" t="str">
        <f t="shared" si="13"/>
        <v>http://geocode.csis.u-tokyo.ac.jp/cgi-bin/simple_geocode.cgi?charset=UTF8&amp;addr=%E5%A4%A7%E9%98%AA%E5%BA%9C%E5%90%B9%E7%94%B0%E5%B8%82</v>
      </c>
      <c r="E159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59" cm="1">
        <f t="array" ref="F159">INDEX(_xlfn.FILTERXML(E159,"//latitude"),1)</f>
        <v>34.759402999999999</v>
      </c>
      <c r="G159" cm="1">
        <f t="array" ref="G159">INDEX(_xlfn.FILTERXML(E159,"//longitude"),1)</f>
        <v>135.51679999999999</v>
      </c>
      <c r="H159">
        <v>34.759402999999999</v>
      </c>
      <c r="I159">
        <v>135.51679999999999</v>
      </c>
    </row>
    <row r="160" spans="1:9" x14ac:dyDescent="0.4">
      <c r="A160" t="s">
        <v>369</v>
      </c>
      <c r="B160" t="s">
        <v>370</v>
      </c>
      <c r="C160" t="str">
        <f t="shared" si="12"/>
        <v>鹿児島県鹿児島市郡山町</v>
      </c>
      <c r="D160" s="2" t="str">
        <f t="shared" si="13"/>
        <v>http://geocode.csis.u-tokyo.ac.jp/cgi-bin/simple_geocode.cgi?charset=UTF8&amp;addr=%E9%B9%BF%E5%85%90%E5%B3%B6%E7%9C%8C%E9%B9%BF%E5%85%90%E5%B3%B6%E5%B8%82%E9%83%A1%E5%B1%B1%E7%94%BA</v>
      </c>
      <c r="E160" t="str">
        <f t="shared" si="14"/>
        <v xml:space="preserve">&lt;?xml version="1.0" encoding="UTF-8" ?&gt;
&lt;results&gt;
&lt;query&gt;鹿児島県鹿児島市郡山町&lt;/query&gt;
&lt;geodetic&gt;wgs1984&lt;/geodetic&gt;
&lt;iConf&gt;5&lt;/iConf&gt;
&lt;converted&gt;鹿児島県鹿児島市郡山町&lt;/converted&gt;
&lt;candidate&gt;
&lt;address&gt;鹿児島県/鹿児島市/郡山町&lt;/address&gt;
&lt;longitude&gt;130.462158&lt;/longitude&gt;
&lt;latitude&gt;31.697590&lt;/latitude&gt;
&lt;iLvl&gt;5&lt;/iLvl&gt;
&lt;/candidate&gt;
&lt;/results&gt;
</v>
      </c>
      <c r="F160" cm="1">
        <f t="array" ref="F160">INDEX(_xlfn.FILTERXML(E160,"//latitude"),1)</f>
        <v>31.697590000000002</v>
      </c>
      <c r="G160" cm="1">
        <f t="array" ref="G160">INDEX(_xlfn.FILTERXML(E160,"//longitude"),1)</f>
        <v>130.46215799999999</v>
      </c>
      <c r="H160">
        <v>31.697590000000002</v>
      </c>
      <c r="I160">
        <v>130.46215799999999</v>
      </c>
    </row>
    <row r="161" spans="1:9" x14ac:dyDescent="0.4">
      <c r="A161" t="s">
        <v>161</v>
      </c>
      <c r="B161" t="s">
        <v>371</v>
      </c>
      <c r="C161" t="str">
        <f t="shared" si="12"/>
        <v>愛媛県西条市</v>
      </c>
      <c r="D161" s="2" t="str">
        <f t="shared" si="13"/>
        <v>http://geocode.csis.u-tokyo.ac.jp/cgi-bin/simple_geocode.cgi?charset=UTF8&amp;addr=%E6%84%9B%E5%AA%9B%E7%9C%8C%E8%A5%BF%E6%9D%A1%E5%B8%82</v>
      </c>
      <c r="E161" t="str">
        <f t="shared" si="14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161" cm="1">
        <f t="array" ref="F161">INDEX(_xlfn.FILTERXML(E161,"//latitude"),1)</f>
        <v>33.919617000000002</v>
      </c>
      <c r="G161" cm="1">
        <f t="array" ref="G161">INDEX(_xlfn.FILTERXML(E161,"//longitude"),1)</f>
        <v>133.181183</v>
      </c>
      <c r="H161">
        <v>33.919617000000002</v>
      </c>
      <c r="I161">
        <v>133.181183</v>
      </c>
    </row>
    <row r="162" spans="1:9" x14ac:dyDescent="0.4">
      <c r="A162" t="s">
        <v>34</v>
      </c>
      <c r="B162" t="s">
        <v>372</v>
      </c>
      <c r="C162" t="str">
        <f t="shared" si="12"/>
        <v>兵庫県川西市東畦野山手２丁目</v>
      </c>
      <c r="D162" s="2" t="str">
        <f t="shared" si="13"/>
        <v>http://geocode.csis.u-tokyo.ac.jp/cgi-bin/simple_geocode.cgi?charset=UTF8&amp;addr=%E5%85%B5%E5%BA%AB%E7%9C%8C%E5%B7%9D%E8%A5%BF%E5%B8%82%E6%9D%B1%E7%95%A6%E9%87%8E%E5%B1%B1%E6%89%8B%EF%BC%92%E4%B8%81%E7%9B%AE</v>
      </c>
      <c r="E162" t="str">
        <f t="shared" si="14"/>
        <v xml:space="preserve">&lt;?xml version="1.0" encoding="UTF-8" ?&gt;
&lt;results&gt;
&lt;query&gt;兵庫県川西市東畦野山手２丁目&lt;/query&gt;
&lt;geodetic&gt;wgs1984&lt;/geodetic&gt;
&lt;iConf&gt;5&lt;/iConf&gt;
&lt;converted&gt;兵庫県川西市東畦野山手２丁目&lt;/converted&gt;
&lt;candidate&gt;
&lt;address&gt;兵庫県/川西市/東畦野山手/二丁目&lt;/address&gt;
&lt;longitude&gt;135.407852&lt;/longitude&gt;
&lt;latitude&gt;34.876492&lt;/latitude&gt;
&lt;iLvl&gt;6&lt;/iLvl&gt;
&lt;/candidate&gt;
&lt;/results&gt;
</v>
      </c>
      <c r="F162" cm="1">
        <f t="array" ref="F162">INDEX(_xlfn.FILTERXML(E162,"//latitude"),1)</f>
        <v>34.876491999999999</v>
      </c>
      <c r="G162" cm="1">
        <f t="array" ref="G162">INDEX(_xlfn.FILTERXML(E162,"//longitude"),1)</f>
        <v>135.40785199999999</v>
      </c>
      <c r="H162">
        <v>34.876491999999999</v>
      </c>
      <c r="I162">
        <v>135.40785199999999</v>
      </c>
    </row>
    <row r="163" spans="1:9" x14ac:dyDescent="0.4">
      <c r="A163" t="s">
        <v>9</v>
      </c>
      <c r="B163" t="s">
        <v>373</v>
      </c>
      <c r="C163" t="str">
        <f t="shared" si="12"/>
        <v>東京都世田谷区桜</v>
      </c>
      <c r="D163" s="2" t="str">
        <f t="shared" si="13"/>
        <v>http://geocode.csis.u-tokyo.ac.jp/cgi-bin/simple_geocode.cgi?charset=UTF8&amp;addr=%E6%9D%B1%E4%BA%AC%E9%83%BD%E4%B8%96%E7%94%B0%E8%B0%B7%E5%8C%BA%E6%A1%9C</v>
      </c>
      <c r="E163" t="str">
        <f t="shared" si="14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163" cm="1">
        <f t="array" ref="F163">INDEX(_xlfn.FILTERXML(E163,"//latitude"),1)</f>
        <v>35.645527000000001</v>
      </c>
      <c r="G163" cm="1">
        <f t="array" ref="G163">INDEX(_xlfn.FILTERXML(E163,"//longitude"),1)</f>
        <v>139.64112900000001</v>
      </c>
      <c r="H163">
        <v>35.645527000000001</v>
      </c>
      <c r="I163">
        <v>139.64112900000001</v>
      </c>
    </row>
    <row r="164" spans="1:9" x14ac:dyDescent="0.4">
      <c r="A164" t="s">
        <v>190</v>
      </c>
      <c r="B164" t="s">
        <v>374</v>
      </c>
      <c r="C164" t="str">
        <f t="shared" si="12"/>
        <v>長崎県長崎市本原町</v>
      </c>
      <c r="D164" s="2" t="str">
        <f t="shared" si="13"/>
        <v>http://geocode.csis.u-tokyo.ac.jp/cgi-bin/simple_geocode.cgi?charset=UTF8&amp;addr=%E9%95%B7%E5%B4%8E%E7%9C%8C%E9%95%B7%E5%B4%8E%E5%B8%82%E6%9C%AC%E5%8E%9F%E7%94%BA</v>
      </c>
      <c r="E164" t="str">
        <f t="shared" si="14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164" cm="1">
        <f t="array" ref="F164">INDEX(_xlfn.FILTERXML(E164,"//latitude"),1)</f>
        <v>32.781211999999996</v>
      </c>
      <c r="G164" cm="1">
        <f t="array" ref="G164">INDEX(_xlfn.FILTERXML(E164,"//longitude"),1)</f>
        <v>129.868042</v>
      </c>
      <c r="H164">
        <v>32.781211999999996</v>
      </c>
      <c r="I164">
        <v>129.868042</v>
      </c>
    </row>
    <row r="165" spans="1:9" x14ac:dyDescent="0.4">
      <c r="A165" t="s">
        <v>72</v>
      </c>
      <c r="B165" t="s">
        <v>375</v>
      </c>
      <c r="C165" t="str">
        <f t="shared" si="12"/>
        <v>長野県長野市青木島町大塚</v>
      </c>
      <c r="D165" s="2" t="str">
        <f t="shared" si="13"/>
        <v>http://geocode.csis.u-tokyo.ac.jp/cgi-bin/simple_geocode.cgi?charset=UTF8&amp;addr=%E9%95%B7%E9%87%8E%E7%9C%8C%E9%95%B7%E9%87%8E%E5%B8%82%E9%9D%92%E6%9C%A8%E5%B3%B6%E7%94%BA%E5%A4%A7%E5%A1%9A</v>
      </c>
      <c r="E165" t="str">
        <f t="shared" si="14"/>
        <v xml:space="preserve">&lt;?xml version="1.0" encoding="UTF-8" ?&gt;
&lt;results&gt;
&lt;query&gt;長野県長野市青木島町大塚&lt;/query&gt;
&lt;geodetic&gt;wgs1984&lt;/geodetic&gt;
&lt;iConf&gt;5&lt;/iConf&gt;
&lt;converted&gt;長野県長野市青木島町大塚&lt;/converted&gt;
&lt;candidate&gt;
&lt;address&gt;長野県/長野市/青木島町大塚&lt;/address&gt;
&lt;longitude&gt;138.190216&lt;/longitude&gt;
&lt;latitude&gt;36.609219&lt;/latitude&gt;
&lt;iLvl&gt;5&lt;/iLvl&gt;
&lt;/candidate&gt;
&lt;/results&gt;
</v>
      </c>
      <c r="F165" cm="1">
        <f t="array" ref="F165">INDEX(_xlfn.FILTERXML(E165,"//latitude"),1)</f>
        <v>36.609219000000003</v>
      </c>
      <c r="G165" cm="1">
        <f t="array" ref="G165">INDEX(_xlfn.FILTERXML(E165,"//longitude"),1)</f>
        <v>138.19021599999999</v>
      </c>
      <c r="H165">
        <v>36.609219000000003</v>
      </c>
      <c r="I165">
        <v>138.19021599999999</v>
      </c>
    </row>
    <row r="166" spans="1:9" x14ac:dyDescent="0.4">
      <c r="A166" t="s">
        <v>245</v>
      </c>
      <c r="B166" t="s">
        <v>376</v>
      </c>
      <c r="C166" t="str">
        <f t="shared" si="12"/>
        <v>富山県南砺市福光</v>
      </c>
      <c r="D166" s="2" t="str">
        <f t="shared" si="13"/>
        <v>http://geocode.csis.u-tokyo.ac.jp/cgi-bin/simple_geocode.cgi?charset=UTF8&amp;addr=%E5%AF%8C%E5%B1%B1%E7%9C%8C%E5%8D%97%E7%A0%BA%E5%B8%82%E7%A6%8F%E5%85%89</v>
      </c>
      <c r="E166" t="str">
        <f t="shared" si="14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166" cm="1">
        <f t="array" ref="F166">INDEX(_xlfn.FILTERXML(E166,"//latitude"),1)</f>
        <v>36.559975000000001</v>
      </c>
      <c r="G166" cm="1">
        <f t="array" ref="G166">INDEX(_xlfn.FILTERXML(E166,"//longitude"),1)</f>
        <v>136.86712600000001</v>
      </c>
      <c r="H166">
        <v>36.559975000000001</v>
      </c>
      <c r="I166">
        <v>136.86712600000001</v>
      </c>
    </row>
    <row r="167" spans="1:9" x14ac:dyDescent="0.4">
      <c r="A167" t="s">
        <v>68</v>
      </c>
      <c r="B167" t="s">
        <v>377</v>
      </c>
      <c r="C167" t="str">
        <f t="shared" si="12"/>
        <v>和歌山県和歌山市</v>
      </c>
      <c r="D167" s="2" t="str">
        <f t="shared" si="13"/>
        <v>http://geocode.csis.u-tokyo.ac.jp/cgi-bin/simple_geocode.cgi?charset=UTF8&amp;addr=%E5%92%8C%E6%AD%8C%E5%B1%B1%E7%9C%8C%E5%92%8C%E6%AD%8C%E5%B1%B1%E5%B8%82</v>
      </c>
      <c r="E167" t="str">
        <f t="shared" si="14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167" cm="1">
        <f t="array" ref="F167">INDEX(_xlfn.FILTERXML(E167,"//latitude"),1)</f>
        <v>34.230514999999997</v>
      </c>
      <c r="G167" cm="1">
        <f t="array" ref="G167">INDEX(_xlfn.FILTERXML(E167,"//longitude"),1)</f>
        <v>135.170807</v>
      </c>
      <c r="H167">
        <v>34.230514999999997</v>
      </c>
      <c r="I167">
        <v>135.170807</v>
      </c>
    </row>
    <row r="168" spans="1:9" x14ac:dyDescent="0.4">
      <c r="A168" t="s">
        <v>161</v>
      </c>
      <c r="B168" t="s">
        <v>378</v>
      </c>
      <c r="C168" t="str">
        <f t="shared" si="12"/>
        <v>愛媛県松山市上野町</v>
      </c>
      <c r="D168" s="2" t="str">
        <f t="shared" si="13"/>
        <v>http://geocode.csis.u-tokyo.ac.jp/cgi-bin/simple_geocode.cgi?charset=UTF8&amp;addr=%E6%84%9B%E5%AA%9B%E7%9C%8C%E6%9D%BE%E5%B1%B1%E5%B8%82%E4%B8%8A%E9%87%8E%E7%94%BA</v>
      </c>
      <c r="E168" t="str">
        <f t="shared" si="14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168" cm="1">
        <f t="array" ref="F168">INDEX(_xlfn.FILTERXML(E168,"//latitude"),1)</f>
        <v>33.773215999999998</v>
      </c>
      <c r="G168" cm="1">
        <f t="array" ref="G168">INDEX(_xlfn.FILTERXML(E168,"//longitude"),1)</f>
        <v>132.80354299999999</v>
      </c>
      <c r="H168">
        <v>33.773215999999998</v>
      </c>
      <c r="I168">
        <v>132.80354299999999</v>
      </c>
    </row>
    <row r="169" spans="1:9" x14ac:dyDescent="0.4">
      <c r="A169" t="s">
        <v>17</v>
      </c>
      <c r="B169" t="s">
        <v>379</v>
      </c>
      <c r="C169" t="str">
        <f t="shared" si="12"/>
        <v>岡山県岡山市北区西古松</v>
      </c>
      <c r="D169" s="2" t="str">
        <f t="shared" si="13"/>
        <v>http://geocode.csis.u-tokyo.ac.jp/cgi-bin/simple_geocode.cgi?charset=UTF8&amp;addr=%E5%B2%A1%E5%B1%B1%E7%9C%8C%E5%B2%A1%E5%B1%B1%E5%B8%82%E5%8C%97%E5%8C%BA%E8%A5%BF%E5%8F%A4%E6%9D%BE</v>
      </c>
      <c r="E169" t="str">
        <f t="shared" si="14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69" cm="1">
        <f t="array" ref="F169">INDEX(_xlfn.FILTERXML(E169,"//latitude"),1)</f>
        <v>34.644500999999998</v>
      </c>
      <c r="G169" cm="1">
        <f t="array" ref="G169">INDEX(_xlfn.FILTERXML(E169,"//longitude"),1)</f>
        <v>133.90782200000001</v>
      </c>
      <c r="H169">
        <v>34.644500999999998</v>
      </c>
      <c r="I169">
        <v>133.90782200000001</v>
      </c>
    </row>
    <row r="170" spans="1:9" x14ac:dyDescent="0.4">
      <c r="A170" t="s">
        <v>34</v>
      </c>
      <c r="B170" t="s">
        <v>380</v>
      </c>
      <c r="C170" t="str">
        <f t="shared" si="12"/>
        <v>兵庫県西脇市</v>
      </c>
      <c r="D170" s="2" t="str">
        <f t="shared" si="13"/>
        <v>http://geocode.csis.u-tokyo.ac.jp/cgi-bin/simple_geocode.cgi?charset=UTF8&amp;addr=%E5%85%B5%E5%BA%AB%E7%9C%8C%E8%A5%BF%E8%84%87%E5%B8%82</v>
      </c>
      <c r="E170" t="str">
        <f t="shared" si="14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170" cm="1">
        <f t="array" ref="F170">INDEX(_xlfn.FILTERXML(E170,"//latitude"),1)</f>
        <v>34.993426999999997</v>
      </c>
      <c r="G170" cm="1">
        <f t="array" ref="G170">INDEX(_xlfn.FILTERXML(E170,"//longitude"),1)</f>
        <v>134.96928399999999</v>
      </c>
      <c r="H170">
        <v>34.993426999999997</v>
      </c>
      <c r="I170">
        <v>134.96928399999999</v>
      </c>
    </row>
    <row r="171" spans="1:9" x14ac:dyDescent="0.4">
      <c r="A171" t="s">
        <v>68</v>
      </c>
      <c r="B171" t="s">
        <v>381</v>
      </c>
      <c r="C171" t="str">
        <f t="shared" si="12"/>
        <v>和歌山県橋本市</v>
      </c>
      <c r="D171" s="2" t="str">
        <f t="shared" si="13"/>
        <v>http://geocode.csis.u-tokyo.ac.jp/cgi-bin/simple_geocode.cgi?charset=UTF8&amp;addr=%E5%92%8C%E6%AD%8C%E5%B1%B1%E7%9C%8C%E6%A9%8B%E6%9C%AC%E5%B8%82</v>
      </c>
      <c r="E171" t="str">
        <f t="shared" si="14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171" cm="1">
        <f t="array" ref="F171">INDEX(_xlfn.FILTERXML(E171,"//latitude"),1)</f>
        <v>34.314877000000003</v>
      </c>
      <c r="G171" cm="1">
        <f t="array" ref="G171">INDEX(_xlfn.FILTERXML(E171,"//longitude"),1)</f>
        <v>135.605209</v>
      </c>
      <c r="H171" s="3">
        <v>34.314877000000003</v>
      </c>
      <c r="I171" s="3">
        <v>135.605209</v>
      </c>
    </row>
    <row r="172" spans="1:9" x14ac:dyDescent="0.4">
      <c r="A172" t="s">
        <v>20</v>
      </c>
      <c r="B172" t="s">
        <v>382</v>
      </c>
      <c r="C172" t="str">
        <f t="shared" si="12"/>
        <v>神奈川県三浦郡葉山町長柄</v>
      </c>
      <c r="D172" s="2" t="str">
        <f t="shared" si="13"/>
        <v>http://geocode.csis.u-tokyo.ac.jp/cgi-bin/simple_geocode.cgi?charset=UTF8&amp;addr=%E7%A5%9E%E5%A5%88%E5%B7%9D%E7%9C%8C%E4%B8%89%E6%B5%A6%E9%83%A1%E8%91%89%E5%B1%B1%E7%94%BA%E9%95%B7%E6%9F%84</v>
      </c>
      <c r="E172" t="str">
        <f t="shared" si="14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172" cm="1">
        <f t="array" ref="F172">INDEX(_xlfn.FILTERXML(E172,"//latitude"),1)</f>
        <v>35.283695000000002</v>
      </c>
      <c r="G172" cm="1">
        <f t="array" ref="G172">INDEX(_xlfn.FILTERXML(E172,"//longitude"),1)</f>
        <v>139.59114099999999</v>
      </c>
      <c r="H172">
        <v>35.283695000000002</v>
      </c>
      <c r="I172">
        <v>139.59114099999999</v>
      </c>
    </row>
    <row r="173" spans="1:9" x14ac:dyDescent="0.4">
      <c r="A173" t="s">
        <v>369</v>
      </c>
      <c r="B173" t="s">
        <v>383</v>
      </c>
      <c r="C173" t="str">
        <f t="shared" si="12"/>
        <v>鹿児島県大島郡龍郷町浦</v>
      </c>
      <c r="D173" s="2" t="str">
        <f t="shared" si="13"/>
        <v>http://geocode.csis.u-tokyo.ac.jp/cgi-bin/simple_geocode.cgi?charset=UTF8&amp;addr=%E9%B9%BF%E5%85%90%E5%B3%B6%E7%9C%8C%E5%A4%A7%E5%B3%B6%E9%83%A1%E9%BE%8D%E9%83%B7%E7%94%BA%E6%B5%A6</v>
      </c>
      <c r="E173" t="str">
        <f t="shared" si="14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173" cm="1">
        <f t="array" ref="F173">INDEX(_xlfn.FILTERXML(E173,"//latitude"),1)</f>
        <v>28.408747000000002</v>
      </c>
      <c r="G173" cm="1">
        <f t="array" ref="G173">INDEX(_xlfn.FILTERXML(E173,"//longitude"),1)</f>
        <v>129.586792</v>
      </c>
      <c r="H173">
        <v>28.408747000000002</v>
      </c>
      <c r="I173">
        <v>129.586792</v>
      </c>
    </row>
    <row r="174" spans="1:9" x14ac:dyDescent="0.4">
      <c r="A174" t="s">
        <v>20</v>
      </c>
      <c r="B174" t="s">
        <v>384</v>
      </c>
      <c r="C174" t="str">
        <f t="shared" si="12"/>
        <v>神奈川県川崎市多摩区東三田</v>
      </c>
      <c r="D174" s="2" t="str">
        <f t="shared" si="13"/>
        <v>http://geocode.csis.u-tokyo.ac.jp/cgi-bin/simple_geocode.cgi?charset=UTF8&amp;addr=%E7%A5%9E%E5%A5%88%E5%B7%9D%E7%9C%8C%E5%B7%9D%E5%B4%8E%E5%B8%82%E5%A4%9A%E6%91%A9%E5%8C%BA%E6%9D%B1%E4%B8%89%E7%94%B0</v>
      </c>
      <c r="E174" t="str">
        <f t="shared" si="14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74" cm="1">
        <f t="array" ref="F174">INDEX(_xlfn.FILTERXML(E174,"//latitude"),1)</f>
        <v>35.612651999999997</v>
      </c>
      <c r="G174" cm="1">
        <f t="array" ref="G174">INDEX(_xlfn.FILTERXML(E174,"//longitude"),1)</f>
        <v>139.54901100000001</v>
      </c>
      <c r="H174">
        <v>35.612651999999997</v>
      </c>
      <c r="I174">
        <v>139.54901100000001</v>
      </c>
    </row>
    <row r="175" spans="1:9" x14ac:dyDescent="0.4">
      <c r="A175" t="s">
        <v>385</v>
      </c>
      <c r="B175" t="s">
        <v>386</v>
      </c>
      <c r="C175" t="str">
        <f t="shared" si="12"/>
        <v>青森県青森市羽白字沢田</v>
      </c>
      <c r="D175" s="2" t="str">
        <f t="shared" si="13"/>
        <v>http://geocode.csis.u-tokyo.ac.jp/cgi-bin/simple_geocode.cgi?charset=UTF8&amp;addr=%E9%9D%92%E6%A3%AE%E7%9C%8C%E9%9D%92%E6%A3%AE%E5%B8%82%E7%BE%BD%E7%99%BD%E5%AD%97%E6%B2%A2%E7%94%B0</v>
      </c>
      <c r="E175" t="str">
        <f t="shared" si="14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175" cm="1">
        <f t="array" ref="F175">INDEX(_xlfn.FILTERXML(E175,"//latitude"),1)</f>
        <v>40.857849000000002</v>
      </c>
      <c r="G175" cm="1">
        <f t="array" ref="G175">INDEX(_xlfn.FILTERXML(E175,"//longitude"),1)</f>
        <v>140.67884799999999</v>
      </c>
      <c r="H175">
        <v>40.857849000000002</v>
      </c>
      <c r="I175">
        <v>140.67884799999999</v>
      </c>
    </row>
    <row r="176" spans="1:9" x14ac:dyDescent="0.4">
      <c r="A176" t="s">
        <v>72</v>
      </c>
      <c r="B176" t="s">
        <v>387</v>
      </c>
      <c r="C176" t="str">
        <f t="shared" si="12"/>
        <v>長野県須坂市大字福島</v>
      </c>
      <c r="D176" s="2" t="str">
        <f t="shared" si="13"/>
        <v>http://geocode.csis.u-tokyo.ac.jp/cgi-bin/simple_geocode.cgi?charset=UTF8&amp;addr=%E9%95%B7%E9%87%8E%E7%9C%8C%E9%A0%88%E5%9D%82%E5%B8%82%E5%A4%A7%E5%AD%97%E7%A6%8F%E5%B3%B6</v>
      </c>
      <c r="E176" t="str">
        <f t="shared" si="14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76" cm="1">
        <f t="array" ref="F176">INDEX(_xlfn.FILTERXML(E176,"//latitude"),1)</f>
        <v>36.646191000000002</v>
      </c>
      <c r="G176" cm="1">
        <f t="array" ref="G176">INDEX(_xlfn.FILTERXML(E176,"//longitude"),1)</f>
        <v>138.26513700000001</v>
      </c>
      <c r="H176">
        <v>36.646191000000002</v>
      </c>
      <c r="I176">
        <v>138.26513700000001</v>
      </c>
    </row>
    <row r="177" spans="1:9" x14ac:dyDescent="0.4">
      <c r="A177" t="s">
        <v>360</v>
      </c>
      <c r="B177" t="s">
        <v>388</v>
      </c>
      <c r="C177" t="str">
        <f t="shared" si="12"/>
        <v>栃木県宇都宮市</v>
      </c>
      <c r="D177" s="2" t="str">
        <f t="shared" si="13"/>
        <v>http://geocode.csis.u-tokyo.ac.jp/cgi-bin/simple_geocode.cgi?charset=UTF8&amp;addr=%E6%A0%83%E6%9C%A8%E7%9C%8C%E5%AE%87%E9%83%BD%E5%AE%AE%E5%B8%82</v>
      </c>
      <c r="E177" t="str">
        <f t="shared" si="14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77" cm="1">
        <f t="array" ref="F177">INDEX(_xlfn.FILTERXML(E177,"//latitude"),1)</f>
        <v>36.555115000000001</v>
      </c>
      <c r="G177" cm="1">
        <f t="array" ref="G177">INDEX(_xlfn.FILTERXML(E177,"//longitude"),1)</f>
        <v>139.882812</v>
      </c>
      <c r="H177">
        <v>36.555115000000001</v>
      </c>
      <c r="I177">
        <v>139.882812</v>
      </c>
    </row>
    <row r="178" spans="1:9" x14ac:dyDescent="0.4">
      <c r="A178" t="s">
        <v>9</v>
      </c>
      <c r="B178" t="s">
        <v>389</v>
      </c>
      <c r="C178" t="str">
        <f t="shared" si="12"/>
        <v>東京都杉並区</v>
      </c>
      <c r="D178" s="2" t="str">
        <f t="shared" si="13"/>
        <v>http://geocode.csis.u-tokyo.ac.jp/cgi-bin/simple_geocode.cgi?charset=UTF8&amp;addr=%E6%9D%B1%E4%BA%AC%E9%83%BD%E6%9D%89%E4%B8%A6%E5%8C%BA</v>
      </c>
      <c r="E178" t="str">
        <f t="shared" si="14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78" cm="1">
        <f t="array" ref="F178">INDEX(_xlfn.FILTERXML(E178,"//latitude"),1)</f>
        <v>35.699547000000003</v>
      </c>
      <c r="G178" cm="1">
        <f t="array" ref="G178">INDEX(_xlfn.FILTERXML(E178,"//longitude"),1)</f>
        <v>139.636414</v>
      </c>
      <c r="H178">
        <v>35.699547000000003</v>
      </c>
      <c r="I178">
        <v>139.636414</v>
      </c>
    </row>
    <row r="179" spans="1:9" x14ac:dyDescent="0.4">
      <c r="A179" t="s">
        <v>32</v>
      </c>
      <c r="B179" t="s">
        <v>390</v>
      </c>
      <c r="C179" t="str">
        <f t="shared" si="12"/>
        <v>静岡県浜松市浜名区新原</v>
      </c>
      <c r="D179" s="2" t="str">
        <f t="shared" si="13"/>
        <v>http://geocode.csis.u-tokyo.ac.jp/cgi-bin/simple_geocode.cgi?charset=UTF8&amp;addr=%E9%9D%99%E5%B2%A1%E7%9C%8C%E6%B5%9C%E6%9D%BE%E5%B8%82%E6%B5%9C%E5%90%8D%E5%8C%BA%E6%96%B0%E5%8E%9F</v>
      </c>
      <c r="E179" t="str">
        <f t="shared" si="14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79" cm="1">
        <f t="array" ref="F179">INDEX(_xlfn.FILTERXML(E179,"//latitude"),1)</f>
        <v>34.81485</v>
      </c>
      <c r="G179" cm="1">
        <f t="array" ref="G179">INDEX(_xlfn.FILTERXML(E179,"//longitude"),1)</f>
        <v>137.78272999999999</v>
      </c>
      <c r="H179">
        <v>34.81485</v>
      </c>
      <c r="I179">
        <v>137.78272999999999</v>
      </c>
    </row>
    <row r="180" spans="1:9" x14ac:dyDescent="0.4">
      <c r="A180" t="s">
        <v>10</v>
      </c>
      <c r="B180" t="s">
        <v>391</v>
      </c>
      <c r="C180" t="str">
        <f t="shared" si="12"/>
        <v>埼玉県北葛飾郡松伏町魚沼</v>
      </c>
      <c r="D180" s="2" t="str">
        <f t="shared" si="13"/>
        <v>http://geocode.csis.u-tokyo.ac.jp/cgi-bin/simple_geocode.cgi?charset=UTF8&amp;addr=%E5%9F%BC%E7%8E%89%E7%9C%8C%E5%8C%97%E8%91%9B%E9%A3%BE%E9%83%A1%E6%9D%BE%E4%BC%8F%E7%94%BA%E9%AD%9A%E6%B2%BC</v>
      </c>
      <c r="E180" t="str">
        <f t="shared" si="14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80" cm="1">
        <f t="array" ref="F180">INDEX(_xlfn.FILTERXML(E180,"//latitude"),1)</f>
        <v>35.958393000000001</v>
      </c>
      <c r="G180" cm="1">
        <f t="array" ref="G180">INDEX(_xlfn.FILTERXML(E180,"//longitude"),1)</f>
        <v>139.82037399999999</v>
      </c>
      <c r="H180">
        <v>35.958393000000001</v>
      </c>
      <c r="I180">
        <v>139.82037399999999</v>
      </c>
    </row>
    <row r="181" spans="1:9" x14ac:dyDescent="0.4">
      <c r="A181" t="s">
        <v>34</v>
      </c>
      <c r="B181" t="s">
        <v>392</v>
      </c>
      <c r="C181" t="str">
        <f t="shared" si="12"/>
        <v>兵庫県相生市大石町</v>
      </c>
      <c r="D181" s="2" t="str">
        <f t="shared" si="13"/>
        <v>http://geocode.csis.u-tokyo.ac.jp/cgi-bin/simple_geocode.cgi?charset=UTF8&amp;addr=%E5%85%B5%E5%BA%AB%E7%9C%8C%E7%9B%B8%E7%94%9F%E5%B8%82%E5%A4%A7%E7%9F%B3%E7%94%BA</v>
      </c>
      <c r="E181" t="str">
        <f t="shared" si="14"/>
        <v xml:space="preserve">&lt;?xml version="1.0" encoding="UTF-8" ?&gt;
&lt;results&gt;
&lt;query&gt;兵庫県相生市大石町&lt;/query&gt;
&lt;geodetic&gt;wgs1984&lt;/geodetic&gt;
&lt;iConf&gt;5&lt;/iConf&gt;
&lt;converted&gt;兵庫県相生市大石町&lt;/converted&gt;
&lt;candidate&gt;
&lt;address&gt;兵庫県/相生市/大石町&lt;/address&gt;
&lt;longitude&gt;134.476974&lt;/longitude&gt;
&lt;latitude&gt;34.816486&lt;/latitude&gt;
&lt;iLvl&gt;5&lt;/iLvl&gt;
&lt;/candidate&gt;
&lt;/results&gt;
</v>
      </c>
      <c r="F181" cm="1">
        <f t="array" ref="F181">INDEX(_xlfn.FILTERXML(E181,"//latitude"),1)</f>
        <v>34.816485999999998</v>
      </c>
      <c r="G181" cm="1">
        <f t="array" ref="G181">INDEX(_xlfn.FILTERXML(E181,"//longitude"),1)</f>
        <v>134.47697400000001</v>
      </c>
      <c r="H181">
        <v>34.816485999999998</v>
      </c>
      <c r="I181">
        <v>134.47697400000001</v>
      </c>
    </row>
    <row r="182" spans="1:9" x14ac:dyDescent="0.4">
      <c r="A182" t="s">
        <v>11</v>
      </c>
      <c r="B182" t="s">
        <v>393</v>
      </c>
      <c r="C182" t="str">
        <f t="shared" si="12"/>
        <v>愛知県名古屋市東区白壁</v>
      </c>
      <c r="D182" s="2" t="str">
        <f t="shared" si="13"/>
        <v>http://geocode.csis.u-tokyo.ac.jp/cgi-bin/simple_geocode.cgi?charset=UTF8&amp;addr=%E6%84%9B%E7%9F%A5%E7%9C%8C%E5%90%8D%E5%8F%A4%E5%B1%8B%E5%B8%82%E6%9D%B1%E5%8C%BA%E7%99%BD%E5%A3%81</v>
      </c>
      <c r="E182" t="str">
        <f t="shared" si="14"/>
        <v xml:space="preserve">&lt;?xml version="1.0" encoding="UTF-8" ?&gt;
&lt;results&gt;
&lt;query&gt;愛知県名古屋市東区白壁&lt;/query&gt;
&lt;geodetic&gt;wgs1984&lt;/geodetic&gt;
&lt;iConf&gt;5&lt;/iConf&gt;
&lt;converted&gt;愛知県名古屋市東区白壁&lt;/converted&gt;
&lt;candidate&gt;
&lt;address&gt;愛知県/名古屋市/東区/白壁&lt;/address&gt;
&lt;longitude&gt;136.911346&lt;/longitude&gt;
&lt;latitude&gt;35.181953&lt;/latitude&gt;
&lt;iLvl&gt;5&lt;/iLvl&gt;
&lt;/candidate&gt;
&lt;/results&gt;
</v>
      </c>
      <c r="F182" cm="1">
        <f t="array" ref="F182">INDEX(_xlfn.FILTERXML(E182,"//latitude"),1)</f>
        <v>35.181953</v>
      </c>
      <c r="G182" cm="1">
        <f t="array" ref="G182">INDEX(_xlfn.FILTERXML(E182,"//longitude"),1)</f>
        <v>136.91134600000001</v>
      </c>
      <c r="H182">
        <v>35.181953</v>
      </c>
      <c r="I182">
        <v>136.91134600000001</v>
      </c>
    </row>
    <row r="183" spans="1:9" x14ac:dyDescent="0.4">
      <c r="A183" t="s">
        <v>20</v>
      </c>
      <c r="B183" t="s">
        <v>394</v>
      </c>
      <c r="C183" t="str">
        <f t="shared" si="12"/>
        <v>神奈川県横浜市神奈川区反町</v>
      </c>
      <c r="D183" s="2" t="str">
        <f t="shared" si="13"/>
        <v>http://geocode.csis.u-tokyo.ac.jp/cgi-bin/simple_geocode.cgi?charset=UTF8&amp;addr=%E7%A5%9E%E5%A5%88%E5%B7%9D%E7%9C%8C%E6%A8%AA%E6%B5%9C%E5%B8%82%E7%A5%9E%E5%A5%88%E5%B7%9D%E5%8C%BA%E5%8F%8D%E7%94%BA</v>
      </c>
      <c r="E183" t="str">
        <f t="shared" si="14"/>
        <v xml:space="preserve">&lt;?xml version="1.0" encoding="UTF-8" ?&gt;
&lt;results&gt;
&lt;query&gt;神奈川県横浜市神奈川区反町&lt;/query&gt;
&lt;geodetic&gt;wgs1984&lt;/geodetic&gt;
&lt;iConf&gt;5&lt;/iConf&gt;
&lt;converted&gt;神奈川県横浜市神奈川区反町&lt;/converted&gt;
&lt;candidate&gt;
&lt;address&gt;神奈川県/横浜市/神奈川区/反町&lt;/address&gt;
&lt;longitude&gt;139.628769&lt;/longitude&gt;
&lt;latitude&gt;35.475243&lt;/latitude&gt;
&lt;iLvl&gt;5&lt;/iLvl&gt;
&lt;/candidate&gt;
&lt;/results&gt;
</v>
      </c>
      <c r="F183" cm="1">
        <f t="array" ref="F183">INDEX(_xlfn.FILTERXML(E183,"//latitude"),1)</f>
        <v>35.475242999999999</v>
      </c>
      <c r="G183" cm="1">
        <f t="array" ref="G183">INDEX(_xlfn.FILTERXML(E183,"//longitude"),1)</f>
        <v>139.62876900000001</v>
      </c>
      <c r="H183">
        <v>35.475242999999999</v>
      </c>
      <c r="I183">
        <v>139.62876900000001</v>
      </c>
    </row>
    <row r="184" spans="1:9" x14ac:dyDescent="0.4">
      <c r="A184" t="s">
        <v>92</v>
      </c>
      <c r="B184" t="s">
        <v>395</v>
      </c>
      <c r="C184" t="str">
        <f t="shared" si="12"/>
        <v>茨城県笠間市土師</v>
      </c>
      <c r="D184" s="2" t="str">
        <f t="shared" si="13"/>
        <v>http://geocode.csis.u-tokyo.ac.jp/cgi-bin/simple_geocode.cgi?charset=UTF8&amp;addr=%E8%8C%A8%E5%9F%8E%E7%9C%8C%E7%AC%A0%E9%96%93%E5%B8%82%E5%9C%9F%E5%B8%AB</v>
      </c>
      <c r="E184" t="str">
        <f t="shared" si="14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184" cm="1">
        <f t="array" ref="F184">INDEX(_xlfn.FILTERXML(E184,"//latitude"),1)</f>
        <v>36.304340000000003</v>
      </c>
      <c r="G184" cm="1">
        <f t="array" ref="G184">INDEX(_xlfn.FILTERXML(E184,"//longitude"),1)</f>
        <v>140.30110199999999</v>
      </c>
      <c r="H184">
        <v>36.304340000000003</v>
      </c>
      <c r="I184">
        <v>140.30110199999999</v>
      </c>
    </row>
    <row r="185" spans="1:9" x14ac:dyDescent="0.4">
      <c r="A185" t="s">
        <v>9</v>
      </c>
      <c r="B185" t="s">
        <v>396</v>
      </c>
      <c r="C185" t="str">
        <f t="shared" si="12"/>
        <v>東京都世田谷区等々力</v>
      </c>
      <c r="D185" s="2" t="str">
        <f t="shared" si="13"/>
        <v>http://geocode.csis.u-tokyo.ac.jp/cgi-bin/simple_geocode.cgi?charset=UTF8&amp;addr=%E6%9D%B1%E4%BA%AC%E9%83%BD%E4%B8%96%E7%94%B0%E8%B0%B7%E5%8C%BA%E7%AD%89%E3%80%85%E5%8A%9B</v>
      </c>
      <c r="E185" t="str">
        <f t="shared" si="14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185" cm="1">
        <f t="array" ref="F185">INDEX(_xlfn.FILTERXML(E185,"//latitude"),1)</f>
        <v>35.602623000000001</v>
      </c>
      <c r="G185" cm="1">
        <f t="array" ref="G185">INDEX(_xlfn.FILTERXML(E185,"//longitude"),1)</f>
        <v>139.64863600000001</v>
      </c>
      <c r="H185">
        <v>35.602623000000001</v>
      </c>
      <c r="I185">
        <v>139.64863600000001</v>
      </c>
    </row>
    <row r="186" spans="1:9" x14ac:dyDescent="0.4">
      <c r="A186" t="s">
        <v>17</v>
      </c>
      <c r="B186" t="s">
        <v>397</v>
      </c>
      <c r="C186" t="str">
        <f t="shared" si="12"/>
        <v>岡山県岡山市南区新保</v>
      </c>
      <c r="D186" s="2" t="str">
        <f t="shared" si="13"/>
        <v>http://geocode.csis.u-tokyo.ac.jp/cgi-bin/simple_geocode.cgi?charset=UTF8&amp;addr=%E5%B2%A1%E5%B1%B1%E7%9C%8C%E5%B2%A1%E5%B1%B1%E5%B8%82%E5%8D%97%E5%8C%BA%E6%96%B0%E4%BF%9D</v>
      </c>
      <c r="E186" t="str">
        <f t="shared" si="14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186" cm="1">
        <f t="array" ref="F186">INDEX(_xlfn.FILTERXML(E186,"//latitude"),1)</f>
        <v>34.633709000000003</v>
      </c>
      <c r="G186" cm="1">
        <f t="array" ref="G186">INDEX(_xlfn.FILTERXML(E186,"//longitude"),1)</f>
        <v>133.910965</v>
      </c>
      <c r="H186">
        <v>34.633709000000003</v>
      </c>
      <c r="I186">
        <v>133.910965</v>
      </c>
    </row>
    <row r="187" spans="1:9" x14ac:dyDescent="0.4">
      <c r="A187" t="s">
        <v>92</v>
      </c>
      <c r="B187" t="s">
        <v>398</v>
      </c>
      <c r="C187" t="str">
        <f t="shared" si="12"/>
        <v>茨城県日立市大みか町</v>
      </c>
      <c r="D187" s="2" t="str">
        <f t="shared" si="13"/>
        <v>http://geocode.csis.u-tokyo.ac.jp/cgi-bin/simple_geocode.cgi?charset=UTF8&amp;addr=%E8%8C%A8%E5%9F%8E%E7%9C%8C%E6%97%A5%E7%AB%8B%E5%B8%82%E5%A4%A7%E3%81%BF%E3%81%8B%E7%94%BA</v>
      </c>
      <c r="E187" t="str">
        <f t="shared" si="14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187" cm="1">
        <f t="array" ref="F187">INDEX(_xlfn.FILTERXML(E187,"//latitude"),1)</f>
        <v>36.510334</v>
      </c>
      <c r="G187" cm="1">
        <f t="array" ref="G187">INDEX(_xlfn.FILTERXML(E187,"//longitude"),1)</f>
        <v>140.62185700000001</v>
      </c>
      <c r="H187">
        <v>36.510334</v>
      </c>
      <c r="I187">
        <v>140.62185700000001</v>
      </c>
    </row>
    <row r="188" spans="1:9" x14ac:dyDescent="0.4">
      <c r="A188" t="s">
        <v>185</v>
      </c>
      <c r="B188" t="s">
        <v>399</v>
      </c>
      <c r="C188" t="str">
        <f t="shared" si="12"/>
        <v>群馬県佐波郡玉村町角渕</v>
      </c>
      <c r="D188" s="2" t="str">
        <f t="shared" si="13"/>
        <v>http://geocode.csis.u-tokyo.ac.jp/cgi-bin/simple_geocode.cgi?charset=UTF8&amp;addr=%E7%BE%A4%E9%A6%AC%E7%9C%8C%E4%BD%90%E6%B3%A2%E9%83%A1%E7%8E%89%E6%9D%91%E7%94%BA%E8%A7%92%E6%B8%95</v>
      </c>
      <c r="E188" t="str">
        <f t="shared" si="14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188" cm="1">
        <f t="array" ref="F188">INDEX(_xlfn.FILTERXML(E188,"//latitude"),1)</f>
        <v>36.286991</v>
      </c>
      <c r="G188" cm="1">
        <f t="array" ref="G188">INDEX(_xlfn.FILTERXML(E188,"//longitude"),1)</f>
        <v>139.117828</v>
      </c>
      <c r="H188">
        <v>36.286991</v>
      </c>
      <c r="I188">
        <v>139.117828</v>
      </c>
    </row>
    <row r="189" spans="1:9" x14ac:dyDescent="0.4">
      <c r="A189" t="s">
        <v>9</v>
      </c>
      <c r="B189" t="s">
        <v>400</v>
      </c>
      <c r="C189" t="str">
        <f t="shared" si="12"/>
        <v>東京都練馬区中村北</v>
      </c>
      <c r="D189" s="2" t="str">
        <f t="shared" si="13"/>
        <v>http://geocode.csis.u-tokyo.ac.jp/cgi-bin/simple_geocode.cgi?charset=UTF8&amp;addr=%E6%9D%B1%E4%BA%AC%E9%83%BD%E7%B7%B4%E9%A6%AC%E5%8C%BA%E4%B8%AD%E6%9D%91%E5%8C%97</v>
      </c>
      <c r="E189" t="str">
        <f t="shared" si="14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189" cm="1">
        <f t="array" ref="F189">INDEX(_xlfn.FILTERXML(E189,"//latitude"),1)</f>
        <v>35.735835999999999</v>
      </c>
      <c r="G189" cm="1">
        <f t="array" ref="G189">INDEX(_xlfn.FILTERXML(E189,"//longitude"),1)</f>
        <v>139.64724699999999</v>
      </c>
      <c r="H189">
        <v>35.735835999999999</v>
      </c>
      <c r="I189">
        <v>139.64724699999999</v>
      </c>
    </row>
    <row r="190" spans="1:9" x14ac:dyDescent="0.4">
      <c r="A190" t="s">
        <v>9</v>
      </c>
      <c r="B190" t="s">
        <v>401</v>
      </c>
      <c r="C190" t="str">
        <f t="shared" si="12"/>
        <v>東京都あきる野市野辺</v>
      </c>
      <c r="D190" s="2" t="str">
        <f t="shared" si="13"/>
        <v>http://geocode.csis.u-tokyo.ac.jp/cgi-bin/simple_geocode.cgi?charset=UTF8&amp;addr=%E6%9D%B1%E4%BA%AC%E9%83%BD%E3%81%82%E3%81%8D%E3%82%8B%E9%87%8E%E5%B8%82%E9%87%8E%E8%BE%BA</v>
      </c>
      <c r="E190" t="str">
        <f t="shared" si="14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190" cm="1">
        <f t="array" ref="F190">INDEX(_xlfn.FILTERXML(E190,"//latitude"),1)</f>
        <v>35.721209999999999</v>
      </c>
      <c r="G190" cm="1">
        <f t="array" ref="G190">INDEX(_xlfn.FILTERXML(E190,"//longitude"),1)</f>
        <v>139.30798300000001</v>
      </c>
      <c r="H190">
        <v>35.721209999999999</v>
      </c>
      <c r="I190">
        <v>139.30798300000001</v>
      </c>
    </row>
    <row r="191" spans="1:9" x14ac:dyDescent="0.4">
      <c r="A191" t="s">
        <v>9</v>
      </c>
      <c r="B191" t="s">
        <v>402</v>
      </c>
      <c r="C191" t="str">
        <f t="shared" si="12"/>
        <v>東京都品川区八潮</v>
      </c>
      <c r="D191" s="2" t="str">
        <f t="shared" si="13"/>
        <v>http://geocode.csis.u-tokyo.ac.jp/cgi-bin/simple_geocode.cgi?charset=UTF8&amp;addr=%E6%9D%B1%E4%BA%AC%E9%83%BD%E5%93%81%E5%B7%9D%E5%8C%BA%E5%85%AB%E6%BD%AE</v>
      </c>
      <c r="E191" t="str">
        <f t="shared" si="14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191" cm="1">
        <f t="array" ref="F191">INDEX(_xlfn.FILTERXML(E191,"//latitude"),1)</f>
        <v>35.611843</v>
      </c>
      <c r="G191" cm="1">
        <f t="array" ref="G191">INDEX(_xlfn.FILTERXML(E191,"//longitude"),1)</f>
        <v>139.75398300000001</v>
      </c>
      <c r="H191">
        <v>35.611843</v>
      </c>
      <c r="I191">
        <v>139.75398300000001</v>
      </c>
    </row>
    <row r="192" spans="1:9" x14ac:dyDescent="0.4">
      <c r="A192" t="s">
        <v>15</v>
      </c>
      <c r="B192" t="s">
        <v>403</v>
      </c>
      <c r="C192" t="str">
        <f t="shared" si="12"/>
        <v>千葉県流山市南流山</v>
      </c>
      <c r="D192" s="2" t="str">
        <f t="shared" si="13"/>
        <v>http://geocode.csis.u-tokyo.ac.jp/cgi-bin/simple_geocode.cgi?charset=UTF8&amp;addr=%E5%8D%83%E8%91%89%E7%9C%8C%E6%B5%81%E5%B1%B1%E5%B8%82%E5%8D%97%E6%B5%81%E5%B1%B1</v>
      </c>
      <c r="E192" t="str">
        <f t="shared" si="14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192" cm="1">
        <f t="array" ref="F192">INDEX(_xlfn.FILTERXML(E192,"//latitude"),1)</f>
        <v>35.837893999999999</v>
      </c>
      <c r="G192" cm="1">
        <f t="array" ref="G192">INDEX(_xlfn.FILTERXML(E192,"//longitude"),1)</f>
        <v>139.90644800000001</v>
      </c>
      <c r="H192">
        <v>35.837893999999999</v>
      </c>
      <c r="I192">
        <v>139.90644800000001</v>
      </c>
    </row>
    <row r="193" spans="1:9" x14ac:dyDescent="0.4">
      <c r="A193" t="s">
        <v>9</v>
      </c>
      <c r="B193" t="s">
        <v>404</v>
      </c>
      <c r="C193" t="str">
        <f t="shared" si="12"/>
        <v>東京都稲城市若葉台</v>
      </c>
      <c r="D193" s="2" t="str">
        <f t="shared" si="13"/>
        <v>http://geocode.csis.u-tokyo.ac.jp/cgi-bin/simple_geocode.cgi?charset=UTF8&amp;addr=%E6%9D%B1%E4%BA%AC%E9%83%BD%E7%A8%B2%E5%9F%8E%E5%B8%82%E8%8B%A5%E8%91%89%E5%8F%B0</v>
      </c>
      <c r="E193" t="str">
        <f t="shared" si="1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93" cm="1">
        <f t="array" ref="F193">INDEX(_xlfn.FILTERXML(E193,"//latitude"),1)</f>
        <v>35.626038000000001</v>
      </c>
      <c r="G193" cm="1">
        <f t="array" ref="G193">INDEX(_xlfn.FILTERXML(E193,"//longitude"),1)</f>
        <v>139.47615099999999</v>
      </c>
      <c r="H193">
        <v>35.626038000000001</v>
      </c>
      <c r="I193">
        <v>139.47615099999999</v>
      </c>
    </row>
    <row r="194" spans="1:9" x14ac:dyDescent="0.4">
      <c r="A194" t="s">
        <v>20</v>
      </c>
      <c r="B194" t="s">
        <v>405</v>
      </c>
      <c r="C194" t="str">
        <f t="shared" si="12"/>
        <v>神奈川県逗子市</v>
      </c>
      <c r="D194" s="2" t="str">
        <f t="shared" si="13"/>
        <v>http://geocode.csis.u-tokyo.ac.jp/cgi-bin/simple_geocode.cgi?charset=UTF8&amp;addr=%E7%A5%9E%E5%A5%88%E5%B7%9D%E7%9C%8C%E9%80%97%E5%AD%90%E5%B8%82</v>
      </c>
      <c r="E194" t="str">
        <f t="shared" si="14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194" cm="1">
        <f t="array" ref="F194">INDEX(_xlfn.FILTERXML(E194,"//latitude"),1)</f>
        <v>35.295592999999997</v>
      </c>
      <c r="G194" cm="1">
        <f t="array" ref="G194">INDEX(_xlfn.FILTERXML(E194,"//longitude"),1)</f>
        <v>139.58041399999999</v>
      </c>
      <c r="H194">
        <v>35.295592999999997</v>
      </c>
      <c r="I194">
        <v>139.58041399999999</v>
      </c>
    </row>
    <row r="195" spans="1:9" x14ac:dyDescent="0.4">
      <c r="A195" t="s">
        <v>34</v>
      </c>
      <c r="B195" t="s">
        <v>406</v>
      </c>
      <c r="C195" t="str">
        <f t="shared" si="12"/>
        <v>兵庫県西宮市段上町</v>
      </c>
      <c r="D195" s="2" t="str">
        <f t="shared" si="13"/>
        <v>http://geocode.csis.u-tokyo.ac.jp/cgi-bin/simple_geocode.cgi?charset=UTF8&amp;addr=%E5%85%B5%E5%BA%AB%E7%9C%8C%E8%A5%BF%E5%AE%AE%E5%B8%82%E6%AE%B5%E4%B8%8A%E7%94%BA</v>
      </c>
      <c r="E195" t="str">
        <f t="shared" si="14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195" cm="1">
        <f t="array" ref="F195">INDEX(_xlfn.FILTERXML(E195,"//latitude"),1)</f>
        <v>34.767487000000003</v>
      </c>
      <c r="G195" cm="1">
        <f t="array" ref="G195">INDEX(_xlfn.FILTERXML(E195,"//longitude"),1)</f>
        <v>135.36445599999999</v>
      </c>
      <c r="H195">
        <v>34.767487000000003</v>
      </c>
      <c r="I195">
        <v>135.36445599999999</v>
      </c>
    </row>
    <row r="196" spans="1:9" x14ac:dyDescent="0.4">
      <c r="A196" t="s">
        <v>127</v>
      </c>
      <c r="B196" t="s">
        <v>407</v>
      </c>
      <c r="C196" t="str">
        <f t="shared" si="12"/>
        <v>山形県山形市十日町</v>
      </c>
      <c r="D196" s="2" t="str">
        <f t="shared" si="13"/>
        <v>http://geocode.csis.u-tokyo.ac.jp/cgi-bin/simple_geocode.cgi?charset=UTF8&amp;addr=%E5%B1%B1%E5%BD%A2%E7%9C%8C%E5%B1%B1%E5%BD%A2%E5%B8%82%E5%8D%81%E6%97%A5%E7%94%BA</v>
      </c>
      <c r="E196" t="str">
        <f t="shared" si="14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196" cm="1">
        <f t="array" ref="F196">INDEX(_xlfn.FILTERXML(E196,"//latitude"),1)</f>
        <v>38.247795000000004</v>
      </c>
      <c r="G196" cm="1">
        <f t="array" ref="G196">INDEX(_xlfn.FILTERXML(E196,"//longitude"),1)</f>
        <v>140.33479299999999</v>
      </c>
      <c r="H196">
        <v>38.247795000000004</v>
      </c>
      <c r="I196">
        <v>140.33479299999999</v>
      </c>
    </row>
    <row r="197" spans="1:9" x14ac:dyDescent="0.4">
      <c r="A197" t="s">
        <v>9</v>
      </c>
      <c r="B197" t="s">
        <v>408</v>
      </c>
      <c r="C197" t="str">
        <f t="shared" si="12"/>
        <v>東京都港区高輪</v>
      </c>
      <c r="D197" s="2" t="str">
        <f t="shared" si="13"/>
        <v>http://geocode.csis.u-tokyo.ac.jp/cgi-bin/simple_geocode.cgi?charset=UTF8&amp;addr=%E6%9D%B1%E4%BA%AC%E9%83%BD%E6%B8%AF%E5%8C%BA%E9%AB%98%E8%BC%AA</v>
      </c>
      <c r="E197" t="str">
        <f t="shared" si="14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197" cm="1">
        <f t="array" ref="F197">INDEX(_xlfn.FILTERXML(E197,"//latitude"),1)</f>
        <v>35.640555999999997</v>
      </c>
      <c r="G197" cm="1">
        <f t="array" ref="G197">INDEX(_xlfn.FILTERXML(E197,"//longitude"),1)</f>
        <v>139.73516799999999</v>
      </c>
      <c r="H197">
        <v>35.640555999999997</v>
      </c>
      <c r="I197">
        <v>139.73516799999999</v>
      </c>
    </row>
    <row r="198" spans="1:9" x14ac:dyDescent="0.4">
      <c r="A198" t="s">
        <v>13</v>
      </c>
      <c r="B198" t="s">
        <v>61</v>
      </c>
      <c r="C198" t="str">
        <f t="shared" si="12"/>
        <v>京都府京田辺市</v>
      </c>
      <c r="D198" s="2" t="str">
        <f t="shared" si="13"/>
        <v>http://geocode.csis.u-tokyo.ac.jp/cgi-bin/simple_geocode.cgi?charset=UTF8&amp;addr=%E4%BA%AC%E9%83%BD%E5%BA%9C%E4%BA%AC%E7%94%B0%E8%BE%BA%E5%B8%82</v>
      </c>
      <c r="E198" t="str">
        <f t="shared" si="14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198" cm="1">
        <f t="array" ref="F198">INDEX(_xlfn.FILTERXML(E198,"//latitude"),1)</f>
        <v>34.814442</v>
      </c>
      <c r="G198" cm="1">
        <f t="array" ref="G198">INDEX(_xlfn.FILTERXML(E198,"//longitude"),1)</f>
        <v>135.76783800000001</v>
      </c>
      <c r="H198">
        <v>34.814442</v>
      </c>
      <c r="I198">
        <v>135.76783800000001</v>
      </c>
    </row>
    <row r="199" spans="1:9" x14ac:dyDescent="0.4">
      <c r="A199" t="s">
        <v>56</v>
      </c>
      <c r="B199" t="s">
        <v>409</v>
      </c>
      <c r="C199" t="str">
        <f t="shared" si="12"/>
        <v>大阪府高槻市別所中の町4-1</v>
      </c>
      <c r="D199" s="2" t="str">
        <f t="shared" si="13"/>
        <v>http://geocode.csis.u-tokyo.ac.jp/cgi-bin/simple_geocode.cgi?charset=UTF8&amp;addr=%E5%A4%A7%E9%98%AA%E5%BA%9C%E9%AB%98%E6%A7%BB%E5%B8%82%E5%88%A5%E6%89%80%E4%B8%AD%E3%81%AE%E7%94%BA4-1</v>
      </c>
      <c r="E199" t="str">
        <f t="shared" si="14"/>
        <v xml:space="preserve">&lt;?xml version="1.0" encoding="UTF-8" ?&gt;
&lt;results&gt;
&lt;query&gt;大阪府高槻市別所中の町4-1&lt;/query&gt;
&lt;geodetic&gt;wgs1984&lt;/geodetic&gt;
&lt;iConf&gt;5&lt;/iConf&gt;
&lt;converted&gt;大阪府高槻市別所中の町4-&lt;/converted&gt;
&lt;candidate&gt;
&lt;address&gt;大阪府/高槻市/別所中の町/４番&lt;/address&gt;
&lt;longitude&gt;135.625732&lt;/longitude&gt;
&lt;latitude&gt;34.859936&lt;/latitude&gt;
&lt;iLvl&gt;7&lt;/iLvl&gt;
&lt;/candidate&gt;
&lt;/results&gt;
</v>
      </c>
      <c r="F199" cm="1">
        <f t="array" ref="F199">INDEX(_xlfn.FILTERXML(E199,"//latitude"),1)</f>
        <v>34.859935999999998</v>
      </c>
      <c r="G199" cm="1">
        <f t="array" ref="G199">INDEX(_xlfn.FILTERXML(E199,"//longitude"),1)</f>
        <v>135.625732</v>
      </c>
      <c r="H199">
        <v>34.859935999999998</v>
      </c>
      <c r="I199">
        <v>135.625732</v>
      </c>
    </row>
    <row r="200" spans="1:9" x14ac:dyDescent="0.4">
      <c r="A200" t="s">
        <v>121</v>
      </c>
      <c r="B200" t="s">
        <v>225</v>
      </c>
      <c r="C200" t="str">
        <f t="shared" si="12"/>
        <v>広島県東広島市</v>
      </c>
      <c r="D200" s="2" t="str">
        <f t="shared" si="13"/>
        <v>http://geocode.csis.u-tokyo.ac.jp/cgi-bin/simple_geocode.cgi?charset=UTF8&amp;addr=%E5%BA%83%E5%B3%B6%E7%9C%8C%E6%9D%B1%E5%BA%83%E5%B3%B6%E5%B8%82</v>
      </c>
      <c r="E200" t="str">
        <f t="shared" si="14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200" cm="1">
        <f t="array" ref="F200">INDEX(_xlfn.FILTERXML(E200,"//latitude"),1)</f>
        <v>34.426788000000002</v>
      </c>
      <c r="G200" cm="1">
        <f t="array" ref="G200">INDEX(_xlfn.FILTERXML(E200,"//longitude"),1)</f>
        <v>132.74374399999999</v>
      </c>
      <c r="H200">
        <v>34.426788000000002</v>
      </c>
      <c r="I200">
        <v>132.74374399999999</v>
      </c>
    </row>
    <row r="201" spans="1:9" x14ac:dyDescent="0.4">
      <c r="A201" t="s">
        <v>27</v>
      </c>
      <c r="B201" t="s">
        <v>410</v>
      </c>
      <c r="C201" t="str">
        <f t="shared" si="12"/>
        <v>三重県伊勢市宮後</v>
      </c>
      <c r="D201" s="2" t="str">
        <f t="shared" si="13"/>
        <v>http://geocode.csis.u-tokyo.ac.jp/cgi-bin/simple_geocode.cgi?charset=UTF8&amp;addr=%E4%B8%89%E9%87%8D%E7%9C%8C%E4%BC%8A%E5%8B%A2%E5%B8%82%E5%AE%AE%E5%BE%8C</v>
      </c>
      <c r="E201" t="str">
        <f t="shared" si="14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201" cm="1">
        <f t="array" ref="F201">INDEX(_xlfn.FILTERXML(E201,"//latitude"),1)</f>
        <v>34.491866999999999</v>
      </c>
      <c r="G201" cm="1">
        <f t="array" ref="G201">INDEX(_xlfn.FILTERXML(E201,"//longitude"),1)</f>
        <v>136.706985</v>
      </c>
      <c r="H201">
        <v>34.491866999999999</v>
      </c>
      <c r="I201">
        <v>136.706985</v>
      </c>
    </row>
    <row r="202" spans="1:9" x14ac:dyDescent="0.4">
      <c r="A202" t="s">
        <v>117</v>
      </c>
      <c r="B202" t="s">
        <v>411</v>
      </c>
      <c r="C202" t="str">
        <f t="shared" si="12"/>
        <v>北海道札幌市中央区南１条西28丁目</v>
      </c>
      <c r="D202" s="2" t="str">
        <f t="shared" si="13"/>
        <v>http://geocode.csis.u-tokyo.ac.jp/cgi-bin/simple_geocode.cgi?charset=UTF8&amp;addr=%E5%8C%97%E6%B5%B7%E9%81%93%E6%9C%AD%E5%B9%8C%E5%B8%82%E4%B8%AD%E5%A4%AE%E5%8C%BA%E5%8D%97%EF%BC%91%E6%9D%A1%E8%A5%BF28%E4%B8%81%E7%9B%AE</v>
      </c>
      <c r="E202" t="str">
        <f t="shared" si="14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202" cm="1">
        <f t="array" ref="F202">INDEX(_xlfn.FILTERXML(E202,"//latitude"),1)</f>
        <v>43.054718000000001</v>
      </c>
      <c r="G202" cm="1">
        <f t="array" ref="G202">INDEX(_xlfn.FILTERXML(E202,"//longitude"),1)</f>
        <v>141.31532300000001</v>
      </c>
      <c r="H202">
        <v>43.054718000000001</v>
      </c>
      <c r="I202">
        <v>141.31532300000001</v>
      </c>
    </row>
    <row r="203" spans="1:9" x14ac:dyDescent="0.4">
      <c r="A203" t="s">
        <v>56</v>
      </c>
      <c r="B203" t="s">
        <v>412</v>
      </c>
      <c r="C203" t="str">
        <f t="shared" si="12"/>
        <v>大阪府茨木市新中条町</v>
      </c>
      <c r="D203" s="2" t="str">
        <f t="shared" si="13"/>
        <v>http://geocode.csis.u-tokyo.ac.jp/cgi-bin/simple_geocode.cgi?charset=UTF8&amp;addr=%E5%A4%A7%E9%98%AA%E5%BA%9C%E8%8C%A8%E6%9C%A8%E5%B8%82%E6%96%B0%E4%B8%AD%E6%9D%A1%E7%94%BA</v>
      </c>
      <c r="E203" t="str">
        <f t="shared" si="14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203" cm="1">
        <f t="array" ref="F203">INDEX(_xlfn.FILTERXML(E203,"//latitude"),1)</f>
        <v>34.809502000000002</v>
      </c>
      <c r="G203" cm="1">
        <f t="array" ref="G203">INDEX(_xlfn.FILTERXML(E203,"//longitude"),1)</f>
        <v>135.56582599999999</v>
      </c>
      <c r="H203">
        <v>34.809502000000002</v>
      </c>
      <c r="I203">
        <v>135.56582599999999</v>
      </c>
    </row>
    <row r="204" spans="1:9" x14ac:dyDescent="0.4">
      <c r="A204" t="s">
        <v>9</v>
      </c>
      <c r="B204" t="s">
        <v>413</v>
      </c>
      <c r="C204" t="str">
        <f t="shared" si="12"/>
        <v>東京都江戸川区南篠崎町</v>
      </c>
      <c r="D204" s="2" t="str">
        <f t="shared" si="13"/>
        <v>http://geocode.csis.u-tokyo.ac.jp/cgi-bin/simple_geocode.cgi?charset=UTF8&amp;addr=%E6%9D%B1%E4%BA%AC%E9%83%BD%E6%B1%9F%E6%88%B8%E5%B7%9D%E5%8C%BA%E5%8D%97%E7%AF%A0%E5%B4%8E%E7%94%BA</v>
      </c>
      <c r="E204" t="str">
        <f t="shared" si="14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204" cm="1">
        <f t="array" ref="F204">INDEX(_xlfn.FILTERXML(E204,"//latitude"),1)</f>
        <v>35.694817</v>
      </c>
      <c r="G204" cm="1">
        <f t="array" ref="G204">INDEX(_xlfn.FILTERXML(E204,"//longitude"),1)</f>
        <v>139.906204</v>
      </c>
      <c r="H204">
        <v>35.694817</v>
      </c>
      <c r="I204">
        <v>139.906204</v>
      </c>
    </row>
    <row r="205" spans="1:9" x14ac:dyDescent="0.4">
      <c r="A205" t="s">
        <v>44</v>
      </c>
      <c r="B205" t="s">
        <v>414</v>
      </c>
      <c r="C205" t="str">
        <f t="shared" si="12"/>
        <v>奈良県奈良市</v>
      </c>
      <c r="D205" s="2" t="str">
        <f t="shared" si="13"/>
        <v>http://geocode.csis.u-tokyo.ac.jp/cgi-bin/simple_geocode.cgi?charset=UTF8&amp;addr=%E5%A5%88%E8%89%AF%E7%9C%8C%E5%A5%88%E8%89%AF%E5%B8%82</v>
      </c>
      <c r="E205" t="str">
        <f t="shared" si="14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205" cm="1">
        <f t="array" ref="F205">INDEX(_xlfn.FILTERXML(E205,"//latitude"),1)</f>
        <v>34.685116000000001</v>
      </c>
      <c r="G205" cm="1">
        <f t="array" ref="G205">INDEX(_xlfn.FILTERXML(E205,"//longitude"),1)</f>
        <v>135.804993</v>
      </c>
      <c r="H205">
        <v>34.685116000000001</v>
      </c>
      <c r="I205">
        <v>135.804993</v>
      </c>
    </row>
    <row r="206" spans="1:9" x14ac:dyDescent="0.4">
      <c r="A206" t="s">
        <v>11</v>
      </c>
      <c r="B206" t="s">
        <v>415</v>
      </c>
      <c r="C206" t="str">
        <f t="shared" si="12"/>
        <v>愛知県豊明市前後町仙人塚</v>
      </c>
      <c r="D206" s="2" t="str">
        <f t="shared" si="13"/>
        <v>http://geocode.csis.u-tokyo.ac.jp/cgi-bin/simple_geocode.cgi?charset=UTF8&amp;addr=%E6%84%9B%E7%9F%A5%E7%9C%8C%E8%B1%8A%E6%98%8E%E5%B8%82%E5%89%8D%E5%BE%8C%E7%94%BA%E4%BB%99%E4%BA%BA%E5%A1%9A</v>
      </c>
      <c r="E206" t="str">
        <f t="shared" si="14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206" cm="1">
        <f t="array" ref="F206">INDEX(_xlfn.FILTERXML(E206,"//latitude"),1)</f>
        <v>35.057383999999999</v>
      </c>
      <c r="G206" cm="1">
        <f t="array" ref="G206">INDEX(_xlfn.FILTERXML(E206,"//longitude"),1)</f>
        <v>136.99423200000001</v>
      </c>
      <c r="H206">
        <v>35.057383999999999</v>
      </c>
      <c r="I206">
        <v>136.99423200000001</v>
      </c>
    </row>
    <row r="207" spans="1:9" x14ac:dyDescent="0.4">
      <c r="A207" t="s">
        <v>79</v>
      </c>
      <c r="B207" t="s">
        <v>416</v>
      </c>
      <c r="C207" t="str">
        <f t="shared" ref="C207:C240" si="15">+A207&amp;B207</f>
        <v>福岡県福岡市中央区警固</v>
      </c>
      <c r="D207" s="2" t="str">
        <f t="shared" ref="D207:D240" si="16" xml:space="preserve"> "http://geocode.csis.u-tokyo.ac.jp/cgi-bin/simple_geocode.cgi?charset=UTF8&amp;addr=" &amp; _xlfn.ENCODEURL(C207)</f>
        <v>http://geocode.csis.u-tokyo.ac.jp/cgi-bin/simple_geocode.cgi?charset=UTF8&amp;addr=%E7%A6%8F%E5%B2%A1%E7%9C%8C%E7%A6%8F%E5%B2%A1%E5%B8%82%E4%B8%AD%E5%A4%AE%E5%8C%BA%E8%AD%A6%E5%9B%BA</v>
      </c>
      <c r="E207" t="str">
        <f t="shared" ref="E207:E240" si="17" xml:space="preserve"> _xlfn.WEBSERVICE(D207)</f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207" cm="1">
        <f t="array" ref="F207">INDEX(_xlfn.FILTERXML(E207,"//latitude"),1)</f>
        <v>33.583992000000002</v>
      </c>
      <c r="G207" cm="1">
        <f t="array" ref="G207">INDEX(_xlfn.FILTERXML(E207,"//longitude"),1)</f>
        <v>130.39419599999999</v>
      </c>
      <c r="H207">
        <v>33.583992000000002</v>
      </c>
      <c r="I207">
        <v>130.39419599999999</v>
      </c>
    </row>
    <row r="208" spans="1:9" x14ac:dyDescent="0.4">
      <c r="A208" t="s">
        <v>11</v>
      </c>
      <c r="B208" t="s">
        <v>417</v>
      </c>
      <c r="C208" t="str">
        <f t="shared" si="15"/>
        <v>愛知県名古屋市天白区高島</v>
      </c>
      <c r="D208" s="2" t="str">
        <f t="shared" si="16"/>
        <v>http://geocode.csis.u-tokyo.ac.jp/cgi-bin/simple_geocode.cgi?charset=UTF8&amp;addr=%E6%84%9B%E7%9F%A5%E7%9C%8C%E5%90%8D%E5%8F%A4%E5%B1%8B%E5%B8%82%E5%A4%A9%E7%99%BD%E5%8C%BA%E9%AB%98%E5%B3%B6</v>
      </c>
      <c r="E208" t="str">
        <f t="shared" si="17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208" cm="1">
        <f t="array" ref="F208">INDEX(_xlfn.FILTERXML(E208,"//latitude"),1)</f>
        <v>35.108009000000003</v>
      </c>
      <c r="G208" cm="1">
        <f t="array" ref="G208">INDEX(_xlfn.FILTERXML(E208,"//longitude"),1)</f>
        <v>136.998108</v>
      </c>
      <c r="H208">
        <v>35.108009000000003</v>
      </c>
      <c r="I208">
        <v>136.998108</v>
      </c>
    </row>
    <row r="209" spans="1:9" x14ac:dyDescent="0.4">
      <c r="A209" t="s">
        <v>9</v>
      </c>
      <c r="B209" t="s">
        <v>187</v>
      </c>
      <c r="C209" t="str">
        <f t="shared" si="15"/>
        <v>東京都世田谷区</v>
      </c>
      <c r="D209" s="2" t="str">
        <f t="shared" si="16"/>
        <v>http://geocode.csis.u-tokyo.ac.jp/cgi-bin/simple_geocode.cgi?charset=UTF8&amp;addr=%E6%9D%B1%E4%BA%AC%E9%83%BD%E4%B8%96%E7%94%B0%E8%B0%B7%E5%8C%BA</v>
      </c>
      <c r="E209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09" cm="1">
        <f t="array" ref="F209">INDEX(_xlfn.FILTERXML(E209,"//latitude"),1)</f>
        <v>35.646481000000001</v>
      </c>
      <c r="G209" cm="1">
        <f t="array" ref="G209">INDEX(_xlfn.FILTERXML(E209,"//longitude"),1)</f>
        <v>139.65321399999999</v>
      </c>
      <c r="H209">
        <v>35.646481000000001</v>
      </c>
      <c r="I209">
        <v>139.65321399999999</v>
      </c>
    </row>
    <row r="210" spans="1:9" x14ac:dyDescent="0.4">
      <c r="A210" t="s">
        <v>20</v>
      </c>
      <c r="B210" t="s">
        <v>418</v>
      </c>
      <c r="C210" t="str">
        <f t="shared" si="15"/>
        <v>神奈川県横浜市港北区新羽町</v>
      </c>
      <c r="D210" s="2" t="str">
        <f t="shared" si="16"/>
        <v>http://geocode.csis.u-tokyo.ac.jp/cgi-bin/simple_geocode.cgi?charset=UTF8&amp;addr=%E7%A5%9E%E5%A5%88%E5%B7%9D%E7%9C%8C%E6%A8%AA%E6%B5%9C%E5%B8%82%E6%B8%AF%E5%8C%97%E5%8C%BA%E6%96%B0%E7%BE%BD%E7%94%BA</v>
      </c>
      <c r="E210" t="str">
        <f t="shared" si="17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210" cm="1">
        <f t="array" ref="F210">INDEX(_xlfn.FILTERXML(E210,"//latitude"),1)</f>
        <v>35.527622000000001</v>
      </c>
      <c r="G210" cm="1">
        <f t="array" ref="G210">INDEX(_xlfn.FILTERXML(E210,"//longitude"),1)</f>
        <v>139.60934399999999</v>
      </c>
      <c r="H210">
        <v>35.527622000000001</v>
      </c>
      <c r="I210">
        <v>139.60934399999999</v>
      </c>
    </row>
    <row r="211" spans="1:9" x14ac:dyDescent="0.4">
      <c r="A211" t="s">
        <v>9</v>
      </c>
      <c r="B211" t="s">
        <v>419</v>
      </c>
      <c r="C211" t="str">
        <f t="shared" si="15"/>
        <v>東京都府中市宮町</v>
      </c>
      <c r="D211" s="2" t="str">
        <f t="shared" si="16"/>
        <v>http://geocode.csis.u-tokyo.ac.jp/cgi-bin/simple_geocode.cgi?charset=UTF8&amp;addr=%E6%9D%B1%E4%BA%AC%E9%83%BD%E5%BA%9C%E4%B8%AD%E5%B8%82%E5%AE%AE%E7%94%BA</v>
      </c>
      <c r="E211" t="str">
        <f t="shared" si="17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211" cm="1">
        <f t="array" ref="F211">INDEX(_xlfn.FILTERXML(E211,"//latitude"),1)</f>
        <v>35.671230000000001</v>
      </c>
      <c r="G211" cm="1">
        <f t="array" ref="G211">INDEX(_xlfn.FILTERXML(E211,"//longitude"),1)</f>
        <v>139.481461</v>
      </c>
      <c r="H211">
        <v>35.671230000000001</v>
      </c>
      <c r="I211">
        <v>139.481461</v>
      </c>
    </row>
    <row r="212" spans="1:9" x14ac:dyDescent="0.4">
      <c r="A212" t="s">
        <v>17</v>
      </c>
      <c r="B212" t="s">
        <v>420</v>
      </c>
      <c r="C212" t="str">
        <f t="shared" si="15"/>
        <v>岡山県岡山市北区御津野々口</v>
      </c>
      <c r="D212" s="2" t="str">
        <f t="shared" si="16"/>
        <v>http://geocode.csis.u-tokyo.ac.jp/cgi-bin/simple_geocode.cgi?charset=UTF8&amp;addr=%E5%B2%A1%E5%B1%B1%E7%9C%8C%E5%B2%A1%E5%B1%B1%E5%B8%82%E5%8C%97%E5%8C%BA%E5%BE%A1%E6%B4%A5%E9%87%8E%E3%80%85%E5%8F%A3</v>
      </c>
      <c r="E212" t="str">
        <f t="shared" si="17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212" cm="1">
        <f t="array" ref="F212">INDEX(_xlfn.FILTERXML(E212,"//latitude"),1)</f>
        <v>34.766865000000003</v>
      </c>
      <c r="G212" cm="1">
        <f t="array" ref="G212">INDEX(_xlfn.FILTERXML(E212,"//longitude"),1)</f>
        <v>133.931961</v>
      </c>
      <c r="H212">
        <v>34.766865000000003</v>
      </c>
      <c r="I212">
        <v>133.931961</v>
      </c>
    </row>
    <row r="213" spans="1:9" x14ac:dyDescent="0.4">
      <c r="A213" t="s">
        <v>117</v>
      </c>
      <c r="B213" t="s">
        <v>421</v>
      </c>
      <c r="C213" t="str">
        <f t="shared" si="15"/>
        <v>北海道札幌市中央区北2条西21丁目</v>
      </c>
      <c r="D213" s="2" t="str">
        <f t="shared" si="16"/>
        <v>http://geocode.csis.u-tokyo.ac.jp/cgi-bin/simple_geocode.cgi?charset=UTF8&amp;addr=%E5%8C%97%E6%B5%B7%E9%81%93%E6%9C%AD%E5%B9%8C%E5%B8%82%E4%B8%AD%E5%A4%AE%E5%8C%BA%E5%8C%972%E6%9D%A1%E8%A5%BF21%E4%B8%81%E7%9B%AE</v>
      </c>
      <c r="E213" t="str">
        <f t="shared" si="17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213" cm="1">
        <f t="array" ref="F213">INDEX(_xlfn.FILTERXML(E213,"//latitude"),1)</f>
        <v>43.060093000000002</v>
      </c>
      <c r="G213" cm="1">
        <f t="array" ref="G213">INDEX(_xlfn.FILTERXML(E213,"//longitude"),1)</f>
        <v>141.32414199999999</v>
      </c>
      <c r="H213">
        <v>43.060093000000002</v>
      </c>
      <c r="I213">
        <v>141.32414199999999</v>
      </c>
    </row>
    <row r="214" spans="1:9" x14ac:dyDescent="0.4">
      <c r="A214" t="s">
        <v>9</v>
      </c>
      <c r="B214" t="s">
        <v>422</v>
      </c>
      <c r="C214" t="str">
        <f t="shared" si="15"/>
        <v>東京都足立区加平</v>
      </c>
      <c r="D214" s="2" t="str">
        <f t="shared" si="16"/>
        <v>http://geocode.csis.u-tokyo.ac.jp/cgi-bin/simple_geocode.cgi?charset=UTF8&amp;addr=%E6%9D%B1%E4%BA%AC%E9%83%BD%E8%B6%B3%E7%AB%8B%E5%8C%BA%E5%8A%A0%E5%B9%B3</v>
      </c>
      <c r="E214" t="str">
        <f t="shared" si="17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14" cm="1">
        <f t="array" ref="F214">INDEX(_xlfn.FILTERXML(E214,"//latitude"),1)</f>
        <v>35.775902000000002</v>
      </c>
      <c r="G214" cm="1">
        <f t="array" ref="G214">INDEX(_xlfn.FILTERXML(E214,"//longitude"),1)</f>
        <v>139.82685900000001</v>
      </c>
      <c r="H214">
        <v>35.775902000000002</v>
      </c>
      <c r="I214">
        <v>139.82685900000001</v>
      </c>
    </row>
    <row r="215" spans="1:9" x14ac:dyDescent="0.4">
      <c r="A215" t="s">
        <v>9</v>
      </c>
      <c r="B215" t="s">
        <v>129</v>
      </c>
      <c r="C215" t="str">
        <f t="shared" si="15"/>
        <v>東京都品川区</v>
      </c>
      <c r="D215" s="2" t="str">
        <f t="shared" si="16"/>
        <v>http://geocode.csis.u-tokyo.ac.jp/cgi-bin/simple_geocode.cgi?charset=UTF8&amp;addr=%E6%9D%B1%E4%BA%AC%E9%83%BD%E5%93%81%E5%B7%9D%E5%8C%BA</v>
      </c>
      <c r="E215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15" cm="1">
        <f t="array" ref="F215">INDEX(_xlfn.FILTERXML(E215,"//latitude"),1)</f>
        <v>35.609065999999999</v>
      </c>
      <c r="G215" cm="1">
        <f t="array" ref="G215">INDEX(_xlfn.FILTERXML(E215,"//longitude"),1)</f>
        <v>139.730255</v>
      </c>
      <c r="H215">
        <v>35.609065999999999</v>
      </c>
      <c r="I215">
        <v>139.730255</v>
      </c>
    </row>
    <row r="216" spans="1:9" x14ac:dyDescent="0.4">
      <c r="A216" t="s">
        <v>182</v>
      </c>
      <c r="B216" t="s">
        <v>423</v>
      </c>
      <c r="C216" t="str">
        <f t="shared" si="15"/>
        <v>鳥取県鳥取市西町</v>
      </c>
      <c r="D216" s="2" t="str">
        <f t="shared" si="16"/>
        <v>http://geocode.csis.u-tokyo.ac.jp/cgi-bin/simple_geocode.cgi?charset=UTF8&amp;addr=%E9%B3%A5%E5%8F%96%E7%9C%8C%E9%B3%A5%E5%8F%96%E5%B8%82%E8%A5%BF%E7%94%BA</v>
      </c>
      <c r="E216" t="str">
        <f t="shared" si="17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216" cm="1">
        <f t="array" ref="F216">INDEX(_xlfn.FILTERXML(E216,"//latitude"),1)</f>
        <v>35.503563</v>
      </c>
      <c r="G216" cm="1">
        <f t="array" ref="G216">INDEX(_xlfn.FILTERXML(E216,"//longitude"),1)</f>
        <v>134.23541299999999</v>
      </c>
      <c r="H216">
        <v>35.503563</v>
      </c>
      <c r="I216">
        <v>134.23541299999999</v>
      </c>
    </row>
    <row r="217" spans="1:9" x14ac:dyDescent="0.4">
      <c r="A217" t="s">
        <v>32</v>
      </c>
      <c r="B217" t="s">
        <v>424</v>
      </c>
      <c r="C217" t="str">
        <f t="shared" si="15"/>
        <v>静岡県浜松市中央区東若林町</v>
      </c>
      <c r="D217" s="2" t="str">
        <f t="shared" si="16"/>
        <v>http://geocode.csis.u-tokyo.ac.jp/cgi-bin/simple_geocode.cgi?charset=UTF8&amp;addr=%E9%9D%99%E5%B2%A1%E7%9C%8C%E6%B5%9C%E6%9D%BE%E5%B8%82%E4%B8%AD%E5%A4%AE%E5%8C%BA%E6%9D%B1%E8%8B%A5%E6%9E%97%E7%94%BA</v>
      </c>
      <c r="E217" t="str">
        <f t="shared" si="17"/>
        <v xml:space="preserve">&lt;?xml version="1.0" encoding="UTF-8" ?&gt;
&lt;results&gt;
&lt;query&gt;静岡県浜松市中央区東若林町&lt;/query&gt;
&lt;geodetic&gt;wgs1984&lt;/geodetic&gt;
&lt;iConf&gt;5&lt;/iConf&gt;
&lt;converted&gt;静岡県浜松市中央区東若林町&lt;/converted&gt;
&lt;candidate&gt;
&lt;address&gt;静岡県/浜松市/中央区/東若林町&lt;/address&gt;
&lt;longitude&gt;137.712189&lt;/longitude&gt;
&lt;latitude&gt;34.689426&lt;/latitude&gt;
&lt;iLvl&gt;5&lt;/iLvl&gt;
&lt;/candidate&gt;
&lt;/results&gt;
</v>
      </c>
      <c r="F217" cm="1">
        <f t="array" ref="F217">INDEX(_xlfn.FILTERXML(E217,"//latitude"),1)</f>
        <v>34.689425999999997</v>
      </c>
      <c r="G217" cm="1">
        <f t="array" ref="G217">INDEX(_xlfn.FILTERXML(E217,"//longitude"),1)</f>
        <v>137.712189</v>
      </c>
      <c r="H217">
        <v>34.689425999999997</v>
      </c>
      <c r="I217">
        <v>137.712189</v>
      </c>
    </row>
    <row r="218" spans="1:9" x14ac:dyDescent="0.4">
      <c r="A218" t="s">
        <v>9</v>
      </c>
      <c r="B218" t="s">
        <v>425</v>
      </c>
      <c r="C218" t="str">
        <f t="shared" si="15"/>
        <v>東京都大田区大森西</v>
      </c>
      <c r="D218" s="2" t="str">
        <f t="shared" si="16"/>
        <v>http://geocode.csis.u-tokyo.ac.jp/cgi-bin/simple_geocode.cgi?charset=UTF8&amp;addr=%E6%9D%B1%E4%BA%AC%E9%83%BD%E5%A4%A7%E7%94%B0%E5%8C%BA%E5%A4%A7%E6%A3%AE%E8%A5%BF</v>
      </c>
      <c r="E218" t="str">
        <f t="shared" si="17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218" cm="1">
        <f t="array" ref="F218">INDEX(_xlfn.FILTERXML(E218,"//latitude"),1)</f>
        <v>35.577537999999997</v>
      </c>
      <c r="G218" cm="1">
        <f t="array" ref="G218">INDEX(_xlfn.FILTERXML(E218,"//longitude"),1)</f>
        <v>139.72467</v>
      </c>
      <c r="H218">
        <v>35.577537999999997</v>
      </c>
      <c r="I218">
        <v>139.72467</v>
      </c>
    </row>
    <row r="219" spans="1:9" x14ac:dyDescent="0.4">
      <c r="A219" t="s">
        <v>34</v>
      </c>
      <c r="B219" t="s">
        <v>426</v>
      </c>
      <c r="C219" t="str">
        <f t="shared" si="15"/>
        <v>兵庫県川西市大和東</v>
      </c>
      <c r="D219" s="2" t="str">
        <f t="shared" si="16"/>
        <v>http://geocode.csis.u-tokyo.ac.jp/cgi-bin/simple_geocode.cgi?charset=UTF8&amp;addr=%E5%85%B5%E5%BA%AB%E7%9C%8C%E5%B7%9D%E8%A5%BF%E5%B8%82%E5%A4%A7%E5%92%8C%E6%9D%B1</v>
      </c>
      <c r="E219" t="str">
        <f t="shared" si="17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219" cm="1">
        <f t="array" ref="F219">INDEX(_xlfn.FILTERXML(E219,"//latitude"),1)</f>
        <v>34.884841999999999</v>
      </c>
      <c r="G219" cm="1">
        <f t="array" ref="G219">INDEX(_xlfn.FILTERXML(E219,"//longitude"),1)</f>
        <v>135.42190600000001</v>
      </c>
      <c r="H219">
        <v>34.884841999999999</v>
      </c>
      <c r="I219">
        <v>135.42190600000001</v>
      </c>
    </row>
    <row r="220" spans="1:9" x14ac:dyDescent="0.4">
      <c r="A220" t="s">
        <v>9</v>
      </c>
      <c r="B220" t="s">
        <v>427</v>
      </c>
      <c r="C220" t="str">
        <f t="shared" si="15"/>
        <v>東京都町田市西成瀬</v>
      </c>
      <c r="D220" s="2" t="str">
        <f t="shared" si="16"/>
        <v>http://geocode.csis.u-tokyo.ac.jp/cgi-bin/simple_geocode.cgi?charset=UTF8&amp;addr=%E6%9D%B1%E4%BA%AC%E9%83%BD%E7%94%BA%E7%94%B0%E5%B8%82%E8%A5%BF%E6%88%90%E7%80%AC</v>
      </c>
      <c r="E220" t="str">
        <f t="shared" si="17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220" cm="1">
        <f t="array" ref="F220">INDEX(_xlfn.FILTERXML(E220,"//latitude"),1)</f>
        <v>35.545386999999998</v>
      </c>
      <c r="G220" cm="1">
        <f t="array" ref="G220">INDEX(_xlfn.FILTERXML(E220,"//longitude"),1)</f>
        <v>139.46717799999999</v>
      </c>
      <c r="H220">
        <v>35.545386999999998</v>
      </c>
      <c r="I220">
        <v>139.46717799999999</v>
      </c>
    </row>
    <row r="221" spans="1:9" x14ac:dyDescent="0.4">
      <c r="A221" t="s">
        <v>9</v>
      </c>
      <c r="B221" t="s">
        <v>428</v>
      </c>
      <c r="C221" t="str">
        <f t="shared" si="15"/>
        <v>東京都北区</v>
      </c>
      <c r="D221" s="2" t="str">
        <f t="shared" si="16"/>
        <v>http://geocode.csis.u-tokyo.ac.jp/cgi-bin/simple_geocode.cgi?charset=UTF8&amp;addr=%E6%9D%B1%E4%BA%AC%E9%83%BD%E5%8C%97%E5%8C%BA</v>
      </c>
      <c r="E221" t="str">
        <f t="shared" si="17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21" cm="1">
        <f t="array" ref="F221">INDEX(_xlfn.FILTERXML(E221,"//latitude"),1)</f>
        <v>35.752803999999998</v>
      </c>
      <c r="G221" cm="1">
        <f t="array" ref="G221">INDEX(_xlfn.FILTERXML(E221,"//longitude"),1)</f>
        <v>139.73365799999999</v>
      </c>
      <c r="H221">
        <v>35.752803999999998</v>
      </c>
      <c r="I221">
        <v>139.73365799999999</v>
      </c>
    </row>
    <row r="222" spans="1:9" x14ac:dyDescent="0.4">
      <c r="A222" t="s">
        <v>9</v>
      </c>
      <c r="B222" t="s">
        <v>429</v>
      </c>
      <c r="C222" t="str">
        <f t="shared" si="15"/>
        <v>東京都北区赤羽南</v>
      </c>
      <c r="D222" s="2" t="str">
        <f t="shared" si="16"/>
        <v>http://geocode.csis.u-tokyo.ac.jp/cgi-bin/simple_geocode.cgi?charset=UTF8&amp;addr=%E6%9D%B1%E4%BA%AC%E9%83%BD%E5%8C%97%E5%8C%BA%E8%B5%A4%E7%BE%BD%E5%8D%97</v>
      </c>
      <c r="E222" t="str">
        <f t="shared" si="17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222" cm="1">
        <f t="array" ref="F222">INDEX(_xlfn.FILTERXML(E222,"//latitude"),1)</f>
        <v>35.776474</v>
      </c>
      <c r="G222" cm="1">
        <f t="array" ref="G222">INDEX(_xlfn.FILTERXML(E222,"//longitude"),1)</f>
        <v>139.72380100000001</v>
      </c>
      <c r="H222">
        <v>35.776474</v>
      </c>
      <c r="I222">
        <v>139.72380100000001</v>
      </c>
    </row>
    <row r="223" spans="1:9" x14ac:dyDescent="0.4">
      <c r="A223" t="s">
        <v>11</v>
      </c>
      <c r="B223" t="s">
        <v>430</v>
      </c>
      <c r="C223" t="str">
        <f t="shared" si="15"/>
        <v>愛知県西尾市山下町</v>
      </c>
      <c r="D223" s="2" t="str">
        <f t="shared" si="16"/>
        <v>http://geocode.csis.u-tokyo.ac.jp/cgi-bin/simple_geocode.cgi?charset=UTF8&amp;addr=%E6%84%9B%E7%9F%A5%E7%9C%8C%E8%A5%BF%E5%B0%BE%E5%B8%82%E5%B1%B1%E4%B8%8B%E7%94%BA</v>
      </c>
      <c r="E223" t="str">
        <f t="shared" si="17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223" cm="1">
        <f t="array" ref="F223">INDEX(_xlfn.FILTERXML(E223,"//latitude"),1)</f>
        <v>34.864384000000001</v>
      </c>
      <c r="G223" cm="1">
        <f t="array" ref="G223">INDEX(_xlfn.FILTERXML(E223,"//longitude"),1)</f>
        <v>137.04226700000001</v>
      </c>
      <c r="H223">
        <v>34.864384000000001</v>
      </c>
      <c r="I223">
        <v>137.04226700000001</v>
      </c>
    </row>
    <row r="224" spans="1:9" x14ac:dyDescent="0.4">
      <c r="A224" t="s">
        <v>9</v>
      </c>
      <c r="B224" t="s">
        <v>431</v>
      </c>
      <c r="C224" t="str">
        <f t="shared" si="15"/>
        <v>東京都大田区北糀谷1丁目</v>
      </c>
      <c r="D224" s="2" t="str">
        <f t="shared" si="16"/>
        <v>http://geocode.csis.u-tokyo.ac.jp/cgi-bin/simple_geocode.cgi?charset=UTF8&amp;addr=%E6%9D%B1%E4%BA%AC%E9%83%BD%E5%A4%A7%E7%94%B0%E5%8C%BA%E5%8C%97%E7%B3%80%E8%B0%B71%E4%B8%81%E7%9B%AE</v>
      </c>
      <c r="E224" t="str">
        <f t="shared" si="17"/>
        <v xml:space="preserve">&lt;?xml version="1.0" encoding="UTF-8" ?&gt;
&lt;results&gt;
&lt;query&gt;東京都大田区北糀谷1丁目&lt;/query&gt;
&lt;geodetic&gt;wgs1984&lt;/geodetic&gt;
&lt;iConf&gt;5&lt;/iConf&gt;
&lt;converted&gt;東京都大田区北糀谷1丁目&lt;/converted&gt;
&lt;candidate&gt;
&lt;address&gt;東京都/大田区/北糀谷/一丁目&lt;/address&gt;
&lt;longitude&gt;139.735626&lt;/longitude&gt;
&lt;latitude&gt;35.563225&lt;/latitude&gt;
&lt;iLvl&gt;6&lt;/iLvl&gt;
&lt;/candidate&gt;
&lt;/results&gt;
</v>
      </c>
      <c r="F224" cm="1">
        <f t="array" ref="F224">INDEX(_xlfn.FILTERXML(E224,"//latitude"),1)</f>
        <v>35.563225000000003</v>
      </c>
      <c r="G224" cm="1">
        <f t="array" ref="G224">INDEX(_xlfn.FILTERXML(E224,"//longitude"),1)</f>
        <v>139.735626</v>
      </c>
      <c r="H224">
        <v>35.563225000000003</v>
      </c>
      <c r="I224">
        <v>139.735626</v>
      </c>
    </row>
    <row r="225" spans="1:9" x14ac:dyDescent="0.4">
      <c r="A225" t="s">
        <v>20</v>
      </c>
      <c r="B225" t="s">
        <v>432</v>
      </c>
      <c r="C225" t="str">
        <f t="shared" si="15"/>
        <v>神奈川県足柄上郡開成町</v>
      </c>
      <c r="D225" s="2" t="str">
        <f t="shared" si="16"/>
        <v>http://geocode.csis.u-tokyo.ac.jp/cgi-bin/simple_geocode.cgi?charset=UTF8&amp;addr=%E7%A5%9E%E5%A5%88%E5%B7%9D%E7%9C%8C%E8%B6%B3%E6%9F%84%E4%B8%8A%E9%83%A1%E9%96%8B%E6%88%90%E7%94%BA</v>
      </c>
      <c r="E225" t="str">
        <f t="shared" si="17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225" cm="1">
        <f t="array" ref="F225">INDEX(_xlfn.FILTERXML(E225,"//latitude"),1)</f>
        <v>35.33643</v>
      </c>
      <c r="G225" cm="1">
        <f t="array" ref="G225">INDEX(_xlfn.FILTERXML(E225,"//longitude"),1)</f>
        <v>139.12318400000001</v>
      </c>
      <c r="H225">
        <v>35.33643</v>
      </c>
      <c r="I225">
        <v>139.12318400000001</v>
      </c>
    </row>
    <row r="226" spans="1:9" x14ac:dyDescent="0.4">
      <c r="A226" t="s">
        <v>37</v>
      </c>
      <c r="B226" t="s">
        <v>433</v>
      </c>
      <c r="C226" t="str">
        <f t="shared" si="15"/>
        <v>沖縄県国頭郡東村</v>
      </c>
      <c r="D226" s="2" t="str">
        <f t="shared" si="16"/>
        <v>http://geocode.csis.u-tokyo.ac.jp/cgi-bin/simple_geocode.cgi?charset=UTF8&amp;addr=%E6%B2%96%E7%B8%84%E7%9C%8C%E5%9B%BD%E9%A0%AD%E9%83%A1%E6%9D%B1%E6%9D%91</v>
      </c>
      <c r="E226" t="str">
        <f t="shared" si="17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226" cm="1">
        <f t="array" ref="F226">INDEX(_xlfn.FILTERXML(E226,"//latitude"),1)</f>
        <v>26.633284</v>
      </c>
      <c r="G226" cm="1">
        <f t="array" ref="G226">INDEX(_xlfn.FILTERXML(E226,"//longitude"),1)</f>
        <v>128.15687600000001</v>
      </c>
      <c r="H226">
        <v>26.633284</v>
      </c>
      <c r="I226">
        <v>128.15687600000001</v>
      </c>
    </row>
    <row r="227" spans="1:9" x14ac:dyDescent="0.4">
      <c r="A227" t="s">
        <v>13</v>
      </c>
      <c r="B227" t="s">
        <v>434</v>
      </c>
      <c r="C227" t="str">
        <f t="shared" si="15"/>
        <v>京都府京都市伏見区横大路六反畑</v>
      </c>
      <c r="D227" s="2" t="str">
        <f t="shared" si="16"/>
        <v>http://geocode.csis.u-tokyo.ac.jp/cgi-bin/simple_geocode.cgi?charset=UTF8&amp;addr=%E4%BA%AC%E9%83%BD%E5%BA%9C%E4%BA%AC%E9%83%BD%E5%B8%82%E4%BC%8F%E8%A6%8B%E5%8C%BA%E6%A8%AA%E5%A4%A7%E8%B7%AF%E5%85%AD%E5%8F%8D%E7%95%91</v>
      </c>
      <c r="E227" t="str">
        <f t="shared" si="17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227" cm="1">
        <f t="array" ref="F227">INDEX(_xlfn.FILTERXML(E227,"//latitude"),1)</f>
        <v>34.917529999999999</v>
      </c>
      <c r="G227" cm="1">
        <f t="array" ref="G227">INDEX(_xlfn.FILTERXML(E227,"//longitude"),1)</f>
        <v>135.730301</v>
      </c>
      <c r="H227">
        <v>34.917529999999999</v>
      </c>
      <c r="I227">
        <v>135.730301</v>
      </c>
    </row>
    <row r="228" spans="1:9" x14ac:dyDescent="0.4">
      <c r="A228" t="s">
        <v>347</v>
      </c>
      <c r="B228" t="s">
        <v>435</v>
      </c>
      <c r="C228" t="str">
        <f t="shared" si="15"/>
        <v>秋田県北秋田市鷹巣字下家下</v>
      </c>
      <c r="D228" s="2" t="str">
        <f t="shared" si="16"/>
        <v>http://geocode.csis.u-tokyo.ac.jp/cgi-bin/simple_geocode.cgi?charset=UTF8&amp;addr=%E7%A7%8B%E7%94%B0%E7%9C%8C%E5%8C%97%E7%A7%8B%E7%94%B0%E5%B8%82%E9%B7%B9%E5%B7%A3%E5%AD%97%E4%B8%8B%E5%AE%B6%E4%B8%8B</v>
      </c>
      <c r="E228" t="str">
        <f t="shared" si="17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228" cm="1">
        <f t="array" ref="F228">INDEX(_xlfn.FILTERXML(E228,"//latitude"),1)</f>
        <v>40.230370000000001</v>
      </c>
      <c r="G228" cm="1">
        <f t="array" ref="G228">INDEX(_xlfn.FILTERXML(E228,"//longitude"),1)</f>
        <v>140.35974100000001</v>
      </c>
      <c r="H228">
        <v>40.230370000000001</v>
      </c>
      <c r="I228">
        <v>140.35974100000001</v>
      </c>
    </row>
    <row r="229" spans="1:9" x14ac:dyDescent="0.4">
      <c r="A229" t="s">
        <v>72</v>
      </c>
      <c r="B229" t="s">
        <v>436</v>
      </c>
      <c r="C229" t="str">
        <f t="shared" si="15"/>
        <v>長野県上水内郡信濃町大字柏原</v>
      </c>
      <c r="D229" s="2" t="str">
        <f t="shared" si="16"/>
        <v>http://geocode.csis.u-tokyo.ac.jp/cgi-bin/simple_geocode.cgi?charset=UTF8&amp;addr=%E9%95%B7%E9%87%8E%E7%9C%8C%E4%B8%8A%E6%B0%B4%E5%86%85%E9%83%A1%E4%BF%A1%E6%BF%83%E7%94%BA%E5%A4%A7%E5%AD%97%E6%9F%8F%E5%8E%9F</v>
      </c>
      <c r="E229" t="str">
        <f t="shared" si="17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229" cm="1">
        <f t="array" ref="F229">INDEX(_xlfn.FILTERXML(E229,"//latitude"),1)</f>
        <v>36.801845999999998</v>
      </c>
      <c r="G229" cm="1">
        <f t="array" ref="G229">INDEX(_xlfn.FILTERXML(E229,"//longitude"),1)</f>
        <v>138.15112300000001</v>
      </c>
      <c r="H229">
        <v>36.801845999999998</v>
      </c>
      <c r="I229">
        <v>138.15112300000001</v>
      </c>
    </row>
    <row r="230" spans="1:9" x14ac:dyDescent="0.4">
      <c r="A230" t="s">
        <v>11</v>
      </c>
      <c r="B230" t="s">
        <v>437</v>
      </c>
      <c r="C230" t="str">
        <f t="shared" si="15"/>
        <v>愛知県小牧市上末</v>
      </c>
      <c r="D230" s="2" t="str">
        <f t="shared" si="16"/>
        <v>http://geocode.csis.u-tokyo.ac.jp/cgi-bin/simple_geocode.cgi?charset=UTF8&amp;addr=%E6%84%9B%E7%9F%A5%E7%9C%8C%E5%B0%8F%E7%89%A7%E5%B8%82%E4%B8%8A%E6%9C%AB</v>
      </c>
      <c r="E230" t="str">
        <f t="shared" si="17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230" cm="1">
        <f t="array" ref="F230">INDEX(_xlfn.FILTERXML(E230,"//latitude"),1)</f>
        <v>35.297156999999999</v>
      </c>
      <c r="G230" cm="1">
        <f t="array" ref="G230">INDEX(_xlfn.FILTERXML(E230,"//longitude"),1)</f>
        <v>136.96627799999999</v>
      </c>
      <c r="H230">
        <v>35.297156999999999</v>
      </c>
      <c r="I230">
        <v>136.96627799999999</v>
      </c>
    </row>
    <row r="231" spans="1:9" x14ac:dyDescent="0.4">
      <c r="A231" t="s">
        <v>117</v>
      </c>
      <c r="B231" t="s">
        <v>438</v>
      </c>
      <c r="C231" t="str">
        <f t="shared" si="15"/>
        <v>北海道札幌市厚別区厚別中央2条6丁目</v>
      </c>
      <c r="D231" s="2" t="str">
        <f t="shared" si="16"/>
        <v>http://geocode.csis.u-tokyo.ac.jp/cgi-bin/simple_geocode.cgi?charset=UTF8&amp;addr=%E5%8C%97%E6%B5%B7%E9%81%93%E6%9C%AD%E5%B9%8C%E5%B8%82%E5%8E%9A%E5%88%A5%E5%8C%BA%E5%8E%9A%E5%88%A5%E4%B8%AD%E5%A4%AE2%E6%9D%A16%E4%B8%81%E7%9B%AE</v>
      </c>
      <c r="E231" t="str">
        <f t="shared" si="17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231" cm="1">
        <f t="array" ref="F231">INDEX(_xlfn.FILTERXML(E231,"//latitude"),1)</f>
        <v>43.041697999999997</v>
      </c>
      <c r="G231" cm="1">
        <f t="array" ref="G231">INDEX(_xlfn.FILTERXML(E231,"//longitude"),1)</f>
        <v>141.475616</v>
      </c>
      <c r="H231">
        <v>43.041697999999997</v>
      </c>
      <c r="I231">
        <v>141.475616</v>
      </c>
    </row>
    <row r="232" spans="1:9" x14ac:dyDescent="0.4">
      <c r="A232" t="s">
        <v>9</v>
      </c>
      <c r="B232" t="s">
        <v>439</v>
      </c>
      <c r="C232" t="str">
        <f t="shared" si="15"/>
        <v>東京都中目黒中目黒</v>
      </c>
      <c r="D232" s="2" t="str">
        <f t="shared" si="16"/>
        <v>http://geocode.csis.u-tokyo.ac.jp/cgi-bin/simple_geocode.cgi?charset=UTF8&amp;addr=%E6%9D%B1%E4%BA%AC%E9%83%BD%E4%B8%AD%E7%9B%AE%E9%BB%92%E4%B8%AD%E7%9B%AE%E9%BB%92</v>
      </c>
      <c r="E232" t="str">
        <f t="shared" si="17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232" cm="1">
        <f t="array" ref="F232">INDEX(_xlfn.FILTERXML(E232,"//latitude"),1)</f>
        <v>35.670586</v>
      </c>
      <c r="G232" cm="1">
        <f t="array" ref="G232">INDEX(_xlfn.FILTERXML(E232,"//longitude"),1)</f>
        <v>139.77200300000001</v>
      </c>
      <c r="H232">
        <v>35.670586</v>
      </c>
      <c r="I232">
        <v>139.77200300000001</v>
      </c>
    </row>
    <row r="233" spans="1:9" x14ac:dyDescent="0.4">
      <c r="A233" t="s">
        <v>11</v>
      </c>
      <c r="B233" t="s">
        <v>440</v>
      </c>
      <c r="C233" t="str">
        <f t="shared" si="15"/>
        <v>愛知県名古屋市千種区神田町</v>
      </c>
      <c r="D233" s="2" t="str">
        <f t="shared" si="16"/>
        <v>http://geocode.csis.u-tokyo.ac.jp/cgi-bin/simple_geocode.cgi?charset=UTF8&amp;addr=%E6%84%9B%E7%9F%A5%E7%9C%8C%E5%90%8D%E5%8F%A4%E5%B1%8B%E5%B8%82%E5%8D%83%E7%A8%AE%E5%8C%BA%E7%A5%9E%E7%94%B0%E7%94%BA</v>
      </c>
      <c r="E233" t="str">
        <f t="shared" si="17"/>
        <v xml:space="preserve">&lt;?xml version="1.0" encoding="UTF-8" ?&gt;
&lt;results&gt;
&lt;query&gt;愛知県名古屋市千種区神田町&lt;/query&gt;
&lt;geodetic&gt;wgs1984&lt;/geodetic&gt;
&lt;iConf&gt;5&lt;/iConf&gt;
&lt;converted&gt;愛知県名古屋市千種区神田町&lt;/converted&gt;
&lt;candidate&gt;
&lt;address&gt;愛知県/名古屋市/千種区/神田町&lt;/address&gt;
&lt;longitude&gt;136.940414&lt;/longitude&gt;
&lt;latitude&gt;35.175655&lt;/latitude&gt;
&lt;iLvl&gt;5&lt;/iLvl&gt;
&lt;/candidate&gt;
&lt;/results&gt;
</v>
      </c>
      <c r="F233" cm="1">
        <f t="array" ref="F233">INDEX(_xlfn.FILTERXML(E233,"//latitude"),1)</f>
        <v>35.175654999999999</v>
      </c>
      <c r="G233" cm="1">
        <f t="array" ref="G233">INDEX(_xlfn.FILTERXML(E233,"//longitude"),1)</f>
        <v>136.940414</v>
      </c>
      <c r="H233">
        <v>35.175654999999999</v>
      </c>
      <c r="I233">
        <v>136.940414</v>
      </c>
    </row>
    <row r="234" spans="1:9" x14ac:dyDescent="0.4">
      <c r="A234" t="s">
        <v>56</v>
      </c>
      <c r="B234" t="s">
        <v>441</v>
      </c>
      <c r="C234" t="str">
        <f t="shared" si="15"/>
        <v>大阪府堺市堺区田出井町</v>
      </c>
      <c r="D234" s="2" t="str">
        <f t="shared" si="16"/>
        <v>http://geocode.csis.u-tokyo.ac.jp/cgi-bin/simple_geocode.cgi?charset=UTF8&amp;addr=%E5%A4%A7%E9%98%AA%E5%BA%9C%E5%A0%BA%E5%B8%82%E5%A0%BA%E5%8C%BA%E7%94%B0%E5%87%BA%E4%BA%95%E7%94%BA</v>
      </c>
      <c r="E234" t="str">
        <f t="shared" si="17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234" cm="1">
        <f t="array" ref="F234">INDEX(_xlfn.FILTERXML(E234,"//latitude"),1)</f>
        <v>34.580157999999997</v>
      </c>
      <c r="G234" cm="1">
        <f t="array" ref="G234">INDEX(_xlfn.FILTERXML(E234,"//longitude"),1)</f>
        <v>135.49345400000001</v>
      </c>
      <c r="H234">
        <v>34.580157999999997</v>
      </c>
      <c r="I234">
        <v>135.49345400000001</v>
      </c>
    </row>
    <row r="235" spans="1:9" x14ac:dyDescent="0.4">
      <c r="A235" t="s">
        <v>34</v>
      </c>
      <c r="B235" t="s">
        <v>442</v>
      </c>
      <c r="C235" t="str">
        <f t="shared" si="15"/>
        <v>兵庫県加東市多井田</v>
      </c>
      <c r="D235" s="2" t="str">
        <f t="shared" si="16"/>
        <v>http://geocode.csis.u-tokyo.ac.jp/cgi-bin/simple_geocode.cgi?charset=UTF8&amp;addr=%E5%85%B5%E5%BA%AB%E7%9C%8C%E5%8A%A0%E6%9D%B1%E5%B8%82%E5%A4%9A%E4%BA%95%E7%94%B0</v>
      </c>
      <c r="E235" t="str">
        <f t="shared" si="17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235" cm="1">
        <f t="array" ref="F235">INDEX(_xlfn.FILTERXML(E235,"//latitude"),1)</f>
        <v>34.948127999999997</v>
      </c>
      <c r="G235" cm="1">
        <f t="array" ref="G235">INDEX(_xlfn.FILTERXML(E235,"//longitude"),1)</f>
        <v>134.96757500000001</v>
      </c>
      <c r="H235">
        <v>34.948127999999997</v>
      </c>
      <c r="I235">
        <v>134.96757500000001</v>
      </c>
    </row>
    <row r="236" spans="1:9" x14ac:dyDescent="0.4">
      <c r="A236" t="s">
        <v>10</v>
      </c>
      <c r="B236" t="s">
        <v>443</v>
      </c>
      <c r="C236" t="str">
        <f t="shared" si="15"/>
        <v>埼玉県川越市山田</v>
      </c>
      <c r="D236" s="2" t="str">
        <f t="shared" si="16"/>
        <v>http://geocode.csis.u-tokyo.ac.jp/cgi-bin/simple_geocode.cgi?charset=UTF8&amp;addr=%E5%9F%BC%E7%8E%89%E7%9C%8C%E5%B7%9D%E8%B6%8A%E5%B8%82%E5%B1%B1%E7%94%B0</v>
      </c>
      <c r="E236" t="str">
        <f t="shared" si="17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236" cm="1">
        <f t="array" ref="F236">INDEX(_xlfn.FILTERXML(E236,"//latitude"),1)</f>
        <v>35.944225000000003</v>
      </c>
      <c r="G236" cm="1">
        <f t="array" ref="G236">INDEX(_xlfn.FILTERXML(E236,"//longitude"),1)</f>
        <v>139.477859</v>
      </c>
      <c r="H236">
        <v>35.944225000000003</v>
      </c>
      <c r="I236">
        <v>139.477859</v>
      </c>
    </row>
    <row r="237" spans="1:9" x14ac:dyDescent="0.4">
      <c r="A237" t="s">
        <v>9</v>
      </c>
      <c r="B237" t="s">
        <v>444</v>
      </c>
      <c r="C237" t="str">
        <f t="shared" si="15"/>
        <v>東京都中央区佃</v>
      </c>
      <c r="D237" s="2" t="str">
        <f t="shared" si="16"/>
        <v>http://geocode.csis.u-tokyo.ac.jp/cgi-bin/simple_geocode.cgi?charset=UTF8&amp;addr=%E6%9D%B1%E4%BA%AC%E9%83%BD%E4%B8%AD%E5%A4%AE%E5%8C%BA%E4%BD%83</v>
      </c>
      <c r="E237" t="str">
        <f t="shared" si="17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237" cm="1">
        <f t="array" ref="F237">INDEX(_xlfn.FILTERXML(E237,"//latitude"),1)</f>
        <v>35.668864999999997</v>
      </c>
      <c r="G237" cm="1">
        <f t="array" ref="G237">INDEX(_xlfn.FILTERXML(E237,"//longitude"),1)</f>
        <v>139.783356</v>
      </c>
      <c r="H237">
        <v>35.668864999999997</v>
      </c>
      <c r="I237">
        <v>139.783356</v>
      </c>
    </row>
    <row r="238" spans="1:9" x14ac:dyDescent="0.4">
      <c r="A238" t="s">
        <v>9</v>
      </c>
      <c r="B238" t="s">
        <v>52</v>
      </c>
      <c r="C238" t="str">
        <f t="shared" si="15"/>
        <v>東京都中野区中央</v>
      </c>
      <c r="D238" s="2" t="str">
        <f t="shared" si="16"/>
        <v>http://geocode.csis.u-tokyo.ac.jp/cgi-bin/simple_geocode.cgi?charset=UTF8&amp;addr=%E6%9D%B1%E4%BA%AC%E9%83%BD%E4%B8%AD%E9%87%8E%E5%8C%BA%E4%B8%AD%E5%A4%AE</v>
      </c>
      <c r="E238" t="str">
        <f t="shared" si="17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238" cm="1">
        <f t="array" ref="F238">INDEX(_xlfn.FILTERXML(E238,"//latitude"),1)</f>
        <v>35.698993999999999</v>
      </c>
      <c r="G238" cm="1">
        <f t="array" ref="G238">INDEX(_xlfn.FILTERXML(E238,"//longitude"),1)</f>
        <v>139.685654</v>
      </c>
      <c r="H238">
        <v>35.698993999999999</v>
      </c>
      <c r="I238">
        <v>139.685654</v>
      </c>
    </row>
    <row r="239" spans="1:9" x14ac:dyDescent="0.4">
      <c r="A239" t="s">
        <v>9</v>
      </c>
      <c r="B239" t="s">
        <v>445</v>
      </c>
      <c r="C239" t="str">
        <f t="shared" si="15"/>
        <v>東京都江戸川区</v>
      </c>
      <c r="D239" s="2" t="str">
        <f t="shared" si="16"/>
        <v>http://geocode.csis.u-tokyo.ac.jp/cgi-bin/simple_geocode.cgi?charset=UTF8&amp;addr=%E6%9D%B1%E4%BA%AC%E9%83%BD%E6%B1%9F%E6%88%B8%E5%B7%9D%E5%8C%BA</v>
      </c>
      <c r="E239" t="str">
        <f t="shared" si="17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39" cm="1">
        <f t="array" ref="F239">INDEX(_xlfn.FILTERXML(E239,"//latitude"),1)</f>
        <v>35.706650000000003</v>
      </c>
      <c r="G239" cm="1">
        <f t="array" ref="G239">INDEX(_xlfn.FILTERXML(E239,"//longitude"),1)</f>
        <v>139.86831699999999</v>
      </c>
      <c r="H239">
        <v>35.706650000000003</v>
      </c>
      <c r="I239">
        <v>139.86831699999999</v>
      </c>
    </row>
    <row r="240" spans="1:9" x14ac:dyDescent="0.4">
      <c r="A240" t="s">
        <v>11</v>
      </c>
      <c r="B240" t="s">
        <v>446</v>
      </c>
      <c r="C240" t="str">
        <f t="shared" si="15"/>
        <v>愛知県神田町</v>
      </c>
      <c r="D240" s="2" t="str">
        <f t="shared" si="16"/>
        <v>http://geocode.csis.u-tokyo.ac.jp/cgi-bin/simple_geocode.cgi?charset=UTF8&amp;addr=%E6%84%9B%E7%9F%A5%E7%9C%8C%E7%A5%9E%E7%94%B0%E7%94%BA</v>
      </c>
      <c r="E240" t="str">
        <f t="shared" si="17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240" cm="1">
        <f t="array" ref="F240">INDEX(_xlfn.FILTERXML(E240,"//latitude"),1)</f>
        <v>35.181435</v>
      </c>
      <c r="G240" cm="1">
        <f t="array" ref="G240">INDEX(_xlfn.FILTERXML(E240,"//longitude"),1)</f>
        <v>136.906418</v>
      </c>
      <c r="H240">
        <v>35.181435</v>
      </c>
      <c r="I240">
        <v>136.906418</v>
      </c>
    </row>
    <row r="241" spans="1:9" x14ac:dyDescent="0.4">
      <c r="A241" t="s">
        <v>42</v>
      </c>
      <c r="B241" t="s">
        <v>447</v>
      </c>
      <c r="C241" t="str">
        <f t="shared" ref="C241:C304" si="18">+A241&amp;B241</f>
        <v>山口県長門市三隅下</v>
      </c>
      <c r="D241" s="2" t="str">
        <f t="shared" ref="D241:D304" si="19" xml:space="preserve"> "http://geocode.csis.u-tokyo.ac.jp/cgi-bin/simple_geocode.cgi?charset=UTF8&amp;addr=" &amp; _xlfn.ENCODEURL(C241)</f>
        <v>http://geocode.csis.u-tokyo.ac.jp/cgi-bin/simple_geocode.cgi?charset=UTF8&amp;addr=%E5%B1%B1%E5%8F%A3%E7%9C%8C%E9%95%B7%E9%96%80%E5%B8%82%E4%B8%89%E9%9A%85%E4%B8%8B</v>
      </c>
      <c r="E241" t="str">
        <f t="shared" ref="E241:E304" si="20" xml:space="preserve"> _xlfn.WEBSERVICE(D241)</f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241" cm="1">
        <f t="array" ref="F241">INDEX(_xlfn.FILTERXML(E241,"//latitude"),1)</f>
        <v>34.363852999999999</v>
      </c>
      <c r="G241" cm="1">
        <f t="array" ref="G241">INDEX(_xlfn.FILTERXML(E241,"//longitude"),1)</f>
        <v>131.22349500000001</v>
      </c>
      <c r="H241">
        <v>34.363852999999999</v>
      </c>
      <c r="I241">
        <v>131.22349500000001</v>
      </c>
    </row>
    <row r="242" spans="1:9" x14ac:dyDescent="0.4">
      <c r="A242" t="s">
        <v>56</v>
      </c>
      <c r="B242" t="s">
        <v>448</v>
      </c>
      <c r="C242" t="str">
        <f t="shared" si="18"/>
        <v>大阪府八尾市南久宝寺</v>
      </c>
      <c r="D242" s="2" t="str">
        <f t="shared" si="19"/>
        <v>http://geocode.csis.u-tokyo.ac.jp/cgi-bin/simple_geocode.cgi?charset=UTF8&amp;addr=%E5%A4%A7%E9%98%AA%E5%BA%9C%E5%85%AB%E5%B0%BE%E5%B8%82%E5%8D%97%E4%B9%85%E5%AE%9D%E5%AF%BA</v>
      </c>
      <c r="E242" t="str">
        <f t="shared" si="20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42" cm="1">
        <f t="array" ref="F242">INDEX(_xlfn.FILTERXML(E242,"//latitude"),1)</f>
        <v>34.624397000000002</v>
      </c>
      <c r="G242" cm="1">
        <f t="array" ref="G242">INDEX(_xlfn.FILTERXML(E242,"//longitude"),1)</f>
        <v>135.58819600000001</v>
      </c>
      <c r="H242">
        <v>34.624397000000002</v>
      </c>
      <c r="I242">
        <v>135.58819600000001</v>
      </c>
    </row>
    <row r="243" spans="1:9" x14ac:dyDescent="0.4">
      <c r="A243" t="s">
        <v>9</v>
      </c>
      <c r="B243" t="s">
        <v>449</v>
      </c>
      <c r="C243" t="str">
        <f t="shared" si="18"/>
        <v>東京都多摩市聖ヶ丘</v>
      </c>
      <c r="D243" s="2" t="str">
        <f t="shared" si="19"/>
        <v>http://geocode.csis.u-tokyo.ac.jp/cgi-bin/simple_geocode.cgi?charset=UTF8&amp;addr=%E6%9D%B1%E4%BA%AC%E9%83%BD%E5%A4%9A%E6%91%A9%E5%B8%82%E8%81%96%E3%83%B6%E4%B8%98</v>
      </c>
      <c r="E243" t="str">
        <f t="shared" si="20"/>
        <v xml:space="preserve">&lt;?xml version="1.0" encoding="UTF-8" ?&gt;
&lt;results&gt;
&lt;query&gt;東京都多摩市聖ヶ丘&lt;/query&gt;
&lt;geodetic&gt;wgs1984&lt;/geodetic&gt;
&lt;iConf&gt;5&lt;/iConf&gt;
&lt;converted&gt;東京都多摩市聖ヶ丘&lt;/converted&gt;
&lt;candidate&gt;
&lt;address&gt;東京都/多摩市/聖ケ丘&lt;/address&gt;
&lt;longitude&gt;139.454071&lt;/longitude&gt;
&lt;latitude&gt;35.638031&lt;/latitude&gt;
&lt;iLvl&gt;5&lt;/iLvl&gt;
&lt;/candidate&gt;
&lt;/results&gt;
</v>
      </c>
      <c r="F243" cm="1">
        <f t="array" ref="F243">INDEX(_xlfn.FILTERXML(E243,"//latitude"),1)</f>
        <v>35.638030999999998</v>
      </c>
      <c r="G243" cm="1">
        <f t="array" ref="G243">INDEX(_xlfn.FILTERXML(E243,"//longitude"),1)</f>
        <v>139.454071</v>
      </c>
      <c r="H243">
        <v>35.638030999999998</v>
      </c>
      <c r="I243">
        <v>139.454071</v>
      </c>
    </row>
    <row r="244" spans="1:9" x14ac:dyDescent="0.4">
      <c r="A244" t="s">
        <v>13</v>
      </c>
      <c r="B244" t="s">
        <v>450</v>
      </c>
      <c r="C244" t="str">
        <f t="shared" si="18"/>
        <v>京都府京都市西京区川島流田町</v>
      </c>
      <c r="D244" s="2" t="str">
        <f t="shared" si="19"/>
        <v>http://geocode.csis.u-tokyo.ac.jp/cgi-bin/simple_geocode.cgi?charset=UTF8&amp;addr=%E4%BA%AC%E9%83%BD%E5%BA%9C%E4%BA%AC%E9%83%BD%E5%B8%82%E8%A5%BF%E4%BA%AC%E5%8C%BA%E5%B7%9D%E5%B3%B6%E6%B5%81%E7%94%B0%E7%94%BA</v>
      </c>
      <c r="E244" t="str">
        <f t="shared" si="20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244" cm="1">
        <f t="array" ref="F244">INDEX(_xlfn.FILTERXML(E244,"//latitude"),1)</f>
        <v>34.966633000000002</v>
      </c>
      <c r="G244" cm="1">
        <f t="array" ref="G244">INDEX(_xlfn.FILTERXML(E244,"//longitude"),1)</f>
        <v>135.700378</v>
      </c>
      <c r="H244">
        <v>34.966633000000002</v>
      </c>
      <c r="I244">
        <v>135.700378</v>
      </c>
    </row>
    <row r="245" spans="1:9" x14ac:dyDescent="0.4">
      <c r="A245" t="s">
        <v>79</v>
      </c>
      <c r="B245" t="s">
        <v>451</v>
      </c>
      <c r="C245" t="str">
        <f t="shared" si="18"/>
        <v>福岡県みやま市高田町濃施</v>
      </c>
      <c r="D245" s="2" t="str">
        <f t="shared" si="19"/>
        <v>http://geocode.csis.u-tokyo.ac.jp/cgi-bin/simple_geocode.cgi?charset=UTF8&amp;addr=%E7%A6%8F%E5%B2%A1%E7%9C%8C%E3%81%BF%E3%82%84%E3%81%BE%E5%B8%82%E9%AB%98%E7%94%B0%E7%94%BA%E6%BF%83%E6%96%BD</v>
      </c>
      <c r="E245" t="str">
        <f t="shared" si="20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245" cm="1">
        <f t="array" ref="F245">INDEX(_xlfn.FILTERXML(E245,"//latitude"),1)</f>
        <v>33.100605000000002</v>
      </c>
      <c r="G245" cm="1">
        <f t="array" ref="G245">INDEX(_xlfn.FILTERXML(E245,"//longitude"),1)</f>
        <v>130.45863299999999</v>
      </c>
      <c r="H245">
        <v>33.100605000000002</v>
      </c>
      <c r="I245">
        <v>130.45863299999999</v>
      </c>
    </row>
    <row r="246" spans="1:9" x14ac:dyDescent="0.4">
      <c r="A246" t="s">
        <v>452</v>
      </c>
      <c r="B246" t="s">
        <v>453</v>
      </c>
      <c r="C246" t="str">
        <f t="shared" si="18"/>
        <v>岩手県花巻市二枚橋町南</v>
      </c>
      <c r="D246" s="2" t="str">
        <f t="shared" si="19"/>
        <v>http://geocode.csis.u-tokyo.ac.jp/cgi-bin/simple_geocode.cgi?charset=UTF8&amp;addr=%E5%B2%A9%E6%89%8B%E7%9C%8C%E8%8A%B1%E5%B7%BB%E5%B8%82%E4%BA%8C%E6%9E%9A%E6%A9%8B%E7%94%BA%E5%8D%97</v>
      </c>
      <c r="E246" t="str">
        <f t="shared" si="20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246" cm="1">
        <f t="array" ref="F246">INDEX(_xlfn.FILTERXML(E246,"//latitude"),1)</f>
        <v>39.439838000000002</v>
      </c>
      <c r="G246" cm="1">
        <f t="array" ref="G246">INDEX(_xlfn.FILTERXML(E246,"//longitude"),1)</f>
        <v>141.13052400000001</v>
      </c>
      <c r="H246">
        <v>39.439838000000002</v>
      </c>
      <c r="I246">
        <v>141.13052400000001</v>
      </c>
    </row>
    <row r="247" spans="1:9" x14ac:dyDescent="0.4">
      <c r="A247" t="s">
        <v>9</v>
      </c>
      <c r="B247" t="s">
        <v>454</v>
      </c>
      <c r="C247" t="str">
        <f t="shared" si="18"/>
        <v>東京都文京区千石</v>
      </c>
      <c r="D247" s="2" t="str">
        <f t="shared" si="19"/>
        <v>http://geocode.csis.u-tokyo.ac.jp/cgi-bin/simple_geocode.cgi?charset=UTF8&amp;addr=%E6%9D%B1%E4%BA%AC%E9%83%BD%E6%96%87%E4%BA%AC%E5%8C%BA%E5%8D%83%E7%9F%B3</v>
      </c>
      <c r="E247" t="str">
        <f t="shared" si="20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247" cm="1">
        <f t="array" ref="F247">INDEX(_xlfn.FILTERXML(E247,"//latitude"),1)</f>
        <v>35.725833999999999</v>
      </c>
      <c r="G247" cm="1">
        <f t="array" ref="G247">INDEX(_xlfn.FILTERXML(E247,"//longitude"),1)</f>
        <v>139.74362199999999</v>
      </c>
      <c r="H247">
        <v>35.725833999999999</v>
      </c>
      <c r="I247">
        <v>139.74362199999999</v>
      </c>
    </row>
    <row r="248" spans="1:9" x14ac:dyDescent="0.4">
      <c r="A248" t="s">
        <v>27</v>
      </c>
      <c r="B248" t="s">
        <v>455</v>
      </c>
      <c r="C248" t="str">
        <f t="shared" si="18"/>
        <v>三重県津市柳山津興</v>
      </c>
      <c r="D248" s="2" t="str">
        <f t="shared" si="19"/>
        <v>http://geocode.csis.u-tokyo.ac.jp/cgi-bin/simple_geocode.cgi?charset=UTF8&amp;addr=%E4%B8%89%E9%87%8D%E7%9C%8C%E6%B4%A5%E5%B8%82%E6%9F%B3%E5%B1%B1%E6%B4%A5%E8%88%88</v>
      </c>
      <c r="E248" t="str">
        <f t="shared" si="20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248" cm="1">
        <f t="array" ref="F248">INDEX(_xlfn.FILTERXML(E248,"//latitude"),1)</f>
        <v>34.707766999999997</v>
      </c>
      <c r="G248" cm="1">
        <f t="array" ref="G248">INDEX(_xlfn.FILTERXML(E248,"//longitude"),1)</f>
        <v>136.517731</v>
      </c>
      <c r="H248">
        <v>34.707766999999997</v>
      </c>
      <c r="I248">
        <v>136.517731</v>
      </c>
    </row>
    <row r="249" spans="1:9" x14ac:dyDescent="0.4">
      <c r="A249" t="s">
        <v>9</v>
      </c>
      <c r="B249" t="s">
        <v>445</v>
      </c>
      <c r="C249" t="str">
        <f t="shared" si="18"/>
        <v>東京都江戸川区</v>
      </c>
      <c r="D249" s="2" t="str">
        <f t="shared" si="19"/>
        <v>http://geocode.csis.u-tokyo.ac.jp/cgi-bin/simple_geocode.cgi?charset=UTF8&amp;addr=%E6%9D%B1%E4%BA%AC%E9%83%BD%E6%B1%9F%E6%88%B8%E5%B7%9D%E5%8C%BA</v>
      </c>
      <c r="E249" t="str">
        <f t="shared" si="20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49" cm="1">
        <f t="array" ref="F249">INDEX(_xlfn.FILTERXML(E249,"//latitude"),1)</f>
        <v>35.706650000000003</v>
      </c>
      <c r="G249" cm="1">
        <f t="array" ref="G249">INDEX(_xlfn.FILTERXML(E249,"//longitude"),1)</f>
        <v>139.86831699999999</v>
      </c>
      <c r="H249">
        <v>35.706650000000003</v>
      </c>
      <c r="I249">
        <v>139.86831699999999</v>
      </c>
    </row>
    <row r="250" spans="1:9" x14ac:dyDescent="0.4">
      <c r="A250" t="s">
        <v>20</v>
      </c>
      <c r="B250" t="s">
        <v>224</v>
      </c>
      <c r="C250" t="str">
        <f t="shared" si="18"/>
        <v>神奈川県横浜市神奈川区西神奈川</v>
      </c>
      <c r="D250" s="2" t="str">
        <f t="shared" si="19"/>
        <v>http://geocode.csis.u-tokyo.ac.jp/cgi-bin/simple_geocode.cgi?charset=UTF8&amp;addr=%E7%A5%9E%E5%A5%88%E5%B7%9D%E7%9C%8C%E6%A8%AA%E6%B5%9C%E5%B8%82%E7%A5%9E%E5%A5%88%E5%B7%9D%E5%8C%BA%E8%A5%BF%E7%A5%9E%E5%A5%88%E5%B7%9D</v>
      </c>
      <c r="E250" t="str">
        <f t="shared" si="20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250" cm="1">
        <f t="array" ref="F250">INDEX(_xlfn.FILTERXML(E250,"//latitude"),1)</f>
        <v>35.479838999999998</v>
      </c>
      <c r="G250" cm="1">
        <f t="array" ref="G250">INDEX(_xlfn.FILTERXML(E250,"//longitude"),1)</f>
        <v>139.63147000000001</v>
      </c>
      <c r="H250">
        <v>35.479838999999998</v>
      </c>
      <c r="I250">
        <v>139.63147000000001</v>
      </c>
    </row>
    <row r="251" spans="1:9" x14ac:dyDescent="0.4">
      <c r="A251" t="s">
        <v>56</v>
      </c>
      <c r="B251" t="s">
        <v>223</v>
      </c>
      <c r="C251" t="str">
        <f t="shared" si="18"/>
        <v>大阪府吹田市桃山台</v>
      </c>
      <c r="D251" s="2" t="str">
        <f t="shared" si="19"/>
        <v>http://geocode.csis.u-tokyo.ac.jp/cgi-bin/simple_geocode.cgi?charset=UTF8&amp;addr=%E5%A4%A7%E9%98%AA%E5%BA%9C%E5%90%B9%E7%94%B0%E5%B8%82%E6%A1%83%E5%B1%B1%E5%8F%B0</v>
      </c>
      <c r="E251" t="str">
        <f t="shared" si="20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251" cm="1">
        <f t="array" ref="F251">INDEX(_xlfn.FILTERXML(E251,"//latitude"),1)</f>
        <v>34.791454000000002</v>
      </c>
      <c r="G251" cm="1">
        <f t="array" ref="G251">INDEX(_xlfn.FILTERXML(E251,"//longitude"),1)</f>
        <v>135.505402</v>
      </c>
      <c r="H251">
        <v>34.791454000000002</v>
      </c>
      <c r="I251">
        <v>135.505402</v>
      </c>
    </row>
    <row r="252" spans="1:9" x14ac:dyDescent="0.4">
      <c r="A252" t="s">
        <v>34</v>
      </c>
      <c r="B252" t="s">
        <v>456</v>
      </c>
      <c r="C252" t="str">
        <f t="shared" si="18"/>
        <v>兵庫県川辺郡猪名川町伏見台</v>
      </c>
      <c r="D252" s="2" t="str">
        <f t="shared" si="19"/>
        <v>http://geocode.csis.u-tokyo.ac.jp/cgi-bin/simple_geocode.cgi?charset=UTF8&amp;addr=%E5%85%B5%E5%BA%AB%E7%9C%8C%E5%B7%9D%E8%BE%BA%E9%83%A1%E7%8C%AA%E5%90%8D%E5%B7%9D%E7%94%BA%E4%BC%8F%E8%A6%8B%E5%8F%B0</v>
      </c>
      <c r="E252" t="str">
        <f t="shared" si="20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252" cm="1">
        <f t="array" ref="F252">INDEX(_xlfn.FILTERXML(E252,"//latitude"),1)</f>
        <v>34.908974000000001</v>
      </c>
      <c r="G252" cm="1">
        <f t="array" ref="G252">INDEX(_xlfn.FILTERXML(E252,"//longitude"),1)</f>
        <v>135.390366</v>
      </c>
      <c r="H252">
        <v>34.908974000000001</v>
      </c>
      <c r="I252">
        <v>135.390366</v>
      </c>
    </row>
    <row r="253" spans="1:9" x14ac:dyDescent="0.4">
      <c r="A253" t="s">
        <v>9</v>
      </c>
      <c r="B253" t="s">
        <v>187</v>
      </c>
      <c r="C253" t="str">
        <f t="shared" si="18"/>
        <v>東京都世田谷区</v>
      </c>
      <c r="D253" s="2" t="str">
        <f t="shared" si="19"/>
        <v>http://geocode.csis.u-tokyo.ac.jp/cgi-bin/simple_geocode.cgi?charset=UTF8&amp;addr=%E6%9D%B1%E4%BA%AC%E9%83%BD%E4%B8%96%E7%94%B0%E8%B0%B7%E5%8C%BA</v>
      </c>
      <c r="E253" t="str">
        <f t="shared" si="20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53" cm="1">
        <f t="array" ref="F253">INDEX(_xlfn.FILTERXML(E253,"//latitude"),1)</f>
        <v>35.646481000000001</v>
      </c>
      <c r="G253" cm="1">
        <f t="array" ref="G253">INDEX(_xlfn.FILTERXML(E253,"//longitude"),1)</f>
        <v>139.65321399999999</v>
      </c>
      <c r="H253">
        <v>35.646481000000001</v>
      </c>
      <c r="I253">
        <v>139.65321399999999</v>
      </c>
    </row>
    <row r="254" spans="1:9" x14ac:dyDescent="0.4">
      <c r="A254" t="s">
        <v>10</v>
      </c>
      <c r="B254" t="s">
        <v>457</v>
      </c>
      <c r="C254" t="str">
        <f t="shared" si="18"/>
        <v>埼玉県上尾市</v>
      </c>
      <c r="D254" s="2" t="str">
        <f t="shared" si="19"/>
        <v>http://geocode.csis.u-tokyo.ac.jp/cgi-bin/simple_geocode.cgi?charset=UTF8&amp;addr=%E5%9F%BC%E7%8E%89%E7%9C%8C%E4%B8%8A%E5%B0%BE%E5%B8%82</v>
      </c>
      <c r="E254" t="str">
        <f t="shared" si="20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254" cm="1">
        <f t="array" ref="F254">INDEX(_xlfn.FILTERXML(E254,"//latitude"),1)</f>
        <v>35.977409000000002</v>
      </c>
      <c r="G254" cm="1">
        <f t="array" ref="G254">INDEX(_xlfn.FILTERXML(E254,"//longitude"),1)</f>
        <v>139.59320099999999</v>
      </c>
      <c r="H254">
        <v>35.977409000000002</v>
      </c>
      <c r="I254">
        <v>139.59320099999999</v>
      </c>
    </row>
    <row r="255" spans="1:9" x14ac:dyDescent="0.4">
      <c r="A255" t="s">
        <v>20</v>
      </c>
      <c r="B255" t="s">
        <v>222</v>
      </c>
      <c r="C255" t="str">
        <f t="shared" si="18"/>
        <v>神奈川県横浜市緑区</v>
      </c>
      <c r="D255" s="2" t="str">
        <f t="shared" si="19"/>
        <v>http://geocode.csis.u-tokyo.ac.jp/cgi-bin/simple_geocode.cgi?charset=UTF8&amp;addr=%E7%A5%9E%E5%A5%88%E5%B7%9D%E7%9C%8C%E6%A8%AA%E6%B5%9C%E5%B8%82%E7%B7%91%E5%8C%BA</v>
      </c>
      <c r="E255" t="str">
        <f t="shared" si="20"/>
        <v xml:space="preserve">&lt;?xml version="1.0" encoding="UTF-8" ?&gt;
&lt;results&gt;
&lt;query&gt;神奈川県横浜市緑区&lt;/query&gt;
&lt;geodetic&gt;wgs1984&lt;/geodetic&gt;
&lt;iConf&gt;5&lt;/iConf&gt;
&lt;converted&gt;神奈川県横浜市緑区&lt;/converted&gt;
&lt;candidate&gt;
&lt;address&gt;神奈川県/横浜市/緑区&lt;/address&gt;
&lt;longitude&gt;139.538010&lt;/longitude&gt;
&lt;latitude&gt;35.512405&lt;/latitude&gt;
&lt;iLvl&gt;4&lt;/iLvl&gt;
&lt;/candidate&gt;
&lt;/results&gt;
</v>
      </c>
      <c r="F255" cm="1">
        <f t="array" ref="F255">INDEX(_xlfn.FILTERXML(E255,"//latitude"),1)</f>
        <v>35.512405000000001</v>
      </c>
      <c r="G255" cm="1">
        <f t="array" ref="G255">INDEX(_xlfn.FILTERXML(E255,"//longitude"),1)</f>
        <v>139.53801000000001</v>
      </c>
      <c r="H255">
        <v>35.512405000000001</v>
      </c>
      <c r="I255">
        <v>139.53801000000001</v>
      </c>
    </row>
    <row r="256" spans="1:9" x14ac:dyDescent="0.4">
      <c r="A256" t="s">
        <v>11</v>
      </c>
      <c r="B256" t="s">
        <v>458</v>
      </c>
      <c r="C256" t="str">
        <f t="shared" si="18"/>
        <v>愛知県西尾市駒場町五反田</v>
      </c>
      <c r="D256" s="2" t="str">
        <f t="shared" si="19"/>
        <v>http://geocode.csis.u-tokyo.ac.jp/cgi-bin/simple_geocode.cgi?charset=UTF8&amp;addr=%E6%84%9B%E7%9F%A5%E7%9C%8C%E8%A5%BF%E5%B0%BE%E5%B8%82%E9%A7%92%E5%A0%B4%E7%94%BA%E4%BA%94%E5%8F%8D%E7%94%B0</v>
      </c>
      <c r="E256" t="str">
        <f t="shared" si="20"/>
        <v xml:space="preserve">&lt;?xml version="1.0" encoding="UTF-8" ?&gt;
&lt;results&gt;
&lt;query&gt;愛知県西尾市駒場町五反田&lt;/query&gt;
&lt;geodetic&gt;wgs1984&lt;/geodetic&gt;
&lt;iConf&gt;5&lt;/iConf&gt;
&lt;converted&gt;愛知県西尾市駒場町五反田&lt;/converted&gt;
&lt;candidate&gt;
&lt;address&gt;愛知県/西尾市/駒場町/五反田&lt;/address&gt;
&lt;longitude&gt;137.105026&lt;/longitude&gt;
&lt;latitude&gt;34.868618&lt;/latitude&gt;
&lt;iLvl&gt;6&lt;/iLvl&gt;
&lt;/candidate&gt;
&lt;/results&gt;
</v>
      </c>
      <c r="F256" cm="1">
        <f t="array" ref="F256">INDEX(_xlfn.FILTERXML(E256,"//latitude"),1)</f>
        <v>34.868617999999998</v>
      </c>
      <c r="G256" cm="1">
        <f t="array" ref="G256">INDEX(_xlfn.FILTERXML(E256,"//longitude"),1)</f>
        <v>137.10502600000001</v>
      </c>
      <c r="H256">
        <v>34.868617999999998</v>
      </c>
      <c r="I256">
        <v>137.10502600000001</v>
      </c>
    </row>
    <row r="257" spans="1:9" x14ac:dyDescent="0.4">
      <c r="A257" t="s">
        <v>9</v>
      </c>
      <c r="B257" t="s">
        <v>221</v>
      </c>
      <c r="C257" t="str">
        <f t="shared" si="18"/>
        <v>東京都三鷹市</v>
      </c>
      <c r="D257" s="2" t="str">
        <f t="shared" si="19"/>
        <v>http://geocode.csis.u-tokyo.ac.jp/cgi-bin/simple_geocode.cgi?charset=UTF8&amp;addr=%E6%9D%B1%E4%BA%AC%E9%83%BD%E4%B8%89%E9%B7%B9%E5%B8%82</v>
      </c>
      <c r="E257" t="str">
        <f t="shared" si="20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257" cm="1">
        <f t="array" ref="F257">INDEX(_xlfn.FILTERXML(E257,"//latitude"),1)</f>
        <v>35.683307999999997</v>
      </c>
      <c r="G257" cm="1">
        <f t="array" ref="G257">INDEX(_xlfn.FILTERXML(E257,"//longitude"),1)</f>
        <v>139.55987500000001</v>
      </c>
      <c r="H257">
        <v>35.683307999999997</v>
      </c>
      <c r="I257">
        <v>139.55987500000001</v>
      </c>
    </row>
    <row r="258" spans="1:9" x14ac:dyDescent="0.4">
      <c r="A258" t="s">
        <v>107</v>
      </c>
      <c r="B258" t="s">
        <v>220</v>
      </c>
      <c r="C258" t="str">
        <f t="shared" si="18"/>
        <v>石川県加賀市</v>
      </c>
      <c r="D258" s="2" t="str">
        <f t="shared" si="19"/>
        <v>http://geocode.csis.u-tokyo.ac.jp/cgi-bin/simple_geocode.cgi?charset=UTF8&amp;addr=%E7%9F%B3%E5%B7%9D%E7%9C%8C%E5%8A%A0%E8%B3%80%E5%B8%82</v>
      </c>
      <c r="E258" t="str">
        <f t="shared" si="20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258" cm="1">
        <f t="array" ref="F258">INDEX(_xlfn.FILTERXML(E258,"//latitude"),1)</f>
        <v>36.302669999999999</v>
      </c>
      <c r="G258" cm="1">
        <f t="array" ref="G258">INDEX(_xlfn.FILTERXML(E258,"//longitude"),1)</f>
        <v>136.314682</v>
      </c>
      <c r="H258">
        <v>36.302669999999999</v>
      </c>
      <c r="I258">
        <v>136.314682</v>
      </c>
    </row>
    <row r="259" spans="1:9" x14ac:dyDescent="0.4">
      <c r="A259" t="s">
        <v>27</v>
      </c>
      <c r="B259" t="s">
        <v>219</v>
      </c>
      <c r="C259" t="str">
        <f t="shared" si="18"/>
        <v>三重県鈴鹿市岸岡町</v>
      </c>
      <c r="D259" s="2" t="str">
        <f t="shared" si="19"/>
        <v>http://geocode.csis.u-tokyo.ac.jp/cgi-bin/simple_geocode.cgi?charset=UTF8&amp;addr=%E4%B8%89%E9%87%8D%E7%9C%8C%E9%88%B4%E9%B9%BF%E5%B8%82%E5%B2%B8%E5%B2%A1%E7%94%BA</v>
      </c>
      <c r="E259" t="str">
        <f t="shared" si="20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259" cm="1">
        <f t="array" ref="F259">INDEX(_xlfn.FILTERXML(E259,"//latitude"),1)</f>
        <v>34.854336000000004</v>
      </c>
      <c r="G259" cm="1">
        <f t="array" ref="G259">INDEX(_xlfn.FILTERXML(E259,"//longitude"),1)</f>
        <v>136.60240200000001</v>
      </c>
      <c r="H259">
        <v>34.854336000000004</v>
      </c>
      <c r="I259">
        <v>136.60240200000001</v>
      </c>
    </row>
    <row r="260" spans="1:9" x14ac:dyDescent="0.4">
      <c r="A260" t="s">
        <v>11</v>
      </c>
      <c r="B260" t="s">
        <v>459</v>
      </c>
      <c r="C260" t="str">
        <f t="shared" si="18"/>
        <v>愛知県名古屋市中川区万場</v>
      </c>
      <c r="D260" s="2" t="str">
        <f t="shared" si="19"/>
        <v>http://geocode.csis.u-tokyo.ac.jp/cgi-bin/simple_geocode.cgi?charset=UTF8&amp;addr=%E6%84%9B%E7%9F%A5%E7%9C%8C%E5%90%8D%E5%8F%A4%E5%B1%8B%E5%B8%82%E4%B8%AD%E5%B7%9D%E5%8C%BA%E4%B8%87%E5%A0%B4</v>
      </c>
      <c r="E260" t="str">
        <f t="shared" si="20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260" cm="1">
        <f t="array" ref="F260">INDEX(_xlfn.FILTERXML(E260,"//latitude"),1)</f>
        <v>35.156281</v>
      </c>
      <c r="G260" cm="1">
        <f t="array" ref="G260">INDEX(_xlfn.FILTERXML(E260,"//longitude"),1)</f>
        <v>136.83461</v>
      </c>
      <c r="H260">
        <v>35.156281</v>
      </c>
      <c r="I260">
        <v>136.83461</v>
      </c>
    </row>
    <row r="261" spans="1:9" x14ac:dyDescent="0.4">
      <c r="A261" t="s">
        <v>9</v>
      </c>
      <c r="B261" t="s">
        <v>460</v>
      </c>
      <c r="C261" t="str">
        <f t="shared" si="18"/>
        <v>東京都目黒区下目黒</v>
      </c>
      <c r="D261" s="2" t="str">
        <f t="shared" si="19"/>
        <v>http://geocode.csis.u-tokyo.ac.jp/cgi-bin/simple_geocode.cgi?charset=UTF8&amp;addr=%E6%9D%B1%E4%BA%AC%E9%83%BD%E7%9B%AE%E9%BB%92%E5%8C%BA%E4%B8%8B%E7%9B%AE%E9%BB%92</v>
      </c>
      <c r="E261" t="str">
        <f t="shared" si="20"/>
        <v xml:space="preserve">&lt;?xml version="1.0" encoding="UTF-8" ?&gt;
&lt;results&gt;
&lt;query&gt;東京都目黒区下目黒&lt;/query&gt;
&lt;geodetic&gt;wgs1984&lt;/geodetic&gt;
&lt;iConf&gt;5&lt;/iConf&gt;
&lt;converted&gt;東京都目黒区下目黒&lt;/converted&gt;
&lt;candidate&gt;
&lt;address&gt;東京都/目黒区/下目黒&lt;/address&gt;
&lt;longitude&gt;139.713394&lt;/longitude&gt;
&lt;latitude&gt;35.631969&lt;/latitude&gt;
&lt;iLvl&gt;5&lt;/iLvl&gt;
&lt;/candidate&gt;
&lt;/results&gt;
</v>
      </c>
      <c r="F261" cm="1">
        <f t="array" ref="F261">INDEX(_xlfn.FILTERXML(E261,"//latitude"),1)</f>
        <v>35.631968999999998</v>
      </c>
      <c r="G261" cm="1">
        <f t="array" ref="G261">INDEX(_xlfn.FILTERXML(E261,"//longitude"),1)</f>
        <v>139.71339399999999</v>
      </c>
      <c r="H261">
        <v>35.631968999999998</v>
      </c>
      <c r="I261">
        <v>139.71339399999999</v>
      </c>
    </row>
    <row r="262" spans="1:9" x14ac:dyDescent="0.4">
      <c r="A262" t="s">
        <v>22</v>
      </c>
      <c r="B262" t="s">
        <v>218</v>
      </c>
      <c r="C262" t="str">
        <f t="shared" si="18"/>
        <v>滋賀県高島市鴨</v>
      </c>
      <c r="D262" s="2" t="str">
        <f t="shared" si="19"/>
        <v>http://geocode.csis.u-tokyo.ac.jp/cgi-bin/simple_geocode.cgi?charset=UTF8&amp;addr=%E6%BB%8B%E8%B3%80%E7%9C%8C%E9%AB%98%E5%B3%B6%E5%B8%82%E9%B4%A8</v>
      </c>
      <c r="E262" t="str">
        <f t="shared" si="20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262" cm="1">
        <f t="array" ref="F262">INDEX(_xlfn.FILTERXML(E262,"//latitude"),1)</f>
        <v>35.313828000000001</v>
      </c>
      <c r="G262" cm="1">
        <f t="array" ref="G262">INDEX(_xlfn.FILTERXML(E262,"//longitude"),1)</f>
        <v>136.01812699999999</v>
      </c>
      <c r="H262">
        <v>35.313828000000001</v>
      </c>
      <c r="I262">
        <v>136.01812699999999</v>
      </c>
    </row>
    <row r="263" spans="1:9" x14ac:dyDescent="0.4">
      <c r="A263" t="s">
        <v>34</v>
      </c>
      <c r="B263" t="s">
        <v>217</v>
      </c>
      <c r="C263" t="str">
        <f t="shared" si="18"/>
        <v>兵庫県西宮市名塩南台</v>
      </c>
      <c r="D263" s="2" t="str">
        <f t="shared" si="19"/>
        <v>http://geocode.csis.u-tokyo.ac.jp/cgi-bin/simple_geocode.cgi?charset=UTF8&amp;addr=%E5%85%B5%E5%BA%AB%E7%9C%8C%E8%A5%BF%E5%AE%AE%E5%B8%82%E5%90%8D%E5%A1%A9%E5%8D%97%E5%8F%B0</v>
      </c>
      <c r="E263" t="str">
        <f t="shared" si="20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263" cm="1">
        <f t="array" ref="F263">INDEX(_xlfn.FILTERXML(E263,"//latitude"),1)</f>
        <v>34.825428000000002</v>
      </c>
      <c r="G263" cm="1">
        <f t="array" ref="G263">INDEX(_xlfn.FILTERXML(E263,"//longitude"),1)</f>
        <v>135.30084199999999</v>
      </c>
      <c r="H263">
        <v>34.825428000000002</v>
      </c>
      <c r="I263">
        <v>135.30084199999999</v>
      </c>
    </row>
    <row r="264" spans="1:9" x14ac:dyDescent="0.4">
      <c r="A264" t="s">
        <v>9</v>
      </c>
      <c r="B264" t="s">
        <v>461</v>
      </c>
      <c r="C264" t="str">
        <f t="shared" si="18"/>
        <v>東京都小金井市貫井北町５丁目</v>
      </c>
      <c r="D264" s="2" t="str">
        <f t="shared" si="19"/>
        <v>http://geocode.csis.u-tokyo.ac.jp/cgi-bin/simple_geocode.cgi?charset=UTF8&amp;addr=%E6%9D%B1%E4%BA%AC%E9%83%BD%E5%B0%8F%E9%87%91%E4%BA%95%E5%B8%82%E8%B2%AB%E4%BA%95%E5%8C%97%E7%94%BA%EF%BC%95%E4%B8%81%E7%9B%AE</v>
      </c>
      <c r="E264" t="str">
        <f t="shared" si="20"/>
        <v xml:space="preserve">&lt;?xml version="1.0" encoding="UTF-8" ?&gt;
&lt;results&gt;
&lt;query&gt;東京都小金井市貫井北町５丁目&lt;/query&gt;
&lt;geodetic&gt;wgs1984&lt;/geodetic&gt;
&lt;iConf&gt;5&lt;/iConf&gt;
&lt;converted&gt;東京都小金井市貫井北町５丁目&lt;/converted&gt;
&lt;candidate&gt;
&lt;address&gt;東京都/小金井市/貫井北町/五丁目&lt;/address&gt;
&lt;longitude&gt;139.489166&lt;/longitude&gt;
&lt;latitude&gt;35.703560&lt;/latitude&gt;
&lt;iLvl&gt;6&lt;/iLvl&gt;
&lt;/candidate&gt;
&lt;/results&gt;
</v>
      </c>
      <c r="F264" cm="1">
        <f t="array" ref="F264">INDEX(_xlfn.FILTERXML(E264,"//latitude"),1)</f>
        <v>35.703560000000003</v>
      </c>
      <c r="G264" cm="1">
        <f t="array" ref="G264">INDEX(_xlfn.FILTERXML(E264,"//longitude"),1)</f>
        <v>139.48916600000001</v>
      </c>
      <c r="H264">
        <v>35.703560000000003</v>
      </c>
      <c r="I264">
        <v>139.48916600000001</v>
      </c>
    </row>
    <row r="265" spans="1:9" x14ac:dyDescent="0.4">
      <c r="A265" t="s">
        <v>15</v>
      </c>
      <c r="B265" t="s">
        <v>41</v>
      </c>
      <c r="C265" t="str">
        <f t="shared" si="18"/>
        <v>千葉県印西市</v>
      </c>
      <c r="D265" s="2" t="str">
        <f t="shared" si="19"/>
        <v>http://geocode.csis.u-tokyo.ac.jp/cgi-bin/simple_geocode.cgi?charset=UTF8&amp;addr=%E5%8D%83%E8%91%89%E7%9C%8C%E5%8D%B0%E8%A5%BF%E5%B8%82</v>
      </c>
      <c r="E265" t="str">
        <f t="shared" si="20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65" cm="1">
        <f t="array" ref="F265">INDEX(_xlfn.FILTERXML(E265,"//latitude"),1)</f>
        <v>35.832332999999998</v>
      </c>
      <c r="G265" cm="1">
        <f t="array" ref="G265">INDEX(_xlfn.FILTERXML(E265,"//longitude"),1)</f>
        <v>140.14576700000001</v>
      </c>
      <c r="H265">
        <v>35.832332999999998</v>
      </c>
      <c r="I265">
        <v>140.14576700000001</v>
      </c>
    </row>
    <row r="266" spans="1:9" x14ac:dyDescent="0.4">
      <c r="A266" t="s">
        <v>9</v>
      </c>
      <c r="B266" t="s">
        <v>187</v>
      </c>
      <c r="C266" t="str">
        <f t="shared" si="18"/>
        <v>東京都世田谷区</v>
      </c>
      <c r="D266" s="2" t="str">
        <f t="shared" si="19"/>
        <v>http://geocode.csis.u-tokyo.ac.jp/cgi-bin/simple_geocode.cgi?charset=UTF8&amp;addr=%E6%9D%B1%E4%BA%AC%E9%83%BD%E4%B8%96%E7%94%B0%E8%B0%B7%E5%8C%BA</v>
      </c>
      <c r="E266" t="str">
        <f t="shared" si="20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66" cm="1">
        <f t="array" ref="F266">INDEX(_xlfn.FILTERXML(E266,"//latitude"),1)</f>
        <v>35.646481000000001</v>
      </c>
      <c r="G266" cm="1">
        <f t="array" ref="G266">INDEX(_xlfn.FILTERXML(E266,"//longitude"),1)</f>
        <v>139.65321399999999</v>
      </c>
      <c r="H266">
        <v>35.646481000000001</v>
      </c>
      <c r="I266">
        <v>139.65321399999999</v>
      </c>
    </row>
    <row r="267" spans="1:9" x14ac:dyDescent="0.4">
      <c r="A267" t="s">
        <v>15</v>
      </c>
      <c r="B267" t="s">
        <v>216</v>
      </c>
      <c r="C267" t="str">
        <f t="shared" si="18"/>
        <v>千葉県松戸市東松戸</v>
      </c>
      <c r="D267" s="2" t="str">
        <f t="shared" si="19"/>
        <v>http://geocode.csis.u-tokyo.ac.jp/cgi-bin/simple_geocode.cgi?charset=UTF8&amp;addr=%E5%8D%83%E8%91%89%E7%9C%8C%E6%9D%BE%E6%88%B8%E5%B8%82%E6%9D%B1%E6%9D%BE%E6%88%B8</v>
      </c>
      <c r="E267" t="str">
        <f t="shared" si="20"/>
        <v xml:space="preserve">&lt;?xml version="1.0" encoding="UTF-8" ?&gt;
&lt;results&gt;
&lt;query&gt;千葉県松戸市東戸&lt;/query&gt;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267" cm="1">
        <f t="array" ref="F267">INDEX(_xlfn.FILTERXML(E267,"//latitude"),1)</f>
        <v>35.772781000000002</v>
      </c>
      <c r="G267" cm="1">
        <f t="array" ref="G267">INDEX(_xlfn.FILTERXML(E267,"//longitude"),1)</f>
        <v>139.946136</v>
      </c>
      <c r="H267">
        <v>35.772781000000002</v>
      </c>
      <c r="I267">
        <v>139.946136</v>
      </c>
    </row>
    <row r="268" spans="1:9" x14ac:dyDescent="0.4">
      <c r="A268" t="s">
        <v>22</v>
      </c>
      <c r="B268" t="s">
        <v>215</v>
      </c>
      <c r="C268" t="str">
        <f t="shared" si="18"/>
        <v>滋賀県大津市</v>
      </c>
      <c r="D268" s="2" t="str">
        <f t="shared" si="19"/>
        <v>http://geocode.csis.u-tokyo.ac.jp/cgi-bin/simple_geocode.cgi?charset=UTF8&amp;addr=%E6%BB%8B%E8%B3%80%E7%9C%8C%E5%A4%A7%E6%B4%A5%E5%B8%82</v>
      </c>
      <c r="E268" t="str">
        <f t="shared" si="20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268" cm="1">
        <f t="array" ref="F268">INDEX(_xlfn.FILTERXML(E268,"//latitude"),1)</f>
        <v>35.018355999999997</v>
      </c>
      <c r="G268" cm="1">
        <f t="array" ref="G268">INDEX(_xlfn.FILTERXML(E268,"//longitude"),1)</f>
        <v>135.85466</v>
      </c>
      <c r="H268">
        <v>35.018355999999997</v>
      </c>
      <c r="I268">
        <v>135.85466</v>
      </c>
    </row>
    <row r="269" spans="1:9" x14ac:dyDescent="0.4">
      <c r="A269" t="s">
        <v>20</v>
      </c>
      <c r="B269" t="s">
        <v>214</v>
      </c>
      <c r="C269" t="str">
        <f t="shared" si="18"/>
        <v>神奈川県川崎市宮前区宮崎</v>
      </c>
      <c r="D269" s="2" t="str">
        <f t="shared" si="19"/>
        <v>http://geocode.csis.u-tokyo.ac.jp/cgi-bin/simple_geocode.cgi?charset=UTF8&amp;addr=%E7%A5%9E%E5%A5%88%E5%B7%9D%E7%9C%8C%E5%B7%9D%E5%B4%8E%E5%B8%82%E5%AE%AE%E5%89%8D%E5%8C%BA%E5%AE%AE%E5%B4%8E</v>
      </c>
      <c r="E269" t="str">
        <f t="shared" si="20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269" cm="1">
        <f t="array" ref="F269">INDEX(_xlfn.FILTERXML(E269,"//latitude"),1)</f>
        <v>35.584750999999997</v>
      </c>
      <c r="G269" cm="1">
        <f t="array" ref="G269">INDEX(_xlfn.FILTERXML(E269,"//longitude"),1)</f>
        <v>139.593445</v>
      </c>
      <c r="H269">
        <v>35.584750999999997</v>
      </c>
      <c r="I269">
        <v>139.593445</v>
      </c>
    </row>
    <row r="270" spans="1:9" x14ac:dyDescent="0.4">
      <c r="A270" t="s">
        <v>161</v>
      </c>
      <c r="B270" t="s">
        <v>371</v>
      </c>
      <c r="C270" t="str">
        <f t="shared" si="18"/>
        <v>愛媛県西条市</v>
      </c>
      <c r="D270" s="2" t="str">
        <f t="shared" si="19"/>
        <v>http://geocode.csis.u-tokyo.ac.jp/cgi-bin/simple_geocode.cgi?charset=UTF8&amp;addr=%E6%84%9B%E5%AA%9B%E7%9C%8C%E8%A5%BF%E6%9D%A1%E5%B8%82</v>
      </c>
      <c r="E270" t="str">
        <f t="shared" si="20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270" cm="1">
        <f t="array" ref="F270">INDEX(_xlfn.FILTERXML(E270,"//latitude"),1)</f>
        <v>33.919617000000002</v>
      </c>
      <c r="G270" cm="1">
        <f t="array" ref="G270">INDEX(_xlfn.FILTERXML(E270,"//longitude"),1)</f>
        <v>133.181183</v>
      </c>
      <c r="H270">
        <v>33.919617000000002</v>
      </c>
      <c r="I270">
        <v>133.181183</v>
      </c>
    </row>
    <row r="271" spans="1:9" x14ac:dyDescent="0.4">
      <c r="A271" t="s">
        <v>34</v>
      </c>
      <c r="B271" t="s">
        <v>462</v>
      </c>
      <c r="C271" t="str">
        <f t="shared" si="18"/>
        <v>兵庫県宝塚市中山桜台</v>
      </c>
      <c r="D271" s="2" t="str">
        <f t="shared" si="19"/>
        <v>http://geocode.csis.u-tokyo.ac.jp/cgi-bin/simple_geocode.cgi?charset=UTF8&amp;addr=%E5%85%B5%E5%BA%AB%E7%9C%8C%E5%AE%9D%E5%A1%9A%E5%B8%82%E4%B8%AD%E5%B1%B1%E6%A1%9C%E5%8F%B0</v>
      </c>
      <c r="E271" t="str">
        <f t="shared" si="20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271" cm="1">
        <f t="array" ref="F271">INDEX(_xlfn.FILTERXML(E271,"//latitude"),1)</f>
        <v>34.829856999999997</v>
      </c>
      <c r="G271" cm="1">
        <f t="array" ref="G271">INDEX(_xlfn.FILTERXML(E271,"//longitude"),1)</f>
        <v>135.36743200000001</v>
      </c>
      <c r="H271">
        <v>34.829856999999997</v>
      </c>
      <c r="I271">
        <v>135.36743200000001</v>
      </c>
    </row>
    <row r="272" spans="1:9" x14ac:dyDescent="0.4">
      <c r="A272" t="s">
        <v>9</v>
      </c>
      <c r="B272" t="s">
        <v>463</v>
      </c>
      <c r="C272" t="str">
        <f t="shared" si="18"/>
        <v>東京都江東区東雲１－５－３０－７０８</v>
      </c>
      <c r="D272" s="2" t="str">
        <f t="shared" si="19"/>
        <v>http://geocode.csis.u-tokyo.ac.jp/cgi-bin/simple_geocode.cgi?charset=UTF8&amp;addr=%E6%9D%B1%E4%BA%AC%E9%83%BD%E6%B1%9F%E6%9D%B1%E5%8C%BA%E6%9D%B1%E9%9B%B2%EF%BC%91%EF%BC%8D%EF%BC%95%EF%BC%8D%EF%BC%93%EF%BC%90%EF%BC%8D%EF%BC%97%EF%BC%90%EF%BC%98</v>
      </c>
      <c r="E272" t="str">
        <f t="shared" si="20"/>
        <v xml:space="preserve">&lt;?xml version="1.0" encoding="UTF-8" ?&gt;
&lt;results&gt;
&lt;query&gt;東京都江東区東雲１−５−３０−７０８&lt;/query&gt;
&lt;geodetic&gt;wgs1984&lt;/geodetic&gt;
&lt;iConf&gt;5&lt;/iConf&gt;
&lt;converted&gt;東京都江東区東雲１−５−３０−&lt;/converted&gt;
&lt;candidate&gt;
&lt;address&gt;東京都/江東区/東雲/一丁目/５番/３０号&lt;/address&gt;
&lt;longitude&gt;139.800079&lt;/longitude&gt;
&lt;latitude&gt;35.647350&lt;/latitude&gt;
&lt;iLvl&gt;8&lt;/iLvl&gt;
&lt;/candidate&gt;
&lt;/results&gt;
</v>
      </c>
      <c r="F272" cm="1">
        <f t="array" ref="F272">INDEX(_xlfn.FILTERXML(E272,"//latitude"),1)</f>
        <v>35.647350000000003</v>
      </c>
      <c r="G272" cm="1">
        <f t="array" ref="G272">INDEX(_xlfn.FILTERXML(E272,"//longitude"),1)</f>
        <v>139.80007900000001</v>
      </c>
      <c r="H272">
        <v>35.647350000000003</v>
      </c>
      <c r="I272">
        <v>139.80007900000001</v>
      </c>
    </row>
    <row r="273" spans="1:9" x14ac:dyDescent="0.4">
      <c r="A273" t="s">
        <v>34</v>
      </c>
      <c r="B273" t="s">
        <v>213</v>
      </c>
      <c r="C273" t="str">
        <f t="shared" si="18"/>
        <v>兵庫県神戸市長田区五位ノ池町</v>
      </c>
      <c r="D273" s="2" t="str">
        <f t="shared" si="19"/>
        <v>http://geocode.csis.u-tokyo.ac.jp/cgi-bin/simple_geocode.cgi?charset=UTF8&amp;addr=%E5%85%B5%E5%BA%AB%E7%9C%8C%E7%A5%9E%E6%88%B8%E5%B8%82%E9%95%B7%E7%94%B0%E5%8C%BA%E4%BA%94%E4%BD%8D%E3%83%8E%E6%B1%A0%E7%94%BA</v>
      </c>
      <c r="E273" t="str">
        <f t="shared" si="20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273" cm="1">
        <f t="array" ref="F273">INDEX(_xlfn.FILTERXML(E273,"//latitude"),1)</f>
        <v>34.663651000000002</v>
      </c>
      <c r="G273" cm="1">
        <f t="array" ref="G273">INDEX(_xlfn.FILTERXML(E273,"//longitude"),1)</f>
        <v>135.13793899999999</v>
      </c>
      <c r="H273">
        <v>34.663651000000002</v>
      </c>
      <c r="I273">
        <v>135.13793899999999</v>
      </c>
    </row>
    <row r="274" spans="1:9" x14ac:dyDescent="0.4">
      <c r="A274" t="s">
        <v>34</v>
      </c>
      <c r="B274" t="s">
        <v>464</v>
      </c>
      <c r="C274" t="str">
        <f t="shared" si="18"/>
        <v>兵庫県神戸市西区王塚台７の２８</v>
      </c>
      <c r="D274" s="2" t="str">
        <f t="shared" si="19"/>
        <v>http://geocode.csis.u-tokyo.ac.jp/cgi-bin/simple_geocode.cgi?charset=UTF8&amp;addr=%E5%85%B5%E5%BA%AB%E7%9C%8C%E7%A5%9E%E6%88%B8%E5%B8%82%E8%A5%BF%E5%8C%BA%E7%8E%8B%E5%A1%9A%E5%8F%B0%EF%BC%97%E3%81%AE%EF%BC%92%EF%BC%98</v>
      </c>
      <c r="E274" t="str">
        <f t="shared" si="20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274" cm="1">
        <f t="array" ref="F274">INDEX(_xlfn.FILTERXML(E274,"//latitude"),1)</f>
        <v>34.673462000000001</v>
      </c>
      <c r="G274" cm="1">
        <f t="array" ref="G274">INDEX(_xlfn.FILTERXML(E274,"//longitude"),1)</f>
        <v>134.98017899999999</v>
      </c>
      <c r="H274">
        <v>34.673462000000001</v>
      </c>
      <c r="I274">
        <v>134.98017899999999</v>
      </c>
    </row>
    <row r="275" spans="1:9" x14ac:dyDescent="0.4">
      <c r="A275" t="s">
        <v>34</v>
      </c>
      <c r="B275" t="s">
        <v>465</v>
      </c>
      <c r="C275" t="str">
        <f t="shared" si="18"/>
        <v>兵庫県神戸市須磨区多井畑南町</v>
      </c>
      <c r="D275" s="2" t="str">
        <f t="shared" si="19"/>
        <v>http://geocode.csis.u-tokyo.ac.jp/cgi-bin/simple_geocode.cgi?charset=UTF8&amp;addr=%E5%85%B5%E5%BA%AB%E7%9C%8C%E7%A5%9E%E6%88%B8%E5%B8%82%E9%A0%88%E7%A3%A8%E5%8C%BA%E5%A4%9A%E4%BA%95%E7%95%91%E5%8D%97%E7%94%BA</v>
      </c>
      <c r="E275" t="str">
        <f t="shared" si="20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275" cm="1">
        <f t="array" ref="F275">INDEX(_xlfn.FILTERXML(E275,"//latitude"),1)</f>
        <v>34.657131</v>
      </c>
      <c r="G275" cm="1">
        <f t="array" ref="G275">INDEX(_xlfn.FILTERXML(E275,"//longitude"),1)</f>
        <v>135.09435999999999</v>
      </c>
      <c r="H275">
        <v>34.657131</v>
      </c>
      <c r="I275">
        <v>135.09435999999999</v>
      </c>
    </row>
    <row r="276" spans="1:9" x14ac:dyDescent="0.4">
      <c r="A276" t="s">
        <v>56</v>
      </c>
      <c r="B276" t="s">
        <v>466</v>
      </c>
      <c r="C276" t="str">
        <f t="shared" si="18"/>
        <v>大阪府守口市橋波東之町</v>
      </c>
      <c r="D276" s="2" t="str">
        <f t="shared" si="19"/>
        <v>http://geocode.csis.u-tokyo.ac.jp/cgi-bin/simple_geocode.cgi?charset=UTF8&amp;addr=%E5%A4%A7%E9%98%AA%E5%BA%9C%E5%AE%88%E5%8F%A3%E5%B8%82%E6%A9%8B%E6%B3%A2%E6%9D%B1%E4%B9%8B%E7%94%BA</v>
      </c>
      <c r="E276" t="str">
        <f t="shared" si="20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276" cm="1">
        <f t="array" ref="F276">INDEX(_xlfn.FILTERXML(E276,"//latitude"),1)</f>
        <v>34.736809000000001</v>
      </c>
      <c r="G276" cm="1">
        <f t="array" ref="G276">INDEX(_xlfn.FILTERXML(E276,"//longitude"),1)</f>
        <v>135.57510400000001</v>
      </c>
      <c r="H276">
        <v>34.736809000000001</v>
      </c>
      <c r="I276">
        <v>135.57510400000001</v>
      </c>
    </row>
    <row r="277" spans="1:9" x14ac:dyDescent="0.4">
      <c r="A277" t="s">
        <v>13</v>
      </c>
      <c r="B277" t="s">
        <v>467</v>
      </c>
      <c r="C277" t="str">
        <f t="shared" si="18"/>
        <v>京都府伏見区深草石橋町</v>
      </c>
      <c r="D277" s="2" t="str">
        <f t="shared" si="19"/>
        <v>http://geocode.csis.u-tokyo.ac.jp/cgi-bin/simple_geocode.cgi?charset=UTF8&amp;addr=%E4%BA%AC%E9%83%BD%E5%BA%9C%E4%BC%8F%E8%A6%8B%E5%8C%BA%E6%B7%B1%E8%8D%89%E7%9F%B3%E6%A9%8B%E7%94%BA</v>
      </c>
      <c r="E277" t="str">
        <f t="shared" si="20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277" cm="1">
        <f t="array" ref="F277">INDEX(_xlfn.FILTERXML(E277,"//latitude"),1)</f>
        <v>34.9482</v>
      </c>
      <c r="G277" cm="1">
        <f t="array" ref="G277">INDEX(_xlfn.FILTERXML(E277,"//longitude"),1)</f>
        <v>135.771469</v>
      </c>
      <c r="H277">
        <v>34.9482</v>
      </c>
      <c r="I277">
        <v>135.771469</v>
      </c>
    </row>
    <row r="278" spans="1:9" x14ac:dyDescent="0.4">
      <c r="A278" t="s">
        <v>11</v>
      </c>
      <c r="B278" t="s">
        <v>468</v>
      </c>
      <c r="C278" t="str">
        <f t="shared" si="18"/>
        <v>愛知県名古屋市千種区田代本通2-22</v>
      </c>
      <c r="D278" s="2" t="str">
        <f t="shared" si="19"/>
        <v>http://geocode.csis.u-tokyo.ac.jp/cgi-bin/simple_geocode.cgi?charset=UTF8&amp;addr=%E6%84%9B%E7%9F%A5%E7%9C%8C%E5%90%8D%E5%8F%A4%E5%B1%8B%E5%B8%82%E5%8D%83%E7%A8%AE%E5%8C%BA%E7%94%B0%E4%BB%A3%E6%9C%AC%E9%80%9A2-22</v>
      </c>
      <c r="E278" t="str">
        <f t="shared" si="20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278" cm="1">
        <f t="array" ref="F278">INDEX(_xlfn.FILTERXML(E278,"//latitude"),1)</f>
        <v>35.163071000000002</v>
      </c>
      <c r="G278" cm="1">
        <f t="array" ref="G278">INDEX(_xlfn.FILTERXML(E278,"//longitude"),1)</f>
        <v>136.95600899999999</v>
      </c>
      <c r="H278">
        <v>35.163071000000002</v>
      </c>
      <c r="I278">
        <v>136.95600899999999</v>
      </c>
    </row>
    <row r="279" spans="1:9" x14ac:dyDescent="0.4">
      <c r="A279" t="s">
        <v>11</v>
      </c>
      <c r="B279" t="s">
        <v>469</v>
      </c>
      <c r="C279" t="str">
        <f t="shared" si="18"/>
        <v>愛知県名古屋市中村区森田町</v>
      </c>
      <c r="D279" s="2" t="str">
        <f t="shared" si="19"/>
        <v>http://geocode.csis.u-tokyo.ac.jp/cgi-bin/simple_geocode.cgi?charset=UTF8&amp;addr=%E6%84%9B%E7%9F%A5%E7%9C%8C%E5%90%8D%E5%8F%A4%E5%B1%8B%E5%B8%82%E4%B8%AD%E6%9D%91%E5%8C%BA%E6%A3%AE%E7%94%B0%E7%94%BA</v>
      </c>
      <c r="E279" t="str">
        <f t="shared" si="20"/>
        <v xml:space="preserve">&lt;?xml version="1.0" encoding="UTF-8" ?&gt;
&lt;results&gt;
&lt;query&gt;愛知県名古屋市中村区森田町&lt;/query&gt;
&lt;geodetic&gt;wgs1984&lt;/geodetic&gt;
&lt;iConf&gt;5&lt;/iConf&gt;
&lt;converted&gt;愛知県名古屋市中村区森田町&lt;/converted&gt;
&lt;candidate&gt;
&lt;address&gt;愛知県/名古屋市/中村区/森田町&lt;/address&gt;
&lt;longitude&gt;136.863754&lt;/longitude&gt;
&lt;latitude&gt;35.178501&lt;/latitude&gt;
&lt;iLvl&gt;5&lt;/iLvl&gt;
&lt;/candidate&gt;
&lt;/results&gt;
</v>
      </c>
      <c r="F279" cm="1">
        <f t="array" ref="F279">INDEX(_xlfn.FILTERXML(E279,"//latitude"),1)</f>
        <v>35.178500999999997</v>
      </c>
      <c r="G279" cm="1">
        <f t="array" ref="G279">INDEX(_xlfn.FILTERXML(E279,"//longitude"),1)</f>
        <v>136.863754</v>
      </c>
      <c r="H279">
        <v>35.178500999999997</v>
      </c>
      <c r="I279">
        <v>136.863754</v>
      </c>
    </row>
    <row r="280" spans="1:9" x14ac:dyDescent="0.4">
      <c r="A280" t="s">
        <v>72</v>
      </c>
      <c r="B280" t="s">
        <v>470</v>
      </c>
      <c r="C280" t="str">
        <f t="shared" si="18"/>
        <v>長野県松本市</v>
      </c>
      <c r="D280" s="2" t="str">
        <f t="shared" si="19"/>
        <v>http://geocode.csis.u-tokyo.ac.jp/cgi-bin/simple_geocode.cgi?charset=UTF8&amp;addr=%E9%95%B7%E9%87%8E%E7%9C%8C%E6%9D%BE%E6%9C%AC%E5%B8%82</v>
      </c>
      <c r="E280" t="str">
        <f t="shared" si="20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280" cm="1">
        <f t="array" ref="F280">INDEX(_xlfn.FILTERXML(E280,"//latitude"),1)</f>
        <v>36.238093999999997</v>
      </c>
      <c r="G280" cm="1">
        <f t="array" ref="G280">INDEX(_xlfn.FILTERXML(E280,"//longitude"),1)</f>
        <v>137.97198499999999</v>
      </c>
      <c r="H280">
        <v>36.238093999999997</v>
      </c>
      <c r="I280">
        <v>137.97198499999999</v>
      </c>
    </row>
    <row r="281" spans="1:9" x14ac:dyDescent="0.4">
      <c r="A281" t="s">
        <v>11</v>
      </c>
      <c r="B281" t="s">
        <v>212</v>
      </c>
      <c r="C281" t="str">
        <f t="shared" si="18"/>
        <v>愛知県新城市庭野松本</v>
      </c>
      <c r="D281" s="2" t="str">
        <f t="shared" si="19"/>
        <v>http://geocode.csis.u-tokyo.ac.jp/cgi-bin/simple_geocode.cgi?charset=UTF8&amp;addr=%E6%84%9B%E7%9F%A5%E7%9C%8C%E6%96%B0%E5%9F%8E%E5%B8%82%E5%BA%AD%E9%87%8E%E6%9D%BE%E6%9C%AC</v>
      </c>
      <c r="E281" t="str">
        <f t="shared" si="20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281" cm="1">
        <f t="array" ref="F281">INDEX(_xlfn.FILTERXML(E281,"//latitude"),1)</f>
        <v>34.894298999999997</v>
      </c>
      <c r="G281" cm="1">
        <f t="array" ref="G281">INDEX(_xlfn.FILTERXML(E281,"//longitude"),1)</f>
        <v>137.502197</v>
      </c>
      <c r="H281">
        <v>34.894298999999997</v>
      </c>
      <c r="I281">
        <v>137.502197</v>
      </c>
    </row>
    <row r="282" spans="1:9" x14ac:dyDescent="0.4">
      <c r="A282" t="s">
        <v>10</v>
      </c>
      <c r="B282" t="s">
        <v>211</v>
      </c>
      <c r="C282" t="str">
        <f t="shared" si="18"/>
        <v>埼玉県川口市</v>
      </c>
      <c r="D282" s="2" t="str">
        <f t="shared" si="19"/>
        <v>http://geocode.csis.u-tokyo.ac.jp/cgi-bin/simple_geocode.cgi?charset=UTF8&amp;addr=%E5%9F%BC%E7%8E%89%E7%9C%8C%E5%B7%9D%E5%8F%A3%E5%B8%82</v>
      </c>
      <c r="E282" t="str">
        <f t="shared" si="20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282" cm="1">
        <f t="array" ref="F282">INDEX(_xlfn.FILTERXML(E282,"//latitude"),1)</f>
        <v>35.807738999999998</v>
      </c>
      <c r="G282" cm="1">
        <f t="array" ref="G282">INDEX(_xlfn.FILTERXML(E282,"//longitude"),1)</f>
        <v>139.72416699999999</v>
      </c>
      <c r="H282">
        <v>35.807738999999998</v>
      </c>
      <c r="I282">
        <v>139.72416699999999</v>
      </c>
    </row>
    <row r="283" spans="1:9" x14ac:dyDescent="0.4">
      <c r="A283" t="s">
        <v>34</v>
      </c>
      <c r="B283" t="s">
        <v>471</v>
      </c>
      <c r="C283" t="str">
        <f t="shared" si="18"/>
        <v>兵庫県姫路市林田町下伊勢</v>
      </c>
      <c r="D283" s="2" t="str">
        <f t="shared" si="19"/>
        <v>http://geocode.csis.u-tokyo.ac.jp/cgi-bin/simple_geocode.cgi?charset=UTF8&amp;addr=%E5%85%B5%E5%BA%AB%E7%9C%8C%E5%A7%AB%E8%B7%AF%E5%B8%82%E6%9E%97%E7%94%B0%E7%94%BA%E4%B8%8B%E4%BC%8A%E5%8B%A2</v>
      </c>
      <c r="E283" t="str">
        <f t="shared" si="20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283" cm="1">
        <f t="array" ref="F283">INDEX(_xlfn.FILTERXML(E283,"//latitude"),1)</f>
        <v>34.890864999999998</v>
      </c>
      <c r="G283" cm="1">
        <f t="array" ref="G283">INDEX(_xlfn.FILTERXML(E283,"//longitude"),1)</f>
        <v>134.60691800000001</v>
      </c>
      <c r="H283">
        <v>34.890864999999998</v>
      </c>
      <c r="I283">
        <v>134.60691800000001</v>
      </c>
    </row>
    <row r="284" spans="1:9" x14ac:dyDescent="0.4">
      <c r="A284" t="s">
        <v>32</v>
      </c>
      <c r="B284" t="s">
        <v>210</v>
      </c>
      <c r="C284" t="str">
        <f t="shared" si="18"/>
        <v>静岡県浜松市中区神田町</v>
      </c>
      <c r="D284" s="2" t="str">
        <f t="shared" si="19"/>
        <v>http://geocode.csis.u-tokyo.ac.jp/cgi-bin/simple_geocode.cgi?charset=UTF8&amp;addr=%E9%9D%99%E5%B2%A1%E7%9C%8C%E6%B5%9C%E6%9D%BE%E5%B8%82%E4%B8%AD%E5%8C%BA%E7%A5%9E%E7%94%B0%E7%94%BA</v>
      </c>
      <c r="E284" t="str">
        <f t="shared" si="20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284" cm="1">
        <f t="array" ref="F284">INDEX(_xlfn.FILTERXML(E284,"//latitude"),1)</f>
        <v>34.710864999999998</v>
      </c>
      <c r="G284" cm="1">
        <f t="array" ref="G284">INDEX(_xlfn.FILTERXML(E284,"//longitude"),1)</f>
        <v>137.72612000000001</v>
      </c>
      <c r="H284">
        <v>34.710864999999998</v>
      </c>
      <c r="I284">
        <v>137.72612000000001</v>
      </c>
    </row>
    <row r="285" spans="1:9" x14ac:dyDescent="0.4">
      <c r="A285" t="s">
        <v>9</v>
      </c>
      <c r="B285" t="s">
        <v>209</v>
      </c>
      <c r="C285" t="str">
        <f t="shared" si="18"/>
        <v>東京都中央区晴海</v>
      </c>
      <c r="D285" s="2" t="str">
        <f t="shared" si="19"/>
        <v>http://geocode.csis.u-tokyo.ac.jp/cgi-bin/simple_geocode.cgi?charset=UTF8&amp;addr=%E6%9D%B1%E4%BA%AC%E9%83%BD%E4%B8%AD%E5%A4%AE%E5%8C%BA%E6%99%B4%E6%B5%B7</v>
      </c>
      <c r="E285" t="str">
        <f t="shared" si="20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285" cm="1">
        <f t="array" ref="F285">INDEX(_xlfn.FILTERXML(E285,"//latitude"),1)</f>
        <v>35.659523</v>
      </c>
      <c r="G285" cm="1">
        <f t="array" ref="G285">INDEX(_xlfn.FILTERXML(E285,"//longitude"),1)</f>
        <v>139.78616299999999</v>
      </c>
      <c r="H285">
        <v>35.659523</v>
      </c>
      <c r="I285">
        <v>139.78616299999999</v>
      </c>
    </row>
    <row r="286" spans="1:9" x14ac:dyDescent="0.4">
      <c r="A286" t="s">
        <v>20</v>
      </c>
      <c r="B286" t="s">
        <v>208</v>
      </c>
      <c r="C286" t="str">
        <f t="shared" si="18"/>
        <v>神奈川県秦野市</v>
      </c>
      <c r="D286" s="2" t="str">
        <f t="shared" si="19"/>
        <v>http://geocode.csis.u-tokyo.ac.jp/cgi-bin/simple_geocode.cgi?charset=UTF8&amp;addr=%E7%A5%9E%E5%A5%88%E5%B7%9D%E7%9C%8C%E7%A7%A6%E9%87%8E%E5%B8%82</v>
      </c>
      <c r="E286" t="str">
        <f t="shared" si="20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286" cm="1">
        <f t="array" ref="F286">INDEX(_xlfn.FILTERXML(E286,"//latitude"),1)</f>
        <v>35.374802000000003</v>
      </c>
      <c r="G286" cm="1">
        <f t="array" ref="G286">INDEX(_xlfn.FILTERXML(E286,"//longitude"),1)</f>
        <v>139.21994000000001</v>
      </c>
      <c r="H286">
        <v>35.374802000000003</v>
      </c>
      <c r="I286">
        <v>139.21994000000001</v>
      </c>
    </row>
    <row r="287" spans="1:9" x14ac:dyDescent="0.4">
      <c r="A287" t="s">
        <v>15</v>
      </c>
      <c r="B287" t="s">
        <v>207</v>
      </c>
      <c r="C287" t="str">
        <f t="shared" si="18"/>
        <v>千葉県野田市花井</v>
      </c>
      <c r="D287" s="2" t="str">
        <f t="shared" si="19"/>
        <v>http://geocode.csis.u-tokyo.ac.jp/cgi-bin/simple_geocode.cgi?charset=UTF8&amp;addr=%E5%8D%83%E8%91%89%E7%9C%8C%E9%87%8E%E7%94%B0%E5%B8%82%E8%8A%B1%E4%BA%95</v>
      </c>
      <c r="E287" t="str">
        <f t="shared" si="20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287" cm="1">
        <f t="array" ref="F287">INDEX(_xlfn.FILTERXML(E287,"//latitude"),1)</f>
        <v>35.946055999999999</v>
      </c>
      <c r="G287" cm="1">
        <f t="array" ref="G287">INDEX(_xlfn.FILTERXML(E287,"//longitude"),1)</f>
        <v>139.881866</v>
      </c>
      <c r="H287">
        <v>35.946055999999999</v>
      </c>
      <c r="I287">
        <v>139.881866</v>
      </c>
    </row>
    <row r="288" spans="1:9" x14ac:dyDescent="0.4">
      <c r="A288" t="s">
        <v>34</v>
      </c>
      <c r="B288" t="s">
        <v>206</v>
      </c>
      <c r="C288" t="str">
        <f t="shared" si="18"/>
        <v>兵庫県西宮市津門宝津町</v>
      </c>
      <c r="D288" s="2" t="str">
        <f t="shared" si="19"/>
        <v>http://geocode.csis.u-tokyo.ac.jp/cgi-bin/simple_geocode.cgi?charset=UTF8&amp;addr=%E5%85%B5%E5%BA%AB%E7%9C%8C%E8%A5%BF%E5%AE%AE%E5%B8%82%E6%B4%A5%E9%96%80%E5%AE%9D%E6%B4%A5%E7%94%BA</v>
      </c>
      <c r="E288" t="str">
        <f t="shared" si="20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288" cm="1">
        <f t="array" ref="F288">INDEX(_xlfn.FILTERXML(E288,"//latitude"),1)</f>
        <v>34.732799999999997</v>
      </c>
      <c r="G288" cm="1">
        <f t="array" ref="G288">INDEX(_xlfn.FILTERXML(E288,"//longitude"),1)</f>
        <v>135.350876</v>
      </c>
      <c r="H288">
        <v>34.732799999999997</v>
      </c>
      <c r="I288">
        <v>135.350876</v>
      </c>
    </row>
    <row r="289" spans="1:9" x14ac:dyDescent="0.4">
      <c r="A289" t="s">
        <v>9</v>
      </c>
      <c r="B289" t="s">
        <v>205</v>
      </c>
      <c r="C289" t="str">
        <f t="shared" si="18"/>
        <v>東京都世田谷区粕谷</v>
      </c>
      <c r="D289" s="2" t="str">
        <f t="shared" si="19"/>
        <v>http://geocode.csis.u-tokyo.ac.jp/cgi-bin/simple_geocode.cgi?charset=UTF8&amp;addr=%E6%9D%B1%E4%BA%AC%E9%83%BD%E4%B8%96%E7%94%B0%E8%B0%B7%E5%8C%BA%E7%B2%95%E8%B0%B7</v>
      </c>
      <c r="E289" t="str">
        <f t="shared" si="20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289" cm="1">
        <f t="array" ref="F289">INDEX(_xlfn.FILTERXML(E289,"//latitude"),1)</f>
        <v>35.661037</v>
      </c>
      <c r="G289" cm="1">
        <f t="array" ref="G289">INDEX(_xlfn.FILTERXML(E289,"//longitude"),1)</f>
        <v>139.61114499999999</v>
      </c>
      <c r="H289">
        <v>35.661037</v>
      </c>
      <c r="I289">
        <v>139.61114499999999</v>
      </c>
    </row>
    <row r="290" spans="1:9" x14ac:dyDescent="0.4">
      <c r="A290" t="s">
        <v>150</v>
      </c>
      <c r="B290" t="s">
        <v>204</v>
      </c>
      <c r="C290" t="str">
        <f t="shared" si="18"/>
        <v>宮城県仙台市青葉区一番町</v>
      </c>
      <c r="D290" s="2" t="str">
        <f t="shared" si="19"/>
        <v>http://geocode.csis.u-tokyo.ac.jp/cgi-bin/simple_geocode.cgi?charset=UTF8&amp;addr=%E5%AE%AE%E5%9F%8E%E7%9C%8C%E4%BB%99%E5%8F%B0%E5%B8%82%E9%9D%92%E8%91%89%E5%8C%BA%E4%B8%80%E7%95%AA%E7%94%BA</v>
      </c>
      <c r="E290" t="str">
        <f t="shared" si="20"/>
        <v xml:space="preserve">&lt;?xml version="1.0" encoding="UTF-8" ?&gt;
&lt;results&gt;
&lt;query&gt;宮城県仙台市青葉区一番町&lt;/query&gt;
&lt;geodetic&gt;wgs1984&lt;/geodetic&gt;
&lt;iConf&gt;5&lt;/iConf&gt;
&lt;converted&gt;宮城県仙台市青葉区一番町&lt;/converted&gt;
&lt;candidate&gt;
&lt;address&gt;宮城県/仙台市/青葉区/一番町&lt;/address&gt;
&lt;longitude&gt;140.873123&lt;/longitude&gt;
&lt;latitude&gt;38.256832&lt;/latitude&gt;
&lt;iLvl&gt;5&lt;/iLvl&gt;
&lt;/candidate&gt;
&lt;/results&gt;
</v>
      </c>
      <c r="F290" cm="1">
        <f t="array" ref="F290">INDEX(_xlfn.FILTERXML(E290,"//latitude"),1)</f>
        <v>38.256832000000003</v>
      </c>
      <c r="G290" cm="1">
        <f t="array" ref="G290">INDEX(_xlfn.FILTERXML(E290,"//longitude"),1)</f>
        <v>140.87312299999999</v>
      </c>
      <c r="H290">
        <v>38.256832000000003</v>
      </c>
      <c r="I290">
        <v>140.87312299999999</v>
      </c>
    </row>
    <row r="291" spans="1:9" x14ac:dyDescent="0.4">
      <c r="A291" t="s">
        <v>9</v>
      </c>
      <c r="B291" t="s">
        <v>203</v>
      </c>
      <c r="C291" t="str">
        <f t="shared" si="18"/>
        <v>東京都小金井市貫井南町</v>
      </c>
      <c r="D291" s="2" t="str">
        <f t="shared" si="19"/>
        <v>http://geocode.csis.u-tokyo.ac.jp/cgi-bin/simple_geocode.cgi?charset=UTF8&amp;addr=%E6%9D%B1%E4%BA%AC%E9%83%BD%E5%B0%8F%E9%87%91%E4%BA%95%E5%B8%82%E8%B2%AB%E4%BA%95%E5%8D%97%E7%94%BA</v>
      </c>
      <c r="E291" t="str">
        <f t="shared" si="20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291" cm="1">
        <f t="array" ref="F291">INDEX(_xlfn.FILTERXML(E291,"//latitude"),1)</f>
        <v>35.690227999999998</v>
      </c>
      <c r="G291" cm="1">
        <f t="array" ref="G291">INDEX(_xlfn.FILTERXML(E291,"//longitude"),1)</f>
        <v>139.49568199999999</v>
      </c>
      <c r="H291">
        <v>35.690227999999998</v>
      </c>
      <c r="I291">
        <v>139.49568199999999</v>
      </c>
    </row>
    <row r="292" spans="1:9" x14ac:dyDescent="0.4">
      <c r="A292" t="s">
        <v>20</v>
      </c>
      <c r="B292" t="s">
        <v>202</v>
      </c>
      <c r="C292" t="str">
        <f t="shared" si="18"/>
        <v>神奈川県横浜市青葉区新石川</v>
      </c>
      <c r="D292" s="2" t="str">
        <f t="shared" si="19"/>
        <v>http://geocode.csis.u-tokyo.ac.jp/cgi-bin/simple_geocode.cgi?charset=UTF8&amp;addr=%E7%A5%9E%E5%A5%88%E5%B7%9D%E7%9C%8C%E6%A8%AA%E6%B5%9C%E5%B8%82%E9%9D%92%E8%91%89%E5%8C%BA%E6%96%B0%E7%9F%B3%E5%B7%9D</v>
      </c>
      <c r="E292" t="str">
        <f t="shared" si="20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292" cm="1">
        <f t="array" ref="F292">INDEX(_xlfn.FILTERXML(E292,"//latitude"),1)</f>
        <v>35.567936000000003</v>
      </c>
      <c r="G292" cm="1">
        <f t="array" ref="G292">INDEX(_xlfn.FILTERXML(E292,"//longitude"),1)</f>
        <v>139.55787699999999</v>
      </c>
      <c r="H292">
        <v>35.567936000000003</v>
      </c>
      <c r="I292">
        <v>139.55787699999999</v>
      </c>
    </row>
    <row r="293" spans="1:9" x14ac:dyDescent="0.4">
      <c r="A293" t="s">
        <v>9</v>
      </c>
      <c r="B293" t="s">
        <v>179</v>
      </c>
      <c r="C293" t="str">
        <f t="shared" si="18"/>
        <v>東京都福生市</v>
      </c>
      <c r="D293" s="2" t="str">
        <f t="shared" si="19"/>
        <v>http://geocode.csis.u-tokyo.ac.jp/cgi-bin/simple_geocode.cgi?charset=UTF8&amp;addr=%E6%9D%B1%E4%BA%AC%E9%83%BD%E7%A6%8F%E7%94%9F%E5%B8%82</v>
      </c>
      <c r="E293" t="str">
        <f t="shared" si="20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293" cm="1">
        <f t="array" ref="F293">INDEX(_xlfn.FILTERXML(E293,"//latitude"),1)</f>
        <v>35.738602</v>
      </c>
      <c r="G293" cm="1">
        <f t="array" ref="G293">INDEX(_xlfn.FILTERXML(E293,"//longitude"),1)</f>
        <v>139.32673600000001</v>
      </c>
      <c r="H293" s="3">
        <v>35.738602</v>
      </c>
      <c r="I293" s="3">
        <v>139.32673600000001</v>
      </c>
    </row>
    <row r="294" spans="1:9" x14ac:dyDescent="0.4">
      <c r="A294" t="s">
        <v>27</v>
      </c>
      <c r="B294" t="s">
        <v>201</v>
      </c>
      <c r="C294" t="str">
        <f t="shared" si="18"/>
        <v>三重県伊賀市北山</v>
      </c>
      <c r="D294" s="2" t="str">
        <f t="shared" si="19"/>
        <v>http://geocode.csis.u-tokyo.ac.jp/cgi-bin/simple_geocode.cgi?charset=UTF8&amp;addr=%E4%B8%89%E9%87%8D%E7%9C%8C%E4%BC%8A%E8%B3%80%E5%B8%82%E5%8C%97%E5%B1%B1</v>
      </c>
      <c r="E294" t="str">
        <f t="shared" si="20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294" cm="1">
        <f t="array" ref="F294">INDEX(_xlfn.FILTERXML(E294,"//latitude"),1)</f>
        <v>34.685459000000002</v>
      </c>
      <c r="G294" cm="1">
        <f t="array" ref="G294">INDEX(_xlfn.FILTERXML(E294,"//longitude"),1)</f>
        <v>136.22288499999999</v>
      </c>
      <c r="H294">
        <v>34.685459000000002</v>
      </c>
      <c r="I294">
        <v>136.22288499999999</v>
      </c>
    </row>
    <row r="295" spans="1:9" x14ac:dyDescent="0.4">
      <c r="A295" t="s">
        <v>17</v>
      </c>
      <c r="B295" t="s">
        <v>472</v>
      </c>
      <c r="C295" t="str">
        <f t="shared" si="18"/>
        <v>岡山県岡山市南区立川町</v>
      </c>
      <c r="D295" s="2" t="str">
        <f t="shared" si="19"/>
        <v>http://geocode.csis.u-tokyo.ac.jp/cgi-bin/simple_geocode.cgi?charset=UTF8&amp;addr=%E5%B2%A1%E5%B1%B1%E7%9C%8C%E5%B2%A1%E5%B1%B1%E5%B8%82%E5%8D%97%E5%8C%BA%E7%AB%8B%E5%B7%9D%E7%94%BA</v>
      </c>
      <c r="E295" t="str">
        <f t="shared" si="20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295" cm="1">
        <f t="array" ref="F295">INDEX(_xlfn.FILTERXML(E295,"//latitude"),1)</f>
        <v>34.608494</v>
      </c>
      <c r="G295" cm="1">
        <f t="array" ref="G295">INDEX(_xlfn.FILTERXML(E295,"//longitude"),1)</f>
        <v>133.947205</v>
      </c>
      <c r="H295">
        <v>34.608494</v>
      </c>
      <c r="I295">
        <v>133.947205</v>
      </c>
    </row>
    <row r="296" spans="1:9" x14ac:dyDescent="0.4">
      <c r="A296" t="s">
        <v>121</v>
      </c>
      <c r="B296" t="s">
        <v>473</v>
      </c>
      <c r="C296" t="str">
        <f t="shared" si="18"/>
        <v>広島県広島市中区富士見町9-15-1301</v>
      </c>
      <c r="D296" s="2" t="str">
        <f t="shared" si="19"/>
        <v>http://geocode.csis.u-tokyo.ac.jp/cgi-bin/simple_geocode.cgi?charset=UTF8&amp;addr=%E5%BA%83%E5%B3%B6%E7%9C%8C%E5%BA%83%E5%B3%B6%E5%B8%82%E4%B8%AD%E5%8C%BA%E5%AF%8C%E5%A3%AB%E8%A6%8B%E7%94%BA9-15-1301</v>
      </c>
      <c r="E296" t="str">
        <f t="shared" si="20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296" cm="1">
        <f t="array" ref="F296">INDEX(_xlfn.FILTERXML(E296,"//latitude"),1)</f>
        <v>34.386654</v>
      </c>
      <c r="G296" cm="1">
        <f t="array" ref="G296">INDEX(_xlfn.FILTERXML(E296,"//longitude"),1)</f>
        <v>132.461502</v>
      </c>
      <c r="H296">
        <v>34.386654</v>
      </c>
      <c r="I296">
        <v>132.461502</v>
      </c>
    </row>
    <row r="297" spans="1:9" x14ac:dyDescent="0.4">
      <c r="A297" t="s">
        <v>10</v>
      </c>
      <c r="B297" t="s">
        <v>474</v>
      </c>
      <c r="C297" t="str">
        <f t="shared" si="18"/>
        <v>埼玉県加須市細間</v>
      </c>
      <c r="D297" s="2" t="str">
        <f t="shared" si="19"/>
        <v>http://geocode.csis.u-tokyo.ac.jp/cgi-bin/simple_geocode.cgi?charset=UTF8&amp;addr=%E5%9F%BC%E7%8E%89%E7%9C%8C%E5%8A%A0%E9%A0%88%E5%B8%82%E7%B4%B0%E9%96%93</v>
      </c>
      <c r="E297" t="str">
        <f t="shared" si="20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297" cm="1">
        <f t="array" ref="F297">INDEX(_xlfn.FILTERXML(E297,"//latitude"),1)</f>
        <v>36.157134999999997</v>
      </c>
      <c r="G297" cm="1">
        <f t="array" ref="G297">INDEX(_xlfn.FILTERXML(E297,"//longitude"),1)</f>
        <v>139.650452</v>
      </c>
      <c r="H297">
        <v>36.157134999999997</v>
      </c>
      <c r="I297">
        <v>139.650452</v>
      </c>
    </row>
    <row r="298" spans="1:9" x14ac:dyDescent="0.4">
      <c r="A298" t="s">
        <v>9</v>
      </c>
      <c r="B298" t="s">
        <v>475</v>
      </c>
      <c r="C298" t="str">
        <f t="shared" si="18"/>
        <v>東京都千代田区富士見</v>
      </c>
      <c r="D298" s="2" t="str">
        <f t="shared" si="19"/>
        <v>http://geocode.csis.u-tokyo.ac.jp/cgi-bin/simple_geocode.cgi?charset=UTF8&amp;addr=%E6%9D%B1%E4%BA%AC%E9%83%BD%E5%8D%83%E4%BB%A3%E7%94%B0%E5%8C%BA%E5%AF%8C%E5%A3%AB%E8%A6%8B</v>
      </c>
      <c r="E298" t="str">
        <f t="shared" si="20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298" cm="1">
        <f t="array" ref="F298">INDEX(_xlfn.FILTERXML(E298,"//latitude"),1)</f>
        <v>35.697871999999997</v>
      </c>
      <c r="G298" cm="1">
        <f t="array" ref="G298">INDEX(_xlfn.FILTERXML(E298,"//longitude"),1)</f>
        <v>139.74697900000001</v>
      </c>
      <c r="H298">
        <v>35.697871999999997</v>
      </c>
      <c r="I298">
        <v>139.74697900000001</v>
      </c>
    </row>
    <row r="299" spans="1:9" x14ac:dyDescent="0.4">
      <c r="A299" t="s">
        <v>117</v>
      </c>
      <c r="B299" t="s">
        <v>476</v>
      </c>
      <c r="C299" t="str">
        <f t="shared" si="18"/>
        <v>北海道札幌市南区南沢4－3－8-48</v>
      </c>
      <c r="D299" s="2" t="str">
        <f t="shared" si="19"/>
        <v>http://geocode.csis.u-tokyo.ac.jp/cgi-bin/simple_geocode.cgi?charset=UTF8&amp;addr=%E5%8C%97%E6%B5%B7%E9%81%93%E6%9C%AD%E5%B9%8C%E5%B8%82%E5%8D%97%E5%8C%BA%E5%8D%97%E6%B2%A24%EF%BC%8D3%EF%BC%8D8-48</v>
      </c>
      <c r="E299" t="str">
        <f t="shared" si="20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299" cm="1">
        <f t="array" ref="F299">INDEX(_xlfn.FILTERXML(E299,"//latitude"),1)</f>
        <v>42.987675000000003</v>
      </c>
      <c r="G299" cm="1">
        <f t="array" ref="G299">INDEX(_xlfn.FILTERXML(E299,"//longitude"),1)</f>
        <v>141.314301</v>
      </c>
      <c r="H299">
        <v>42.987675000000003</v>
      </c>
      <c r="I299">
        <v>141.314301</v>
      </c>
    </row>
    <row r="300" spans="1:9" x14ac:dyDescent="0.4">
      <c r="A300" t="s">
        <v>20</v>
      </c>
      <c r="B300" t="s">
        <v>477</v>
      </c>
      <c r="C300" t="str">
        <f t="shared" si="18"/>
        <v>神奈川県南区永田東</v>
      </c>
      <c r="D300" s="2" t="str">
        <f t="shared" si="19"/>
        <v>http://geocode.csis.u-tokyo.ac.jp/cgi-bin/simple_geocode.cgi?charset=UTF8&amp;addr=%E7%A5%9E%E5%A5%88%E5%B7%9D%E7%9C%8C%E5%8D%97%E5%8C%BA%E6%B0%B8%E7%94%B0%E6%9D%B1</v>
      </c>
      <c r="E300" t="str">
        <f t="shared" si="20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300" cm="1">
        <f t="array" ref="F300">INDEX(_xlfn.FILTERXML(E300,"//latitude"),1)</f>
        <v>35.530341999999997</v>
      </c>
      <c r="G300" cm="1">
        <f t="array" ref="G300">INDEX(_xlfn.FILTERXML(E300,"//longitude"),1)</f>
        <v>139.43009900000001</v>
      </c>
      <c r="H300">
        <v>35.530341999999997</v>
      </c>
      <c r="I300">
        <v>139.43009900000001</v>
      </c>
    </row>
    <row r="301" spans="1:9" x14ac:dyDescent="0.4">
      <c r="A301" t="s">
        <v>20</v>
      </c>
      <c r="B301" t="s">
        <v>478</v>
      </c>
      <c r="C301" t="str">
        <f t="shared" si="18"/>
        <v>神奈川県横浜市都筑区仲町台５－７</v>
      </c>
      <c r="D301" s="2" t="str">
        <f t="shared" si="19"/>
        <v>http://geocode.csis.u-tokyo.ac.jp/cgi-bin/simple_geocode.cgi?charset=UTF8&amp;addr=%E7%A5%9E%E5%A5%88%E5%B7%9D%E7%9C%8C%E6%A8%AA%E6%B5%9C%E5%B8%82%E9%83%BD%E7%AD%91%E5%8C%BA%E4%BB%B2%E7%94%BA%E5%8F%B0%EF%BC%95%EF%BC%8D%EF%BC%97</v>
      </c>
      <c r="E301" t="str">
        <f t="shared" si="20"/>
        <v xml:space="preserve">&lt;?xml version="1.0" encoding="UTF-8" ?&gt;
&lt;results&gt;
&lt;query&gt;神奈川県横浜市都筑区仲町台５−７&lt;/query&gt;
&lt;geodetic&gt;wgs1984&lt;/geodetic&gt;
&lt;iConf&gt;5&lt;/iConf&gt;
&lt;converted&gt;神奈川県横浜市都筑区仲町台５−７&lt;/converted&gt;
&lt;candidate&gt;
&lt;address&gt;神奈川県/横浜市/都筑区/仲町台/五丁目/７番&lt;/address&gt;
&lt;longitude&gt;139.585022&lt;/longitude&gt;
&lt;latitude&gt;35.536861&lt;/latitude&gt;
&lt;iLvl&gt;7&lt;/iLvl&gt;
&lt;/candidate&gt;
&lt;/results&gt;
</v>
      </c>
      <c r="F301" cm="1">
        <f t="array" ref="F301">INDEX(_xlfn.FILTERXML(E301,"//latitude"),1)</f>
        <v>35.536861000000002</v>
      </c>
      <c r="G301" cm="1">
        <f t="array" ref="G301">INDEX(_xlfn.FILTERXML(E301,"//longitude"),1)</f>
        <v>139.58502200000001</v>
      </c>
      <c r="H301">
        <v>35.536861000000002</v>
      </c>
      <c r="I301">
        <v>139.58502200000001</v>
      </c>
    </row>
    <row r="302" spans="1:9" x14ac:dyDescent="0.4">
      <c r="A302" t="s">
        <v>11</v>
      </c>
      <c r="B302" t="s">
        <v>479</v>
      </c>
      <c r="C302" t="str">
        <f t="shared" si="18"/>
        <v>愛知県名古屋市中川区長良町</v>
      </c>
      <c r="D302" s="2" t="str">
        <f t="shared" si="19"/>
        <v>http://geocode.csis.u-tokyo.ac.jp/cgi-bin/simple_geocode.cgi?charset=UTF8&amp;addr=%E6%84%9B%E7%9F%A5%E7%9C%8C%E5%90%8D%E5%8F%A4%E5%B1%8B%E5%B8%82%E4%B8%AD%E5%B7%9D%E5%8C%BA%E9%95%B7%E8%89%AF%E7%94%BA</v>
      </c>
      <c r="E302" t="str">
        <f t="shared" si="20"/>
        <v xml:space="preserve">&lt;?xml version="1.0" encoding="UTF-8" ?&gt;
&lt;results&gt;
&lt;query&gt;愛知県名古屋市中川区長良町&lt;/query&gt;
&lt;geodetic&gt;wgs1984&lt;/geodetic&gt;
&lt;iConf&gt;5&lt;/iConf&gt;
&lt;converted&gt;愛知県名古屋市中川区長良町&lt;/converted&gt;
&lt;candidate&gt;
&lt;address&gt;愛知県/名古屋市/中川区/長良町&lt;/address&gt;
&lt;longitude&gt;136.868835&lt;/longitude&gt;
&lt;latitude&gt;35.153221&lt;/latitude&gt;
&lt;iLvl&gt;5&lt;/iLvl&gt;
&lt;/candidate&gt;
&lt;/results&gt;
</v>
      </c>
      <c r="F302" cm="1">
        <f t="array" ref="F302">INDEX(_xlfn.FILTERXML(E302,"//latitude"),1)</f>
        <v>35.153221000000002</v>
      </c>
      <c r="G302" cm="1">
        <f t="array" ref="G302">INDEX(_xlfn.FILTERXML(E302,"//longitude"),1)</f>
        <v>136.86883499999999</v>
      </c>
      <c r="H302">
        <v>35.153221000000002</v>
      </c>
      <c r="I302">
        <v>136.86883499999999</v>
      </c>
    </row>
    <row r="303" spans="1:9" x14ac:dyDescent="0.4">
      <c r="A303" t="s">
        <v>9</v>
      </c>
      <c r="B303" t="s">
        <v>480</v>
      </c>
      <c r="C303" t="str">
        <f t="shared" si="18"/>
        <v>東京都新宿区西新宿</v>
      </c>
      <c r="D303" s="2" t="str">
        <f t="shared" si="19"/>
        <v>http://geocode.csis.u-tokyo.ac.jp/cgi-bin/simple_geocode.cgi?charset=UTF8&amp;addr=%E6%9D%B1%E4%BA%AC%E9%83%BD%E6%96%B0%E5%AE%BF%E5%8C%BA%E8%A5%BF%E6%96%B0%E5%AE%BF</v>
      </c>
      <c r="E303" t="str">
        <f t="shared" si="20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303" cm="1">
        <f t="array" ref="F303">INDEX(_xlfn.FILTERXML(E303,"//latitude"),1)</f>
        <v>35.690384000000002</v>
      </c>
      <c r="G303" cm="1">
        <f t="array" ref="G303">INDEX(_xlfn.FILTERXML(E303,"//longitude"),1)</f>
        <v>139.697495</v>
      </c>
      <c r="H303">
        <v>35.690384000000002</v>
      </c>
      <c r="I303">
        <v>139.697495</v>
      </c>
    </row>
    <row r="304" spans="1:9" x14ac:dyDescent="0.4">
      <c r="A304" t="s">
        <v>117</v>
      </c>
      <c r="B304" t="s">
        <v>200</v>
      </c>
      <c r="C304" t="str">
        <f t="shared" si="18"/>
        <v>北海道札幌市中央区北六条西12丁目</v>
      </c>
      <c r="D304" s="2" t="str">
        <f t="shared" si="19"/>
        <v>http://geocode.csis.u-tokyo.ac.jp/cgi-bin/simple_geocode.cgi?charset=UTF8&amp;addr=%E5%8C%97%E6%B5%B7%E9%81%93%E6%9C%AD%E5%B9%8C%E5%B8%82%E4%B8%AD%E5%A4%AE%E5%8C%BA%E5%8C%97%E5%85%AD%E6%9D%A1%E8%A5%BF12%E4%B8%81%E7%9B%AE</v>
      </c>
      <c r="E304" t="str">
        <f t="shared" si="20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04" cm="1">
        <f t="array" ref="F304">INDEX(_xlfn.FILTERXML(E304,"//latitude"),1)</f>
        <v>43.066650000000003</v>
      </c>
      <c r="G304" cm="1">
        <f t="array" ref="G304">INDEX(_xlfn.FILTERXML(E304,"//longitude"),1)</f>
        <v>141.33682300000001</v>
      </c>
      <c r="H304">
        <v>43.066650000000003</v>
      </c>
      <c r="I304">
        <v>141.33682300000001</v>
      </c>
    </row>
    <row r="305" spans="1:9" x14ac:dyDescent="0.4">
      <c r="A305" t="s">
        <v>9</v>
      </c>
      <c r="B305" t="s">
        <v>481</v>
      </c>
      <c r="C305" t="str">
        <f t="shared" ref="C305:C368" si="21">+A305&amp;B305</f>
        <v>東京都板橋区徳丸</v>
      </c>
      <c r="D305" s="2" t="str">
        <f t="shared" ref="D305:D368" si="22" xml:space="preserve"> "http://geocode.csis.u-tokyo.ac.jp/cgi-bin/simple_geocode.cgi?charset=UTF8&amp;addr=" &amp; _xlfn.ENCODEURL(C305)</f>
        <v>http://geocode.csis.u-tokyo.ac.jp/cgi-bin/simple_geocode.cgi?charset=UTF8&amp;addr=%E6%9D%B1%E4%BA%AC%E9%83%BD%E6%9D%BF%E6%A9%8B%E5%8C%BA%E5%BE%B3%E4%B8%B8</v>
      </c>
      <c r="E305" t="str">
        <f t="shared" ref="E305:E368" si="23" xml:space="preserve"> _xlfn.WEBSERVICE(D305)</f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305" cm="1">
        <f t="array" ref="F305">INDEX(_xlfn.FILTERXML(E305,"//latitude"),1)</f>
        <v>35.771675000000002</v>
      </c>
      <c r="G305" cm="1">
        <f t="array" ref="G305">INDEX(_xlfn.FILTERXML(E305,"//longitude"),1)</f>
        <v>139.66551200000001</v>
      </c>
      <c r="H305">
        <v>35.771675000000002</v>
      </c>
      <c r="I305">
        <v>139.66551200000001</v>
      </c>
    </row>
    <row r="306" spans="1:9" x14ac:dyDescent="0.4">
      <c r="A306" t="s">
        <v>121</v>
      </c>
      <c r="B306" t="s">
        <v>199</v>
      </c>
      <c r="C306" t="str">
        <f t="shared" si="21"/>
        <v>広島県福山市</v>
      </c>
      <c r="D306" s="2" t="str">
        <f t="shared" si="22"/>
        <v>http://geocode.csis.u-tokyo.ac.jp/cgi-bin/simple_geocode.cgi?charset=UTF8&amp;addr=%E5%BA%83%E5%B3%B6%E7%9C%8C%E7%A6%8F%E5%B1%B1%E5%B8%82</v>
      </c>
      <c r="E306" t="str">
        <f t="shared" si="23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306" cm="1">
        <f t="array" ref="F306">INDEX(_xlfn.FILTERXML(E306,"//latitude"),1)</f>
        <v>34.485928000000001</v>
      </c>
      <c r="G306" cm="1">
        <f t="array" ref="G306">INDEX(_xlfn.FILTERXML(E306,"//longitude"),1)</f>
        <v>133.362335</v>
      </c>
      <c r="H306">
        <v>34.485928000000001</v>
      </c>
      <c r="I306">
        <v>133.362335</v>
      </c>
    </row>
    <row r="307" spans="1:9" x14ac:dyDescent="0.4">
      <c r="A307" t="s">
        <v>56</v>
      </c>
      <c r="B307" t="s">
        <v>448</v>
      </c>
      <c r="C307" t="str">
        <f t="shared" si="21"/>
        <v>大阪府八尾市南久宝寺</v>
      </c>
      <c r="D307" s="2" t="str">
        <f t="shared" si="22"/>
        <v>http://geocode.csis.u-tokyo.ac.jp/cgi-bin/simple_geocode.cgi?charset=UTF8&amp;addr=%E5%A4%A7%E9%98%AA%E5%BA%9C%E5%85%AB%E5%B0%BE%E5%B8%82%E5%8D%97%E4%B9%85%E5%AE%9D%E5%AF%BA</v>
      </c>
      <c r="E307" t="str">
        <f t="shared" si="23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07" cm="1">
        <f t="array" ref="F307">INDEX(_xlfn.FILTERXML(E307,"//latitude"),1)</f>
        <v>34.624397000000002</v>
      </c>
      <c r="G307" cm="1">
        <f t="array" ref="G307">INDEX(_xlfn.FILTERXML(E307,"//longitude"),1)</f>
        <v>135.58819600000001</v>
      </c>
      <c r="H307">
        <v>34.624397000000002</v>
      </c>
      <c r="I307">
        <v>135.58819600000001</v>
      </c>
    </row>
    <row r="308" spans="1:9" x14ac:dyDescent="0.4">
      <c r="A308" t="s">
        <v>34</v>
      </c>
      <c r="B308" t="s">
        <v>198</v>
      </c>
      <c r="C308" t="str">
        <f t="shared" si="21"/>
        <v>兵庫県西宮市津門大塚町</v>
      </c>
      <c r="D308" s="2" t="str">
        <f t="shared" si="22"/>
        <v>http://geocode.csis.u-tokyo.ac.jp/cgi-bin/simple_geocode.cgi?charset=UTF8&amp;addr=%E5%85%B5%E5%BA%AB%E7%9C%8C%E8%A5%BF%E5%AE%AE%E5%B8%82%E6%B4%A5%E9%96%80%E5%A4%A7%E5%A1%9A%E7%94%BA</v>
      </c>
      <c r="E308" t="str">
        <f t="shared" si="23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308" cm="1">
        <f t="array" ref="F308">INDEX(_xlfn.FILTERXML(E308,"//latitude"),1)</f>
        <v>34.737487999999999</v>
      </c>
      <c r="G308" cm="1">
        <f t="array" ref="G308">INDEX(_xlfn.FILTERXML(E308,"//longitude"),1)</f>
        <v>135.354736</v>
      </c>
      <c r="H308">
        <v>34.737487999999999</v>
      </c>
      <c r="I308">
        <v>135.354736</v>
      </c>
    </row>
    <row r="309" spans="1:9" x14ac:dyDescent="0.4">
      <c r="A309" t="s">
        <v>107</v>
      </c>
      <c r="B309" t="s">
        <v>197</v>
      </c>
      <c r="C309" t="str">
        <f t="shared" si="21"/>
        <v>石川県金沢市小坂町</v>
      </c>
      <c r="D309" s="2" t="str">
        <f t="shared" si="22"/>
        <v>http://geocode.csis.u-tokyo.ac.jp/cgi-bin/simple_geocode.cgi?charset=UTF8&amp;addr=%E7%9F%B3%E5%B7%9D%E7%9C%8C%E9%87%91%E6%B2%A2%E5%B8%82%E5%B0%8F%E5%9D%82%E7%94%BA</v>
      </c>
      <c r="E309" t="str">
        <f t="shared" si="23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309" cm="1">
        <f t="array" ref="F309">INDEX(_xlfn.FILTERXML(E309,"//latitude"),1)</f>
        <v>36.590164000000001</v>
      </c>
      <c r="G309" cm="1">
        <f t="array" ref="G309">INDEX(_xlfn.FILTERXML(E309,"//longitude"),1)</f>
        <v>136.67825300000001</v>
      </c>
      <c r="H309">
        <v>36.590164000000001</v>
      </c>
      <c r="I309">
        <v>136.67825300000001</v>
      </c>
    </row>
    <row r="310" spans="1:9" x14ac:dyDescent="0.4">
      <c r="A310" t="s">
        <v>121</v>
      </c>
      <c r="B310" t="s">
        <v>196</v>
      </c>
      <c r="C310" t="str">
        <f t="shared" si="21"/>
        <v>広島県広島市佐伯区五日市中央</v>
      </c>
      <c r="D310" s="2" t="str">
        <f t="shared" si="22"/>
        <v>http://geocode.csis.u-tokyo.ac.jp/cgi-bin/simple_geocode.cgi?charset=UTF8&amp;addr=%E5%BA%83%E5%B3%B6%E7%9C%8C%E5%BA%83%E5%B3%B6%E5%B8%82%E4%BD%90%E4%BC%AF%E5%8C%BA%E4%BA%94%E6%97%A5%E5%B8%82%E4%B8%AD%E5%A4%AE</v>
      </c>
      <c r="E310" t="str">
        <f t="shared" si="23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10" cm="1">
        <f t="array" ref="F310">INDEX(_xlfn.FILTERXML(E310,"//latitude"),1)</f>
        <v>34.366348000000002</v>
      </c>
      <c r="G310" cm="1">
        <f t="array" ref="G310">INDEX(_xlfn.FILTERXML(E310,"//longitude"),1)</f>
        <v>132.35261499999999</v>
      </c>
      <c r="H310">
        <v>34.366348000000002</v>
      </c>
      <c r="I310">
        <v>132.35261499999999</v>
      </c>
    </row>
    <row r="311" spans="1:9" x14ac:dyDescent="0.4">
      <c r="A311" t="s">
        <v>20</v>
      </c>
      <c r="B311" t="s">
        <v>482</v>
      </c>
      <c r="C311" t="str">
        <f t="shared" si="21"/>
        <v>神奈川県横浜市港北区仲手原</v>
      </c>
      <c r="D311" s="2" t="str">
        <f t="shared" si="22"/>
        <v>http://geocode.csis.u-tokyo.ac.jp/cgi-bin/simple_geocode.cgi?charset=UTF8&amp;addr=%E7%A5%9E%E5%A5%88%E5%B7%9D%E7%9C%8C%E6%A8%AA%E6%B5%9C%E5%B8%82%E6%B8%AF%E5%8C%97%E5%8C%BA%E4%BB%B2%E6%89%8B%E5%8E%9F</v>
      </c>
      <c r="E311" t="str">
        <f t="shared" si="23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11" cm="1">
        <f t="array" ref="F311">INDEX(_xlfn.FILTERXML(E311,"//latitude"),1)</f>
        <v>35.495403000000003</v>
      </c>
      <c r="G311" cm="1">
        <f t="array" ref="G311">INDEX(_xlfn.FILTERXML(E311,"//longitude"),1)</f>
        <v>139.63493299999999</v>
      </c>
      <c r="H311">
        <v>35.495403000000003</v>
      </c>
      <c r="I311">
        <v>139.63493299999999</v>
      </c>
    </row>
    <row r="312" spans="1:9" x14ac:dyDescent="0.4">
      <c r="A312" t="s">
        <v>107</v>
      </c>
      <c r="B312" t="s">
        <v>108</v>
      </c>
      <c r="C312" t="str">
        <f t="shared" si="21"/>
        <v>石川県金沢市</v>
      </c>
      <c r="D312" s="2" t="str">
        <f t="shared" si="22"/>
        <v>http://geocode.csis.u-tokyo.ac.jp/cgi-bin/simple_geocode.cgi?charset=UTF8&amp;addr=%E7%9F%B3%E5%B7%9D%E7%9C%8C%E9%87%91%E6%B2%A2%E5%B8%82</v>
      </c>
      <c r="E312" t="str">
        <f t="shared" si="23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12" cm="1">
        <f t="array" ref="F312">INDEX(_xlfn.FILTERXML(E312,"//latitude"),1)</f>
        <v>36.561050000000002</v>
      </c>
      <c r="G312" cm="1">
        <f t="array" ref="G312">INDEX(_xlfn.FILTERXML(E312,"//longitude"),1)</f>
        <v>136.656631</v>
      </c>
      <c r="H312">
        <v>36.561050000000002</v>
      </c>
      <c r="I312">
        <v>136.656631</v>
      </c>
    </row>
    <row r="313" spans="1:9" x14ac:dyDescent="0.4">
      <c r="A313" t="s">
        <v>117</v>
      </c>
      <c r="B313" t="s">
        <v>195</v>
      </c>
      <c r="C313" t="str">
        <f t="shared" si="21"/>
        <v>北海道伊達市元町</v>
      </c>
      <c r="D313" s="2" t="str">
        <f t="shared" si="22"/>
        <v>http://geocode.csis.u-tokyo.ac.jp/cgi-bin/simple_geocode.cgi?charset=UTF8&amp;addr=%E5%8C%97%E6%B5%B7%E9%81%93%E4%BC%8A%E9%81%94%E5%B8%82%E5%85%83%E7%94%BA</v>
      </c>
      <c r="E313" t="str">
        <f t="shared" si="23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313" cm="1">
        <f t="array" ref="F313">INDEX(_xlfn.FILTERXML(E313,"//latitude"),1)</f>
        <v>42.468699999999998</v>
      </c>
      <c r="G313" cm="1">
        <f t="array" ref="G313">INDEX(_xlfn.FILTERXML(E313,"//longitude"),1)</f>
        <v>140.869675</v>
      </c>
      <c r="H313">
        <v>42.468699999999998</v>
      </c>
      <c r="I313">
        <v>140.869675</v>
      </c>
    </row>
    <row r="314" spans="1:9" x14ac:dyDescent="0.4">
      <c r="A314" t="s">
        <v>9</v>
      </c>
      <c r="B314" t="s">
        <v>194</v>
      </c>
      <c r="C314" t="str">
        <f t="shared" si="21"/>
        <v>東京都練馬区早宮</v>
      </c>
      <c r="D314" s="2" t="str">
        <f t="shared" si="22"/>
        <v>http://geocode.csis.u-tokyo.ac.jp/cgi-bin/simple_geocode.cgi?charset=UTF8&amp;addr=%E6%9D%B1%E4%BA%AC%E9%83%BD%E7%B7%B4%E9%A6%AC%E5%8C%BA%E6%97%A9%E5%AE%AE</v>
      </c>
      <c r="E314" t="str">
        <f t="shared" si="23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314" cm="1">
        <f t="array" ref="F314">INDEX(_xlfn.FILTERXML(E314,"//latitude"),1)</f>
        <v>35.751559999999998</v>
      </c>
      <c r="G314" cm="1">
        <f t="array" ref="G314">INDEX(_xlfn.FILTERXML(E314,"//longitude"),1)</f>
        <v>139.65885900000001</v>
      </c>
      <c r="H314">
        <v>35.751559999999998</v>
      </c>
      <c r="I314">
        <v>139.65885900000001</v>
      </c>
    </row>
    <row r="315" spans="1:9" x14ac:dyDescent="0.4">
      <c r="A315" t="s">
        <v>20</v>
      </c>
      <c r="B315" t="s">
        <v>193</v>
      </c>
      <c r="C315" t="str">
        <f t="shared" si="21"/>
        <v>神奈川県横浜市南区大岡</v>
      </c>
      <c r="D315" s="2" t="str">
        <f t="shared" si="22"/>
        <v>http://geocode.csis.u-tokyo.ac.jp/cgi-bin/simple_geocode.cgi?charset=UTF8&amp;addr=%E7%A5%9E%E5%A5%88%E5%B7%9D%E7%9C%8C%E6%A8%AA%E6%B5%9C%E5%B8%82%E5%8D%97%E5%8C%BA%E5%A4%A7%E5%B2%A1</v>
      </c>
      <c r="E315" t="str">
        <f t="shared" si="23"/>
        <v xml:space="preserve">&lt;?xml version="1.0" encoding="UTF-8" ?&gt;
&lt;results&gt;
&lt;query&gt;神奈川県横浜市南区大岡&lt;/query&gt;
&lt;geodetic&gt;wgs1984&lt;/geodetic&gt;
&lt;iConf&gt;5&lt;/iConf&gt;
&lt;converted&gt;神奈川県横浜市南区大岡&lt;/converted&gt;
&lt;candidate&gt;
&lt;address&gt;神奈川県/横浜市/南区/大岡&lt;/address&gt;
&lt;longitude&gt;139.608032&lt;/longitude&gt;
&lt;latitude&gt;35.422737&lt;/latitude&gt;
&lt;iLvl&gt;5&lt;/iLvl&gt;
&lt;/candidate&gt;
&lt;/results&gt;
</v>
      </c>
      <c r="F315" cm="1">
        <f t="array" ref="F315">INDEX(_xlfn.FILTERXML(E315,"//latitude"),1)</f>
        <v>35.422736999999998</v>
      </c>
      <c r="G315" cm="1">
        <f t="array" ref="G315">INDEX(_xlfn.FILTERXML(E315,"//longitude"),1)</f>
        <v>139.60803200000001</v>
      </c>
      <c r="H315">
        <v>35.422736999999998</v>
      </c>
      <c r="I315">
        <v>139.60803200000001</v>
      </c>
    </row>
    <row r="316" spans="1:9" x14ac:dyDescent="0.4">
      <c r="A316" t="s">
        <v>107</v>
      </c>
      <c r="B316" t="s">
        <v>483</v>
      </c>
      <c r="C316" t="str">
        <f t="shared" si="21"/>
        <v>石川県金沢市泉が丘2-9-17</v>
      </c>
      <c r="D316" s="2" t="str">
        <f t="shared" si="22"/>
        <v>http://geocode.csis.u-tokyo.ac.jp/cgi-bin/simple_geocode.cgi?charset=UTF8&amp;addr=%E7%9F%B3%E5%B7%9D%E7%9C%8C%E9%87%91%E6%B2%A2%E5%B8%82%E6%B3%89%E3%81%8C%E4%B8%982-9-17</v>
      </c>
      <c r="E316" t="str">
        <f t="shared" si="23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316" cm="1">
        <f t="array" ref="F316">INDEX(_xlfn.FILTERXML(E316,"//latitude"),1)</f>
        <v>36.542999000000002</v>
      </c>
      <c r="G316" cm="1">
        <f t="array" ref="G316">INDEX(_xlfn.FILTERXML(E316,"//longitude"),1)</f>
        <v>136.646545</v>
      </c>
      <c r="H316">
        <v>36.542999000000002</v>
      </c>
      <c r="I316">
        <v>136.646545</v>
      </c>
    </row>
    <row r="317" spans="1:9" x14ac:dyDescent="0.4">
      <c r="A317" t="s">
        <v>56</v>
      </c>
      <c r="B317" t="s">
        <v>484</v>
      </c>
      <c r="C317" t="str">
        <f t="shared" si="21"/>
        <v>大阪府堺市西区浜寺石津町中</v>
      </c>
      <c r="D317" s="2" t="str">
        <f t="shared" si="22"/>
        <v>http://geocode.csis.u-tokyo.ac.jp/cgi-bin/simple_geocode.cgi?charset=UTF8&amp;addr=%E5%A4%A7%E9%98%AA%E5%BA%9C%E5%A0%BA%E5%B8%82%E8%A5%BF%E5%8C%BA%E6%B5%9C%E5%AF%BA%E7%9F%B3%E6%B4%A5%E7%94%BA%E4%B8%AD</v>
      </c>
      <c r="E317" t="str">
        <f t="shared" si="23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317" cm="1">
        <f t="array" ref="F317">INDEX(_xlfn.FILTERXML(E317,"//latitude"),1)</f>
        <v>34.561988999999997</v>
      </c>
      <c r="G317" cm="1">
        <f t="array" ref="G317">INDEX(_xlfn.FILTERXML(E317,"//longitude"),1)</f>
        <v>135.45713799999999</v>
      </c>
      <c r="H317">
        <v>34.561988999999997</v>
      </c>
      <c r="I317">
        <v>135.45713799999999</v>
      </c>
    </row>
    <row r="318" spans="1:9" x14ac:dyDescent="0.4">
      <c r="A318" t="s">
        <v>44</v>
      </c>
      <c r="B318" t="s">
        <v>192</v>
      </c>
      <c r="C318" t="str">
        <f t="shared" si="21"/>
        <v>奈良県高市郡高取町丹生谷</v>
      </c>
      <c r="D318" s="2" t="str">
        <f t="shared" si="22"/>
        <v>http://geocode.csis.u-tokyo.ac.jp/cgi-bin/simple_geocode.cgi?charset=UTF8&amp;addr=%E5%A5%88%E8%89%AF%E7%9C%8C%E9%AB%98%E5%B8%82%E9%83%A1%E9%AB%98%E5%8F%96%E7%94%BA%E4%B8%B9%E7%94%9F%E8%B0%B7</v>
      </c>
      <c r="E318" t="str">
        <f t="shared" si="23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318" cm="1">
        <f t="array" ref="F318">INDEX(_xlfn.FILTERXML(E318,"//latitude"),1)</f>
        <v>34.428516000000002</v>
      </c>
      <c r="G318" cm="1">
        <f t="array" ref="G318">INDEX(_xlfn.FILTERXML(E318,"//longitude"),1)</f>
        <v>135.76663199999999</v>
      </c>
      <c r="H318">
        <v>34.428516000000002</v>
      </c>
      <c r="I318">
        <v>135.76663199999999</v>
      </c>
    </row>
    <row r="319" spans="1:9" x14ac:dyDescent="0.4">
      <c r="A319" t="s">
        <v>190</v>
      </c>
      <c r="B319" t="s">
        <v>191</v>
      </c>
      <c r="C319" t="str">
        <f t="shared" si="21"/>
        <v>長崎県対馬市上対馬町比田勝</v>
      </c>
      <c r="D319" s="2" t="str">
        <f t="shared" si="22"/>
        <v>http://geocode.csis.u-tokyo.ac.jp/cgi-bin/simple_geocode.cgi?charset=UTF8&amp;addr=%E9%95%B7%E5%B4%8E%E7%9C%8C%E5%AF%BE%E9%A6%AC%E5%B8%82%E4%B8%8A%E5%AF%BE%E9%A6%AC%E7%94%BA%E6%AF%94%E7%94%B0%E5%8B%9D</v>
      </c>
      <c r="E319" t="str">
        <f t="shared" si="23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319" cm="1">
        <f t="array" ref="F319">INDEX(_xlfn.FILTERXML(E319,"//latitude"),1)</f>
        <v>34.653790000000001</v>
      </c>
      <c r="G319" cm="1">
        <f t="array" ref="G319">INDEX(_xlfn.FILTERXML(E319,"//longitude"),1)</f>
        <v>129.45622299999999</v>
      </c>
      <c r="H319">
        <v>34.653790000000001</v>
      </c>
      <c r="I319">
        <v>129.45622299999999</v>
      </c>
    </row>
    <row r="320" spans="1:9" x14ac:dyDescent="0.4">
      <c r="A320" t="s">
        <v>9</v>
      </c>
      <c r="B320" t="s">
        <v>189</v>
      </c>
      <c r="C320" t="str">
        <f t="shared" si="21"/>
        <v>東京都江東区</v>
      </c>
      <c r="D320" s="2" t="str">
        <f t="shared" si="22"/>
        <v>http://geocode.csis.u-tokyo.ac.jp/cgi-bin/simple_geocode.cgi?charset=UTF8&amp;addr=%E6%9D%B1%E4%BA%AC%E9%83%BD%E6%B1%9F%E6%9D%B1%E5%8C%BA</v>
      </c>
      <c r="E320" t="str">
        <f t="shared" si="23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320" cm="1">
        <f t="array" ref="F320">INDEX(_xlfn.FILTERXML(E320,"//latitude"),1)</f>
        <v>35.672859000000003</v>
      </c>
      <c r="G320" cm="1">
        <f t="array" ref="G320">INDEX(_xlfn.FILTERXML(E320,"//longitude"),1)</f>
        <v>139.81736799999999</v>
      </c>
      <c r="H320">
        <v>35.672859000000003</v>
      </c>
      <c r="I320">
        <v>139.81736799999999</v>
      </c>
    </row>
    <row r="321" spans="1:9" x14ac:dyDescent="0.4">
      <c r="A321" t="s">
        <v>56</v>
      </c>
      <c r="B321" t="s">
        <v>188</v>
      </c>
      <c r="C321" t="str">
        <f t="shared" si="21"/>
        <v>大阪府大阪市北区</v>
      </c>
      <c r="D321" s="2" t="str">
        <f t="shared" si="22"/>
        <v>http://geocode.csis.u-tokyo.ac.jp/cgi-bin/simple_geocode.cgi?charset=UTF8&amp;addr=%E5%A4%A7%E9%98%AA%E5%BA%9C%E5%A4%A7%E9%98%AA%E5%B8%82%E5%8C%97%E5%8C%BA</v>
      </c>
      <c r="E321" t="str">
        <f t="shared" si="23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321" cm="1">
        <f t="array" ref="F321">INDEX(_xlfn.FILTERXML(E321,"//latitude"),1)</f>
        <v>34.700561999999998</v>
      </c>
      <c r="G321" cm="1">
        <f t="array" ref="G321">INDEX(_xlfn.FILTERXML(E321,"//longitude"),1)</f>
        <v>135.497513</v>
      </c>
      <c r="H321">
        <v>34.700561999999998</v>
      </c>
      <c r="I321">
        <v>135.497513</v>
      </c>
    </row>
    <row r="322" spans="1:9" x14ac:dyDescent="0.4">
      <c r="A322" t="s">
        <v>9</v>
      </c>
      <c r="B322" t="s">
        <v>187</v>
      </c>
      <c r="C322" t="str">
        <f t="shared" si="21"/>
        <v>東京都世田谷区</v>
      </c>
      <c r="D322" s="2" t="str">
        <f t="shared" si="22"/>
        <v>http://geocode.csis.u-tokyo.ac.jp/cgi-bin/simple_geocode.cgi?charset=UTF8&amp;addr=%E6%9D%B1%E4%BA%AC%E9%83%BD%E4%B8%96%E7%94%B0%E8%B0%B7%E5%8C%BA</v>
      </c>
      <c r="E322" t="str">
        <f t="shared" si="2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22" cm="1">
        <f t="array" ref="F322">INDEX(_xlfn.FILTERXML(E322,"//latitude"),1)</f>
        <v>35.646481000000001</v>
      </c>
      <c r="G322" cm="1">
        <f t="array" ref="G322">INDEX(_xlfn.FILTERXML(E322,"//longitude"),1)</f>
        <v>139.65321399999999</v>
      </c>
      <c r="H322">
        <v>35.646481000000001</v>
      </c>
      <c r="I322">
        <v>139.65321399999999</v>
      </c>
    </row>
    <row r="323" spans="1:9" x14ac:dyDescent="0.4">
      <c r="A323" t="s">
        <v>9</v>
      </c>
      <c r="B323" t="s">
        <v>485</v>
      </c>
      <c r="C323" t="str">
        <f t="shared" si="21"/>
        <v>東京都千代田区</v>
      </c>
      <c r="D323" s="2" t="str">
        <f t="shared" si="22"/>
        <v>http://geocode.csis.u-tokyo.ac.jp/cgi-bin/simple_geocode.cgi?charset=UTF8&amp;addr=%E6%9D%B1%E4%BA%AC%E9%83%BD%E5%8D%83%E4%BB%A3%E7%94%B0%E5%8C%BA</v>
      </c>
      <c r="E323" t="str">
        <f t="shared" si="23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323" cm="1">
        <f t="array" ref="F323">INDEX(_xlfn.FILTERXML(E323,"//latitude"),1)</f>
        <v>35.694004</v>
      </c>
      <c r="G323" cm="1">
        <f t="array" ref="G323">INDEX(_xlfn.FILTERXML(E323,"//longitude"),1)</f>
        <v>139.75363200000001</v>
      </c>
      <c r="H323">
        <v>35.694004</v>
      </c>
      <c r="I323">
        <v>139.75363200000001</v>
      </c>
    </row>
    <row r="324" spans="1:9" x14ac:dyDescent="0.4">
      <c r="A324" t="s">
        <v>9</v>
      </c>
      <c r="B324" t="s">
        <v>486</v>
      </c>
      <c r="C324" t="str">
        <f t="shared" si="21"/>
        <v>東京都調布市染地</v>
      </c>
      <c r="D324" s="2" t="str">
        <f t="shared" si="22"/>
        <v>http://geocode.csis.u-tokyo.ac.jp/cgi-bin/simple_geocode.cgi?charset=UTF8&amp;addr=%E6%9D%B1%E4%BA%AC%E9%83%BD%E8%AA%BF%E5%B8%83%E5%B8%82%E6%9F%93%E5%9C%B0</v>
      </c>
      <c r="E324" t="str">
        <f t="shared" si="23"/>
        <v xml:space="preserve">&lt;?xml version="1.0" encoding="UTF-8" ?&gt;
&lt;results&gt;
&lt;query&gt;東京都調布市染地&lt;/query&gt;
&lt;geodetic&gt;wgs1984&lt;/geodetic&gt;
&lt;iConf&gt;5&lt;/iConf&gt;
&lt;converted&gt;東京都調布市染地&lt;/converted&gt;
&lt;candidate&gt;
&lt;address&gt;東京都/調布市/染地&lt;/address&gt;
&lt;longitude&gt;139.547226&lt;/longitude&gt;
&lt;latitude&gt;35.642078&lt;/latitude&gt;
&lt;iLvl&gt;5&lt;/iLvl&gt;
&lt;/candidate&gt;
&lt;/results&gt;
</v>
      </c>
      <c r="F324" cm="1">
        <f t="array" ref="F324">INDEX(_xlfn.FILTERXML(E324,"//latitude"),1)</f>
        <v>35.642077999999998</v>
      </c>
      <c r="G324" cm="1">
        <f t="array" ref="G324">INDEX(_xlfn.FILTERXML(E324,"//longitude"),1)</f>
        <v>139.54722599999999</v>
      </c>
      <c r="H324">
        <v>35.642077999999998</v>
      </c>
      <c r="I324">
        <v>139.54722599999999</v>
      </c>
    </row>
    <row r="325" spans="1:9" x14ac:dyDescent="0.4">
      <c r="A325" t="s">
        <v>185</v>
      </c>
      <c r="B325" t="s">
        <v>186</v>
      </c>
      <c r="C325" t="str">
        <f t="shared" si="21"/>
        <v>群馬県安中市古屋</v>
      </c>
      <c r="D325" s="2" t="str">
        <f t="shared" si="22"/>
        <v>http://geocode.csis.u-tokyo.ac.jp/cgi-bin/simple_geocode.cgi?charset=UTF8&amp;addr=%E7%BE%A4%E9%A6%AC%E7%9C%8C%E5%AE%89%E4%B8%AD%E5%B8%82%E5%8F%A4%E5%B1%8B</v>
      </c>
      <c r="E325" t="str">
        <f t="shared" si="23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325" cm="1">
        <f t="array" ref="F325">INDEX(_xlfn.FILTERXML(E325,"//latitude"),1)</f>
        <v>36.325642000000002</v>
      </c>
      <c r="G325" cm="1">
        <f t="array" ref="G325">INDEX(_xlfn.FILTERXML(E325,"//longitude"),1)</f>
        <v>138.869675</v>
      </c>
      <c r="H325">
        <v>36.325642000000002</v>
      </c>
      <c r="I325">
        <v>138.869675</v>
      </c>
    </row>
    <row r="326" spans="1:9" x14ac:dyDescent="0.4">
      <c r="A326" t="s">
        <v>68</v>
      </c>
      <c r="B326" t="s">
        <v>184</v>
      </c>
      <c r="C326" t="str">
        <f t="shared" si="21"/>
        <v>和歌山県和歌山市中之島</v>
      </c>
      <c r="D326" s="2" t="str">
        <f t="shared" si="22"/>
        <v>http://geocode.csis.u-tokyo.ac.jp/cgi-bin/simple_geocode.cgi?charset=UTF8&amp;addr=%E5%92%8C%E6%AD%8C%E5%B1%B1%E7%9C%8C%E5%92%8C%E6%AD%8C%E5%B1%B1%E5%B8%82%E4%B8%AD%E4%B9%8B%E5%B3%B6</v>
      </c>
      <c r="E326" t="str">
        <f t="shared" si="23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326" cm="1">
        <f t="array" ref="F326">INDEX(_xlfn.FILTERXML(E326,"//latitude"),1)</f>
        <v>34.241875</v>
      </c>
      <c r="G326" cm="1">
        <f t="array" ref="G326">INDEX(_xlfn.FILTERXML(E326,"//longitude"),1)</f>
        <v>135.187805</v>
      </c>
      <c r="H326">
        <v>34.241875</v>
      </c>
      <c r="I326">
        <v>135.187805</v>
      </c>
    </row>
    <row r="327" spans="1:9" x14ac:dyDescent="0.4">
      <c r="A327" t="s">
        <v>9</v>
      </c>
      <c r="B327" t="s">
        <v>422</v>
      </c>
      <c r="C327" t="str">
        <f t="shared" si="21"/>
        <v>東京都足立区加平</v>
      </c>
      <c r="D327" s="2" t="str">
        <f t="shared" si="22"/>
        <v>http://geocode.csis.u-tokyo.ac.jp/cgi-bin/simple_geocode.cgi?charset=UTF8&amp;addr=%E6%9D%B1%E4%BA%AC%E9%83%BD%E8%B6%B3%E7%AB%8B%E5%8C%BA%E5%8A%A0%E5%B9%B3</v>
      </c>
      <c r="E327" t="str">
        <f t="shared" si="23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27" cm="1">
        <f t="array" ref="F327">INDEX(_xlfn.FILTERXML(E327,"//latitude"),1)</f>
        <v>35.775902000000002</v>
      </c>
      <c r="G327" cm="1">
        <f t="array" ref="G327">INDEX(_xlfn.FILTERXML(E327,"//longitude"),1)</f>
        <v>139.82685900000001</v>
      </c>
      <c r="H327">
        <v>35.775902000000002</v>
      </c>
      <c r="I327">
        <v>139.82685900000001</v>
      </c>
    </row>
    <row r="328" spans="1:9" x14ac:dyDescent="0.4">
      <c r="A328" t="s">
        <v>15</v>
      </c>
      <c r="B328" t="s">
        <v>48</v>
      </c>
      <c r="C328" t="str">
        <f t="shared" si="21"/>
        <v>千葉県習志野市津田沼</v>
      </c>
      <c r="D328" s="2" t="str">
        <f t="shared" si="22"/>
        <v>http://geocode.csis.u-tokyo.ac.jp/cgi-bin/simple_geocode.cgi?charset=UTF8&amp;addr=%E5%8D%83%E8%91%89%E7%9C%8C%E7%BF%92%E5%BF%97%E9%87%8E%E5%B8%82%E6%B4%A5%E7%94%B0%E6%B2%BC</v>
      </c>
      <c r="E328" t="str">
        <f t="shared" si="23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328" cm="1">
        <f t="array" ref="F328">INDEX(_xlfn.FILTERXML(E328,"//latitude"),1)</f>
        <v>35.689048999999997</v>
      </c>
      <c r="G328" cm="1">
        <f t="array" ref="G328">INDEX(_xlfn.FILTERXML(E328,"//longitude"),1)</f>
        <v>140.02499399999999</v>
      </c>
      <c r="H328">
        <v>35.689048999999997</v>
      </c>
      <c r="I328">
        <v>140.02499399999999</v>
      </c>
    </row>
    <row r="329" spans="1:9" x14ac:dyDescent="0.4">
      <c r="A329" t="s">
        <v>9</v>
      </c>
      <c r="B329" t="s">
        <v>487</v>
      </c>
      <c r="C329" t="str">
        <f t="shared" si="21"/>
        <v>東京都渋谷区桜丘町</v>
      </c>
      <c r="D329" s="2" t="str">
        <f t="shared" si="22"/>
        <v>http://geocode.csis.u-tokyo.ac.jp/cgi-bin/simple_geocode.cgi?charset=UTF8&amp;addr=%E6%9D%B1%E4%BA%AC%E9%83%BD%E6%B8%8B%E8%B0%B7%E5%8C%BA%E6%A1%9C%E4%B8%98%E7%94%BA</v>
      </c>
      <c r="E329" t="str">
        <f t="shared" si="23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329" cm="1">
        <f t="array" ref="F329">INDEX(_xlfn.FILTERXML(E329,"//latitude"),1)</f>
        <v>35.655642999999998</v>
      </c>
      <c r="G329" cm="1">
        <f t="array" ref="G329">INDEX(_xlfn.FILTERXML(E329,"//longitude"),1)</f>
        <v>139.700638</v>
      </c>
      <c r="H329">
        <v>35.655642999999998</v>
      </c>
      <c r="I329">
        <v>139.700638</v>
      </c>
    </row>
    <row r="330" spans="1:9" x14ac:dyDescent="0.4">
      <c r="A330" t="s">
        <v>182</v>
      </c>
      <c r="B330" t="s">
        <v>183</v>
      </c>
      <c r="C330" t="str">
        <f t="shared" si="21"/>
        <v>鳥取県鳥取市</v>
      </c>
      <c r="D330" s="2" t="str">
        <f t="shared" si="22"/>
        <v>http://geocode.csis.u-tokyo.ac.jp/cgi-bin/simple_geocode.cgi?charset=UTF8&amp;addr=%E9%B3%A5%E5%8F%96%E7%9C%8C%E9%B3%A5%E5%8F%96%E5%B8%82</v>
      </c>
      <c r="E330" t="str">
        <f t="shared" si="23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330" cm="1">
        <f t="array" ref="F330">INDEX(_xlfn.FILTERXML(E330,"//latitude"),1)</f>
        <v>35.501133000000003</v>
      </c>
      <c r="G330" cm="1">
        <f t="array" ref="G330">INDEX(_xlfn.FILTERXML(E330,"//longitude"),1)</f>
        <v>134.23509200000001</v>
      </c>
      <c r="H330">
        <v>35.501133000000003</v>
      </c>
      <c r="I330">
        <v>134.23509200000001</v>
      </c>
    </row>
    <row r="331" spans="1:9" x14ac:dyDescent="0.4">
      <c r="A331" t="s">
        <v>15</v>
      </c>
      <c r="B331" t="s">
        <v>181</v>
      </c>
      <c r="C331" t="str">
        <f t="shared" si="21"/>
        <v>千葉県市川市東菅野</v>
      </c>
      <c r="D331" s="2" t="str">
        <f t="shared" si="22"/>
        <v>http://geocode.csis.u-tokyo.ac.jp/cgi-bin/simple_geocode.cgi?charset=UTF8&amp;addr=%E5%8D%83%E8%91%89%E7%9C%8C%E5%B8%82%E5%B7%9D%E5%B8%82%E6%9D%B1%E8%8F%85%E9%87%8E</v>
      </c>
      <c r="E331" t="str">
        <f t="shared" si="23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331" cm="1">
        <f t="array" ref="F331">INDEX(_xlfn.FILTERXML(E331,"//latitude"),1)</f>
        <v>35.728287000000002</v>
      </c>
      <c r="G331" cm="1">
        <f t="array" ref="G331">INDEX(_xlfn.FILTERXML(E331,"//longitude"),1)</f>
        <v>139.930893</v>
      </c>
      <c r="H331">
        <v>35.728287000000002</v>
      </c>
      <c r="I331">
        <v>139.930893</v>
      </c>
    </row>
    <row r="332" spans="1:9" x14ac:dyDescent="0.4">
      <c r="A332" t="s">
        <v>385</v>
      </c>
      <c r="B332" t="s">
        <v>488</v>
      </c>
      <c r="C332" t="str">
        <f t="shared" si="21"/>
        <v>青森県八戸市</v>
      </c>
      <c r="D332" s="2" t="str">
        <f t="shared" si="22"/>
        <v>http://geocode.csis.u-tokyo.ac.jp/cgi-bin/simple_geocode.cgi?charset=UTF8&amp;addr=%E9%9D%92%E6%A3%AE%E7%9C%8C%E5%85%AB%E6%88%B8%E5%B8%82</v>
      </c>
      <c r="E332" t="str">
        <f t="shared" si="23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332" cm="1">
        <f t="array" ref="F332">INDEX(_xlfn.FILTERXML(E332,"//latitude"),1)</f>
        <v>40.512279999999997</v>
      </c>
      <c r="G332" cm="1">
        <f t="array" ref="G332">INDEX(_xlfn.FILTERXML(E332,"//longitude"),1)</f>
        <v>141.48840300000001</v>
      </c>
      <c r="H332">
        <v>40.512279999999997</v>
      </c>
      <c r="I332">
        <v>141.48840300000001</v>
      </c>
    </row>
    <row r="333" spans="1:9" x14ac:dyDescent="0.4">
      <c r="A333" t="s">
        <v>34</v>
      </c>
      <c r="B333" t="s">
        <v>489</v>
      </c>
      <c r="C333" t="str">
        <f t="shared" si="21"/>
        <v>兵庫県明石市大久保町</v>
      </c>
      <c r="D333" s="2" t="str">
        <f t="shared" si="22"/>
        <v>http://geocode.csis.u-tokyo.ac.jp/cgi-bin/simple_geocode.cgi?charset=UTF8&amp;addr=%E5%85%B5%E5%BA%AB%E7%9C%8C%E6%98%8E%E7%9F%B3%E5%B8%82%E5%A4%A7%E4%B9%85%E4%BF%9D%E7%94%BA</v>
      </c>
      <c r="E333" t="str">
        <f t="shared" si="23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333" cm="1">
        <f t="array" ref="F333">INDEX(_xlfn.FILTERXML(E333,"//latitude"),1)</f>
        <v>34.684348999999997</v>
      </c>
      <c r="G333" cm="1">
        <f t="array" ref="G333">INDEX(_xlfn.FILTERXML(E333,"//longitude"),1)</f>
        <v>134.93396000000001</v>
      </c>
      <c r="H333">
        <v>34.684348999999997</v>
      </c>
      <c r="I333">
        <v>134.93396000000001</v>
      </c>
    </row>
    <row r="334" spans="1:9" x14ac:dyDescent="0.4">
      <c r="A334" t="s">
        <v>9</v>
      </c>
      <c r="B334" t="s">
        <v>180</v>
      </c>
      <c r="C334" t="str">
        <f t="shared" si="21"/>
        <v>東京都江戸川区東葛西6</v>
      </c>
      <c r="D334" s="2" t="str">
        <f t="shared" si="22"/>
        <v>http://geocode.csis.u-tokyo.ac.jp/cgi-bin/simple_geocode.cgi?charset=UTF8&amp;addr=%E6%9D%B1%E4%BA%AC%E9%83%BD%E6%B1%9F%E6%88%B8%E5%B7%9D%E5%8C%BA%E6%9D%B1%E8%91%9B%E8%A5%BF6</v>
      </c>
      <c r="E334" t="str">
        <f t="shared" si="23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334" cm="1">
        <f t="array" ref="F334">INDEX(_xlfn.FILTERXML(E334,"//latitude"),1)</f>
        <v>35.661366000000001</v>
      </c>
      <c r="G334" cm="1">
        <f t="array" ref="G334">INDEX(_xlfn.FILTERXML(E334,"//longitude"),1)</f>
        <v>139.877365</v>
      </c>
      <c r="H334">
        <v>35.661366000000001</v>
      </c>
      <c r="I334">
        <v>139.877365</v>
      </c>
    </row>
    <row r="335" spans="1:9" x14ac:dyDescent="0.4">
      <c r="A335" t="s">
        <v>9</v>
      </c>
      <c r="B335" t="s">
        <v>179</v>
      </c>
      <c r="C335" t="str">
        <f t="shared" si="21"/>
        <v>東京都福生市</v>
      </c>
      <c r="D335" s="2" t="str">
        <f t="shared" si="22"/>
        <v>http://geocode.csis.u-tokyo.ac.jp/cgi-bin/simple_geocode.cgi?charset=UTF8&amp;addr=%E6%9D%B1%E4%BA%AC%E9%83%BD%E7%A6%8F%E7%94%9F%E5%B8%82</v>
      </c>
      <c r="E335" t="str">
        <f t="shared" si="23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35" cm="1">
        <f t="array" ref="F335">INDEX(_xlfn.FILTERXML(E335,"//latitude"),1)</f>
        <v>35.738602</v>
      </c>
      <c r="G335" cm="1">
        <f t="array" ref="G335">INDEX(_xlfn.FILTERXML(E335,"//longitude"),1)</f>
        <v>139.32673600000001</v>
      </c>
      <c r="H335">
        <v>35.738602</v>
      </c>
      <c r="I335">
        <v>139.32673600000001</v>
      </c>
    </row>
    <row r="336" spans="1:9" x14ac:dyDescent="0.4">
      <c r="A336" t="s">
        <v>68</v>
      </c>
      <c r="B336" t="s">
        <v>178</v>
      </c>
      <c r="C336" t="str">
        <f t="shared" si="21"/>
        <v>和歌山県紀の川市黒土</v>
      </c>
      <c r="D336" s="2" t="str">
        <f t="shared" si="22"/>
        <v>http://geocode.csis.u-tokyo.ac.jp/cgi-bin/simple_geocode.cgi?charset=UTF8&amp;addr=%E5%92%8C%E6%AD%8C%E5%B1%B1%E7%9C%8C%E7%B4%80%E3%81%AE%E5%B7%9D%E5%B8%82%E9%BB%92%E5%9C%9F</v>
      </c>
      <c r="E336" t="str">
        <f t="shared" si="23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336" cm="1">
        <f t="array" ref="F336">INDEX(_xlfn.FILTERXML(E336,"//latitude"),1)</f>
        <v>34.232731000000001</v>
      </c>
      <c r="G336" cm="1">
        <f t="array" ref="G336">INDEX(_xlfn.FILTERXML(E336,"//longitude"),1)</f>
        <v>135.41021699999999</v>
      </c>
      <c r="H336">
        <v>34.232731000000001</v>
      </c>
      <c r="I336">
        <v>135.41021699999999</v>
      </c>
    </row>
    <row r="337" spans="1:9" x14ac:dyDescent="0.4">
      <c r="A337" t="s">
        <v>11</v>
      </c>
      <c r="B337" t="s">
        <v>177</v>
      </c>
      <c r="C337" t="str">
        <f t="shared" si="21"/>
        <v>愛知県知多郡南知多町</v>
      </c>
      <c r="D337" s="2" t="str">
        <f t="shared" si="22"/>
        <v>http://geocode.csis.u-tokyo.ac.jp/cgi-bin/simple_geocode.cgi?charset=UTF8&amp;addr=%E6%84%9B%E7%9F%A5%E7%9C%8C%E7%9F%A5%E5%A4%9A%E9%83%A1%E5%8D%97%E7%9F%A5%E5%A4%9A%E7%94%BA</v>
      </c>
      <c r="E337" t="str">
        <f t="shared" si="23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337" cm="1">
        <f t="array" ref="F337">INDEX(_xlfn.FILTERXML(E337,"//latitude"),1)</f>
        <v>34.715167999999998</v>
      </c>
      <c r="G337" cm="1">
        <f t="array" ref="G337">INDEX(_xlfn.FILTERXML(E337,"//longitude"),1)</f>
        <v>136.92993200000001</v>
      </c>
      <c r="H337">
        <v>34.715167999999998</v>
      </c>
      <c r="I337">
        <v>136.92993200000001</v>
      </c>
    </row>
    <row r="338" spans="1:9" x14ac:dyDescent="0.4">
      <c r="A338" t="s">
        <v>56</v>
      </c>
      <c r="B338" t="s">
        <v>490</v>
      </c>
      <c r="C338" t="str">
        <f t="shared" si="21"/>
        <v>大阪府堺市西区上野芝町</v>
      </c>
      <c r="D338" s="2" t="str">
        <f t="shared" si="22"/>
        <v>http://geocode.csis.u-tokyo.ac.jp/cgi-bin/simple_geocode.cgi?charset=UTF8&amp;addr=%E5%A4%A7%E9%98%AA%E5%BA%9C%E5%A0%BA%E5%B8%82%E8%A5%BF%E5%8C%BA%E4%B8%8A%E9%87%8E%E8%8A%9D%E7%94%BA</v>
      </c>
      <c r="E338" t="str">
        <f t="shared" si="23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338" cm="1">
        <f t="array" ref="F338">INDEX(_xlfn.FILTERXML(E338,"//latitude"),1)</f>
        <v>34.553325999999998</v>
      </c>
      <c r="G338" cm="1">
        <f t="array" ref="G338">INDEX(_xlfn.FILTERXML(E338,"//longitude"),1)</f>
        <v>135.48031599999999</v>
      </c>
      <c r="H338">
        <v>34.553325999999998</v>
      </c>
      <c r="I338">
        <v>135.48031599999999</v>
      </c>
    </row>
    <row r="339" spans="1:9" x14ac:dyDescent="0.4">
      <c r="A339" t="s">
        <v>125</v>
      </c>
      <c r="B339" t="s">
        <v>491</v>
      </c>
      <c r="C339" t="str">
        <f t="shared" si="21"/>
        <v>熊本県熊本市中央区新屋敷</v>
      </c>
      <c r="D339" s="2" t="str">
        <f t="shared" si="22"/>
        <v>http://geocode.csis.u-tokyo.ac.jp/cgi-bin/simple_geocode.cgi?charset=UTF8&amp;addr=%E7%86%8A%E6%9C%AC%E7%9C%8C%E7%86%8A%E6%9C%AC%E5%B8%82%E4%B8%AD%E5%A4%AE%E5%8C%BA%E6%96%B0%E5%B1%8B%E6%95%B7</v>
      </c>
      <c r="E339" t="str">
        <f t="shared" si="23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339" cm="1">
        <f t="array" ref="F339">INDEX(_xlfn.FILTERXML(E339,"//latitude"),1)</f>
        <v>32.803108000000002</v>
      </c>
      <c r="G339" cm="1">
        <f t="array" ref="G339">INDEX(_xlfn.FILTERXML(E339,"//longitude"),1)</f>
        <v>130.71800200000001</v>
      </c>
      <c r="H339">
        <v>32.803108000000002</v>
      </c>
      <c r="I339">
        <v>130.71800200000001</v>
      </c>
    </row>
    <row r="340" spans="1:9" x14ac:dyDescent="0.4">
      <c r="A340" t="s">
        <v>20</v>
      </c>
      <c r="B340" t="s">
        <v>176</v>
      </c>
      <c r="C340" t="str">
        <f t="shared" si="21"/>
        <v>神奈川県横浜市青葉区新石川1丁目</v>
      </c>
      <c r="D340" s="2" t="str">
        <f t="shared" si="22"/>
        <v>http://geocode.csis.u-tokyo.ac.jp/cgi-bin/simple_geocode.cgi?charset=UTF8&amp;addr=%E7%A5%9E%E5%A5%88%E5%B7%9D%E7%9C%8C%E6%A8%AA%E6%B5%9C%E5%B8%82%E9%9D%92%E8%91%89%E5%8C%BA%E6%96%B0%E7%9F%B3%E5%B7%9D1%E4%B8%81%E7%9B%AE</v>
      </c>
      <c r="E340" t="str">
        <f t="shared" si="23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340" cm="1">
        <f t="array" ref="F340">INDEX(_xlfn.FILTERXML(E340,"//latitude"),1)</f>
        <v>35.567936000000003</v>
      </c>
      <c r="G340" cm="1">
        <f t="array" ref="G340">INDEX(_xlfn.FILTERXML(E340,"//longitude"),1)</f>
        <v>139.55787699999999</v>
      </c>
      <c r="H340">
        <v>35.567936000000003</v>
      </c>
      <c r="I340">
        <v>139.55787699999999</v>
      </c>
    </row>
    <row r="341" spans="1:9" x14ac:dyDescent="0.4">
      <c r="A341" t="s">
        <v>9</v>
      </c>
      <c r="B341" t="s">
        <v>175</v>
      </c>
      <c r="C341" t="str">
        <f t="shared" si="21"/>
        <v>東京都文京区</v>
      </c>
      <c r="D341" s="2" t="str">
        <f t="shared" si="22"/>
        <v>http://geocode.csis.u-tokyo.ac.jp/cgi-bin/simple_geocode.cgi?charset=UTF8&amp;addr=%E6%9D%B1%E4%BA%AC%E9%83%BD%E6%96%87%E4%BA%AC%E5%8C%BA</v>
      </c>
      <c r="E341" t="str">
        <f t="shared" si="23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341" cm="1">
        <f t="array" ref="F341">INDEX(_xlfn.FILTERXML(E341,"//latitude"),1)</f>
        <v>35.707977</v>
      </c>
      <c r="G341" cm="1">
        <f t="array" ref="G341">INDEX(_xlfn.FILTERXML(E341,"//longitude"),1)</f>
        <v>139.75247200000001</v>
      </c>
      <c r="H341">
        <v>35.707977</v>
      </c>
      <c r="I341">
        <v>139.75247200000001</v>
      </c>
    </row>
    <row r="342" spans="1:9" x14ac:dyDescent="0.4">
      <c r="A342" t="s">
        <v>9</v>
      </c>
      <c r="B342" t="s">
        <v>174</v>
      </c>
      <c r="C342" t="str">
        <f t="shared" si="21"/>
        <v>東京都新宿区四谷</v>
      </c>
      <c r="D342" s="2" t="str">
        <f t="shared" si="22"/>
        <v>http://geocode.csis.u-tokyo.ac.jp/cgi-bin/simple_geocode.cgi?charset=UTF8&amp;addr=%E6%9D%B1%E4%BA%AC%E9%83%BD%E6%96%B0%E5%AE%BF%E5%8C%BA%E5%9B%9B%E8%B0%B7</v>
      </c>
      <c r="E342" t="str">
        <f t="shared" si="23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342" cm="1">
        <f t="array" ref="F342">INDEX(_xlfn.FILTERXML(E342,"//latitude"),1)</f>
        <v>35.685921</v>
      </c>
      <c r="G342" cm="1">
        <f t="array" ref="G342">INDEX(_xlfn.FILTERXML(E342,"//longitude"),1)</f>
        <v>139.72860700000001</v>
      </c>
      <c r="H342">
        <v>35.685921</v>
      </c>
      <c r="I342">
        <v>139.72860700000001</v>
      </c>
    </row>
    <row r="343" spans="1:9" x14ac:dyDescent="0.4">
      <c r="A343" t="s">
        <v>32</v>
      </c>
      <c r="B343" t="s">
        <v>492</v>
      </c>
      <c r="C343" t="str">
        <f t="shared" si="21"/>
        <v>静岡県島田市</v>
      </c>
      <c r="D343" s="2" t="str">
        <f t="shared" si="22"/>
        <v>http://geocode.csis.u-tokyo.ac.jp/cgi-bin/simple_geocode.cgi?charset=UTF8&amp;addr=%E9%9D%99%E5%B2%A1%E7%9C%8C%E5%B3%B6%E7%94%B0%E5%B8%82</v>
      </c>
      <c r="E343" t="str">
        <f t="shared" si="23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343" cm="1">
        <f t="array" ref="F343">INDEX(_xlfn.FILTERXML(E343,"//latitude"),1)</f>
        <v>34.836418000000002</v>
      </c>
      <c r="G343" cm="1">
        <f t="array" ref="G343">INDEX(_xlfn.FILTERXML(E343,"//longitude"),1)</f>
        <v>138.17605599999999</v>
      </c>
      <c r="H343">
        <v>34.836418000000002</v>
      </c>
      <c r="I343">
        <v>138.17605599999999</v>
      </c>
    </row>
    <row r="344" spans="1:9" x14ac:dyDescent="0.4">
      <c r="A344" t="s">
        <v>37</v>
      </c>
      <c r="B344" t="s">
        <v>493</v>
      </c>
      <c r="C344" t="str">
        <f t="shared" si="21"/>
        <v>沖縄県中頭郡北中城村字安谷屋</v>
      </c>
      <c r="D344" s="2" t="str">
        <f t="shared" si="22"/>
        <v>http://geocode.csis.u-tokyo.ac.jp/cgi-bin/simple_geocode.cgi?charset=UTF8&amp;addr=%E6%B2%96%E7%B8%84%E7%9C%8C%E4%B8%AD%E9%A0%AD%E9%83%A1%E5%8C%97%E4%B8%AD%E5%9F%8E%E6%9D%91%E5%AD%97%E5%AE%89%E8%B0%B7%E5%B1%8B</v>
      </c>
      <c r="E344" t="str">
        <f t="shared" si="23"/>
        <v xml:space="preserve">&lt;?xml version="1.0" encoding="UTF-8" ?&gt;
&lt;results&gt;
&lt;query&gt;沖縄県中頭郡北中城村字安谷屋&lt;/query&gt;
&lt;geodetic&gt;wgs1984&lt;/geodetic&gt;
&lt;iConf&gt;5&lt;/iConf&gt;
&lt;converted&gt;沖縄県中頭郡北中城村字安谷屋&lt;/converted&gt;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344" cm="1">
        <f t="array" ref="F344">INDEX(_xlfn.FILTERXML(E344,"//latitude"),1)</f>
        <v>26.296118</v>
      </c>
      <c r="G344" cm="1">
        <f t="array" ref="G344">INDEX(_xlfn.FILTERXML(E344,"//longitude"),1)</f>
        <v>127.787598</v>
      </c>
      <c r="H344">
        <v>26.296118</v>
      </c>
      <c r="I344">
        <v>127.787598</v>
      </c>
    </row>
    <row r="345" spans="1:9" x14ac:dyDescent="0.4">
      <c r="A345" t="s">
        <v>10</v>
      </c>
      <c r="B345" t="s">
        <v>494</v>
      </c>
      <c r="C345" t="str">
        <f t="shared" si="21"/>
        <v>埼玉県東松山市</v>
      </c>
      <c r="D345" s="2" t="str">
        <f t="shared" si="22"/>
        <v>http://geocode.csis.u-tokyo.ac.jp/cgi-bin/simple_geocode.cgi?charset=UTF8&amp;addr=%E5%9F%BC%E7%8E%89%E7%9C%8C%E6%9D%B1%E6%9D%BE%E5%B1%B1%E5%B8%82</v>
      </c>
      <c r="E345" t="str">
        <f t="shared" si="23"/>
        <v xml:space="preserve">&lt;?xml version="1.0" encoding="UTF-8" ?&gt;
&lt;results&gt;
&lt;query&gt;埼玉県東松山市&lt;/query&gt;
&lt;geodetic&gt;wgs1984&lt;/geodetic&gt;
&lt;iConf&gt;5&lt;/iConf&gt;
&lt;converted&gt;埼玉県東松山市&lt;/converted&gt;
&lt;candidate&gt;
&lt;address&gt;埼玉県/東松山市&lt;/address&gt;
&lt;longitude&gt;139.399948&lt;/longitude&gt;
&lt;latitude&gt;36.042164&lt;/latitude&gt;
&lt;iLvl&gt;3&lt;/iLvl&gt;
&lt;/candidate&gt;
&lt;/results&gt;
</v>
      </c>
      <c r="F345" cm="1">
        <f t="array" ref="F345">INDEX(_xlfn.FILTERXML(E345,"//latitude"),1)</f>
        <v>36.042164</v>
      </c>
      <c r="G345" cm="1">
        <f t="array" ref="G345">INDEX(_xlfn.FILTERXML(E345,"//longitude"),1)</f>
        <v>139.39994799999999</v>
      </c>
      <c r="H345">
        <v>36.042164</v>
      </c>
      <c r="I345">
        <v>139.39994799999999</v>
      </c>
    </row>
    <row r="346" spans="1:9" x14ac:dyDescent="0.4">
      <c r="A346" t="s">
        <v>10</v>
      </c>
      <c r="B346" t="s">
        <v>495</v>
      </c>
      <c r="C346" t="str">
        <f t="shared" si="21"/>
        <v>埼玉県さいたま市見沼区大和田町</v>
      </c>
      <c r="D346" s="2" t="str">
        <f t="shared" si="22"/>
        <v>http://geocode.csis.u-tokyo.ac.jp/cgi-bin/simple_geocode.cgi?charset=UTF8&amp;addr=%E5%9F%BC%E7%8E%89%E7%9C%8C%E3%81%95%E3%81%84%E3%81%9F%E3%81%BE%E5%B8%82%E8%A6%8B%E6%B2%BC%E5%8C%BA%E5%A4%A7%E5%92%8C%E7%94%B0%E7%94%BA</v>
      </c>
      <c r="E346" t="str">
        <f t="shared" si="23"/>
        <v xml:space="preserve">&lt;?xml version="1.0" encoding="UTF-8" ?&gt;
&lt;results&gt;
&lt;query&gt;埼玉県さいたま市見沼区大和田町&lt;/query&gt;
&lt;geodetic&gt;wgs1984&lt;/geodetic&gt;
&lt;iConf&gt;5&lt;/iConf&gt;
&lt;converted&gt;埼玉県さいたま市見沼区大和田町&lt;/converted&gt;
&lt;candidate&gt;
&lt;address&gt;埼玉県/さいたま市/見沼区/大和田町&lt;/address&gt;
&lt;longitude&gt;139.649445&lt;/longitude&gt;
&lt;latitude&gt;35.923496&lt;/latitude&gt;
&lt;iLvl&gt;5&lt;/iLvl&gt;
&lt;/candidate&gt;
&lt;/results&gt;
</v>
      </c>
      <c r="F346" cm="1">
        <f t="array" ref="F346">INDEX(_xlfn.FILTERXML(E346,"//latitude"),1)</f>
        <v>35.923496</v>
      </c>
      <c r="G346" cm="1">
        <f t="array" ref="G346">INDEX(_xlfn.FILTERXML(E346,"//longitude"),1)</f>
        <v>139.64944499999999</v>
      </c>
      <c r="H346">
        <v>35.923496</v>
      </c>
      <c r="I346">
        <v>139.64944499999999</v>
      </c>
    </row>
    <row r="347" spans="1:9" x14ac:dyDescent="0.4">
      <c r="A347" t="s">
        <v>11</v>
      </c>
      <c r="B347" t="s">
        <v>496</v>
      </c>
      <c r="C347" t="str">
        <f t="shared" si="21"/>
        <v>愛知県稲沢市祖父江町山崎中屋敷</v>
      </c>
      <c r="D347" s="2" t="str">
        <f t="shared" si="22"/>
        <v>http://geocode.csis.u-tokyo.ac.jp/cgi-bin/simple_geocode.cgi?charset=UTF8&amp;addr=%E6%84%9B%E7%9F%A5%E7%9C%8C%E7%A8%B2%E6%B2%A2%E5%B8%82%E7%A5%96%E7%88%B6%E6%B1%9F%E7%94%BA%E5%B1%B1%E5%B4%8E%E4%B8%AD%E5%B1%8B%E6%95%B7</v>
      </c>
      <c r="E347" t="str">
        <f t="shared" si="23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347" cm="1">
        <f t="array" ref="F347">INDEX(_xlfn.FILTERXML(E347,"//latitude"),1)</f>
        <v>35.258277999999997</v>
      </c>
      <c r="G347" cm="1">
        <f t="array" ref="G347">INDEX(_xlfn.FILTERXML(E347,"//longitude"),1)</f>
        <v>136.735535</v>
      </c>
      <c r="H347">
        <v>35.258277999999997</v>
      </c>
      <c r="I347">
        <v>136.735535</v>
      </c>
    </row>
    <row r="348" spans="1:9" x14ac:dyDescent="0.4">
      <c r="A348" t="s">
        <v>44</v>
      </c>
      <c r="B348" t="s">
        <v>497</v>
      </c>
      <c r="C348" t="str">
        <f t="shared" si="21"/>
        <v>奈良県生駒市東駒1丁目</v>
      </c>
      <c r="D348" s="2" t="str">
        <f t="shared" si="22"/>
        <v>http://geocode.csis.u-tokyo.ac.jp/cgi-bin/simple_geocode.cgi?charset=UTF8&amp;addr=%E5%A5%88%E8%89%AF%E7%9C%8C%E7%94%9F%E9%A7%92%E5%B8%82%E6%9D%B1%E9%A7%921%E4%B8%81%E7%9B%AE</v>
      </c>
      <c r="E348" t="str">
        <f t="shared" si="23"/>
        <v xml:space="preserve">&lt;?xml version="1.0" encoding="UTF-8" ?&gt;
&lt;results&gt;
&lt;query&gt;奈良県生駒市東駒1丁目&lt;/query&gt;
&lt;geodetic&gt;wgs1984&lt;/geodetic&gt;
&lt;iConf&gt;4&lt;/iConf&gt;
&lt;converted&gt;奈良県生駒市東&lt;/converted&gt;
&lt;candidate&gt;
&lt;address&gt;奈良県/生駒市/東旭ケ丘&lt;/address&gt;
&lt;longitude&gt;135.700653&lt;/longitude&gt;
&lt;latitude&gt;34.689129&lt;/latitude&gt;
&lt;iLvl&gt;5&lt;/iLvl&gt;
&lt;/candidate&gt;
&lt;candidate&gt;
&lt;address&gt;奈良県/生駒市/東菜畑&lt;/address&gt;
&lt;longitude&gt;135.712906&lt;/longitude&gt;
&lt;latitude&gt;34.686890&lt;/latitude&gt;
&lt;iLvl&gt;5&lt;/iLvl&gt;
&lt;/candidate&gt;
&lt;candidate&gt;
&lt;address&gt;奈良県/生駒市/東山町&lt;/address&gt;
&lt;longitude&gt;135.710709&lt;/longitude&gt;
&lt;latitude&gt;34.650742&lt;/latitude&gt;
&lt;iLvl&gt;5&lt;/iLvl&gt;
&lt;/candidate&gt;
&lt;candidate&gt;
&lt;address&gt;奈良県/生駒市/東松ケ丘&lt;/address&gt;
&lt;longitude&gt;135.697998&lt;/longitude&gt;
&lt;latitude&gt;34.697941&lt;/latitude&gt;
&lt;iLvl&gt;5&lt;/iLvl&gt;
&lt;/candidate&gt;
&lt;candidate&gt;
&lt;address&gt;奈良県/生駒市/東新町&lt;/address&gt;
&lt;longitude&gt;135.701187&lt;/longitude&gt;
&lt;latitude&gt;34.692295&lt;/latitude&gt;
&lt;iLvl&gt;5&lt;/iLvl&gt;
&lt;/candidate&gt;
&lt;candidate&gt;
&lt;address&gt;奈良県/生駒市/東生駒&lt;/address&gt;
&lt;longitude&gt;135.713272&lt;/longitude&gt;
&lt;latitude&gt;34.689037&lt;/latitude&gt;
&lt;iLvl&gt;5&lt;/iLvl&gt;
&lt;/candidate&gt;
&lt;candidate&gt;
&lt;address&gt;奈良県/生駒市/東生駒月見町&lt;/address&gt;
&lt;longitude&gt;135.712631&lt;/longitude&gt;
&lt;latitude&gt;34.684277&lt;/latitude&gt;
&lt;iLvl&gt;5&lt;/iLvl&gt;
&lt;/candidate&gt;
&lt;/results&gt;
</v>
      </c>
      <c r="F348" cm="1">
        <f t="array" ref="F348">INDEX(_xlfn.FILTERXML(E348,"//latitude"),1)</f>
        <v>34.689129000000001</v>
      </c>
      <c r="G348" cm="1">
        <f t="array" ref="G348">INDEX(_xlfn.FILTERXML(E348,"//longitude"),1)</f>
        <v>135.70065299999999</v>
      </c>
      <c r="H348">
        <v>34.689129000000001</v>
      </c>
      <c r="I348">
        <v>135.70065299999999</v>
      </c>
    </row>
    <row r="349" spans="1:9" x14ac:dyDescent="0.4">
      <c r="A349" t="s">
        <v>56</v>
      </c>
      <c r="B349" t="s">
        <v>498</v>
      </c>
      <c r="C349" t="str">
        <f t="shared" si="21"/>
        <v>大阪府茨木市</v>
      </c>
      <c r="D349" s="2" t="str">
        <f t="shared" si="22"/>
        <v>http://geocode.csis.u-tokyo.ac.jp/cgi-bin/simple_geocode.cgi?charset=UTF8&amp;addr=%E5%A4%A7%E9%98%AA%E5%BA%9C%E8%8C%A8%E6%9C%A8%E5%B8%82</v>
      </c>
      <c r="E349" t="str">
        <f t="shared" si="23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349" cm="1">
        <f t="array" ref="F349">INDEX(_xlfn.FILTERXML(E349,"//latitude"),1)</f>
        <v>34.816153999999997</v>
      </c>
      <c r="G349" cm="1">
        <f t="array" ref="G349">INDEX(_xlfn.FILTERXML(E349,"//longitude"),1)</f>
        <v>135.56849700000001</v>
      </c>
      <c r="H349">
        <v>34.816153999999997</v>
      </c>
      <c r="I349">
        <v>135.56849700000001</v>
      </c>
    </row>
    <row r="350" spans="1:9" x14ac:dyDescent="0.4">
      <c r="A350" t="s">
        <v>9</v>
      </c>
      <c r="B350" t="s">
        <v>499</v>
      </c>
      <c r="C350" t="str">
        <f t="shared" si="21"/>
        <v>東京都新宿区高田馬場</v>
      </c>
      <c r="D350" s="2" t="str">
        <f t="shared" si="22"/>
        <v>http://geocode.csis.u-tokyo.ac.jp/cgi-bin/simple_geocode.cgi?charset=UTF8&amp;addr=%E6%9D%B1%E4%BA%AC%E9%83%BD%E6%96%B0%E5%AE%BF%E5%8C%BA%E9%AB%98%E7%94%B0%E9%A6%AC%E5%A0%B4</v>
      </c>
      <c r="E350" t="str">
        <f t="shared" si="23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350" cm="1">
        <f t="array" ref="F350">INDEX(_xlfn.FILTERXML(E350,"//latitude"),1)</f>
        <v>35.710979000000002</v>
      </c>
      <c r="G350" cm="1">
        <f t="array" ref="G350">INDEX(_xlfn.FILTERXML(E350,"//longitude"),1)</f>
        <v>139.70642100000001</v>
      </c>
      <c r="H350">
        <v>35.710979000000002</v>
      </c>
      <c r="I350">
        <v>139.70642100000001</v>
      </c>
    </row>
    <row r="351" spans="1:9" x14ac:dyDescent="0.4">
      <c r="A351" t="s">
        <v>27</v>
      </c>
      <c r="B351" t="s">
        <v>500</v>
      </c>
      <c r="C351" t="str">
        <f t="shared" si="21"/>
        <v>三重県四日市市室山町</v>
      </c>
      <c r="D351" s="2" t="str">
        <f t="shared" si="22"/>
        <v>http://geocode.csis.u-tokyo.ac.jp/cgi-bin/simple_geocode.cgi?charset=UTF8&amp;addr=%E4%B8%89%E9%87%8D%E7%9C%8C%E5%9B%9B%E6%97%A5%E5%B8%82%E5%B8%82%E5%AE%A4%E5%B1%B1%E7%94%BA</v>
      </c>
      <c r="E351" t="str">
        <f t="shared" si="23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351" cm="1">
        <f t="array" ref="F351">INDEX(_xlfn.FILTERXML(E351,"//latitude"),1)</f>
        <v>34.955993999999997</v>
      </c>
      <c r="G351" cm="1">
        <f t="array" ref="G351">INDEX(_xlfn.FILTERXML(E351,"//longitude"),1)</f>
        <v>136.57809399999999</v>
      </c>
      <c r="H351">
        <v>34.955993999999997</v>
      </c>
      <c r="I351">
        <v>136.57809399999999</v>
      </c>
    </row>
    <row r="352" spans="1:9" x14ac:dyDescent="0.4">
      <c r="A352" t="s">
        <v>22</v>
      </c>
      <c r="B352" t="s">
        <v>501</v>
      </c>
      <c r="C352" t="str">
        <f t="shared" si="21"/>
        <v>滋賀県大津市萱野浦</v>
      </c>
      <c r="D352" s="2" t="str">
        <f t="shared" si="22"/>
        <v>http://geocode.csis.u-tokyo.ac.jp/cgi-bin/simple_geocode.cgi?charset=UTF8&amp;addr=%E6%BB%8B%E8%B3%80%E7%9C%8C%E5%A4%A7%E6%B4%A5%E5%B8%82%E8%90%B1%E9%87%8E%E6%B5%A6</v>
      </c>
      <c r="E352" t="str">
        <f t="shared" si="23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352" cm="1">
        <f t="array" ref="F352">INDEX(_xlfn.FILTERXML(E352,"//latitude"),1)</f>
        <v>34.990082000000001</v>
      </c>
      <c r="G352" cm="1">
        <f t="array" ref="G352">INDEX(_xlfn.FILTERXML(E352,"//longitude"),1)</f>
        <v>135.91123999999999</v>
      </c>
      <c r="H352">
        <v>34.990082000000001</v>
      </c>
      <c r="I352">
        <v>135.91123999999999</v>
      </c>
    </row>
    <row r="353" spans="1:9" x14ac:dyDescent="0.4">
      <c r="A353" t="s">
        <v>34</v>
      </c>
      <c r="B353" t="s">
        <v>502</v>
      </c>
      <c r="C353" t="str">
        <f t="shared" si="21"/>
        <v>兵庫県西宮市樋之池町</v>
      </c>
      <c r="D353" s="2" t="str">
        <f t="shared" si="22"/>
        <v>http://geocode.csis.u-tokyo.ac.jp/cgi-bin/simple_geocode.cgi?charset=UTF8&amp;addr=%E5%85%B5%E5%BA%AB%E7%9C%8C%E8%A5%BF%E5%AE%AE%E5%B8%82%E6%A8%8B%E4%B9%8B%E6%B1%A0%E7%94%BA</v>
      </c>
      <c r="E353" t="str">
        <f t="shared" si="23"/>
        <v xml:space="preserve">&lt;?xml version="1.0" encoding="UTF-8" ?&gt;
&lt;results&gt;
&lt;query&gt;兵庫県西宮市樋之池町&lt;/query&gt;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353" cm="1">
        <f t="array" ref="F353">INDEX(_xlfn.FILTERXML(E353,"//latitude"),1)</f>
        <v>34.751637000000002</v>
      </c>
      <c r="G353" cm="1">
        <f t="array" ref="G353">INDEX(_xlfn.FILTERXML(E353,"//longitude"),1)</f>
        <v>135.32028199999999</v>
      </c>
      <c r="H353">
        <v>34.751637000000002</v>
      </c>
      <c r="I353">
        <v>135.32028199999999</v>
      </c>
    </row>
    <row r="354" spans="1:9" x14ac:dyDescent="0.4">
      <c r="A354" t="s">
        <v>32</v>
      </c>
      <c r="B354" t="s">
        <v>503</v>
      </c>
      <c r="C354" t="str">
        <f t="shared" si="21"/>
        <v>静岡県伊東市八幡野</v>
      </c>
      <c r="D354" s="2" t="str">
        <f t="shared" si="22"/>
        <v>http://geocode.csis.u-tokyo.ac.jp/cgi-bin/simple_geocode.cgi?charset=UTF8&amp;addr=%E9%9D%99%E5%B2%A1%E7%9C%8C%E4%BC%8A%E6%9D%B1%E5%B8%82%E5%85%AB%E5%B9%A1%E9%87%8E</v>
      </c>
      <c r="E354" t="str">
        <f t="shared" si="23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354" cm="1">
        <f t="array" ref="F354">INDEX(_xlfn.FILTERXML(E354,"//latitude"),1)</f>
        <v>34.878273</v>
      </c>
      <c r="G354" cm="1">
        <f t="array" ref="G354">INDEX(_xlfn.FILTERXML(E354,"//longitude"),1)</f>
        <v>139.08552599999999</v>
      </c>
      <c r="H354">
        <v>34.878273</v>
      </c>
      <c r="I354">
        <v>139.08552599999999</v>
      </c>
    </row>
    <row r="355" spans="1:9" x14ac:dyDescent="0.4">
      <c r="A355" t="s">
        <v>32</v>
      </c>
      <c r="B355" t="s">
        <v>504</v>
      </c>
      <c r="C355" t="str">
        <f t="shared" si="21"/>
        <v>静岡県静岡市駿河区寿町</v>
      </c>
      <c r="D355" s="2" t="str">
        <f t="shared" si="22"/>
        <v>http://geocode.csis.u-tokyo.ac.jp/cgi-bin/simple_geocode.cgi?charset=UTF8&amp;addr=%E9%9D%99%E5%B2%A1%E7%9C%8C%E9%9D%99%E5%B2%A1%E5%B8%82%E9%A7%BF%E6%B2%B3%E5%8C%BA%E5%AF%BF%E7%94%BA</v>
      </c>
      <c r="E355" t="str">
        <f t="shared" si="23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355" cm="1">
        <f t="array" ref="F355">INDEX(_xlfn.FILTERXML(E355,"//latitude"),1)</f>
        <v>34.962260999999998</v>
      </c>
      <c r="G355" cm="1">
        <f t="array" ref="G355">INDEX(_xlfn.FILTERXML(E355,"//longitude"),1)</f>
        <v>138.37913499999999</v>
      </c>
      <c r="H355">
        <v>34.962260999999998</v>
      </c>
      <c r="I355">
        <v>138.37913499999999</v>
      </c>
    </row>
    <row r="356" spans="1:9" x14ac:dyDescent="0.4">
      <c r="A356" t="s">
        <v>56</v>
      </c>
      <c r="B356" t="s">
        <v>505</v>
      </c>
      <c r="C356" t="str">
        <f t="shared" si="21"/>
        <v>大阪府東大阪市岩田町</v>
      </c>
      <c r="D356" s="2" t="str">
        <f t="shared" si="22"/>
        <v>http://geocode.csis.u-tokyo.ac.jp/cgi-bin/simple_geocode.cgi?charset=UTF8&amp;addr=%E5%A4%A7%E9%98%AA%E5%BA%9C%E6%9D%B1%E5%A4%A7%E9%98%AA%E5%B8%82%E5%B2%A9%E7%94%B0%E7%94%BA</v>
      </c>
      <c r="E356" t="str">
        <f t="shared" si="23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56" cm="1">
        <f t="array" ref="F356">INDEX(_xlfn.FILTERXML(E356,"//latitude"),1)</f>
        <v>34.664012999999997</v>
      </c>
      <c r="G356" cm="1">
        <f t="array" ref="G356">INDEX(_xlfn.FILTERXML(E356,"//longitude"),1)</f>
        <v>135.612335</v>
      </c>
      <c r="H356">
        <v>34.664012999999997</v>
      </c>
      <c r="I356">
        <v>135.612335</v>
      </c>
    </row>
    <row r="357" spans="1:9" x14ac:dyDescent="0.4">
      <c r="A357" t="s">
        <v>20</v>
      </c>
      <c r="B357" t="s">
        <v>506</v>
      </c>
      <c r="C357" t="str">
        <f t="shared" si="21"/>
        <v>神奈川県相模原市緑区橋本3-22-10</v>
      </c>
      <c r="D357" s="2" t="str">
        <f t="shared" si="22"/>
        <v>http://geocode.csis.u-tokyo.ac.jp/cgi-bin/simple_geocode.cgi?charset=UTF8&amp;addr=%E7%A5%9E%E5%A5%88%E5%B7%9D%E7%9C%8C%E7%9B%B8%E6%A8%A1%E5%8E%9F%E5%B8%82%E7%B7%91%E5%8C%BA%E6%A9%8B%E6%9C%AC3-22-10</v>
      </c>
      <c r="E357" t="str">
        <f t="shared" si="23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357" cm="1">
        <f t="array" ref="F357">INDEX(_xlfn.FILTERXML(E357,"//latitude"),1)</f>
        <v>35.597110999999998</v>
      </c>
      <c r="G357" cm="1">
        <f t="array" ref="G357">INDEX(_xlfn.FILTERXML(E357,"//longitude"),1)</f>
        <v>139.347748</v>
      </c>
      <c r="H357">
        <v>35.597110999999998</v>
      </c>
      <c r="I357">
        <v>139.347748</v>
      </c>
    </row>
    <row r="358" spans="1:9" x14ac:dyDescent="0.4">
      <c r="A358" t="s">
        <v>20</v>
      </c>
      <c r="B358" t="s">
        <v>507</v>
      </c>
      <c r="C358" t="str">
        <f t="shared" si="21"/>
        <v>神奈川県大和市上草柳</v>
      </c>
      <c r="D358" s="2" t="str">
        <f t="shared" si="22"/>
        <v>http://geocode.csis.u-tokyo.ac.jp/cgi-bin/simple_geocode.cgi?charset=UTF8&amp;addr=%E7%A5%9E%E5%A5%88%E5%B7%9D%E7%9C%8C%E5%A4%A7%E5%92%8C%E5%B8%82%E4%B8%8A%E8%8D%89%E6%9F%B3</v>
      </c>
      <c r="E358" t="str">
        <f t="shared" si="23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358" cm="1">
        <f t="array" ref="F358">INDEX(_xlfn.FILTERXML(E358,"//latitude"),1)</f>
        <v>35.475296</v>
      </c>
      <c r="G358" cm="1">
        <f t="array" ref="G358">INDEX(_xlfn.FILTERXML(E358,"//longitude"),1)</f>
        <v>139.45678699999999</v>
      </c>
      <c r="H358">
        <v>35.475296</v>
      </c>
      <c r="I358">
        <v>139.45678699999999</v>
      </c>
    </row>
    <row r="359" spans="1:9" x14ac:dyDescent="0.4">
      <c r="A359" t="s">
        <v>34</v>
      </c>
      <c r="B359" t="s">
        <v>508</v>
      </c>
      <c r="C359" t="str">
        <f t="shared" si="21"/>
        <v>兵庫県神戸市西区玉津町西河原</v>
      </c>
      <c r="D359" s="2" t="str">
        <f t="shared" si="22"/>
        <v>http://geocode.csis.u-tokyo.ac.jp/cgi-bin/simple_geocode.cgi?charset=UTF8&amp;addr=%E5%85%B5%E5%BA%AB%E7%9C%8C%E7%A5%9E%E6%88%B8%E5%B8%82%E8%A5%BF%E5%8C%BA%E7%8E%89%E6%B4%A5%E7%94%BA%E8%A5%BF%E6%B2%B3%E5%8E%9F</v>
      </c>
      <c r="E359" t="str">
        <f t="shared" si="23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359" cm="1">
        <f t="array" ref="F359">INDEX(_xlfn.FILTERXML(E359,"//latitude"),1)</f>
        <v>34.665680000000002</v>
      </c>
      <c r="G359" cm="1">
        <f t="array" ref="G359">INDEX(_xlfn.FILTERXML(E359,"//longitude"),1)</f>
        <v>134.988235</v>
      </c>
      <c r="H359">
        <v>34.665680000000002</v>
      </c>
      <c r="I359">
        <v>134.988235</v>
      </c>
    </row>
    <row r="360" spans="1:9" x14ac:dyDescent="0.4">
      <c r="A360" t="s">
        <v>15</v>
      </c>
      <c r="B360" t="s">
        <v>509</v>
      </c>
      <c r="C360" t="str">
        <f t="shared" si="21"/>
        <v>千葉県船橋市　行田町</v>
      </c>
      <c r="D360" s="2" t="str">
        <f t="shared" si="22"/>
        <v>http://geocode.csis.u-tokyo.ac.jp/cgi-bin/simple_geocode.cgi?charset=UTF8&amp;addr=%E5%8D%83%E8%91%89%E7%9C%8C%E8%88%B9%E6%A9%8B%E5%B8%82%E3%80%80%E8%A1%8C%E7%94%B0%E7%94%BA</v>
      </c>
      <c r="E360" t="str">
        <f t="shared" si="23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360" cm="1">
        <f t="array" ref="F360">INDEX(_xlfn.FILTERXML(E360,"//latitude"),1)</f>
        <v>35.724293000000003</v>
      </c>
      <c r="G360" cm="1">
        <f t="array" ref="G360">INDEX(_xlfn.FILTERXML(E360,"//longitude"),1)</f>
        <v>139.97474700000001</v>
      </c>
      <c r="H360">
        <v>35.724293000000003</v>
      </c>
      <c r="I360">
        <v>139.97474700000001</v>
      </c>
    </row>
    <row r="361" spans="1:9" x14ac:dyDescent="0.4">
      <c r="A361" t="s">
        <v>10</v>
      </c>
      <c r="B361" t="s">
        <v>510</v>
      </c>
      <c r="C361" t="str">
        <f t="shared" si="21"/>
        <v>埼玉県熊谷市曙町</v>
      </c>
      <c r="D361" s="2" t="str">
        <f t="shared" si="22"/>
        <v>http://geocode.csis.u-tokyo.ac.jp/cgi-bin/simple_geocode.cgi?charset=UTF8&amp;addr=%E5%9F%BC%E7%8E%89%E7%9C%8C%E7%86%8A%E8%B0%B7%E5%B8%82%E6%9B%99%E7%94%BA</v>
      </c>
      <c r="E361" t="str">
        <f t="shared" si="23"/>
        <v xml:space="preserve">&lt;?xml version="1.0" encoding="UTF-8" ?&gt;
&lt;results&gt;
&lt;query&gt;埼玉県熊谷市曙町&lt;/query&gt;
&lt;geodetic&gt;wgs1984&lt;/geodetic&gt;
&lt;iConf&gt;5&lt;/iConf&gt;
&lt;converted&gt;埼玉県熊谷市曙町&lt;/converted&gt;
&lt;candidate&gt;
&lt;address&gt;埼玉県/熊谷市/曙町&lt;/address&gt;
&lt;longitude&gt;139.391357&lt;/longitude&gt;
&lt;latitude&gt;36.137077&lt;/latitude&gt;
&lt;iLvl&gt;5&lt;/iLvl&gt;
&lt;/candidate&gt;
&lt;/results&gt;
</v>
      </c>
      <c r="F361" cm="1">
        <f t="array" ref="F361">INDEX(_xlfn.FILTERXML(E361,"//latitude"),1)</f>
        <v>36.137076999999998</v>
      </c>
      <c r="G361" cm="1">
        <f t="array" ref="G361">INDEX(_xlfn.FILTERXML(E361,"//longitude"),1)</f>
        <v>139.391357</v>
      </c>
      <c r="H361">
        <v>36.137076999999998</v>
      </c>
      <c r="I361">
        <v>139.391357</v>
      </c>
    </row>
    <row r="362" spans="1:9" x14ac:dyDescent="0.4">
      <c r="A362" t="s">
        <v>90</v>
      </c>
      <c r="B362" t="s">
        <v>511</v>
      </c>
      <c r="C362" t="str">
        <f t="shared" si="21"/>
        <v>山梨県南都留郡富士河口湖町船津船津</v>
      </c>
      <c r="D362" s="2" t="str">
        <f t="shared" si="22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362" t="str">
        <f t="shared" si="23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362" cm="1">
        <f t="array" ref="F362">INDEX(_xlfn.FILTERXML(E362,"//latitude"),1)</f>
        <v>35.475738999999997</v>
      </c>
      <c r="G362" cm="1">
        <f t="array" ref="G362">INDEX(_xlfn.FILTERXML(E362,"//longitude"),1)</f>
        <v>138.75851399999999</v>
      </c>
      <c r="H362">
        <v>35.475738999999997</v>
      </c>
      <c r="I362">
        <v>138.75851399999999</v>
      </c>
    </row>
    <row r="363" spans="1:9" x14ac:dyDescent="0.4">
      <c r="A363" t="s">
        <v>9</v>
      </c>
      <c r="B363" t="s">
        <v>512</v>
      </c>
      <c r="C363" t="str">
        <f t="shared" si="21"/>
        <v>東京都清瀬市上清戸</v>
      </c>
      <c r="D363" s="2" t="str">
        <f t="shared" si="22"/>
        <v>http://geocode.csis.u-tokyo.ac.jp/cgi-bin/simple_geocode.cgi?charset=UTF8&amp;addr=%E6%9D%B1%E4%BA%AC%E9%83%BD%E6%B8%85%E7%80%AC%E5%B8%82%E4%B8%8A%E6%B8%85%E6%88%B8</v>
      </c>
      <c r="E363" t="str">
        <f t="shared" si="23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363" cm="1">
        <f t="array" ref="F363">INDEX(_xlfn.FILTERXML(E363,"//latitude"),1)</f>
        <v>35.775157999999998</v>
      </c>
      <c r="G363" cm="1">
        <f t="array" ref="G363">INDEX(_xlfn.FILTERXML(E363,"//longitude"),1)</f>
        <v>139.52336099999999</v>
      </c>
      <c r="H363">
        <v>35.775157999999998</v>
      </c>
      <c r="I363">
        <v>139.52336099999999</v>
      </c>
    </row>
    <row r="364" spans="1:9" x14ac:dyDescent="0.4">
      <c r="A364" t="s">
        <v>385</v>
      </c>
      <c r="B364" t="s">
        <v>513</v>
      </c>
      <c r="C364" t="str">
        <f t="shared" si="21"/>
        <v>青森県弘前市</v>
      </c>
      <c r="D364" s="2" t="str">
        <f t="shared" si="22"/>
        <v>http://geocode.csis.u-tokyo.ac.jp/cgi-bin/simple_geocode.cgi?charset=UTF8&amp;addr=%E9%9D%92%E6%A3%AE%E7%9C%8C%E5%BC%98%E5%89%8D%E5%B8%82</v>
      </c>
      <c r="E364" t="str">
        <f t="shared" si="23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364" cm="1">
        <f t="array" ref="F364">INDEX(_xlfn.FILTERXML(E364,"//latitude"),1)</f>
        <v>40.602966000000002</v>
      </c>
      <c r="G364" cm="1">
        <f t="array" ref="G364">INDEX(_xlfn.FILTERXML(E364,"//longitude"),1)</f>
        <v>140.46400499999999</v>
      </c>
      <c r="H364">
        <v>40.602966000000002</v>
      </c>
      <c r="I364">
        <v>140.46400499999999</v>
      </c>
    </row>
    <row r="365" spans="1:9" x14ac:dyDescent="0.4">
      <c r="A365" t="s">
        <v>34</v>
      </c>
      <c r="B365" t="s">
        <v>514</v>
      </c>
      <c r="C365" t="str">
        <f t="shared" si="21"/>
        <v>兵庫県西宮市甲子園五番町</v>
      </c>
      <c r="D365" s="2" t="str">
        <f t="shared" si="22"/>
        <v>http://geocode.csis.u-tokyo.ac.jp/cgi-bin/simple_geocode.cgi?charset=UTF8&amp;addr=%E5%85%B5%E5%BA%AB%E7%9C%8C%E8%A5%BF%E5%AE%AE%E5%B8%82%E7%94%B2%E5%AD%90%E5%9C%92%E4%BA%94%E7%95%AA%E7%94%BA</v>
      </c>
      <c r="E365" t="str">
        <f t="shared" si="23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365" cm="1">
        <f t="array" ref="F365">INDEX(_xlfn.FILTERXML(E365,"//latitude"),1)</f>
        <v>34.726844999999997</v>
      </c>
      <c r="G365" cm="1">
        <f t="array" ref="G365">INDEX(_xlfn.FILTERXML(E365,"//longitude"),1)</f>
        <v>135.366455</v>
      </c>
      <c r="H365">
        <v>34.726844999999997</v>
      </c>
      <c r="I365">
        <v>135.366455</v>
      </c>
    </row>
    <row r="366" spans="1:9" x14ac:dyDescent="0.4">
      <c r="A366" t="s">
        <v>20</v>
      </c>
      <c r="B366" t="s">
        <v>515</v>
      </c>
      <c r="C366" t="str">
        <f t="shared" si="21"/>
        <v>神奈川県藤沢市大鋸</v>
      </c>
      <c r="D366" s="2" t="str">
        <f t="shared" si="22"/>
        <v>http://geocode.csis.u-tokyo.ac.jp/cgi-bin/simple_geocode.cgi?charset=UTF8&amp;addr=%E7%A5%9E%E5%A5%88%E5%B7%9D%E7%9C%8C%E8%97%A4%E6%B2%A2%E5%B8%82%E5%A4%A7%E9%8B%B8</v>
      </c>
      <c r="E366" t="str">
        <f t="shared" si="23"/>
        <v xml:space="preserve">&lt;?xml version="1.0" encoding="UTF-8" ?&gt;
&lt;results&gt;
&lt;query&gt;神奈川県藤沢市大鋸&lt;/query&gt;
&lt;geodetic&gt;wgs1984&lt;/geodetic&gt;
&lt;iConf&gt;5&lt;/iConf&gt;
&lt;converted&gt;神奈川県藤沢市大鋸&lt;/converted&gt;
&lt;candidate&gt;
&lt;address&gt;神奈川県/藤沢市/大鋸&lt;/address&gt;
&lt;longitude&gt;139.495361&lt;/longitude&gt;
&lt;latitude&gt;35.341335&lt;/latitude&gt;
&lt;iLvl&gt;5&lt;/iLvl&gt;
&lt;/candidate&gt;
&lt;/results&gt;
</v>
      </c>
      <c r="F366" cm="1">
        <f t="array" ref="F366">INDEX(_xlfn.FILTERXML(E366,"//latitude"),1)</f>
        <v>35.341335000000001</v>
      </c>
      <c r="G366" cm="1">
        <f t="array" ref="G366">INDEX(_xlfn.FILTERXML(E366,"//longitude"),1)</f>
        <v>139.495361</v>
      </c>
      <c r="H366">
        <v>35.341335000000001</v>
      </c>
      <c r="I366">
        <v>139.495361</v>
      </c>
    </row>
    <row r="367" spans="1:9" x14ac:dyDescent="0.4">
      <c r="A367" t="s">
        <v>56</v>
      </c>
      <c r="B367" t="s">
        <v>516</v>
      </c>
      <c r="C367" t="str">
        <f t="shared" si="21"/>
        <v>大阪府高槻市上土室</v>
      </c>
      <c r="D367" s="2" t="str">
        <f t="shared" si="22"/>
        <v>http://geocode.csis.u-tokyo.ac.jp/cgi-bin/simple_geocode.cgi?charset=UTF8&amp;addr=%E5%A4%A7%E9%98%AA%E5%BA%9C%E9%AB%98%E6%A7%BB%E5%B8%82%E4%B8%8A%E5%9C%9F%E5%AE%A4</v>
      </c>
      <c r="E367" t="str">
        <f t="shared" si="23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367" cm="1">
        <f t="array" ref="F367">INDEX(_xlfn.FILTERXML(E367,"//latitude"),1)</f>
        <v>34.852943000000003</v>
      </c>
      <c r="G367" cm="1">
        <f t="array" ref="G367">INDEX(_xlfn.FILTERXML(E367,"//longitude"),1)</f>
        <v>135.581467</v>
      </c>
      <c r="H367">
        <v>34.852943000000003</v>
      </c>
      <c r="I367">
        <v>135.581467</v>
      </c>
    </row>
    <row r="368" spans="1:9" x14ac:dyDescent="0.4">
      <c r="A368" t="s">
        <v>9</v>
      </c>
      <c r="B368" t="s">
        <v>517</v>
      </c>
      <c r="C368" t="str">
        <f t="shared" si="21"/>
        <v>東京都日野市多摩平</v>
      </c>
      <c r="D368" s="2" t="str">
        <f t="shared" si="22"/>
        <v>http://geocode.csis.u-tokyo.ac.jp/cgi-bin/simple_geocode.cgi?charset=UTF8&amp;addr=%E6%9D%B1%E4%BA%AC%E9%83%BD%E6%97%A5%E9%87%8E%E5%B8%82%E5%A4%9A%E6%91%A9%E5%B9%B3</v>
      </c>
      <c r="E368" t="str">
        <f t="shared" si="23"/>
        <v xml:space="preserve">&lt;?xml version="1.0" encoding="UTF-8" ?&gt;
&lt;results&gt;
&lt;query&gt;東京都日野市多摩平&lt;/query&gt;
&lt;geodetic&gt;wgs1984&lt;/geodetic&gt;
&lt;iConf&gt;5&lt;/iConf&gt;
&lt;converted&gt;東京都日野多摩平&lt;/converted&gt;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368" cm="1">
        <f t="array" ref="F368">INDEX(_xlfn.FILTERXML(E368,"//latitude"),1)</f>
        <v>35.661064000000003</v>
      </c>
      <c r="G368" cm="1">
        <f t="array" ref="G368">INDEX(_xlfn.FILTERXML(E368,"//longitude"),1)</f>
        <v>139.37876900000001</v>
      </c>
      <c r="H368">
        <v>35.661064000000003</v>
      </c>
      <c r="I368">
        <v>139.37876900000001</v>
      </c>
    </row>
    <row r="369" spans="1:9" x14ac:dyDescent="0.4">
      <c r="A369" t="s">
        <v>20</v>
      </c>
      <c r="B369" t="s">
        <v>518</v>
      </c>
      <c r="C369" t="str">
        <f t="shared" ref="C369:C432" si="24">+A369&amp;B369</f>
        <v>神奈川県厚木市</v>
      </c>
      <c r="D369" s="2" t="str">
        <f t="shared" ref="D369:D432" si="25" xml:space="preserve"> "http://geocode.csis.u-tokyo.ac.jp/cgi-bin/simple_geocode.cgi?charset=UTF8&amp;addr=" &amp; _xlfn.ENCODEURL(C369)</f>
        <v>http://geocode.csis.u-tokyo.ac.jp/cgi-bin/simple_geocode.cgi?charset=UTF8&amp;addr=%E7%A5%9E%E5%A5%88%E5%B7%9D%E7%9C%8C%E5%8E%9A%E6%9C%A8%E5%B8%82</v>
      </c>
      <c r="E369" t="str">
        <f t="shared" ref="E369:E432" si="26" xml:space="preserve"> _xlfn.WEBSERVICE(D369)</f>
        <v xml:space="preserve">&lt;?xml version="1.0" encoding="UTF-8" ?&gt;
&lt;results&gt;
&lt;query&gt;神奈川県厚木市&lt;/query&gt;
&lt;geodetic&gt;wgs1984&lt;/geodetic&gt;
&lt;iConf&gt;5&lt;/iConf&gt;
&lt;converted&gt;神奈川県厚木市&lt;/converted&gt;
&lt;candidate&gt;
&lt;address&gt;神奈川県/厚木市&lt;/address&gt;
&lt;longitude&gt;139.362442&lt;/longitude&gt;
&lt;latitude&gt;35.443050&lt;/latitude&gt;
&lt;iLvl&gt;3&lt;/iLvl&gt;
&lt;/candidate&gt;
&lt;/results&gt;
</v>
      </c>
      <c r="F369" cm="1">
        <f t="array" ref="F369">INDEX(_xlfn.FILTERXML(E369,"//latitude"),1)</f>
        <v>35.443049999999999</v>
      </c>
      <c r="G369" cm="1">
        <f t="array" ref="G369">INDEX(_xlfn.FILTERXML(E369,"//longitude"),1)</f>
        <v>139.36244199999999</v>
      </c>
      <c r="H369">
        <v>35.443049999999999</v>
      </c>
      <c r="I369">
        <v>139.36244199999999</v>
      </c>
    </row>
    <row r="370" spans="1:9" x14ac:dyDescent="0.4">
      <c r="A370" t="s">
        <v>117</v>
      </c>
      <c r="B370" t="s">
        <v>519</v>
      </c>
      <c r="C370" t="str">
        <f t="shared" si="24"/>
        <v>北海道北見市</v>
      </c>
      <c r="D370" s="2" t="str">
        <f t="shared" si="25"/>
        <v>http://geocode.csis.u-tokyo.ac.jp/cgi-bin/simple_geocode.cgi?charset=UTF8&amp;addr=%E5%8C%97%E6%B5%B7%E9%81%93%E5%8C%97%E8%A6%8B%E5%B8%82</v>
      </c>
      <c r="E370" t="str">
        <f t="shared" si="26"/>
        <v xml:space="preserve">&lt;?xml version="1.0" encoding="UTF-8" ?&gt;
&lt;results&gt;
&lt;query&gt;北海道北見市&lt;/query&gt;
&lt;geodetic&gt;wgs1984&lt;/geodetic&gt;
&lt;iConf&gt;5&lt;/iConf&gt;
&lt;converted&gt;北海道北見市&lt;/converted&gt;
&lt;candidate&gt;
&lt;address&gt;北海道/北見市&lt;/address&gt;
&lt;longitude&gt;143.894379&lt;/longitude&gt;
&lt;latitude&gt;43.807823&lt;/latitude&gt;
&lt;iLvl&gt;3&lt;/iLvl&gt;
&lt;/candidate&gt;
&lt;/results&gt;
</v>
      </c>
      <c r="F370" cm="1">
        <f t="array" ref="F370">INDEX(_xlfn.FILTERXML(E370,"//latitude"),1)</f>
        <v>43.807822999999999</v>
      </c>
      <c r="G370" cm="1">
        <f t="array" ref="G370">INDEX(_xlfn.FILTERXML(E370,"//longitude"),1)</f>
        <v>143.89437899999999</v>
      </c>
      <c r="H370">
        <v>43.807822999999999</v>
      </c>
      <c r="I370">
        <v>143.89437899999999</v>
      </c>
    </row>
    <row r="371" spans="1:9" x14ac:dyDescent="0.4">
      <c r="A371" t="s">
        <v>10</v>
      </c>
      <c r="B371" t="s">
        <v>520</v>
      </c>
      <c r="C371" t="str">
        <f t="shared" si="24"/>
        <v>埼玉県新座市</v>
      </c>
      <c r="D371" s="2" t="str">
        <f t="shared" si="25"/>
        <v>http://geocode.csis.u-tokyo.ac.jp/cgi-bin/simple_geocode.cgi?charset=UTF8&amp;addr=%E5%9F%BC%E7%8E%89%E7%9C%8C%E6%96%B0%E5%BA%A7%E5%B8%82</v>
      </c>
      <c r="E371" t="str">
        <f t="shared" si="26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371" cm="1">
        <f t="array" ref="F371">INDEX(_xlfn.FILTERXML(E371,"//latitude"),1)</f>
        <v>35.793495</v>
      </c>
      <c r="G371" cm="1">
        <f t="array" ref="G371">INDEX(_xlfn.FILTERXML(E371,"//longitude"),1)</f>
        <v>139.56532300000001</v>
      </c>
      <c r="H371">
        <v>35.793495</v>
      </c>
      <c r="I371">
        <v>139.56532300000001</v>
      </c>
    </row>
    <row r="372" spans="1:9" x14ac:dyDescent="0.4">
      <c r="A372" t="s">
        <v>20</v>
      </c>
      <c r="B372" t="s">
        <v>521</v>
      </c>
      <c r="C372" t="str">
        <f t="shared" si="24"/>
        <v>神奈川県横浜市金沢区柴町391</v>
      </c>
      <c r="D372" s="2" t="str">
        <f t="shared" si="25"/>
        <v>http://geocode.csis.u-tokyo.ac.jp/cgi-bin/simple_geocode.cgi?charset=UTF8&amp;addr=%E7%A5%9E%E5%A5%88%E5%B7%9D%E7%9C%8C%E6%A8%AA%E6%B5%9C%E5%B8%82%E9%87%91%E6%B2%A2%E5%8C%BA%E6%9F%B4%E7%94%BA391</v>
      </c>
      <c r="E372" t="str">
        <f t="shared" si="26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372" cm="1">
        <f t="array" ref="F372">INDEX(_xlfn.FILTERXML(E372,"//latitude"),1)</f>
        <v>35.340927000000001</v>
      </c>
      <c r="G372" cm="1">
        <f t="array" ref="G372">INDEX(_xlfn.FILTERXML(E372,"//longitude"),1)</f>
        <v>139.63353000000001</v>
      </c>
      <c r="H372">
        <v>35.340927000000001</v>
      </c>
      <c r="I372">
        <v>139.63353000000001</v>
      </c>
    </row>
    <row r="373" spans="1:9" x14ac:dyDescent="0.4">
      <c r="A373" t="s">
        <v>121</v>
      </c>
      <c r="B373" t="s">
        <v>196</v>
      </c>
      <c r="C373" t="str">
        <f t="shared" si="24"/>
        <v>広島県広島市佐伯区五日市中央</v>
      </c>
      <c r="D373" s="2" t="str">
        <f t="shared" si="25"/>
        <v>http://geocode.csis.u-tokyo.ac.jp/cgi-bin/simple_geocode.cgi?charset=UTF8&amp;addr=%E5%BA%83%E5%B3%B6%E7%9C%8C%E5%BA%83%E5%B3%B6%E5%B8%82%E4%BD%90%E4%BC%AF%E5%8C%BA%E4%BA%94%E6%97%A5%E5%B8%82%E4%B8%AD%E5%A4%AE</v>
      </c>
      <c r="E373" t="str">
        <f t="shared" si="26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73" cm="1">
        <f t="array" ref="F373">INDEX(_xlfn.FILTERXML(E373,"//latitude"),1)</f>
        <v>34.366348000000002</v>
      </c>
      <c r="G373" cm="1">
        <f t="array" ref="G373">INDEX(_xlfn.FILTERXML(E373,"//longitude"),1)</f>
        <v>132.35261499999999</v>
      </c>
      <c r="H373">
        <v>34.366348000000002</v>
      </c>
      <c r="I373">
        <v>132.35261499999999</v>
      </c>
    </row>
    <row r="374" spans="1:9" x14ac:dyDescent="0.4">
      <c r="A374" t="s">
        <v>20</v>
      </c>
      <c r="B374" t="s">
        <v>522</v>
      </c>
      <c r="C374" t="str">
        <f t="shared" si="24"/>
        <v>神奈川県横須賀市森崎</v>
      </c>
      <c r="D374" s="2" t="str">
        <f t="shared" si="25"/>
        <v>http://geocode.csis.u-tokyo.ac.jp/cgi-bin/simple_geocode.cgi?charset=UTF8&amp;addr=%E7%A5%9E%E5%A5%88%E5%B7%9D%E7%9C%8C%E6%A8%AA%E9%A0%88%E8%B3%80%E5%B8%82%E6%A3%AE%E5%B4%8E</v>
      </c>
      <c r="E374" t="str">
        <f t="shared" si="26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374" cm="1">
        <f t="array" ref="F374">INDEX(_xlfn.FILTERXML(E374,"//latitude"),1)</f>
        <v>35.247951999999998</v>
      </c>
      <c r="G374" cm="1">
        <f t="array" ref="G374">INDEX(_xlfn.FILTERXML(E374,"//longitude"),1)</f>
        <v>139.682907</v>
      </c>
      <c r="H374">
        <v>35.247951999999998</v>
      </c>
      <c r="I374">
        <v>139.682907</v>
      </c>
    </row>
    <row r="375" spans="1:9" x14ac:dyDescent="0.4">
      <c r="A375" t="s">
        <v>20</v>
      </c>
      <c r="B375" t="s">
        <v>482</v>
      </c>
      <c r="C375" t="str">
        <f t="shared" si="24"/>
        <v>神奈川県横浜市港北区仲手原</v>
      </c>
      <c r="D375" s="2" t="str">
        <f t="shared" si="25"/>
        <v>http://geocode.csis.u-tokyo.ac.jp/cgi-bin/simple_geocode.cgi?charset=UTF8&amp;addr=%E7%A5%9E%E5%A5%88%E5%B7%9D%E7%9C%8C%E6%A8%AA%E6%B5%9C%E5%B8%82%E6%B8%AF%E5%8C%97%E5%8C%BA%E4%BB%B2%E6%89%8B%E5%8E%9F</v>
      </c>
      <c r="E375" t="str">
        <f t="shared" si="26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75" cm="1">
        <f t="array" ref="F375">INDEX(_xlfn.FILTERXML(E375,"//latitude"),1)</f>
        <v>35.495403000000003</v>
      </c>
      <c r="G375" cm="1">
        <f t="array" ref="G375">INDEX(_xlfn.FILTERXML(E375,"//longitude"),1)</f>
        <v>139.63493299999999</v>
      </c>
      <c r="H375">
        <v>35.495403000000003</v>
      </c>
      <c r="I375">
        <v>139.63493299999999</v>
      </c>
    </row>
    <row r="376" spans="1:9" x14ac:dyDescent="0.4">
      <c r="A376" t="s">
        <v>360</v>
      </c>
      <c r="B376" t="s">
        <v>523</v>
      </c>
      <c r="C376" t="str">
        <f t="shared" si="24"/>
        <v>栃木県宇都宮市砥上町</v>
      </c>
      <c r="D376" s="2" t="str">
        <f t="shared" si="25"/>
        <v>http://geocode.csis.u-tokyo.ac.jp/cgi-bin/simple_geocode.cgi?charset=UTF8&amp;addr=%E6%A0%83%E6%9C%A8%E7%9C%8C%E5%AE%87%E9%83%BD%E5%AE%AE%E5%B8%82%E7%A0%A5%E4%B8%8A%E7%94%BA</v>
      </c>
      <c r="E376" t="str">
        <f t="shared" si="26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376" cm="1">
        <f t="array" ref="F376">INDEX(_xlfn.FILTERXML(E376,"//latitude"),1)</f>
        <v>36.551772999999997</v>
      </c>
      <c r="G376" cm="1">
        <f t="array" ref="G376">INDEX(_xlfn.FILTERXML(E376,"//longitude"),1)</f>
        <v>139.83895899999999</v>
      </c>
      <c r="H376">
        <v>36.551772999999997</v>
      </c>
      <c r="I376">
        <v>139.83895899999999</v>
      </c>
    </row>
    <row r="377" spans="1:9" x14ac:dyDescent="0.4">
      <c r="A377" t="s">
        <v>121</v>
      </c>
      <c r="B377" t="s">
        <v>473</v>
      </c>
      <c r="C377" t="str">
        <f t="shared" si="24"/>
        <v>広島県広島市中区富士見町9-15-1301</v>
      </c>
      <c r="D377" s="2" t="str">
        <f t="shared" si="25"/>
        <v>http://geocode.csis.u-tokyo.ac.jp/cgi-bin/simple_geocode.cgi?charset=UTF8&amp;addr=%E5%BA%83%E5%B3%B6%E7%9C%8C%E5%BA%83%E5%B3%B6%E5%B8%82%E4%B8%AD%E5%8C%BA%E5%AF%8C%E5%A3%AB%E8%A6%8B%E7%94%BA9-15-1301</v>
      </c>
      <c r="E377" t="str">
        <f t="shared" si="26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377" cm="1">
        <f t="array" ref="F377">INDEX(_xlfn.FILTERXML(E377,"//latitude"),1)</f>
        <v>34.386654</v>
      </c>
      <c r="G377" cm="1">
        <f t="array" ref="G377">INDEX(_xlfn.FILTERXML(E377,"//longitude"),1)</f>
        <v>132.461502</v>
      </c>
      <c r="H377">
        <v>34.386654</v>
      </c>
      <c r="I377">
        <v>132.461502</v>
      </c>
    </row>
    <row r="378" spans="1:9" x14ac:dyDescent="0.4">
      <c r="A378" t="s">
        <v>9</v>
      </c>
      <c r="B378" t="s">
        <v>524</v>
      </c>
      <c r="C378" t="str">
        <f t="shared" si="24"/>
        <v>東京都八王子市大和田町</v>
      </c>
      <c r="D378" s="2" t="str">
        <f t="shared" si="25"/>
        <v>http://geocode.csis.u-tokyo.ac.jp/cgi-bin/simple_geocode.cgi?charset=UTF8&amp;addr=%E6%9D%B1%E4%BA%AC%E9%83%BD%E5%85%AB%E7%8E%8B%E5%AD%90%E5%B8%82%E5%A4%A7%E5%92%8C%E7%94%B0%E7%94%BA</v>
      </c>
      <c r="E378" t="str">
        <f t="shared" si="26"/>
        <v xml:space="preserve">&lt;?xml version="1.0" encoding="UTF-8" ?&gt;
&lt;results&gt;
&lt;query&gt;東京都八王子市大和田町&lt;/query&gt;
&lt;geodetic&gt;wgs1984&lt;/geodetic&gt;
&lt;iConf&gt;5&lt;/iConf&gt;
&lt;converted&gt;東京都八王子市大和田町&lt;/converted&gt;
&lt;candidate&gt;
&lt;address&gt;東京都/八王子市/大和田町&lt;/address&gt;
&lt;longitude&gt;139.356567&lt;/longitude&gt;
&lt;latitude&gt;35.655396&lt;/latitude&gt;
&lt;iLvl&gt;5&lt;/iLvl&gt;
&lt;/candidate&gt;
&lt;/results&gt;
</v>
      </c>
      <c r="F378" cm="1">
        <f t="array" ref="F378">INDEX(_xlfn.FILTERXML(E378,"//latitude"),1)</f>
        <v>35.655396000000003</v>
      </c>
      <c r="G378" cm="1">
        <f t="array" ref="G378">INDEX(_xlfn.FILTERXML(E378,"//longitude"),1)</f>
        <v>139.35656700000001</v>
      </c>
      <c r="H378">
        <v>35.655396000000003</v>
      </c>
      <c r="I378">
        <v>139.35656700000001</v>
      </c>
    </row>
    <row r="379" spans="1:9" x14ac:dyDescent="0.4">
      <c r="A379" t="s">
        <v>79</v>
      </c>
      <c r="B379" t="s">
        <v>525</v>
      </c>
      <c r="C379" t="str">
        <f t="shared" si="24"/>
        <v>福岡県福岡市早良区高取1丁目</v>
      </c>
      <c r="D379" s="2" t="str">
        <f t="shared" si="25"/>
        <v>http://geocode.csis.u-tokyo.ac.jp/cgi-bin/simple_geocode.cgi?charset=UTF8&amp;addr=%E7%A6%8F%E5%B2%A1%E7%9C%8C%E7%A6%8F%E5%B2%A1%E5%B8%82%E6%97%A9%E8%89%AF%E5%8C%BA%E9%AB%98%E5%8F%961%E4%B8%81%E7%9B%AE</v>
      </c>
      <c r="E379" t="str">
        <f t="shared" si="26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379" cm="1">
        <f t="array" ref="F379">INDEX(_xlfn.FILTERXML(E379,"//latitude"),1)</f>
        <v>33.579819000000001</v>
      </c>
      <c r="G379" cm="1">
        <f t="array" ref="G379">INDEX(_xlfn.FILTERXML(E379,"//longitude"),1)</f>
        <v>130.352814</v>
      </c>
      <c r="H379">
        <v>33.579819000000001</v>
      </c>
      <c r="I379">
        <v>130.352814</v>
      </c>
    </row>
    <row r="380" spans="1:9" x14ac:dyDescent="0.4">
      <c r="A380" t="s">
        <v>9</v>
      </c>
      <c r="B380" t="s">
        <v>389</v>
      </c>
      <c r="C380" t="str">
        <f t="shared" si="24"/>
        <v>東京都杉並区</v>
      </c>
      <c r="D380" s="2" t="str">
        <f t="shared" si="25"/>
        <v>http://geocode.csis.u-tokyo.ac.jp/cgi-bin/simple_geocode.cgi?charset=UTF8&amp;addr=%E6%9D%B1%E4%BA%AC%E9%83%BD%E6%9D%89%E4%B8%A6%E5%8C%BA</v>
      </c>
      <c r="E380" t="str">
        <f t="shared" si="26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380" cm="1">
        <f t="array" ref="F380">INDEX(_xlfn.FILTERXML(E380,"//latitude"),1)</f>
        <v>35.699547000000003</v>
      </c>
      <c r="G380" cm="1">
        <f t="array" ref="G380">INDEX(_xlfn.FILTERXML(E380,"//longitude"),1)</f>
        <v>139.636414</v>
      </c>
      <c r="H380">
        <v>35.699547000000003</v>
      </c>
      <c r="I380">
        <v>139.636414</v>
      </c>
    </row>
    <row r="381" spans="1:9" x14ac:dyDescent="0.4">
      <c r="A381" t="s">
        <v>79</v>
      </c>
      <c r="B381" t="s">
        <v>526</v>
      </c>
      <c r="C381" t="str">
        <f t="shared" si="24"/>
        <v>福岡県柳川市大和町中島</v>
      </c>
      <c r="D381" s="2" t="str">
        <f t="shared" si="25"/>
        <v>http://geocode.csis.u-tokyo.ac.jp/cgi-bin/simple_geocode.cgi?charset=UTF8&amp;addr=%E7%A6%8F%E5%B2%A1%E7%9C%8C%E6%9F%B3%E5%B7%9D%E5%B8%82%E5%A4%A7%E5%92%8C%E7%94%BA%E4%B8%AD%E5%B3%B6</v>
      </c>
      <c r="E381" t="str">
        <f t="shared" si="26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381" cm="1">
        <f t="array" ref="F381">INDEX(_xlfn.FILTERXML(E381,"//latitude"),1)</f>
        <v>33.115993000000003</v>
      </c>
      <c r="G381" cm="1">
        <f t="array" ref="G381">INDEX(_xlfn.FILTERXML(E381,"//longitude"),1)</f>
        <v>130.43014500000001</v>
      </c>
      <c r="H381" s="3">
        <v>33.115993000000003</v>
      </c>
      <c r="I381" s="3">
        <v>130.43014500000001</v>
      </c>
    </row>
    <row r="382" spans="1:9" x14ac:dyDescent="0.4">
      <c r="A382" t="s">
        <v>20</v>
      </c>
      <c r="B382" t="s">
        <v>173</v>
      </c>
      <c r="C382" t="str">
        <f t="shared" si="24"/>
        <v>神奈川県横浜市保土ケ谷区星川</v>
      </c>
      <c r="D382" s="2" t="str">
        <f t="shared" si="25"/>
        <v>http://geocode.csis.u-tokyo.ac.jp/cgi-bin/simple_geocode.cgi?charset=UTF8&amp;addr=%E7%A5%9E%E5%A5%88%E5%B7%9D%E7%9C%8C%E6%A8%AA%E6%B5%9C%E5%B8%82%E4%BF%9D%E5%9C%9F%E3%82%B1%E8%B0%B7%E5%8C%BA%E6%98%9F%E5%B7%9D</v>
      </c>
      <c r="E382" t="str">
        <f t="shared" si="26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382" cm="1">
        <f t="array" ref="F382">INDEX(_xlfn.FILTERXML(E382,"//latitude"),1)</f>
        <v>35.457146000000002</v>
      </c>
      <c r="G382" cm="1">
        <f t="array" ref="G382">INDEX(_xlfn.FILTERXML(E382,"//longitude"),1)</f>
        <v>139.59454299999999</v>
      </c>
      <c r="H382">
        <v>35.457146000000002</v>
      </c>
      <c r="I382">
        <v>139.59454299999999</v>
      </c>
    </row>
    <row r="383" spans="1:9" x14ac:dyDescent="0.4">
      <c r="A383" t="s">
        <v>56</v>
      </c>
      <c r="B383" t="s">
        <v>527</v>
      </c>
      <c r="C383" t="str">
        <f t="shared" si="24"/>
        <v>大阪府大阪市西区九条</v>
      </c>
      <c r="D383" s="2" t="str">
        <f t="shared" si="25"/>
        <v>http://geocode.csis.u-tokyo.ac.jp/cgi-bin/simple_geocode.cgi?charset=UTF8&amp;addr=%E5%A4%A7%E9%98%AA%E5%BA%9C%E5%A4%A7%E9%98%AA%E5%B8%82%E8%A5%BF%E5%8C%BA%E4%B9%9D%E6%9D%A1</v>
      </c>
      <c r="E383" t="str">
        <f t="shared" si="26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383" cm="1">
        <f t="array" ref="F383">INDEX(_xlfn.FILTERXML(E383,"//latitude"),1)</f>
        <v>34.674819999999997</v>
      </c>
      <c r="G383" cm="1">
        <f t="array" ref="G383">INDEX(_xlfn.FILTERXML(E383,"//longitude"),1)</f>
        <v>135.47569300000001</v>
      </c>
      <c r="H383">
        <v>34.674819999999997</v>
      </c>
      <c r="I383">
        <v>135.47569300000001</v>
      </c>
    </row>
    <row r="384" spans="1:9" x14ac:dyDescent="0.4">
      <c r="A384" t="s">
        <v>9</v>
      </c>
      <c r="B384" t="s">
        <v>131</v>
      </c>
      <c r="C384" t="str">
        <f t="shared" si="24"/>
        <v>東京都中野区南台</v>
      </c>
      <c r="D384" s="2" t="str">
        <f t="shared" si="25"/>
        <v>http://geocode.csis.u-tokyo.ac.jp/cgi-bin/simple_geocode.cgi?charset=UTF8&amp;addr=%E6%9D%B1%E4%BA%AC%E9%83%BD%E4%B8%AD%E9%87%8E%E5%8C%BA%E5%8D%97%E5%8F%B0</v>
      </c>
      <c r="E384" t="str">
        <f t="shared" si="26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384" cm="1">
        <f t="array" ref="F384">INDEX(_xlfn.FILTERXML(E384,"//latitude"),1)</f>
        <v>35.685538999999999</v>
      </c>
      <c r="G384" cm="1">
        <f t="array" ref="G384">INDEX(_xlfn.FILTERXML(E384,"//longitude"),1)</f>
        <v>139.67417900000001</v>
      </c>
      <c r="H384">
        <v>35.685538999999999</v>
      </c>
      <c r="I384">
        <v>139.67417900000001</v>
      </c>
    </row>
    <row r="385" spans="1:9" x14ac:dyDescent="0.4">
      <c r="A385" t="s">
        <v>15</v>
      </c>
      <c r="B385" t="s">
        <v>528</v>
      </c>
      <c r="C385" t="str">
        <f t="shared" si="24"/>
        <v>千葉県流山市</v>
      </c>
      <c r="D385" s="2" t="str">
        <f t="shared" si="25"/>
        <v>http://geocode.csis.u-tokyo.ac.jp/cgi-bin/simple_geocode.cgi?charset=UTF8&amp;addr=%E5%8D%83%E8%91%89%E7%9C%8C%E6%B5%81%E5%B1%B1%E5%B8%82</v>
      </c>
      <c r="E385" t="str">
        <f t="shared" si="26"/>
        <v xml:space="preserve">&lt;?xml version="1.0" encoding="UTF-8" ?&gt;
&lt;results&gt;
&lt;query&gt;千葉県流山市&lt;/query&gt;
&lt;geodetic&gt;wgs1984&lt;/geodetic&gt;
&lt;iConf&gt;5&lt;/iConf&gt;
&lt;converted&gt;千葉県流山市&lt;/converted&gt;
&lt;candidate&gt;
&lt;address&gt;千葉県/流山市&lt;/address&gt;
&lt;longitude&gt;139.902588&lt;/longitude&gt;
&lt;latitude&gt;35.856285&lt;/latitude&gt;
&lt;iLvl&gt;3&lt;/iLvl&gt;
&lt;/candidate&gt;
&lt;/results&gt;
</v>
      </c>
      <c r="F385" cm="1">
        <f t="array" ref="F385">INDEX(_xlfn.FILTERXML(E385,"//latitude"),1)</f>
        <v>35.856285</v>
      </c>
      <c r="G385" cm="1">
        <f t="array" ref="G385">INDEX(_xlfn.FILTERXML(E385,"//longitude"),1)</f>
        <v>139.90258800000001</v>
      </c>
      <c r="H385">
        <v>35.856285</v>
      </c>
      <c r="I385">
        <v>139.90258800000001</v>
      </c>
    </row>
    <row r="386" spans="1:9" x14ac:dyDescent="0.4">
      <c r="A386" t="s">
        <v>9</v>
      </c>
      <c r="B386" t="s">
        <v>529</v>
      </c>
      <c r="C386" t="str">
        <f t="shared" si="24"/>
        <v>東京都練馬区石神井町</v>
      </c>
      <c r="D386" s="2" t="str">
        <f t="shared" si="25"/>
        <v>http://geocode.csis.u-tokyo.ac.jp/cgi-bin/simple_geocode.cgi?charset=UTF8&amp;addr=%E6%9D%B1%E4%BA%AC%E9%83%BD%E7%B7%B4%E9%A6%AC%E5%8C%BA%E7%9F%B3%E7%A5%9E%E4%BA%95%E7%94%BA</v>
      </c>
      <c r="E386" t="str">
        <f t="shared" si="26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386" cm="1">
        <f t="array" ref="F386">INDEX(_xlfn.FILTERXML(E386,"//latitude"),1)</f>
        <v>35.741249000000003</v>
      </c>
      <c r="G386" cm="1">
        <f t="array" ref="G386">INDEX(_xlfn.FILTERXML(E386,"//longitude"),1)</f>
        <v>139.611557</v>
      </c>
      <c r="H386">
        <v>35.741249000000003</v>
      </c>
      <c r="I386">
        <v>139.611557</v>
      </c>
    </row>
    <row r="387" spans="1:9" x14ac:dyDescent="0.4">
      <c r="A387" t="s">
        <v>369</v>
      </c>
      <c r="B387" t="s">
        <v>530</v>
      </c>
      <c r="C387" t="str">
        <f t="shared" si="24"/>
        <v>鹿児島県鹿児島市</v>
      </c>
      <c r="D387" s="2" t="str">
        <f t="shared" si="25"/>
        <v>http://geocode.csis.u-tokyo.ac.jp/cgi-bin/simple_geocode.cgi?charset=UTF8&amp;addr=%E9%B9%BF%E5%85%90%E5%B3%B6%E7%9C%8C%E9%B9%BF%E5%85%90%E5%B3%B6%E5%B8%82</v>
      </c>
      <c r="E387" t="str">
        <f t="shared" si="26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387" cm="1">
        <f t="array" ref="F387">INDEX(_xlfn.FILTERXML(E387,"//latitude"),1)</f>
        <v>31.596788</v>
      </c>
      <c r="G387" cm="1">
        <f t="array" ref="G387">INDEX(_xlfn.FILTERXML(E387,"//longitude"),1)</f>
        <v>130.557343</v>
      </c>
      <c r="H387">
        <v>31.596788</v>
      </c>
      <c r="I387">
        <v>130.557343</v>
      </c>
    </row>
    <row r="388" spans="1:9" x14ac:dyDescent="0.4">
      <c r="A388" t="s">
        <v>20</v>
      </c>
      <c r="B388" t="s">
        <v>531</v>
      </c>
      <c r="C388" t="str">
        <f t="shared" si="24"/>
        <v>神奈川県横浜市金沢区大川７番</v>
      </c>
      <c r="D388" s="2" t="str">
        <f t="shared" si="25"/>
        <v>http://geocode.csis.u-tokyo.ac.jp/cgi-bin/simple_geocode.cgi?charset=UTF8&amp;addr=%E7%A5%9E%E5%A5%88%E5%B7%9D%E7%9C%8C%E6%A8%AA%E6%B5%9C%E5%B8%82%E9%87%91%E6%B2%A2%E5%8C%BA%E5%A4%A7%E5%B7%9D%EF%BC%97%E7%95%AA</v>
      </c>
      <c r="E388" t="str">
        <f t="shared" si="26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388" cm="1">
        <f t="array" ref="F388">INDEX(_xlfn.FILTERXML(E388,"//latitude"),1)</f>
        <v>35.335861000000001</v>
      </c>
      <c r="G388" cm="1">
        <f t="array" ref="G388">INDEX(_xlfn.FILTERXML(E388,"//longitude"),1)</f>
        <v>139.61196899999999</v>
      </c>
      <c r="H388">
        <v>35.335861000000001</v>
      </c>
      <c r="I388">
        <v>139.61196899999999</v>
      </c>
    </row>
    <row r="389" spans="1:9" x14ac:dyDescent="0.4">
      <c r="A389" t="s">
        <v>44</v>
      </c>
      <c r="B389" t="s">
        <v>532</v>
      </c>
      <c r="C389" t="str">
        <f t="shared" si="24"/>
        <v>奈良県奈良市二名東町</v>
      </c>
      <c r="D389" s="2" t="str">
        <f t="shared" si="25"/>
        <v>http://geocode.csis.u-tokyo.ac.jp/cgi-bin/simple_geocode.cgi?charset=UTF8&amp;addr=%E5%A5%88%E8%89%AF%E7%9C%8C%E5%A5%88%E8%89%AF%E5%B8%82%E4%BA%8C%E5%90%8D%E6%9D%B1%E7%94%BA</v>
      </c>
      <c r="E389" t="str">
        <f t="shared" si="26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389" cm="1">
        <f t="array" ref="F389">INDEX(_xlfn.FILTERXML(E389,"//latitude"),1)</f>
        <v>34.707980999999997</v>
      </c>
      <c r="G389" cm="1">
        <f t="array" ref="G389">INDEX(_xlfn.FILTERXML(E389,"//longitude"),1)</f>
        <v>135.73973100000001</v>
      </c>
      <c r="H389">
        <v>34.707980999999997</v>
      </c>
      <c r="I389">
        <v>135.73973100000001</v>
      </c>
    </row>
    <row r="390" spans="1:9" x14ac:dyDescent="0.4">
      <c r="A390" t="s">
        <v>84</v>
      </c>
      <c r="B390" t="s">
        <v>533</v>
      </c>
      <c r="C390" t="str">
        <f t="shared" si="24"/>
        <v>福島県南相馬市原町区馬場字薬師前</v>
      </c>
      <c r="D390" s="2" t="str">
        <f t="shared" si="25"/>
        <v>http://geocode.csis.u-tokyo.ac.jp/cgi-bin/simple_geocode.cgi?charset=UTF8&amp;addr=%E7%A6%8F%E5%B3%B6%E7%9C%8C%E5%8D%97%E7%9B%B8%E9%A6%AC%E5%B8%82%E5%8E%9F%E7%94%BA%E5%8C%BA%E9%A6%AC%E5%A0%B4%E5%AD%97%E8%96%AC%E5%B8%AB%E5%89%8D</v>
      </c>
      <c r="E390" t="str">
        <f t="shared" si="26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390" cm="1">
        <f t="array" ref="F390">INDEX(_xlfn.FILTERXML(E390,"//latitude"),1)</f>
        <v>37.601230999999999</v>
      </c>
      <c r="G390" cm="1">
        <f t="array" ref="G390">INDEX(_xlfn.FILTERXML(E390,"//longitude"),1)</f>
        <v>140.91224700000001</v>
      </c>
      <c r="H390">
        <v>37.601230999999999</v>
      </c>
      <c r="I390">
        <v>140.91224700000001</v>
      </c>
    </row>
    <row r="391" spans="1:9" x14ac:dyDescent="0.4">
      <c r="A391" t="s">
        <v>117</v>
      </c>
      <c r="B391" t="s">
        <v>200</v>
      </c>
      <c r="C391" t="str">
        <f t="shared" si="24"/>
        <v>北海道札幌市中央区北六条西12丁目</v>
      </c>
      <c r="D391" s="2" t="str">
        <f t="shared" si="25"/>
        <v>http://geocode.csis.u-tokyo.ac.jp/cgi-bin/simple_geocode.cgi?charset=UTF8&amp;addr=%E5%8C%97%E6%B5%B7%E9%81%93%E6%9C%AD%E5%B9%8C%E5%B8%82%E4%B8%AD%E5%A4%AE%E5%8C%BA%E5%8C%97%E5%85%AD%E6%9D%A1%E8%A5%BF12%E4%B8%81%E7%9B%AE</v>
      </c>
      <c r="E391" t="str">
        <f t="shared" si="26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91" cm="1">
        <f t="array" ref="F391">INDEX(_xlfn.FILTERXML(E391,"//latitude"),1)</f>
        <v>43.066650000000003</v>
      </c>
      <c r="G391" cm="1">
        <f t="array" ref="G391">INDEX(_xlfn.FILTERXML(E391,"//longitude"),1)</f>
        <v>141.33682300000001</v>
      </c>
      <c r="H391">
        <v>43.066650000000003</v>
      </c>
      <c r="I391">
        <v>141.33682300000001</v>
      </c>
    </row>
    <row r="392" spans="1:9" x14ac:dyDescent="0.4">
      <c r="A392" t="s">
        <v>10</v>
      </c>
      <c r="B392" t="s">
        <v>534</v>
      </c>
      <c r="C392" t="str">
        <f t="shared" si="24"/>
        <v>埼玉県さいたま市大宮区</v>
      </c>
      <c r="D392" s="2" t="str">
        <f t="shared" si="25"/>
        <v>http://geocode.csis.u-tokyo.ac.jp/cgi-bin/simple_geocode.cgi?charset=UTF8&amp;addr=%E5%9F%BC%E7%8E%89%E7%9C%8C%E3%81%95%E3%81%84%E3%81%9F%E3%81%BE%E5%B8%82%E5%A4%A7%E5%AE%AE%E5%8C%BA</v>
      </c>
      <c r="E392" t="str">
        <f t="shared" si="26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392" cm="1">
        <f t="array" ref="F392">INDEX(_xlfn.FILTERXML(E392,"//latitude"),1)</f>
        <v>35.906483000000001</v>
      </c>
      <c r="G392" cm="1">
        <f t="array" ref="G392">INDEX(_xlfn.FILTERXML(E392,"//longitude"),1)</f>
        <v>139.62872300000001</v>
      </c>
      <c r="H392">
        <v>35.906483000000001</v>
      </c>
      <c r="I392">
        <v>139.62872300000001</v>
      </c>
    </row>
    <row r="393" spans="1:9" x14ac:dyDescent="0.4">
      <c r="A393" t="s">
        <v>20</v>
      </c>
      <c r="B393" t="s">
        <v>172</v>
      </c>
      <c r="C393" t="str">
        <f t="shared" si="24"/>
        <v>神奈川県Yokohama</v>
      </c>
      <c r="D393" s="2" t="str">
        <f t="shared" si="25"/>
        <v>http://geocode.csis.u-tokyo.ac.jp/cgi-bin/simple_geocode.cgi?charset=UTF8&amp;addr=%E7%A5%9E%E5%A5%88%E5%B7%9D%E7%9C%8CYokohama</v>
      </c>
      <c r="E393" t="str">
        <f t="shared" si="26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393" cm="1">
        <f t="array" ref="F393">INDEX(_xlfn.FILTERXML(E393,"//latitude"),1)</f>
        <v>35.444035</v>
      </c>
      <c r="G393" cm="1">
        <f t="array" ref="G393">INDEX(_xlfn.FILTERXML(E393,"//longitude"),1)</f>
        <v>139.63795500000001</v>
      </c>
      <c r="H393">
        <v>35.444035</v>
      </c>
      <c r="I393">
        <v>139.63795500000001</v>
      </c>
    </row>
    <row r="394" spans="1:9" x14ac:dyDescent="0.4">
      <c r="A394" t="s">
        <v>20</v>
      </c>
      <c r="B394" t="s">
        <v>171</v>
      </c>
      <c r="C394" t="str">
        <f t="shared" si="24"/>
        <v>神奈川県小田原市南町</v>
      </c>
      <c r="D394" s="2" t="str">
        <f t="shared" si="25"/>
        <v>http://geocode.csis.u-tokyo.ac.jp/cgi-bin/simple_geocode.cgi?charset=UTF8&amp;addr=%E7%A5%9E%E5%A5%88%E5%B7%9D%E7%9C%8C%E5%B0%8F%E7%94%B0%E5%8E%9F%E5%B8%82%E5%8D%97%E7%94%BA</v>
      </c>
      <c r="E394" t="str">
        <f t="shared" si="26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394" cm="1">
        <f t="array" ref="F394">INDEX(_xlfn.FILTERXML(E394,"//latitude"),1)</f>
        <v>35.247990000000001</v>
      </c>
      <c r="G394" cm="1">
        <f t="array" ref="G394">INDEX(_xlfn.FILTERXML(E394,"//longitude"),1)</f>
        <v>139.152649</v>
      </c>
      <c r="H394">
        <v>35.247990000000001</v>
      </c>
      <c r="I394">
        <v>139.152649</v>
      </c>
    </row>
    <row r="395" spans="1:9" x14ac:dyDescent="0.4">
      <c r="A395" t="s">
        <v>20</v>
      </c>
      <c r="B395" t="s">
        <v>170</v>
      </c>
      <c r="C395" t="str">
        <f t="shared" si="24"/>
        <v>神奈川県大和市</v>
      </c>
      <c r="D395" s="2" t="str">
        <f t="shared" si="25"/>
        <v>http://geocode.csis.u-tokyo.ac.jp/cgi-bin/simple_geocode.cgi?charset=UTF8&amp;addr=%E7%A5%9E%E5%A5%88%E5%B7%9D%E7%9C%8C%E5%A4%A7%E5%92%8C%E5%B8%82</v>
      </c>
      <c r="E395" t="str">
        <f t="shared" si="26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395" cm="1">
        <f t="array" ref="F395">INDEX(_xlfn.FILTERXML(E395,"//latitude"),1)</f>
        <v>35.487513999999997</v>
      </c>
      <c r="G395" cm="1">
        <f t="array" ref="G395">INDEX(_xlfn.FILTERXML(E395,"//longitude"),1)</f>
        <v>139.45794699999999</v>
      </c>
      <c r="H395">
        <v>35.487513999999997</v>
      </c>
      <c r="I395">
        <v>139.45794699999999</v>
      </c>
    </row>
    <row r="396" spans="1:9" x14ac:dyDescent="0.4">
      <c r="A396" t="s">
        <v>13</v>
      </c>
      <c r="B396" t="s">
        <v>169</v>
      </c>
      <c r="C396" t="str">
        <f t="shared" si="24"/>
        <v>京都府京都市東山区五条橋東6丁目</v>
      </c>
      <c r="D396" s="2" t="str">
        <f t="shared" si="25"/>
        <v>http://geocode.csis.u-tokyo.ac.jp/cgi-bin/simple_geocode.cgi?charset=UTF8&amp;addr=%E4%BA%AC%E9%83%BD%E5%BA%9C%E4%BA%AC%E9%83%BD%E5%B8%82%E6%9D%B1%E5%B1%B1%E5%8C%BA%E4%BA%94%E6%9D%A1%E6%A9%8B%E6%9D%B16%E4%B8%81%E7%9B%AE</v>
      </c>
      <c r="E396" t="str">
        <f t="shared" si="26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396" cm="1">
        <f t="array" ref="F396">INDEX(_xlfn.FILTERXML(E396,"//latitude"),1)</f>
        <v>34.994197999999997</v>
      </c>
      <c r="G396" cm="1">
        <f t="array" ref="G396">INDEX(_xlfn.FILTERXML(E396,"//longitude"),1)</f>
        <v>135.77816799999999</v>
      </c>
      <c r="H396">
        <v>34.994197999999997</v>
      </c>
      <c r="I396">
        <v>135.77816799999999</v>
      </c>
    </row>
    <row r="397" spans="1:9" x14ac:dyDescent="0.4">
      <c r="A397" t="s">
        <v>11</v>
      </c>
      <c r="B397" t="s">
        <v>168</v>
      </c>
      <c r="C397" t="str">
        <f t="shared" si="24"/>
        <v>愛知県岡崎市保母町字下屋敷</v>
      </c>
      <c r="D397" s="2" t="str">
        <f t="shared" si="25"/>
        <v>http://geocode.csis.u-tokyo.ac.jp/cgi-bin/simple_geocode.cgi?charset=UTF8&amp;addr=%E6%84%9B%E7%9F%A5%E7%9C%8C%E5%B2%A1%E5%B4%8E%E5%B8%82%E4%BF%9D%E6%AF%8D%E7%94%BA%E5%AD%97%E4%B8%8B%E5%B1%8B%E6%95%B7</v>
      </c>
      <c r="E397" t="str">
        <f t="shared" si="26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397" cm="1">
        <f t="array" ref="F397">INDEX(_xlfn.FILTERXML(E397,"//latitude"),1)</f>
        <v>34.931365999999997</v>
      </c>
      <c r="G397" cm="1">
        <f t="array" ref="G397">INDEX(_xlfn.FILTERXML(E397,"//longitude"),1)</f>
        <v>137.21830700000001</v>
      </c>
      <c r="H397">
        <v>34.931365999999997</v>
      </c>
      <c r="I397">
        <v>137.21830700000001</v>
      </c>
    </row>
    <row r="398" spans="1:9" x14ac:dyDescent="0.4">
      <c r="A398" t="s">
        <v>15</v>
      </c>
      <c r="B398" t="s">
        <v>167</v>
      </c>
      <c r="C398" t="str">
        <f t="shared" si="24"/>
        <v>千葉県市川市</v>
      </c>
      <c r="D398" s="2" t="str">
        <f t="shared" si="25"/>
        <v>http://geocode.csis.u-tokyo.ac.jp/cgi-bin/simple_geocode.cgi?charset=UTF8&amp;addr=%E5%8D%83%E8%91%89%E7%9C%8C%E5%B8%82%E5%B7%9D%E5%B8%82</v>
      </c>
      <c r="E398" t="str">
        <f t="shared" si="26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98" cm="1">
        <f t="array" ref="F398">INDEX(_xlfn.FILTERXML(E398,"//latitude"),1)</f>
        <v>35.721912000000003</v>
      </c>
      <c r="G398" cm="1">
        <f t="array" ref="G398">INDEX(_xlfn.FILTERXML(E398,"//longitude"),1)</f>
        <v>139.931015</v>
      </c>
      <c r="H398">
        <v>35.721912000000003</v>
      </c>
      <c r="I398">
        <v>139.931015</v>
      </c>
    </row>
    <row r="399" spans="1:9" x14ac:dyDescent="0.4">
      <c r="A399" t="s">
        <v>20</v>
      </c>
      <c r="B399" t="s">
        <v>535</v>
      </c>
      <c r="C399" t="str">
        <f t="shared" si="24"/>
        <v>神奈川県藤沢市辻堂新町</v>
      </c>
      <c r="D399" s="2" t="str">
        <f t="shared" si="25"/>
        <v>http://geocode.csis.u-tokyo.ac.jp/cgi-bin/simple_geocode.cgi?charset=UTF8&amp;addr=%E7%A5%9E%E5%A5%88%E5%B7%9D%E7%9C%8C%E8%97%A4%E6%B2%A2%E5%B8%82%E8%BE%BB%E5%A0%82%E6%96%B0%E7%94%BA</v>
      </c>
      <c r="E399" t="str">
        <f t="shared" si="26"/>
        <v xml:space="preserve">&lt;?xml version="1.0" encoding="UTF-8" ?&gt;
&lt;results&gt;
&lt;query&gt;奈川県藤沢市辻堂新町&lt;/query&gt;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399" cm="1">
        <f t="array" ref="F399">INDEX(_xlfn.FILTERXML(E399,"//latitude"),1)</f>
        <v>35.339306000000001</v>
      </c>
      <c r="G399" cm="1">
        <f t="array" ref="G399">INDEX(_xlfn.FILTERXML(E399,"//longitude"),1)</f>
        <v>139.45109600000001</v>
      </c>
      <c r="H399">
        <v>35.339306000000001</v>
      </c>
      <c r="I399">
        <v>139.45109600000001</v>
      </c>
    </row>
    <row r="400" spans="1:9" x14ac:dyDescent="0.4">
      <c r="A400" t="s">
        <v>9</v>
      </c>
      <c r="B400" t="s">
        <v>536</v>
      </c>
      <c r="C400" t="str">
        <f t="shared" si="24"/>
        <v>東京都葛飾区東堀切</v>
      </c>
      <c r="D400" s="2" t="str">
        <f t="shared" si="25"/>
        <v>http://geocode.csis.u-tokyo.ac.jp/cgi-bin/simple_geocode.cgi?charset=UTF8&amp;addr=%E6%9D%B1%E4%BA%AC%E9%83%BD%E8%91%9B%E9%A3%BE%E5%8C%BA%E6%9D%B1%E5%A0%80%E5%88%87</v>
      </c>
      <c r="E400" t="str">
        <f t="shared" si="26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400" cm="1">
        <f t="array" ref="F400">INDEX(_xlfn.FILTERXML(E400,"//latitude"),1)</f>
        <v>35.749256000000003</v>
      </c>
      <c r="G400" cm="1">
        <f t="array" ref="G400">INDEX(_xlfn.FILTERXML(E400,"//longitude"),1)</f>
        <v>139.83471700000001</v>
      </c>
      <c r="H400">
        <v>35.749256000000003</v>
      </c>
      <c r="I400">
        <v>139.83471700000001</v>
      </c>
    </row>
    <row r="401" spans="1:9" x14ac:dyDescent="0.4">
      <c r="A401" t="s">
        <v>11</v>
      </c>
      <c r="B401" t="s">
        <v>166</v>
      </c>
      <c r="C401" t="str">
        <f t="shared" si="24"/>
        <v>愛知県日進市梅森町新田</v>
      </c>
      <c r="D401" s="2" t="str">
        <f t="shared" si="25"/>
        <v>http://geocode.csis.u-tokyo.ac.jp/cgi-bin/simple_geocode.cgi?charset=UTF8&amp;addr=%E6%84%9B%E7%9F%A5%E7%9C%8C%E6%97%A5%E9%80%B2%E5%B8%82%E6%A2%85%E6%A3%AE%E7%94%BA%E6%96%B0%E7%94%B0</v>
      </c>
      <c r="E401" t="str">
        <f t="shared" si="26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401" cm="1">
        <f t="array" ref="F401">INDEX(_xlfn.FILTERXML(E401,"//latitude"),1)</f>
        <v>35.134467999999998</v>
      </c>
      <c r="G401" cm="1">
        <f t="array" ref="G401">INDEX(_xlfn.FILTERXML(E401,"//longitude"),1)</f>
        <v>137.018494</v>
      </c>
      <c r="H401">
        <v>35.134467999999998</v>
      </c>
      <c r="I401">
        <v>137.018494</v>
      </c>
    </row>
    <row r="402" spans="1:9" x14ac:dyDescent="0.4">
      <c r="A402" t="s">
        <v>9</v>
      </c>
      <c r="B402" t="s">
        <v>165</v>
      </c>
      <c r="C402" t="str">
        <f t="shared" si="24"/>
        <v>東京都東大和市狭山</v>
      </c>
      <c r="D402" s="2" t="str">
        <f t="shared" si="25"/>
        <v>http://geocode.csis.u-tokyo.ac.jp/cgi-bin/simple_geocode.cgi?charset=UTF8&amp;addr=%E6%9D%B1%E4%BA%AC%E9%83%BD%E6%9D%B1%E5%A4%A7%E5%92%8C%E5%B8%82%E7%8B%AD%E5%B1%B1</v>
      </c>
      <c r="E402" t="str">
        <f t="shared" si="26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402" cm="1">
        <f t="array" ref="F402">INDEX(_xlfn.FILTERXML(E402,"//latitude"),1)</f>
        <v>35.759354000000002</v>
      </c>
      <c r="G402" cm="1">
        <f t="array" ref="G402">INDEX(_xlfn.FILTERXML(E402,"//longitude"),1)</f>
        <v>139.436981</v>
      </c>
      <c r="H402">
        <v>35.759354000000002</v>
      </c>
      <c r="I402">
        <v>139.436981</v>
      </c>
    </row>
    <row r="403" spans="1:9" x14ac:dyDescent="0.4">
      <c r="A403" t="s">
        <v>56</v>
      </c>
      <c r="B403" t="s">
        <v>119</v>
      </c>
      <c r="C403" t="str">
        <f t="shared" si="24"/>
        <v>大阪府池田市</v>
      </c>
      <c r="D403" s="2" t="str">
        <f t="shared" si="25"/>
        <v>http://geocode.csis.u-tokyo.ac.jp/cgi-bin/simple_geocode.cgi?charset=UTF8&amp;addr=%E5%A4%A7%E9%98%AA%E5%BA%9C%E6%B1%A0%E7%94%B0%E5%B8%82</v>
      </c>
      <c r="E403" t="str">
        <f t="shared" si="26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403" cm="1">
        <f t="array" ref="F403">INDEX(_xlfn.FILTERXML(E403,"//latitude"),1)</f>
        <v>34.821686</v>
      </c>
      <c r="G403" cm="1">
        <f t="array" ref="G403">INDEX(_xlfn.FILTERXML(E403,"//longitude"),1)</f>
        <v>135.42855800000001</v>
      </c>
      <c r="H403" s="3">
        <v>34.821686</v>
      </c>
      <c r="I403" s="3">
        <v>135.42855800000001</v>
      </c>
    </row>
    <row r="404" spans="1:9" x14ac:dyDescent="0.4">
      <c r="A404" t="s">
        <v>56</v>
      </c>
      <c r="B404" t="s">
        <v>164</v>
      </c>
      <c r="C404" t="str">
        <f t="shared" si="24"/>
        <v>大阪府大阪市此花区島屋</v>
      </c>
      <c r="D404" s="2" t="str">
        <f t="shared" si="25"/>
        <v>http://geocode.csis.u-tokyo.ac.jp/cgi-bin/simple_geocode.cgi?charset=UTF8&amp;addr=%E5%A4%A7%E9%98%AA%E5%BA%9C%E5%A4%A7%E9%98%AA%E5%B8%82%E6%AD%A4%E8%8A%B1%E5%8C%BA%E5%B3%B6%E5%B1%8B</v>
      </c>
      <c r="E404" t="str">
        <f t="shared" si="26"/>
        <v xml:space="preserve">&lt;?xml version="1.0" encoding="UTF-8" ?&gt;
&lt;results&gt;
&lt;query&gt;大阪府大阪市此花区島屋&lt;/query&gt;
&lt;geodetic&gt;wgs1984&lt;/geodetic&gt;
&lt;iConf&gt;5&lt;/iConf&gt;
&lt;converted&gt;大阪府大阪市此花区島屋&lt;/converted&gt;
&lt;candidate&gt;
&lt;address&gt;大阪府/大阪市/此花区/島屋&lt;/address&gt;
&lt;longitude&gt;135.442123&lt;/longitude&gt;
&lt;latitude&gt;34.679108&lt;/latitude&gt;
&lt;iLvl&gt;5&lt;/iLvl&gt;
&lt;/candidate&gt;
&lt;/results&gt;
</v>
      </c>
      <c r="F404" cm="1">
        <f t="array" ref="F404">INDEX(_xlfn.FILTERXML(E404,"//latitude"),1)</f>
        <v>34.679107999999999</v>
      </c>
      <c r="G404" cm="1">
        <f t="array" ref="G404">INDEX(_xlfn.FILTERXML(E404,"//longitude"),1)</f>
        <v>135.44212300000001</v>
      </c>
      <c r="H404">
        <v>34.679107999999999</v>
      </c>
      <c r="I404">
        <v>135.44212300000001</v>
      </c>
    </row>
    <row r="405" spans="1:9" x14ac:dyDescent="0.4">
      <c r="A405" t="s">
        <v>56</v>
      </c>
      <c r="B405" t="s">
        <v>163</v>
      </c>
      <c r="C405" t="str">
        <f t="shared" si="24"/>
        <v>大阪府吹田市千里丘北</v>
      </c>
      <c r="D405" s="2" t="str">
        <f t="shared" si="25"/>
        <v>http://geocode.csis.u-tokyo.ac.jp/cgi-bin/simple_geocode.cgi?charset=UTF8&amp;addr=%E5%A4%A7%E9%98%AA%E5%BA%9C%E5%90%B9%E7%94%B0%E5%B8%82%E5%8D%83%E9%87%8C%E4%B8%98%E5%8C%97</v>
      </c>
      <c r="E405" t="str">
        <f t="shared" si="26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405" cm="1">
        <f t="array" ref="F405">INDEX(_xlfn.FILTERXML(E405,"//latitude"),1)</f>
        <v>34.801529000000002</v>
      </c>
      <c r="G405" cm="1">
        <f t="array" ref="G405">INDEX(_xlfn.FILTERXML(E405,"//longitude"),1)</f>
        <v>135.54530299999999</v>
      </c>
      <c r="H405">
        <v>34.801529000000002</v>
      </c>
      <c r="I405">
        <v>135.54530299999999</v>
      </c>
    </row>
    <row r="406" spans="1:9" x14ac:dyDescent="0.4">
      <c r="A406" t="s">
        <v>161</v>
      </c>
      <c r="B406" t="s">
        <v>162</v>
      </c>
      <c r="C406" t="str">
        <f t="shared" si="24"/>
        <v>愛媛県新居浜市坂井町</v>
      </c>
      <c r="D406" s="2" t="str">
        <f t="shared" si="25"/>
        <v>http://geocode.csis.u-tokyo.ac.jp/cgi-bin/simple_geocode.cgi?charset=UTF8&amp;addr=%E6%84%9B%E5%AA%9B%E7%9C%8C%E6%96%B0%E5%B1%85%E6%B5%9C%E5%B8%82%E5%9D%82%E4%BA%95%E7%94%BA</v>
      </c>
      <c r="E406" t="str">
        <f t="shared" si="26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406" cm="1">
        <f t="array" ref="F406">INDEX(_xlfn.FILTERXML(E406,"//latitude"),1)</f>
        <v>33.947558999999998</v>
      </c>
      <c r="G406" cm="1">
        <f t="array" ref="G406">INDEX(_xlfn.FILTERXML(E406,"//longitude"),1)</f>
        <v>133.29037500000001</v>
      </c>
      <c r="H406">
        <v>33.947558999999998</v>
      </c>
      <c r="I406">
        <v>133.29037500000001</v>
      </c>
    </row>
    <row r="407" spans="1:9" x14ac:dyDescent="0.4">
      <c r="A407" t="s">
        <v>11</v>
      </c>
      <c r="B407" t="s">
        <v>160</v>
      </c>
      <c r="C407" t="str">
        <f t="shared" si="24"/>
        <v>愛知県江南市赤童子町福住</v>
      </c>
      <c r="D407" s="2" t="str">
        <f t="shared" si="25"/>
        <v>http://geocode.csis.u-tokyo.ac.jp/cgi-bin/simple_geocode.cgi?charset=UTF8&amp;addr=%E6%84%9B%E7%9F%A5%E7%9C%8C%E6%B1%9F%E5%8D%97%E5%B8%82%E8%B5%A4%E7%AB%A5%E5%AD%90%E7%94%BA%E7%A6%8F%E4%BD%8F</v>
      </c>
      <c r="E407" t="str">
        <f t="shared" si="26"/>
        <v xml:space="preserve">&lt;?xml version="1.0" encoding="UTF-8" ?&gt;
&lt;results&gt;
&lt;query&gt;愛知県江南市赤童子町福住&lt;/query&gt;
&lt;geodetic&gt;wgs1984&lt;/geodetic&gt;
&lt;iConf&gt;5&lt;/iConf&gt;
&lt;converted&gt;愛知県江南市赤童子町福住&lt;/converted&gt;
&lt;candidate&gt;
&lt;address&gt;愛知県/江南市/赤童子町福住&lt;/address&gt;
&lt;longitude&gt;136.873322&lt;/longitude&gt;
&lt;latitude&gt;35.329716&lt;/latitude&gt;
&lt;iLvl&gt;5&lt;/iLvl&gt;
&lt;/candidate&gt;
&lt;/results&gt;
</v>
      </c>
      <c r="F407" cm="1">
        <f t="array" ref="F407">INDEX(_xlfn.FILTERXML(E407,"//latitude"),1)</f>
        <v>35.329715999999998</v>
      </c>
      <c r="G407" cm="1">
        <f t="array" ref="G407">INDEX(_xlfn.FILTERXML(E407,"//longitude"),1)</f>
        <v>136.873322</v>
      </c>
      <c r="H407">
        <v>35.329715999999998</v>
      </c>
      <c r="I407">
        <v>136.873322</v>
      </c>
    </row>
    <row r="408" spans="1:9" x14ac:dyDescent="0.4">
      <c r="A408" t="s">
        <v>107</v>
      </c>
      <c r="B408" t="s">
        <v>159</v>
      </c>
      <c r="C408" t="str">
        <f t="shared" si="24"/>
        <v>石川県金沢市駅西本町</v>
      </c>
      <c r="D408" s="2" t="str">
        <f t="shared" si="25"/>
        <v>http://geocode.csis.u-tokyo.ac.jp/cgi-bin/simple_geocode.cgi?charset=UTF8&amp;addr=%E7%9F%B3%E5%B7%9D%E7%9C%8C%E9%87%91%E6%B2%A2%E5%B8%82%E9%A7%85%E8%A5%BF%E6%9C%AC%E7%94%BA</v>
      </c>
      <c r="E408" t="str">
        <f t="shared" si="26"/>
        <v xml:space="preserve">&lt;?xml version="1.0" encoding="UTF-8" ?&gt;
&lt;results&gt;
&lt;query&gt;石川県金沢市駅西本町&lt;/query&gt;
&lt;geodetic&gt;wgs1984&lt;/geodetic&gt;
&lt;iConf&gt;5&lt;/iConf&gt;
&lt;converted&gt;石川県金沢市駅西本町&lt;/converted&gt;
&lt;candidate&gt;
&lt;address&gt;石川県/金沢市/駅西本町&lt;/address&gt;
&lt;longitude&gt;136.639862&lt;/longitude&gt;
&lt;latitude&gt;36.580048&lt;/latitude&gt;
&lt;iLvl&gt;5&lt;/iLvl&gt;
&lt;/candidate&gt;
&lt;/results&gt;
</v>
      </c>
      <c r="F408" cm="1">
        <f t="array" ref="F408">INDEX(_xlfn.FILTERXML(E408,"//latitude"),1)</f>
        <v>36.580047999999998</v>
      </c>
      <c r="G408" cm="1">
        <f t="array" ref="G408">INDEX(_xlfn.FILTERXML(E408,"//longitude"),1)</f>
        <v>136.63986199999999</v>
      </c>
      <c r="H408">
        <v>36.580047999999998</v>
      </c>
      <c r="I408">
        <v>136.63986199999999</v>
      </c>
    </row>
    <row r="409" spans="1:9" x14ac:dyDescent="0.4">
      <c r="A409" t="s">
        <v>150</v>
      </c>
      <c r="B409" t="s">
        <v>158</v>
      </c>
      <c r="C409" t="str">
        <f t="shared" si="24"/>
        <v>宮城県仙台市泉区館</v>
      </c>
      <c r="D409" s="2" t="str">
        <f t="shared" si="25"/>
        <v>http://geocode.csis.u-tokyo.ac.jp/cgi-bin/simple_geocode.cgi?charset=UTF8&amp;addr=%E5%AE%AE%E5%9F%8E%E7%9C%8C%E4%BB%99%E5%8F%B0%E5%B8%82%E6%B3%89%E5%8C%BA%E9%A4%A8</v>
      </c>
      <c r="E409" t="str">
        <f t="shared" si="26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409" cm="1">
        <f t="array" ref="F409">INDEX(_xlfn.FILTERXML(E409,"//latitude"),1)</f>
        <v>38.310085000000001</v>
      </c>
      <c r="G409" cm="1">
        <f t="array" ref="G409">INDEX(_xlfn.FILTERXML(E409,"//longitude"),1)</f>
        <v>140.794769</v>
      </c>
      <c r="H409">
        <v>38.310085000000001</v>
      </c>
      <c r="I409">
        <v>140.794769</v>
      </c>
    </row>
    <row r="410" spans="1:9" x14ac:dyDescent="0.4">
      <c r="A410" t="s">
        <v>9</v>
      </c>
      <c r="B410" t="s">
        <v>157</v>
      </c>
      <c r="C410" t="str">
        <f t="shared" si="24"/>
        <v>東京都文京区本駒込</v>
      </c>
      <c r="D410" s="2" t="str">
        <f t="shared" si="25"/>
        <v>http://geocode.csis.u-tokyo.ac.jp/cgi-bin/simple_geocode.cgi?charset=UTF8&amp;addr=%E6%9D%B1%E4%BA%AC%E9%83%BD%E6%96%87%E4%BA%AC%E5%8C%BA%E6%9C%AC%E9%A7%92%E8%BE%BC</v>
      </c>
      <c r="E410" t="str">
        <f t="shared" si="26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410" cm="1">
        <f t="array" ref="F410">INDEX(_xlfn.FILTERXML(E410,"//latitude"),1)</f>
        <v>35.725501999999999</v>
      </c>
      <c r="G410" cm="1">
        <f t="array" ref="G410">INDEX(_xlfn.FILTERXML(E410,"//longitude"),1)</f>
        <v>139.75147999999999</v>
      </c>
      <c r="H410">
        <v>35.725501999999999</v>
      </c>
      <c r="I410">
        <v>139.75147999999999</v>
      </c>
    </row>
    <row r="411" spans="1:9" x14ac:dyDescent="0.4">
      <c r="A411" t="s">
        <v>84</v>
      </c>
      <c r="B411" t="s">
        <v>130</v>
      </c>
      <c r="C411" t="str">
        <f t="shared" si="24"/>
        <v>福島県会津若松市</v>
      </c>
      <c r="D411" s="2" t="str">
        <f t="shared" si="25"/>
        <v>http://geocode.csis.u-tokyo.ac.jp/cgi-bin/simple_geocode.cgi?charset=UTF8&amp;addr=%E7%A6%8F%E5%B3%B6%E7%9C%8C%E4%BC%9A%E6%B4%A5%E8%8B%A5%E6%9D%BE%E5%B8%82</v>
      </c>
      <c r="E411" t="str">
        <f t="shared" si="26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11" cm="1">
        <f t="array" ref="F411">INDEX(_xlfn.FILTERXML(E411,"//latitude"),1)</f>
        <v>37.494843000000003</v>
      </c>
      <c r="G411" cm="1">
        <f t="array" ref="G411">INDEX(_xlfn.FILTERXML(E411,"//longitude"),1)</f>
        <v>139.92970299999999</v>
      </c>
      <c r="H411">
        <v>37.494843000000003</v>
      </c>
      <c r="I411">
        <v>139.92970299999999</v>
      </c>
    </row>
    <row r="412" spans="1:9" x14ac:dyDescent="0.4">
      <c r="A412" t="s">
        <v>117</v>
      </c>
      <c r="B412" t="s">
        <v>537</v>
      </c>
      <c r="C412" t="str">
        <f t="shared" si="24"/>
        <v>北海道江別市</v>
      </c>
      <c r="D412" s="2" t="str">
        <f t="shared" si="25"/>
        <v>http://geocode.csis.u-tokyo.ac.jp/cgi-bin/simple_geocode.cgi?charset=UTF8&amp;addr=%E5%8C%97%E6%B5%B7%E9%81%93%E6%B1%9F%E5%88%A5%E5%B8%82</v>
      </c>
      <c r="E412" t="str">
        <f t="shared" si="26"/>
        <v xml:space="preserve">&lt;?xml version="1.0" encoding="UTF-8" ?&gt;
&lt;results&gt;
&lt;query&gt;北海道江別市&lt;/query&gt;
&lt;geodetic&gt;wgs1984&lt;/geodetic&gt;
&lt;iConf&gt;5&lt;/iConf&gt;
&lt;converted&gt;北海道江別市&lt;/converted&gt;
&lt;candidate&gt;
&lt;address&gt;北海道/江別市&lt;/address&gt;
&lt;longitude&gt;141.536102&lt;/longitude&gt;
&lt;latitude&gt;43.103664&lt;/latitude&gt;
&lt;iLvl&gt;3&lt;/iLvl&gt;
&lt;/candidate&gt;
&lt;/results&gt;
</v>
      </c>
      <c r="F412" cm="1">
        <f t="array" ref="F412">INDEX(_xlfn.FILTERXML(E412,"//latitude"),1)</f>
        <v>43.103664000000002</v>
      </c>
      <c r="G412" cm="1">
        <f t="array" ref="G412">INDEX(_xlfn.FILTERXML(E412,"//longitude"),1)</f>
        <v>141.536102</v>
      </c>
      <c r="H412">
        <v>43.103664000000002</v>
      </c>
      <c r="I412">
        <v>141.536102</v>
      </c>
    </row>
    <row r="413" spans="1:9" x14ac:dyDescent="0.4">
      <c r="A413" t="s">
        <v>9</v>
      </c>
      <c r="B413" t="s">
        <v>189</v>
      </c>
      <c r="C413" t="str">
        <f t="shared" si="24"/>
        <v>東京都江東区</v>
      </c>
      <c r="D413" s="2" t="str">
        <f t="shared" si="25"/>
        <v>http://geocode.csis.u-tokyo.ac.jp/cgi-bin/simple_geocode.cgi?charset=UTF8&amp;addr=%E6%9D%B1%E4%BA%AC%E9%83%BD%E6%B1%9F%E6%9D%B1%E5%8C%BA</v>
      </c>
      <c r="E413" t="str">
        <f t="shared" si="26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413" cm="1">
        <f t="array" ref="F413">INDEX(_xlfn.FILTERXML(E413,"//latitude"),1)</f>
        <v>35.672859000000003</v>
      </c>
      <c r="G413" cm="1">
        <f t="array" ref="G413">INDEX(_xlfn.FILTERXML(E413,"//longitude"),1)</f>
        <v>139.81736799999999</v>
      </c>
      <c r="H413">
        <v>35.672859000000003</v>
      </c>
      <c r="I413">
        <v>139.81736799999999</v>
      </c>
    </row>
    <row r="414" spans="1:9" x14ac:dyDescent="0.4">
      <c r="A414" t="s">
        <v>56</v>
      </c>
      <c r="B414" t="s">
        <v>156</v>
      </c>
      <c r="C414" t="str">
        <f t="shared" si="24"/>
        <v>大阪府富田林市桜ケ丘町</v>
      </c>
      <c r="D414" s="2" t="str">
        <f t="shared" si="25"/>
        <v>http://geocode.csis.u-tokyo.ac.jp/cgi-bin/simple_geocode.cgi?charset=UTF8&amp;addr=%E5%A4%A7%E9%98%AA%E5%BA%9C%E5%AF%8C%E7%94%B0%E6%9E%97%E5%B8%82%E6%A1%9C%E3%82%B1%E4%B8%98%E7%94%BA</v>
      </c>
      <c r="E414" t="str">
        <f t="shared" si="26"/>
        <v xml:space="preserve">&lt;?xml version="1.0" encoding="UTF-8" ?&gt;
&lt;results&gt;
&lt;query&gt;大阪府富田林市桜ケ丘町&lt;/query&gt;
&lt;geodetic&gt;wgs1984&lt;/geodetic&gt;
&lt;iConf&gt;5&lt;/iConf&gt;
&lt;converted&gt;大阪府富田林市桜ケ丘町&lt;/converted&gt;
&lt;candidate&gt;
&lt;address&gt;大阪府/富田林市/桜ケ丘町&lt;/address&gt;
&lt;longitude&gt;135.585175&lt;/longitude&gt;
&lt;latitude&gt;34.494350&lt;/latitude&gt;
&lt;iLvl&gt;5&lt;/iLvl&gt;
&lt;/candidate&gt;
&lt;/results&gt;
</v>
      </c>
      <c r="F414" cm="1">
        <f t="array" ref="F414">INDEX(_xlfn.FILTERXML(E414,"//latitude"),1)</f>
        <v>34.494349999999997</v>
      </c>
      <c r="G414" cm="1">
        <f t="array" ref="G414">INDEX(_xlfn.FILTERXML(E414,"//longitude"),1)</f>
        <v>135.58517499999999</v>
      </c>
      <c r="H414">
        <v>34.494349999999997</v>
      </c>
      <c r="I414">
        <v>135.58517499999999</v>
      </c>
    </row>
    <row r="415" spans="1:9" x14ac:dyDescent="0.4">
      <c r="A415" t="s">
        <v>10</v>
      </c>
      <c r="B415" t="s">
        <v>155</v>
      </c>
      <c r="C415" t="str">
        <f t="shared" si="24"/>
        <v>埼玉県八潮市伊勢野215-1</v>
      </c>
      <c r="D415" s="2" t="str">
        <f t="shared" si="25"/>
        <v>http://geocode.csis.u-tokyo.ac.jp/cgi-bin/simple_geocode.cgi?charset=UTF8&amp;addr=%E5%9F%BC%E7%8E%89%E7%9C%8C%E5%85%AB%E6%BD%AE%E5%B8%82%E4%BC%8A%E5%8B%A2%E9%87%8E215-1</v>
      </c>
      <c r="E415" t="str">
        <f t="shared" si="26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415" cm="1">
        <f t="array" ref="F415">INDEX(_xlfn.FILTERXML(E415,"//latitude"),1)</f>
        <v>35.808627999999999</v>
      </c>
      <c r="G415" cm="1">
        <f t="array" ref="G415">INDEX(_xlfn.FILTERXML(E415,"//longitude"),1)</f>
        <v>139.85348500000001</v>
      </c>
      <c r="H415">
        <v>35.808627999999999</v>
      </c>
      <c r="I415">
        <v>139.85348500000001</v>
      </c>
    </row>
    <row r="416" spans="1:9" x14ac:dyDescent="0.4">
      <c r="A416" t="s">
        <v>11</v>
      </c>
      <c r="B416" t="s">
        <v>154</v>
      </c>
      <c r="C416" t="str">
        <f t="shared" si="24"/>
        <v>愛知県岡崎市南明大寺町</v>
      </c>
      <c r="D416" s="2" t="str">
        <f t="shared" si="25"/>
        <v>http://geocode.csis.u-tokyo.ac.jp/cgi-bin/simple_geocode.cgi?charset=UTF8&amp;addr=%E6%84%9B%E7%9F%A5%E7%9C%8C%E5%B2%A1%E5%B4%8E%E5%B8%82%E5%8D%97%E6%98%8E%E5%A4%A7%E5%AF%BA%E7%94%BA</v>
      </c>
      <c r="E416" t="str">
        <f t="shared" si="26"/>
        <v xml:space="preserve">&lt;?xml version="1.0" encoding="UTF-8" ?&gt;
&lt;results&gt;
&lt;query&gt;愛知県岡崎市南明大寺町&lt;/query&gt;
&lt;geodetic&gt;wgs1984&lt;/geodetic&gt;
&lt;iConf&gt;5&lt;/iConf&gt;
&lt;converted&gt;愛知県岡崎市南明大寺町&lt;/converted&gt;
&lt;candidate&gt;
&lt;address&gt;愛知県/岡崎市/南明大寺町&lt;/address&gt;
&lt;longitude&gt;137.162064&lt;/longitude&gt;
&lt;latitude&gt;34.943874&lt;/latitude&gt;
&lt;iLvl&gt;5&lt;/iLvl&gt;
&lt;/candidate&gt;
&lt;/results&gt;
</v>
      </c>
      <c r="F416" cm="1">
        <f t="array" ref="F416">INDEX(_xlfn.FILTERXML(E416,"//latitude"),1)</f>
        <v>34.943874000000001</v>
      </c>
      <c r="G416" cm="1">
        <f t="array" ref="G416">INDEX(_xlfn.FILTERXML(E416,"//longitude"),1)</f>
        <v>137.16206399999999</v>
      </c>
      <c r="H416">
        <v>34.943874000000001</v>
      </c>
      <c r="I416">
        <v>137.16206399999999</v>
      </c>
    </row>
    <row r="417" spans="1:9" x14ac:dyDescent="0.4">
      <c r="A417" t="s">
        <v>117</v>
      </c>
      <c r="B417" t="s">
        <v>153</v>
      </c>
      <c r="C417" t="str">
        <f t="shared" si="24"/>
        <v>北海道札幌市中央区</v>
      </c>
      <c r="D417" s="2" t="str">
        <f t="shared" si="25"/>
        <v>http://geocode.csis.u-tokyo.ac.jp/cgi-bin/simple_geocode.cgi?charset=UTF8&amp;addr=%E5%8C%97%E6%B5%B7%E9%81%93%E6%9C%AD%E5%B9%8C%E5%B8%82%E4%B8%AD%E5%A4%AE%E5%8C%BA</v>
      </c>
      <c r="E417" t="str">
        <f t="shared" si="26"/>
        <v xml:space="preserve">&lt;?xml version="1.0" encoding="UTF-8" ?&gt;
&lt;results&gt;
&lt;query&gt;北海道札幌市中央区&lt;/query&gt;
&lt;geodetic&gt;wgs1984&lt;/geodetic&gt;
&lt;iConf&gt;5&lt;/iConf&gt;
&lt;converted&gt;北海道札幌市中央区&lt;/converted&gt;
&lt;candidate&gt;
&lt;address&gt;北海道/札幌市/中央区&lt;/address&gt;
&lt;longitude&gt;141.341003&lt;/longitude&gt;
&lt;latitude&gt;43.055359&lt;/latitude&gt;
&lt;iLvl&gt;4&lt;/iLvl&gt;
&lt;/candidate&gt;
&lt;/results&gt;
</v>
      </c>
      <c r="F417" cm="1">
        <f t="array" ref="F417">INDEX(_xlfn.FILTERXML(E417,"//latitude"),1)</f>
        <v>43.055359000000003</v>
      </c>
      <c r="G417" cm="1">
        <f t="array" ref="G417">INDEX(_xlfn.FILTERXML(E417,"//longitude"),1)</f>
        <v>141.341003</v>
      </c>
      <c r="H417">
        <v>43.055359000000003</v>
      </c>
      <c r="I417">
        <v>141.341003</v>
      </c>
    </row>
    <row r="418" spans="1:9" x14ac:dyDescent="0.4">
      <c r="A418" t="s">
        <v>92</v>
      </c>
      <c r="B418" t="s">
        <v>152</v>
      </c>
      <c r="C418" t="str">
        <f t="shared" si="24"/>
        <v>茨城県桜川市岩瀬</v>
      </c>
      <c r="D418" s="2" t="str">
        <f t="shared" si="25"/>
        <v>http://geocode.csis.u-tokyo.ac.jp/cgi-bin/simple_geocode.cgi?charset=UTF8&amp;addr=%E8%8C%A8%E5%9F%8E%E7%9C%8C%E6%A1%9C%E5%B7%9D%E5%B8%82%E5%B2%A9%E7%80%AC</v>
      </c>
      <c r="E418" t="str">
        <f t="shared" si="26"/>
        <v xml:space="preserve">&lt;?xml version="1.0" encoding="UTF-8" ?&gt;
&lt;results&gt;
&lt;query&gt;茨城県桜川市岩瀬&lt;/query&gt;
&lt;geodetic&gt;wgs1984&lt;/geodetic&gt;
&lt;iConf&gt;5&lt;/iConf&gt;
&lt;converted&gt;茨城県桜川市岩瀬&lt;/converted&gt;
&lt;candidate&gt;
&lt;address&gt;茨城県/桜川市/岩瀬&lt;/address&gt;
&lt;longitude&gt;140.122284&lt;/longitude&gt;
&lt;latitude&gt;36.371525&lt;/latitude&gt;
&lt;iLvl&gt;5&lt;/iLvl&gt;
&lt;/candidate&gt;
&lt;/results&gt;
</v>
      </c>
      <c r="F418" cm="1">
        <f t="array" ref="F418">INDEX(_xlfn.FILTERXML(E418,"//latitude"),1)</f>
        <v>36.371524999999998</v>
      </c>
      <c r="G418" cm="1">
        <f t="array" ref="G418">INDEX(_xlfn.FILTERXML(E418,"//longitude"),1)</f>
        <v>140.12228400000001</v>
      </c>
      <c r="H418">
        <v>36.371524999999998</v>
      </c>
      <c r="I418">
        <v>140.12228400000001</v>
      </c>
    </row>
    <row r="419" spans="1:9" x14ac:dyDescent="0.4">
      <c r="A419" t="s">
        <v>150</v>
      </c>
      <c r="B419" t="s">
        <v>151</v>
      </c>
      <c r="C419" t="str">
        <f t="shared" si="24"/>
        <v>宮城県石巻市茜平</v>
      </c>
      <c r="D419" s="2" t="str">
        <f t="shared" si="25"/>
        <v>http://geocode.csis.u-tokyo.ac.jp/cgi-bin/simple_geocode.cgi?charset=UTF8&amp;addr=%E5%AE%AE%E5%9F%8E%E7%9C%8C%E7%9F%B3%E5%B7%BB%E5%B8%82%E8%8C%9C%E5%B9%B3</v>
      </c>
      <c r="E419" t="str">
        <f t="shared" si="26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419" cm="1">
        <f t="array" ref="F419">INDEX(_xlfn.FILTERXML(E419,"//latitude"),1)</f>
        <v>38.450004999999997</v>
      </c>
      <c r="G419" cm="1">
        <f t="array" ref="G419">INDEX(_xlfn.FILTERXML(E419,"//longitude"),1)</f>
        <v>141.26876799999999</v>
      </c>
      <c r="H419">
        <v>38.450004999999997</v>
      </c>
      <c r="I419">
        <v>141.26876799999999</v>
      </c>
    </row>
    <row r="420" spans="1:9" x14ac:dyDescent="0.4">
      <c r="A420" t="s">
        <v>121</v>
      </c>
      <c r="B420" t="s">
        <v>149</v>
      </c>
      <c r="C420" t="str">
        <f t="shared" si="24"/>
        <v>広島県福山市手城町2丁目</v>
      </c>
      <c r="D420" s="2" t="str">
        <f t="shared" si="25"/>
        <v>http://geocode.csis.u-tokyo.ac.jp/cgi-bin/simple_geocode.cgi?charset=UTF8&amp;addr=%E5%BA%83%E5%B3%B6%E7%9C%8C%E7%A6%8F%E5%B1%B1%E5%B8%82%E6%89%8B%E5%9F%8E%E7%94%BA2%E4%B8%81%E7%9B%AE</v>
      </c>
      <c r="E420" t="str">
        <f t="shared" si="26"/>
        <v xml:space="preserve">&lt;?xml version="1.0" encoding="UTF-8" ?&gt;
&lt;results&gt;
&lt;query&gt;広島県福山市手城町2丁目&lt;/query&gt;
&lt;geodetic&gt;wgs1984&lt;/geodetic&gt;
&lt;iConf&gt;5&lt;/iConf&gt;
&lt;converted&gt;広島県福山市手城町2丁目&lt;/converted&gt;
&lt;candidate&gt;
&lt;address&gt;広島県/福山市/手城町/二丁目&lt;/address&gt;
&lt;longitude&gt;133.389969&lt;/longitude&gt;
&lt;latitude&gt;34.486122&lt;/latitude&gt;
&lt;iLvl&gt;6&lt;/iLvl&gt;
&lt;/candidate&gt;
&lt;/results&gt;
</v>
      </c>
      <c r="F420" cm="1">
        <f t="array" ref="F420">INDEX(_xlfn.FILTERXML(E420,"//latitude"),1)</f>
        <v>34.486122000000002</v>
      </c>
      <c r="G420" cm="1">
        <f t="array" ref="G420">INDEX(_xlfn.FILTERXML(E420,"//longitude"),1)</f>
        <v>133.38996900000001</v>
      </c>
      <c r="H420">
        <v>34.486122000000002</v>
      </c>
      <c r="I420">
        <v>133.38996900000001</v>
      </c>
    </row>
    <row r="421" spans="1:9" x14ac:dyDescent="0.4">
      <c r="A421" t="s">
        <v>121</v>
      </c>
      <c r="B421" t="s">
        <v>148</v>
      </c>
      <c r="C421" t="str">
        <f t="shared" si="24"/>
        <v>広島県尾道市防地町</v>
      </c>
      <c r="D421" s="2" t="str">
        <f t="shared" si="25"/>
        <v>http://geocode.csis.u-tokyo.ac.jp/cgi-bin/simple_geocode.cgi?charset=UTF8&amp;addr=%E5%BA%83%E5%B3%B6%E7%9C%8C%E5%B0%BE%E9%81%93%E5%B8%82%E9%98%B2%E5%9C%B0%E7%94%BA</v>
      </c>
      <c r="E421" t="str">
        <f t="shared" si="26"/>
        <v xml:space="preserve">&lt;?xml version="1.0" encoding="UTF-8" ?&gt;
&lt;results&gt;
&lt;query&gt;広島県尾道市防地町&lt;/query&gt;
&lt;geodetic&gt;wgs1984&lt;/geodetic&gt;
&lt;iConf&gt;5&lt;/iConf&gt;
&lt;converted&gt;広島県尾道市防地町&lt;/converted&gt;
&lt;candidate&gt;
&lt;address&gt;広島県/尾道市/防地町&lt;/address&gt;
&lt;longitude&gt;133.205078&lt;/longitude&gt;
&lt;latitude&gt;34.419731&lt;/latitude&gt;
&lt;iLvl&gt;5&lt;/iLvl&gt;
&lt;/candidate&gt;
&lt;/results&gt;
</v>
      </c>
      <c r="F421" cm="1">
        <f t="array" ref="F421">INDEX(_xlfn.FILTERXML(E421,"//latitude"),1)</f>
        <v>34.419730999999999</v>
      </c>
      <c r="G421" cm="1">
        <f t="array" ref="G421">INDEX(_xlfn.FILTERXML(E421,"//longitude"),1)</f>
        <v>133.20507799999999</v>
      </c>
      <c r="H421">
        <v>34.419730999999999</v>
      </c>
      <c r="I421">
        <v>133.20507799999999</v>
      </c>
    </row>
    <row r="422" spans="1:9" x14ac:dyDescent="0.4">
      <c r="A422" t="s">
        <v>9</v>
      </c>
      <c r="B422" t="s">
        <v>147</v>
      </c>
      <c r="C422" t="str">
        <f t="shared" si="24"/>
        <v>東京都大田区山王四丁目</v>
      </c>
      <c r="D422" s="2" t="str">
        <f t="shared" si="25"/>
        <v>http://geocode.csis.u-tokyo.ac.jp/cgi-bin/simple_geocode.cgi?charset=UTF8&amp;addr=%E6%9D%B1%E4%BA%AC%E9%83%BD%E5%A4%A7%E7%94%B0%E5%8C%BA%E5%B1%B1%E7%8E%8B%E5%9B%9B%E4%B8%81%E7%9B%AE</v>
      </c>
      <c r="E422" t="str">
        <f t="shared" si="26"/>
        <v xml:space="preserve">&lt;?xml version="1.0" encoding="UTF-8" ?&gt;
&lt;results&gt;
&lt;query&gt;東京都大田区山王四丁目&lt;/query&gt;
&lt;geodetic&gt;wgs1984&lt;/geodetic&gt;
&lt;iConf&gt;5&lt;/iConf&gt;
&lt;converted&gt;東京都大田区山王四丁目&lt;/converted&gt;
&lt;candidate&gt;
&lt;address&gt;東京都/大田区/山王/四丁目&lt;/address&gt;
&lt;longitude&gt;139.721680&lt;/longitude&gt;
&lt;latitude&gt;35.587246&lt;/latitude&gt;
&lt;iLvl&gt;6&lt;/iLvl&gt;
&lt;/candidate&gt;
&lt;/results&gt;
</v>
      </c>
      <c r="F422" cm="1">
        <f t="array" ref="F422">INDEX(_xlfn.FILTERXML(E422,"//latitude"),1)</f>
        <v>35.587246</v>
      </c>
      <c r="G422" cm="1">
        <f t="array" ref="G422">INDEX(_xlfn.FILTERXML(E422,"//longitude"),1)</f>
        <v>139.72167999999999</v>
      </c>
      <c r="H422">
        <v>35.587246</v>
      </c>
      <c r="I422">
        <v>139.72167999999999</v>
      </c>
    </row>
    <row r="423" spans="1:9" x14ac:dyDescent="0.4">
      <c r="A423" t="s">
        <v>92</v>
      </c>
      <c r="B423" t="s">
        <v>146</v>
      </c>
      <c r="C423" t="str">
        <f t="shared" si="24"/>
        <v>茨城県土浦市右籾</v>
      </c>
      <c r="D423" s="2" t="str">
        <f t="shared" si="25"/>
        <v>http://geocode.csis.u-tokyo.ac.jp/cgi-bin/simple_geocode.cgi?charset=UTF8&amp;addr=%E8%8C%A8%E5%9F%8E%E7%9C%8C%E5%9C%9F%E6%B5%A6%E5%B8%82%E5%8F%B3%E7%B1%BE</v>
      </c>
      <c r="E423" t="str">
        <f t="shared" si="26"/>
        <v xml:space="preserve">&lt;?xml version="1.0" encoding="UTF-8" ?&gt;
&lt;results&gt;
&lt;query&gt;茨城県土浦市右籾&lt;/query&gt;
&lt;geodetic&gt;wgs1984&lt;/geodetic&gt;
&lt;iConf&gt;5&lt;/iConf&gt;
&lt;converted&gt;茨城県土浦市右籾&lt;/converted&gt;
&lt;candidate&gt;
&lt;address&gt;茨城県/土浦市/右籾&lt;/address&gt;
&lt;longitude&gt;140.185806&lt;/longitude&gt;
&lt;latitude&gt;36.043018&lt;/latitude&gt;
&lt;iLvl&gt;5&lt;/iLvl&gt;
&lt;/candidate&gt;
&lt;/results&gt;
</v>
      </c>
      <c r="F423" cm="1">
        <f t="array" ref="F423">INDEX(_xlfn.FILTERXML(E423,"//latitude"),1)</f>
        <v>36.043018000000004</v>
      </c>
      <c r="G423" cm="1">
        <f t="array" ref="G423">INDEX(_xlfn.FILTERXML(E423,"//longitude"),1)</f>
        <v>140.18580600000001</v>
      </c>
      <c r="H423">
        <v>36.043018000000004</v>
      </c>
      <c r="I423">
        <v>140.18580600000001</v>
      </c>
    </row>
    <row r="424" spans="1:9" x14ac:dyDescent="0.4">
      <c r="A424" t="s">
        <v>20</v>
      </c>
      <c r="B424" t="s">
        <v>145</v>
      </c>
      <c r="C424" t="str">
        <f t="shared" si="24"/>
        <v>神奈川県横浜市港北区</v>
      </c>
      <c r="D424" s="2" t="str">
        <f t="shared" si="25"/>
        <v>http://geocode.csis.u-tokyo.ac.jp/cgi-bin/simple_geocode.cgi?charset=UTF8&amp;addr=%E7%A5%9E%E5%A5%88%E5%B7%9D%E7%9C%8C%E6%A8%AA%E6%B5%9C%E5%B8%82%E6%B8%AF%E5%8C%97%E5%8C%BA</v>
      </c>
      <c r="E424" t="str">
        <f t="shared" si="26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424" cm="1">
        <f t="array" ref="F424">INDEX(_xlfn.FILTERXML(E424,"//latitude"),1)</f>
        <v>35.519016000000001</v>
      </c>
      <c r="G424" cm="1">
        <f t="array" ref="G424">INDEX(_xlfn.FILTERXML(E424,"//longitude"),1)</f>
        <v>139.633194</v>
      </c>
      <c r="H424">
        <v>35.519016000000001</v>
      </c>
      <c r="I424">
        <v>139.633194</v>
      </c>
    </row>
    <row r="425" spans="1:9" x14ac:dyDescent="0.4">
      <c r="A425" t="s">
        <v>13</v>
      </c>
      <c r="B425" t="s">
        <v>144</v>
      </c>
      <c r="C425" t="str">
        <f t="shared" si="24"/>
        <v>京都府宇治市小倉町</v>
      </c>
      <c r="D425" s="2" t="str">
        <f t="shared" si="25"/>
        <v>http://geocode.csis.u-tokyo.ac.jp/cgi-bin/simple_geocode.cgi?charset=UTF8&amp;addr=%E4%BA%AC%E9%83%BD%E5%BA%9C%E5%AE%87%E6%B2%BB%E5%B8%82%E5%B0%8F%E5%80%89%E7%94%BA</v>
      </c>
      <c r="E425" t="str">
        <f t="shared" si="26"/>
        <v xml:space="preserve">&lt;?xml version="1.0" encoding="UTF-8" ?&gt;
&lt;results&gt;
&lt;query&gt;京都府宇治市小倉町&lt;/query&gt;
&lt;geodetic&gt;wgs1984&lt;/geodetic&gt;
&lt;iConf&gt;5&lt;/iConf&gt;
&lt;converted&gt;京都府宇治市小倉町&lt;/converted&gt;
&lt;candidate&gt;
&lt;address&gt;京都府/宇治市/小倉町&lt;/address&gt;
&lt;longitude&gt;135.780380&lt;/longitude&gt;
&lt;latitude&gt;34.896271&lt;/latitude&gt;
&lt;iLvl&gt;5&lt;/iLvl&gt;
&lt;/candidate&gt;
&lt;/results&gt;
</v>
      </c>
      <c r="F425" cm="1">
        <f t="array" ref="F425">INDEX(_xlfn.FILTERXML(E425,"//latitude"),1)</f>
        <v>34.896270999999999</v>
      </c>
      <c r="G425" cm="1">
        <f t="array" ref="G425">INDEX(_xlfn.FILTERXML(E425,"//longitude"),1)</f>
        <v>135.78038000000001</v>
      </c>
      <c r="H425">
        <v>34.896270999999999</v>
      </c>
      <c r="I425">
        <v>135.78038000000001</v>
      </c>
    </row>
    <row r="426" spans="1:9" x14ac:dyDescent="0.4">
      <c r="A426" t="s">
        <v>44</v>
      </c>
      <c r="B426" t="s">
        <v>143</v>
      </c>
      <c r="C426" t="str">
        <f t="shared" si="24"/>
        <v>奈良県生駒市辻町</v>
      </c>
      <c r="D426" s="2" t="str">
        <f t="shared" si="25"/>
        <v>http://geocode.csis.u-tokyo.ac.jp/cgi-bin/simple_geocode.cgi?charset=UTF8&amp;addr=%E5%A5%88%E8%89%AF%E7%9C%8C%E7%94%9F%E9%A7%92%E5%B8%82%E8%BE%BB%E7%94%BA</v>
      </c>
      <c r="E426" t="str">
        <f t="shared" si="26"/>
        <v xml:space="preserve">&lt;?xml version="1.0" encoding="UTF-8" ?&gt;
&lt;results&gt;
&lt;query&gt;奈良県生駒市辻町&lt;/query&gt;
&lt;geodetic&gt;wgs1984&lt;/geodetic&gt;
&lt;iConf&gt;5&lt;/iConf&gt;
&lt;converted&gt;奈良県生駒市辻町&lt;/converted&gt;
&lt;candidate&gt;
&lt;address&gt;奈良県/生駒市/辻町&lt;/address&gt;
&lt;longitude&gt;135.710327&lt;/longitude&gt;
&lt;latitude&gt;34.696259&lt;/latitude&gt;
&lt;iLvl&gt;5&lt;/iLvl&gt;
&lt;/candidate&gt;
&lt;/results&gt;
</v>
      </c>
      <c r="F426" cm="1">
        <f t="array" ref="F426">INDEX(_xlfn.FILTERXML(E426,"//latitude"),1)</f>
        <v>34.696258999999998</v>
      </c>
      <c r="G426" cm="1">
        <f t="array" ref="G426">INDEX(_xlfn.FILTERXML(E426,"//longitude"),1)</f>
        <v>135.71032700000001</v>
      </c>
      <c r="H426">
        <v>34.696258999999998</v>
      </c>
      <c r="I426">
        <v>135.71032700000001</v>
      </c>
    </row>
    <row r="427" spans="1:9" x14ac:dyDescent="0.4">
      <c r="A427" t="s">
        <v>11</v>
      </c>
      <c r="B427" t="s">
        <v>142</v>
      </c>
      <c r="C427" t="str">
        <f t="shared" si="24"/>
        <v>愛知県豊橋市向山東町</v>
      </c>
      <c r="D427" s="2" t="str">
        <f t="shared" si="25"/>
        <v>http://geocode.csis.u-tokyo.ac.jp/cgi-bin/simple_geocode.cgi?charset=UTF8&amp;addr=%E6%84%9B%E7%9F%A5%E7%9C%8C%E8%B1%8A%E6%A9%8B%E5%B8%82%E5%90%91%E5%B1%B1%E6%9D%B1%E7%94%BA</v>
      </c>
      <c r="E427" t="str">
        <f t="shared" si="26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427" cm="1">
        <f t="array" ref="F427">INDEX(_xlfn.FILTERXML(E427,"//latitude"),1)</f>
        <v>34.7547</v>
      </c>
      <c r="G427" cm="1">
        <f t="array" ref="G427">INDEX(_xlfn.FILTERXML(E427,"//longitude"),1)</f>
        <v>137.40695199999999</v>
      </c>
      <c r="H427">
        <v>34.7547</v>
      </c>
      <c r="I427">
        <v>137.40695199999999</v>
      </c>
    </row>
    <row r="428" spans="1:9" x14ac:dyDescent="0.4">
      <c r="A428" t="s">
        <v>15</v>
      </c>
      <c r="B428" t="s">
        <v>141</v>
      </c>
      <c r="C428" t="str">
        <f t="shared" si="24"/>
        <v>千葉県松戸市松戸</v>
      </c>
      <c r="D428" s="2" t="str">
        <f t="shared" si="25"/>
        <v>http://geocode.csis.u-tokyo.ac.jp/cgi-bin/simple_geocode.cgi?charset=UTF8&amp;addr=%E5%8D%83%E8%91%89%E7%9C%8C%E6%9D%BE%E6%88%B8%E5%B8%82%E6%9D%BE%E6%88%B8</v>
      </c>
      <c r="E428" t="str">
        <f t="shared" si="26"/>
        <v xml:space="preserve">&lt;?xml version="1.0" encoding="UTF-8" ?&gt;
&lt;results&gt;
&lt;query&gt;千葉県松戸市松戸&lt;/query&gt;
&lt;geodetic&gt;wgs1984&lt;/geodetic&gt;
&lt;iConf&gt;5&lt;/iConf&gt;
&lt;converted&gt;千葉県松戸市松戸&lt;/converted&gt;
&lt;candidate&gt;
&lt;address&gt;千葉県/松戸市/松戸&lt;/address&gt;
&lt;longitude&gt;139.903015&lt;/longitude&gt;
&lt;latitude&gt;35.778336&lt;/latitude&gt;
&lt;iLvl&gt;5&lt;/iLvl&gt;
&lt;/candidate&gt;
&lt;/results&gt;
</v>
      </c>
      <c r="F428" cm="1">
        <f t="array" ref="F428">INDEX(_xlfn.FILTERXML(E428,"//latitude"),1)</f>
        <v>35.778336000000003</v>
      </c>
      <c r="G428" cm="1">
        <f t="array" ref="G428">INDEX(_xlfn.FILTERXML(E428,"//longitude"),1)</f>
        <v>139.90301500000001</v>
      </c>
      <c r="H428">
        <v>35.778336000000003</v>
      </c>
      <c r="I428">
        <v>139.90301500000001</v>
      </c>
    </row>
    <row r="429" spans="1:9" x14ac:dyDescent="0.4">
      <c r="A429" t="s">
        <v>56</v>
      </c>
      <c r="B429" t="s">
        <v>140</v>
      </c>
      <c r="C429" t="str">
        <f t="shared" si="24"/>
        <v>大阪府吹田市古江台</v>
      </c>
      <c r="D429" s="2" t="str">
        <f t="shared" si="25"/>
        <v>http://geocode.csis.u-tokyo.ac.jp/cgi-bin/simple_geocode.cgi?charset=UTF8&amp;addr=%E5%A4%A7%E9%98%AA%E5%BA%9C%E5%90%B9%E7%94%B0%E5%B8%82%E5%8F%A4%E6%B1%9F%E5%8F%B0</v>
      </c>
      <c r="E429" t="str">
        <f t="shared" si="26"/>
        <v xml:space="preserve">&lt;?xml version="1.0" encoding="UTF-8" ?&gt;
&lt;results&gt;
&lt;query&gt;大阪府吹田市古江台&lt;/query&gt;
&lt;geodetic&gt;wgs1984&lt;/geodetic&gt;
&lt;iConf&gt;5&lt;/iConf&gt;
&lt;converted&gt;大阪府吹田市古江台&lt;/converted&gt;
&lt;candidate&gt;
&lt;address&gt;大阪府/吹田市/古江台&lt;/address&gt;
&lt;longitude&gt;135.509689&lt;/longitude&gt;
&lt;latitude&gt;34.810215&lt;/latitude&gt;
&lt;iLvl&gt;5&lt;/iLvl&gt;
&lt;/candidate&gt;
&lt;/results&gt;
</v>
      </c>
      <c r="F429" cm="1">
        <f t="array" ref="F429">INDEX(_xlfn.FILTERXML(E429,"//latitude"),1)</f>
        <v>34.810214999999999</v>
      </c>
      <c r="G429" cm="1">
        <f t="array" ref="G429">INDEX(_xlfn.FILTERXML(E429,"//longitude"),1)</f>
        <v>135.50968900000001</v>
      </c>
      <c r="H429">
        <v>34.810214999999999</v>
      </c>
      <c r="I429">
        <v>135.50968900000001</v>
      </c>
    </row>
    <row r="430" spans="1:9" x14ac:dyDescent="0.4">
      <c r="A430" t="s">
        <v>34</v>
      </c>
      <c r="B430" t="s">
        <v>139</v>
      </c>
      <c r="C430" t="str">
        <f t="shared" si="24"/>
        <v>兵庫県三田市けやき台</v>
      </c>
      <c r="D430" s="2" t="str">
        <f t="shared" si="25"/>
        <v>http://geocode.csis.u-tokyo.ac.jp/cgi-bin/simple_geocode.cgi?charset=UTF8&amp;addr=%E5%85%B5%E5%BA%AB%E7%9C%8C%E4%B8%89%E7%94%B0%E5%B8%82%E3%81%91%E3%82%84%E3%81%8D%E5%8F%B0</v>
      </c>
      <c r="E430" t="str">
        <f t="shared" si="26"/>
        <v xml:space="preserve">&lt;?xml version="1.0" encoding="UTF-8" ?&gt;
&lt;results&gt;
&lt;query&gt;兵庫県三田市けやき台&lt;/query&gt;
&lt;geodetic&gt;wgs1984&lt;/geodetic&gt;
&lt;iConf&gt;5&lt;/iConf&gt;
&lt;converted&gt;兵庫県三田市けやき台&lt;/converted&gt;
&lt;candidate&gt;
&lt;address&gt;兵庫県/三田市/けやき台&lt;/address&gt;
&lt;longitude&gt;135.186768&lt;/longitude&gt;
&lt;latitude&gt;34.908199&lt;/latitude&gt;
&lt;iLvl&gt;5&lt;/iLvl&gt;
&lt;/candidate&gt;
&lt;/results&gt;
</v>
      </c>
      <c r="F430" cm="1">
        <f t="array" ref="F430">INDEX(_xlfn.FILTERXML(E430,"//latitude"),1)</f>
        <v>34.908199000000003</v>
      </c>
      <c r="G430" cm="1">
        <f t="array" ref="G430">INDEX(_xlfn.FILTERXML(E430,"//longitude"),1)</f>
        <v>135.186768</v>
      </c>
      <c r="H430">
        <v>34.908199000000003</v>
      </c>
      <c r="I430">
        <v>135.186768</v>
      </c>
    </row>
    <row r="431" spans="1:9" x14ac:dyDescent="0.4">
      <c r="A431" t="s">
        <v>107</v>
      </c>
      <c r="B431" t="s">
        <v>138</v>
      </c>
      <c r="C431" t="str">
        <f t="shared" si="24"/>
        <v>石川県加賀市合河町</v>
      </c>
      <c r="D431" s="2" t="str">
        <f t="shared" si="25"/>
        <v>http://geocode.csis.u-tokyo.ac.jp/cgi-bin/simple_geocode.cgi?charset=UTF8&amp;addr=%E7%9F%B3%E5%B7%9D%E7%9C%8C%E5%8A%A0%E8%B3%80%E5%B8%82%E5%90%88%E6%B2%B3%E7%94%BA</v>
      </c>
      <c r="E431" t="str">
        <f t="shared" si="26"/>
        <v xml:space="preserve">&lt;?xml version="1.0" encoding="UTF-8" ?&gt;
&lt;results&gt;
&lt;query&gt;石川県加賀市合河町&lt;/query&gt;
&lt;geodetic&gt;wgs1984&lt;/geodetic&gt;
&lt;iConf&gt;5&lt;/iConf&gt;
&lt;converted&gt;石川県加賀市合河町&lt;/converted&gt;
&lt;candidate&gt;
&lt;address&gt;石川県/加賀市/合河町&lt;/address&gt;
&lt;longitude&gt;136.381088&lt;/longitude&gt;
&lt;latitude&gt;36.340309&lt;/latitude&gt;
&lt;iLvl&gt;5&lt;/iLvl&gt;
&lt;/candidate&gt;
&lt;/results&gt;
</v>
      </c>
      <c r="F431" cm="1">
        <f t="array" ref="F431">INDEX(_xlfn.FILTERXML(E431,"//latitude"),1)</f>
        <v>36.340308999999998</v>
      </c>
      <c r="G431" cm="1">
        <f t="array" ref="G431">INDEX(_xlfn.FILTERXML(E431,"//longitude"),1)</f>
        <v>136.38108800000001</v>
      </c>
      <c r="H431">
        <v>36.340308999999998</v>
      </c>
      <c r="I431">
        <v>136.38108800000001</v>
      </c>
    </row>
    <row r="432" spans="1:9" x14ac:dyDescent="0.4">
      <c r="A432" t="s">
        <v>20</v>
      </c>
      <c r="B432" t="s">
        <v>137</v>
      </c>
      <c r="C432" t="str">
        <f t="shared" si="24"/>
        <v>神奈川県相模原市中央区相模原</v>
      </c>
      <c r="D432" s="2" t="str">
        <f t="shared" si="25"/>
        <v>http://geocode.csis.u-tokyo.ac.jp/cgi-bin/simple_geocode.cgi?charset=UTF8&amp;addr=%E7%A5%9E%E5%A5%88%E5%B7%9D%E7%9C%8C%E7%9B%B8%E6%A8%A1%E5%8E%9F%E5%B8%82%E4%B8%AD%E5%A4%AE%E5%8C%BA%E7%9B%B8%E6%A8%A1%E5%8E%9F</v>
      </c>
      <c r="E432" t="str">
        <f t="shared" si="26"/>
        <v xml:space="preserve">&lt;?xml version="1.0" encoding="UTF-8" ?&gt;
&lt;results&gt;
&lt;query&gt;神奈川県相模原市中央区相模原&lt;/query&gt;
&lt;geodetic&gt;wgs1984&lt;/geodetic&gt;
&lt;iConf&gt;5&lt;/iConf&gt;
&lt;converted&gt;神奈川県相模原市中央区相模原&lt;/converted&gt;
&lt;candidate&gt;
&lt;address&gt;神奈川県/相模原市/中央区/相模原&lt;/address&gt;
&lt;longitude&gt;139.367813&lt;/longitude&gt;
&lt;latitude&gt;35.582012&lt;/latitude&gt;
&lt;iLvl&gt;5&lt;/iLvl&gt;
&lt;/candidate&gt;
&lt;/results&gt;
</v>
      </c>
      <c r="F432" cm="1">
        <f t="array" ref="F432">INDEX(_xlfn.FILTERXML(E432,"//latitude"),1)</f>
        <v>35.582011999999999</v>
      </c>
      <c r="G432" cm="1">
        <f t="array" ref="G432">INDEX(_xlfn.FILTERXML(E432,"//longitude"),1)</f>
        <v>139.36781300000001</v>
      </c>
      <c r="H432">
        <v>35.582011999999999</v>
      </c>
      <c r="I432">
        <v>139.36781300000001</v>
      </c>
    </row>
    <row r="433" spans="1:9" x14ac:dyDescent="0.4">
      <c r="A433" t="s">
        <v>9</v>
      </c>
      <c r="B433" t="s">
        <v>136</v>
      </c>
      <c r="C433" t="str">
        <f t="shared" ref="C433:C496" si="27">+A433&amp;B433</f>
        <v>東京都港区南青山</v>
      </c>
      <c r="D433" s="2" t="str">
        <f t="shared" ref="D433:D496" si="28" xml:space="preserve"> "http://geocode.csis.u-tokyo.ac.jp/cgi-bin/simple_geocode.cgi?charset=UTF8&amp;addr=" &amp; _xlfn.ENCODEURL(C433)</f>
        <v>http://geocode.csis.u-tokyo.ac.jp/cgi-bin/simple_geocode.cgi?charset=UTF8&amp;addr=%E6%9D%B1%E4%BA%AC%E9%83%BD%E6%B8%AF%E5%8C%BA%E5%8D%97%E9%9D%92%E5%B1%B1</v>
      </c>
      <c r="E433" t="str">
        <f t="shared" ref="E433:E496" si="29" xml:space="preserve"> _xlfn.WEBSERVICE(D433)</f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433" cm="1">
        <f t="array" ref="F433">INDEX(_xlfn.FILTERXML(E433,"//latitude"),1)</f>
        <v>35.669693000000002</v>
      </c>
      <c r="G433" cm="1">
        <f t="array" ref="G433">INDEX(_xlfn.FILTERXML(E433,"//longitude"),1)</f>
        <v>139.725235</v>
      </c>
      <c r="H433">
        <v>35.669693000000002</v>
      </c>
      <c r="I433">
        <v>139.725235</v>
      </c>
    </row>
    <row r="434" spans="1:9" x14ac:dyDescent="0.4">
      <c r="A434" t="s">
        <v>15</v>
      </c>
      <c r="B434" t="s">
        <v>135</v>
      </c>
      <c r="C434" t="str">
        <f t="shared" si="27"/>
        <v>千葉県富里市</v>
      </c>
      <c r="D434" s="2" t="str">
        <f t="shared" si="28"/>
        <v>http://geocode.csis.u-tokyo.ac.jp/cgi-bin/simple_geocode.cgi?charset=UTF8&amp;addr=%E5%8D%83%E8%91%89%E7%9C%8C%E5%AF%8C%E9%87%8C%E5%B8%82</v>
      </c>
      <c r="E434" t="str">
        <f t="shared" si="29"/>
        <v xml:space="preserve">&lt;?xml version="1.0" encoding="UTF-8" ?&gt;
&lt;results&gt;
&lt;query&gt;千葉県富里市&lt;/query&gt;
&lt;geodetic&gt;wgs1984&lt;/geodetic&gt;
&lt;iConf&gt;5&lt;/iConf&gt;
&lt;converted&gt;千葉県富里市&lt;/converted&gt;
&lt;candidate&gt;
&lt;address&gt;千葉県/富里市&lt;/address&gt;
&lt;longitude&gt;140.343079&lt;/longitude&gt;
&lt;latitude&gt;35.726810&lt;/latitude&gt;
&lt;iLvl&gt;3&lt;/iLvl&gt;
&lt;/candidate&gt;
&lt;/results&gt;
</v>
      </c>
      <c r="F434" cm="1">
        <f t="array" ref="F434">INDEX(_xlfn.FILTERXML(E434,"//latitude"),1)</f>
        <v>35.72681</v>
      </c>
      <c r="G434" cm="1">
        <f t="array" ref="G434">INDEX(_xlfn.FILTERXML(E434,"//longitude"),1)</f>
        <v>140.34307899999999</v>
      </c>
      <c r="H434">
        <v>35.72681</v>
      </c>
      <c r="I434">
        <v>140.34307899999999</v>
      </c>
    </row>
    <row r="435" spans="1:9" x14ac:dyDescent="0.4">
      <c r="A435" t="s">
        <v>79</v>
      </c>
      <c r="B435" t="s">
        <v>134</v>
      </c>
      <c r="C435" t="str">
        <f t="shared" si="27"/>
        <v>福岡県宮若市</v>
      </c>
      <c r="D435" s="2" t="str">
        <f t="shared" si="28"/>
        <v>http://geocode.csis.u-tokyo.ac.jp/cgi-bin/simple_geocode.cgi?charset=UTF8&amp;addr=%E7%A6%8F%E5%B2%A1%E7%9C%8C%E5%AE%AE%E8%8B%A5%E5%B8%82</v>
      </c>
      <c r="E435" t="str">
        <f t="shared" si="29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435" cm="1">
        <f t="array" ref="F435">INDEX(_xlfn.FILTERXML(E435,"//latitude"),1)</f>
        <v>33.723522000000003</v>
      </c>
      <c r="G435" cm="1">
        <f t="array" ref="G435">INDEX(_xlfn.FILTERXML(E435,"//longitude"),1)</f>
        <v>130.666718</v>
      </c>
      <c r="H435">
        <v>33.723522000000003</v>
      </c>
      <c r="I435">
        <v>130.666718</v>
      </c>
    </row>
    <row r="436" spans="1:9" x14ac:dyDescent="0.4">
      <c r="A436" t="s">
        <v>13</v>
      </c>
      <c r="B436" t="s">
        <v>133</v>
      </c>
      <c r="C436" t="str">
        <f t="shared" si="27"/>
        <v>京都府京都市下京区西七条八幡町</v>
      </c>
      <c r="D436" s="2" t="str">
        <f t="shared" si="28"/>
        <v>http://geocode.csis.u-tokyo.ac.jp/cgi-bin/simple_geocode.cgi?charset=UTF8&amp;addr=%E4%BA%AC%E9%83%BD%E5%BA%9C%E4%BA%AC%E9%83%BD%E5%B8%82%E4%B8%8B%E4%BA%AC%E5%8C%BA%E8%A5%BF%E4%B8%83%E6%9D%A1%E5%85%AB%E5%B9%A1%E7%94%BA</v>
      </c>
      <c r="E436" t="str">
        <f t="shared" si="29"/>
        <v xml:space="preserve">&lt;?xml version="1.0" encoding="UTF-8" ?&gt;
&lt;results&gt;
&lt;query&gt;京都府京都市下京区西七条八幡町&lt;/query&gt;
&lt;geodetic&gt;wgs1984&lt;/geodetic&gt;
&lt;iConf&gt;5&lt;/iConf&gt;
&lt;converted&gt;京都府京都市下京区西七条八幡町&lt;/converted&gt;
&lt;candidate&gt;
&lt;address&gt;京都府/京都市/下京区/西七条八幡町&lt;/address&gt;
&lt;longitude&gt;135.729950&lt;/longitude&gt;
&lt;latitude&gt;34.992924&lt;/latitude&gt;
&lt;iLvl&gt;5&lt;/iLvl&gt;
&lt;/candidate&gt;
&lt;/results&gt;
</v>
      </c>
      <c r="F436" cm="1">
        <f t="array" ref="F436">INDEX(_xlfn.FILTERXML(E436,"//latitude"),1)</f>
        <v>34.992924000000002</v>
      </c>
      <c r="G436" cm="1">
        <f t="array" ref="G436">INDEX(_xlfn.FILTERXML(E436,"//longitude"),1)</f>
        <v>135.72995</v>
      </c>
      <c r="H436">
        <v>34.992924000000002</v>
      </c>
      <c r="I436">
        <v>135.72995</v>
      </c>
    </row>
    <row r="437" spans="1:9" x14ac:dyDescent="0.4">
      <c r="A437" t="s">
        <v>90</v>
      </c>
      <c r="B437" t="s">
        <v>91</v>
      </c>
      <c r="C437" t="str">
        <f t="shared" si="27"/>
        <v>山梨県富士吉田市大明見</v>
      </c>
      <c r="D437" s="2" t="str">
        <f t="shared" si="28"/>
        <v>http://geocode.csis.u-tokyo.ac.jp/cgi-bin/simple_geocode.cgi?charset=UTF8&amp;addr=%E5%B1%B1%E6%A2%A8%E7%9C%8C%E5%AF%8C%E5%A3%AB%E5%90%89%E7%94%B0%E5%B8%82%E5%A4%A7%E6%98%8E%E8%A6%8B</v>
      </c>
      <c r="E437" t="str">
        <f t="shared" si="29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437" cm="1">
        <f t="array" ref="F437">INDEX(_xlfn.FILTERXML(E437,"//latitude"),1)</f>
        <v>35.484444000000003</v>
      </c>
      <c r="G437" cm="1">
        <f t="array" ref="G437">INDEX(_xlfn.FILTERXML(E437,"//longitude"),1)</f>
        <v>138.82595800000001</v>
      </c>
      <c r="H437">
        <v>35.484444000000003</v>
      </c>
      <c r="I437">
        <v>138.82595800000001</v>
      </c>
    </row>
    <row r="438" spans="1:9" x14ac:dyDescent="0.4">
      <c r="A438" t="s">
        <v>56</v>
      </c>
      <c r="B438" t="s">
        <v>132</v>
      </c>
      <c r="C438" t="str">
        <f t="shared" si="27"/>
        <v>大阪府高槻市赤大路町</v>
      </c>
      <c r="D438" s="2" t="str">
        <f t="shared" si="28"/>
        <v>http://geocode.csis.u-tokyo.ac.jp/cgi-bin/simple_geocode.cgi?charset=UTF8&amp;addr=%E5%A4%A7%E9%98%AA%E5%BA%9C%E9%AB%98%E6%A7%BB%E5%B8%82%E8%B5%A4%E5%A4%A7%E8%B7%AF%E7%94%BA</v>
      </c>
      <c r="E438" t="str">
        <f t="shared" si="29"/>
        <v xml:space="preserve">&lt;?xml version="1.0" encoding="UTF-8" ?&gt;
&lt;results&gt;
&lt;query&gt;大阪府高槻市赤大路町&lt;/query&gt;
&lt;geodetic&gt;wgs1984&lt;/geodetic&gt;
&lt;iConf&gt;5&lt;/iConf&gt;
&lt;converted&gt;大阪府高槻市赤大路町&lt;/converted&gt;
&lt;candidate&gt;
&lt;address&gt;大阪府/高槻市/赤大路町&lt;/address&gt;
&lt;longitude&gt;135.584717&lt;/longitude&gt;
&lt;latitude&gt;34.835884&lt;/latitude&gt;
&lt;iLvl&gt;5&lt;/iLvl&gt;
&lt;/candidate&gt;
&lt;/results&gt;
</v>
      </c>
      <c r="F438" cm="1">
        <f t="array" ref="F438">INDEX(_xlfn.FILTERXML(E438,"//latitude"),1)</f>
        <v>34.835884</v>
      </c>
      <c r="G438" cm="1">
        <f t="array" ref="G438">INDEX(_xlfn.FILTERXML(E438,"//longitude"),1)</f>
        <v>135.58471700000001</v>
      </c>
      <c r="H438">
        <v>34.835884</v>
      </c>
      <c r="I438">
        <v>135.58471700000001</v>
      </c>
    </row>
    <row r="439" spans="1:9" x14ac:dyDescent="0.4">
      <c r="A439" t="s">
        <v>9</v>
      </c>
      <c r="B439" t="s">
        <v>131</v>
      </c>
      <c r="C439" t="str">
        <f t="shared" si="27"/>
        <v>東京都中野区南台</v>
      </c>
      <c r="D439" s="2" t="str">
        <f t="shared" si="28"/>
        <v>http://geocode.csis.u-tokyo.ac.jp/cgi-bin/simple_geocode.cgi?charset=UTF8&amp;addr=%E6%9D%B1%E4%BA%AC%E9%83%BD%E4%B8%AD%E9%87%8E%E5%8C%BA%E5%8D%97%E5%8F%B0</v>
      </c>
      <c r="E439" t="str">
        <f t="shared" si="29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439" cm="1">
        <f t="array" ref="F439">INDEX(_xlfn.FILTERXML(E439,"//latitude"),1)</f>
        <v>35.685538999999999</v>
      </c>
      <c r="G439" cm="1">
        <f t="array" ref="G439">INDEX(_xlfn.FILTERXML(E439,"//longitude"),1)</f>
        <v>139.67417900000001</v>
      </c>
      <c r="H439">
        <v>35.685538999999999</v>
      </c>
      <c r="I439">
        <v>139.67417900000001</v>
      </c>
    </row>
    <row r="440" spans="1:9" x14ac:dyDescent="0.4">
      <c r="A440" t="s">
        <v>84</v>
      </c>
      <c r="B440" t="s">
        <v>130</v>
      </c>
      <c r="C440" t="str">
        <f t="shared" si="27"/>
        <v>福島県会津若松市</v>
      </c>
      <c r="D440" s="2" t="str">
        <f t="shared" si="28"/>
        <v>http://geocode.csis.u-tokyo.ac.jp/cgi-bin/simple_geocode.cgi?charset=UTF8&amp;addr=%E7%A6%8F%E5%B3%B6%E7%9C%8C%E4%BC%9A%E6%B4%A5%E8%8B%A5%E6%9D%BE%E5%B8%82</v>
      </c>
      <c r="E440" t="str">
        <f t="shared" si="29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40" cm="1">
        <f t="array" ref="F440">INDEX(_xlfn.FILTERXML(E440,"//latitude"),1)</f>
        <v>37.494843000000003</v>
      </c>
      <c r="G440" cm="1">
        <f t="array" ref="G440">INDEX(_xlfn.FILTERXML(E440,"//longitude"),1)</f>
        <v>139.92970299999999</v>
      </c>
      <c r="H440">
        <v>37.494843000000003</v>
      </c>
      <c r="I440">
        <v>139.92970299999999</v>
      </c>
    </row>
    <row r="441" spans="1:9" x14ac:dyDescent="0.4">
      <c r="A441" t="s">
        <v>9</v>
      </c>
      <c r="B441" t="s">
        <v>129</v>
      </c>
      <c r="C441" t="str">
        <f t="shared" si="27"/>
        <v>東京都品川区</v>
      </c>
      <c r="D441" s="2" t="str">
        <f t="shared" si="28"/>
        <v>http://geocode.csis.u-tokyo.ac.jp/cgi-bin/simple_geocode.cgi?charset=UTF8&amp;addr=%E6%9D%B1%E4%BA%AC%E9%83%BD%E5%93%81%E5%B7%9D%E5%8C%BA</v>
      </c>
      <c r="E441" t="str">
        <f t="shared" si="29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441" cm="1">
        <f t="array" ref="F441">INDEX(_xlfn.FILTERXML(E441,"//latitude"),1)</f>
        <v>35.609065999999999</v>
      </c>
      <c r="G441" cm="1">
        <f t="array" ref="G441">INDEX(_xlfn.FILTERXML(E441,"//longitude"),1)</f>
        <v>139.730255</v>
      </c>
      <c r="H441">
        <v>35.609065999999999</v>
      </c>
      <c r="I441">
        <v>139.730255</v>
      </c>
    </row>
    <row r="442" spans="1:9" x14ac:dyDescent="0.4">
      <c r="A442" t="s">
        <v>127</v>
      </c>
      <c r="B442" t="s">
        <v>128</v>
      </c>
      <c r="C442" t="str">
        <f t="shared" si="27"/>
        <v>山形県東根市</v>
      </c>
      <c r="D442" s="2" t="str">
        <f t="shared" si="28"/>
        <v>http://geocode.csis.u-tokyo.ac.jp/cgi-bin/simple_geocode.cgi?charset=UTF8&amp;addr=%E5%B1%B1%E5%BD%A2%E7%9C%8C%E6%9D%B1%E6%A0%B9%E5%B8%82</v>
      </c>
      <c r="E442" t="str">
        <f t="shared" si="29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442" cm="1">
        <f t="array" ref="F442">INDEX(_xlfn.FILTERXML(E442,"//latitude"),1)</f>
        <v>38.431292999999997</v>
      </c>
      <c r="G442" cm="1">
        <f t="array" ref="G442">INDEX(_xlfn.FILTERXML(E442,"//longitude"),1)</f>
        <v>140.39102199999999</v>
      </c>
      <c r="H442">
        <v>38.431292999999997</v>
      </c>
      <c r="I442">
        <v>140.39102199999999</v>
      </c>
    </row>
    <row r="443" spans="1:9" x14ac:dyDescent="0.4">
      <c r="A443" t="s">
        <v>125</v>
      </c>
      <c r="B443" t="s">
        <v>126</v>
      </c>
      <c r="C443" t="str">
        <f t="shared" si="27"/>
        <v>熊本県合志市</v>
      </c>
      <c r="D443" s="2" t="str">
        <f t="shared" si="28"/>
        <v>http://geocode.csis.u-tokyo.ac.jp/cgi-bin/simple_geocode.cgi?charset=UTF8&amp;addr=%E7%86%8A%E6%9C%AC%E7%9C%8C%E5%90%88%E5%BF%97%E5%B8%82</v>
      </c>
      <c r="E443" t="str">
        <f t="shared" si="29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443" cm="1">
        <f t="array" ref="F443">INDEX(_xlfn.FILTERXML(E443,"//latitude"),1)</f>
        <v>32.885998000000001</v>
      </c>
      <c r="G443" cm="1">
        <f t="array" ref="G443">INDEX(_xlfn.FILTERXML(E443,"//longitude"),1)</f>
        <v>130.78971899999999</v>
      </c>
      <c r="H443">
        <v>32.885998000000001</v>
      </c>
      <c r="I443">
        <v>130.78971899999999</v>
      </c>
    </row>
    <row r="444" spans="1:9" x14ac:dyDescent="0.4">
      <c r="A444" t="s">
        <v>9</v>
      </c>
      <c r="B444" t="s">
        <v>124</v>
      </c>
      <c r="C444" t="str">
        <f t="shared" si="27"/>
        <v>東京都板橋区桜川2-17-2</v>
      </c>
      <c r="D444" s="2" t="str">
        <f t="shared" si="28"/>
        <v>http://geocode.csis.u-tokyo.ac.jp/cgi-bin/simple_geocode.cgi?charset=UTF8&amp;addr=%E6%9D%B1%E4%BA%AC%E9%83%BD%E6%9D%BF%E6%A9%8B%E5%8C%BA%E6%A1%9C%E5%B7%9D2-17-2</v>
      </c>
      <c r="E444" t="str">
        <f t="shared" si="29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444" cm="1">
        <f t="array" ref="F444">INDEX(_xlfn.FILTERXML(E444,"//latitude"),1)</f>
        <v>35.758651999999998</v>
      </c>
      <c r="G444" cm="1">
        <f t="array" ref="G444">INDEX(_xlfn.FILTERXML(E444,"//longitude"),1)</f>
        <v>139.67764299999999</v>
      </c>
      <c r="H444">
        <v>35.758651999999998</v>
      </c>
      <c r="I444">
        <v>139.67764299999999</v>
      </c>
    </row>
    <row r="445" spans="1:9" x14ac:dyDescent="0.4">
      <c r="A445" t="s">
        <v>11</v>
      </c>
      <c r="B445" t="s">
        <v>123</v>
      </c>
      <c r="C445" t="str">
        <f t="shared" si="27"/>
        <v>愛知県岩倉市神野町平久田</v>
      </c>
      <c r="D445" s="2" t="str">
        <f t="shared" si="28"/>
        <v>http://geocode.csis.u-tokyo.ac.jp/cgi-bin/simple_geocode.cgi?charset=UTF8&amp;addr=%E6%84%9B%E7%9F%A5%E7%9C%8C%E5%B2%A9%E5%80%89%E5%B8%82%E7%A5%9E%E9%87%8E%E7%94%BA%E5%B9%B3%E4%B9%85%E7%94%B0</v>
      </c>
      <c r="E445" t="str">
        <f t="shared" si="29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445" cm="1">
        <f t="array" ref="F445">INDEX(_xlfn.FILTERXML(E445,"//latitude"),1)</f>
        <v>35.292164</v>
      </c>
      <c r="G445" cm="1">
        <f t="array" ref="G445">INDEX(_xlfn.FILTERXML(E445,"//longitude"),1)</f>
        <v>136.87248199999999</v>
      </c>
      <c r="H445">
        <v>35.292164</v>
      </c>
      <c r="I445">
        <v>136.87248199999999</v>
      </c>
    </row>
    <row r="446" spans="1:9" x14ac:dyDescent="0.4">
      <c r="A446" t="s">
        <v>121</v>
      </c>
      <c r="B446" t="s">
        <v>122</v>
      </c>
      <c r="C446" t="str">
        <f t="shared" si="27"/>
        <v>広島県広島市安佐南区</v>
      </c>
      <c r="D446" s="2" t="str">
        <f t="shared" si="28"/>
        <v>http://geocode.csis.u-tokyo.ac.jp/cgi-bin/simple_geocode.cgi?charset=UTF8&amp;addr=%E5%BA%83%E5%B3%B6%E7%9C%8C%E5%BA%83%E5%B3%B6%E5%B8%82%E5%AE%89%E4%BD%90%E5%8D%97%E5%8C%BA</v>
      </c>
      <c r="E446" t="str">
        <f t="shared" si="29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446" cm="1">
        <f t="array" ref="F446">INDEX(_xlfn.FILTERXML(E446,"//latitude"),1)</f>
        <v>34.451850999999998</v>
      </c>
      <c r="G446" cm="1">
        <f t="array" ref="G446">INDEX(_xlfn.FILTERXML(E446,"//longitude"),1)</f>
        <v>132.47163399999999</v>
      </c>
      <c r="H446">
        <v>34.451850999999998</v>
      </c>
      <c r="I446">
        <v>132.47163399999999</v>
      </c>
    </row>
    <row r="447" spans="1:9" x14ac:dyDescent="0.4">
      <c r="A447" t="s">
        <v>11</v>
      </c>
      <c r="B447" t="s">
        <v>120</v>
      </c>
      <c r="C447" t="str">
        <f t="shared" si="27"/>
        <v>愛知県西尾市錦城町</v>
      </c>
      <c r="D447" s="2" t="str">
        <f t="shared" si="28"/>
        <v>http://geocode.csis.u-tokyo.ac.jp/cgi-bin/simple_geocode.cgi?charset=UTF8&amp;addr=%E6%84%9B%E7%9F%A5%E7%9C%8C%E8%A5%BF%E5%B0%BE%E5%B8%82%E9%8C%A6%E5%9F%8E%E7%94%BA</v>
      </c>
      <c r="E447" t="str">
        <f t="shared" si="29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447" cm="1">
        <f t="array" ref="F447">INDEX(_xlfn.FILTERXML(E447,"//latitude"),1)</f>
        <v>34.866512</v>
      </c>
      <c r="G447" cm="1">
        <f t="array" ref="G447">INDEX(_xlfn.FILTERXML(E447,"//longitude"),1)</f>
        <v>137.049454</v>
      </c>
      <c r="H447">
        <v>34.866512</v>
      </c>
      <c r="I447">
        <v>137.049454</v>
      </c>
    </row>
    <row r="448" spans="1:9" x14ac:dyDescent="0.4">
      <c r="A448" t="s">
        <v>56</v>
      </c>
      <c r="B448" t="s">
        <v>119</v>
      </c>
      <c r="C448" t="str">
        <f t="shared" si="27"/>
        <v>大阪府池田市</v>
      </c>
      <c r="D448" s="2" t="str">
        <f t="shared" si="28"/>
        <v>http://geocode.csis.u-tokyo.ac.jp/cgi-bin/simple_geocode.cgi?charset=UTF8&amp;addr=%E5%A4%A7%E9%98%AA%E5%BA%9C%E6%B1%A0%E7%94%B0%E5%B8%82</v>
      </c>
      <c r="E448" t="str">
        <f t="shared" si="29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448" cm="1">
        <f t="array" ref="F448">INDEX(_xlfn.FILTERXML(E448,"//latitude"),1)</f>
        <v>34.821686</v>
      </c>
      <c r="G448" cm="1">
        <f t="array" ref="G448">INDEX(_xlfn.FILTERXML(E448,"//longitude"),1)</f>
        <v>135.42855800000001</v>
      </c>
      <c r="H448">
        <v>34.821686</v>
      </c>
      <c r="I448">
        <v>135.42855800000001</v>
      </c>
    </row>
    <row r="449" spans="1:9" x14ac:dyDescent="0.4">
      <c r="A449" t="s">
        <v>117</v>
      </c>
      <c r="B449" t="s">
        <v>118</v>
      </c>
      <c r="C449" t="str">
        <f t="shared" si="27"/>
        <v>北海道上川郡清水町御影</v>
      </c>
      <c r="D449" s="2" t="str">
        <f t="shared" si="28"/>
        <v>http://geocode.csis.u-tokyo.ac.jp/cgi-bin/simple_geocode.cgi?charset=UTF8&amp;addr=%E5%8C%97%E6%B5%B7%E9%81%93%E4%B8%8A%E5%B7%9D%E9%83%A1%E6%B8%85%E6%B0%B4%E7%94%BA%E5%BE%A1%E5%BD%B1</v>
      </c>
      <c r="E449" t="str">
        <f t="shared" si="29"/>
        <v xml:space="preserve">&lt;?xml version="1.0" encoding="UTF-8" ?&gt;
&lt;results&gt;
&lt;query&gt;北海道上川郡清水町御影&lt;/query&gt;
&lt;geodetic&gt;wgs1984&lt;/geodetic&gt;
&lt;iConf&gt;5&lt;/iConf&gt;
&lt;converted&gt;北海道上川郡清水町御影&lt;/converted&gt;
&lt;candidate&gt;
&lt;address&gt;北海道/上川郡/清水町/御影&lt;/address&gt;
&lt;longitude&gt;142.951462&lt;/longitude&gt;
&lt;latitude&gt;42.964840&lt;/latitude&gt;
&lt;iLvl&gt;5&lt;/iLvl&gt;
&lt;/candidate&gt;
&lt;/results&gt;
</v>
      </c>
      <c r="F449" cm="1">
        <f t="array" ref="F449">INDEX(_xlfn.FILTERXML(E449,"//latitude"),1)</f>
        <v>42.964840000000002</v>
      </c>
      <c r="G449" cm="1">
        <f t="array" ref="G449">INDEX(_xlfn.FILTERXML(E449,"//longitude"),1)</f>
        <v>142.95146199999999</v>
      </c>
      <c r="H449">
        <v>42.964840000000002</v>
      </c>
      <c r="I449">
        <v>142.95146199999999</v>
      </c>
    </row>
    <row r="450" spans="1:9" x14ac:dyDescent="0.4">
      <c r="A450" t="s">
        <v>56</v>
      </c>
      <c r="B450" t="s">
        <v>116</v>
      </c>
      <c r="C450" t="str">
        <f t="shared" si="27"/>
        <v>大阪府大阪市中央区内久宝寺町</v>
      </c>
      <c r="D450" s="2" t="str">
        <f t="shared" si="28"/>
        <v>http://geocode.csis.u-tokyo.ac.jp/cgi-bin/simple_geocode.cgi?charset=UTF8&amp;addr=%E5%A4%A7%E9%98%AA%E5%BA%9C%E5%A4%A7%E9%98%AA%E5%B8%82%E4%B8%AD%E5%A4%AE%E5%8C%BA%E5%86%85%E4%B9%85%E5%AE%9D%E5%AF%BA%E7%94%BA</v>
      </c>
      <c r="E450" t="str">
        <f t="shared" si="29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450" cm="1">
        <f t="array" ref="F450">INDEX(_xlfn.FILTERXML(E450,"//latitude"),1)</f>
        <v>34.677695999999997</v>
      </c>
      <c r="G450" cm="1">
        <f t="array" ref="G450">INDEX(_xlfn.FILTERXML(E450,"//longitude"),1)</f>
        <v>135.51919599999999</v>
      </c>
      <c r="H450">
        <v>34.677695999999997</v>
      </c>
      <c r="I450">
        <v>135.51919599999999</v>
      </c>
    </row>
    <row r="451" spans="1:9" x14ac:dyDescent="0.4">
      <c r="A451" t="s">
        <v>9</v>
      </c>
      <c r="B451" t="s">
        <v>115</v>
      </c>
      <c r="C451" t="str">
        <f t="shared" si="27"/>
        <v>東京都新宿区</v>
      </c>
      <c r="D451" s="2" t="str">
        <f t="shared" si="28"/>
        <v>http://geocode.csis.u-tokyo.ac.jp/cgi-bin/simple_geocode.cgi?charset=UTF8&amp;addr=%E6%9D%B1%E4%BA%AC%E9%83%BD%E6%96%B0%E5%AE%BF%E5%8C%BA</v>
      </c>
      <c r="E451" t="str">
        <f t="shared" si="29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451" cm="1">
        <f t="array" ref="F451">INDEX(_xlfn.FILTERXML(E451,"//latitude"),1)</f>
        <v>35.693890000000003</v>
      </c>
      <c r="G451" cm="1">
        <f t="array" ref="G451">INDEX(_xlfn.FILTERXML(E451,"//longitude"),1)</f>
        <v>139.703461</v>
      </c>
      <c r="H451">
        <v>35.693890000000003</v>
      </c>
      <c r="I451">
        <v>139.703461</v>
      </c>
    </row>
    <row r="452" spans="1:9" x14ac:dyDescent="0.4">
      <c r="A452" t="s">
        <v>10</v>
      </c>
      <c r="B452" t="s">
        <v>114</v>
      </c>
      <c r="C452" t="str">
        <f t="shared" si="27"/>
        <v>埼玉県さいたま市中央区</v>
      </c>
      <c r="D452" s="2" t="str">
        <f t="shared" si="28"/>
        <v>http://geocode.csis.u-tokyo.ac.jp/cgi-bin/simple_geocode.cgi?charset=UTF8&amp;addr=%E5%9F%BC%E7%8E%89%E7%9C%8C%E3%81%95%E3%81%84%E3%81%9F%E3%81%BE%E5%B8%82%E4%B8%AD%E5%A4%AE%E5%8C%BA</v>
      </c>
      <c r="E452" t="str">
        <f t="shared" si="29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452" cm="1">
        <f t="array" ref="F452">INDEX(_xlfn.FILTERXML(E452,"//latitude"),1)</f>
        <v>35.883965000000003</v>
      </c>
      <c r="G452" cm="1">
        <f t="array" ref="G452">INDEX(_xlfn.FILTERXML(E452,"//longitude"),1)</f>
        <v>139.62617499999999</v>
      </c>
      <c r="H452">
        <v>35.883965000000003</v>
      </c>
      <c r="I452">
        <v>139.62617499999999</v>
      </c>
    </row>
    <row r="453" spans="1:9" x14ac:dyDescent="0.4">
      <c r="A453" t="s">
        <v>34</v>
      </c>
      <c r="B453" t="s">
        <v>113</v>
      </c>
      <c r="C453" t="str">
        <f t="shared" si="27"/>
        <v>兵庫県神戸市兵庫区菊水町10-39-18</v>
      </c>
      <c r="D453" s="2" t="str">
        <f t="shared" si="28"/>
        <v>http://geocode.csis.u-tokyo.ac.jp/cgi-bin/simple_geocode.cgi?charset=UTF8&amp;addr=%E5%85%B5%E5%BA%AB%E7%9C%8C%E7%A5%9E%E6%88%B8%E5%B8%82%E5%85%B5%E5%BA%AB%E5%8C%BA%E8%8F%8A%E6%B0%B4%E7%94%BA10-39-18</v>
      </c>
      <c r="E453" t="str">
        <f t="shared" si="29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453" cm="1">
        <f t="array" ref="F453">INDEX(_xlfn.FILTERXML(E453,"//latitude"),1)</f>
        <v>34.682189999999999</v>
      </c>
      <c r="G453" cm="1">
        <f t="array" ref="G453">INDEX(_xlfn.FILTERXML(E453,"//longitude"),1)</f>
        <v>135.151794</v>
      </c>
      <c r="H453">
        <v>34.682189999999999</v>
      </c>
      <c r="I453">
        <v>135.151794</v>
      </c>
    </row>
    <row r="454" spans="1:9" x14ac:dyDescent="0.4">
      <c r="A454" t="s">
        <v>72</v>
      </c>
      <c r="B454" t="s">
        <v>112</v>
      </c>
      <c r="C454" t="str">
        <f t="shared" si="27"/>
        <v>長野県上伊那郡飯島町七久保</v>
      </c>
      <c r="D454" s="2" t="str">
        <f t="shared" si="28"/>
        <v>http://geocode.csis.u-tokyo.ac.jp/cgi-bin/simple_geocode.cgi?charset=UTF8&amp;addr=%E9%95%B7%E9%87%8E%E7%9C%8C%E4%B8%8A%E4%BC%8A%E9%82%A3%E9%83%A1%E9%A3%AF%E5%B3%B6%E7%94%BA%E4%B8%83%E4%B9%85%E4%BF%9D</v>
      </c>
      <c r="E454" t="str">
        <f t="shared" si="29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54" cm="1">
        <f t="array" ref="F454">INDEX(_xlfn.FILTERXML(E454,"//latitude"),1)</f>
        <v>35.658588000000002</v>
      </c>
      <c r="G454" cm="1">
        <f t="array" ref="G454">INDEX(_xlfn.FILTERXML(E454,"//longitude"),1)</f>
        <v>137.89047199999999</v>
      </c>
      <c r="H454">
        <v>35.658588000000002</v>
      </c>
      <c r="I454">
        <v>137.89047199999999</v>
      </c>
    </row>
    <row r="455" spans="1:9" x14ac:dyDescent="0.4">
      <c r="A455" t="s">
        <v>72</v>
      </c>
      <c r="B455" t="s">
        <v>112</v>
      </c>
      <c r="C455" t="str">
        <f t="shared" si="27"/>
        <v>長野県上伊那郡飯島町七久保</v>
      </c>
      <c r="D455" s="2" t="str">
        <f t="shared" si="28"/>
        <v>http://geocode.csis.u-tokyo.ac.jp/cgi-bin/simple_geocode.cgi?charset=UTF8&amp;addr=%E9%95%B7%E9%87%8E%E7%9C%8C%E4%B8%8A%E4%BC%8A%E9%82%A3%E9%83%A1%E9%A3%AF%E5%B3%B6%E7%94%BA%E4%B8%83%E4%B9%85%E4%BF%9D</v>
      </c>
      <c r="E455" t="str">
        <f t="shared" si="29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55" cm="1">
        <f t="array" ref="F455">INDEX(_xlfn.FILTERXML(E455,"//latitude"),1)</f>
        <v>35.658588000000002</v>
      </c>
      <c r="G455" cm="1">
        <f t="array" ref="G455">INDEX(_xlfn.FILTERXML(E455,"//longitude"),1)</f>
        <v>137.89047199999999</v>
      </c>
      <c r="H455">
        <v>35.658588000000002</v>
      </c>
      <c r="I455">
        <v>137.89047199999999</v>
      </c>
    </row>
    <row r="456" spans="1:9" x14ac:dyDescent="0.4">
      <c r="A456" t="s">
        <v>27</v>
      </c>
      <c r="B456" t="s">
        <v>111</v>
      </c>
      <c r="C456" t="str">
        <f t="shared" si="27"/>
        <v>三重県津市芸濃町椋本</v>
      </c>
      <c r="D456" s="2" t="str">
        <f t="shared" si="28"/>
        <v>http://geocode.csis.u-tokyo.ac.jp/cgi-bin/simple_geocode.cgi?charset=UTF8&amp;addr=%E4%B8%89%E9%87%8D%E7%9C%8C%E6%B4%A5%E5%B8%82%E8%8A%B8%E6%BF%83%E7%94%BA%E6%A4%8B%E6%9C%AC</v>
      </c>
      <c r="E456" t="str">
        <f t="shared" si="29"/>
        <v xml:space="preserve">&lt;?xml version="1.0" encoding="UTF-8" ?&gt;
&lt;results&gt;
&lt;query&gt;三重県津市芸濃町椋本&lt;/query&gt;
&lt;geodetic&gt;wgs1984&lt;/geodetic&gt;
&lt;iConf&gt;5&lt;/iConf&gt;
&lt;converted&gt;三重県津市芸濃町椋本&lt;/converted&gt;
&lt;candidate&gt;
&lt;address&gt;三重県/津市/芸濃町椋本&lt;/address&gt;
&lt;longitude&gt;136.432480&lt;/longitude&gt;
&lt;latitude&gt;34.811752&lt;/latitude&gt;
&lt;iLvl&gt;5&lt;/iLvl&gt;
&lt;/candidate&gt;
&lt;/results&gt;
</v>
      </c>
      <c r="F456" cm="1">
        <f t="array" ref="F456">INDEX(_xlfn.FILTERXML(E456,"//latitude"),1)</f>
        <v>34.811751999999998</v>
      </c>
      <c r="G456" cm="1">
        <f t="array" ref="G456">INDEX(_xlfn.FILTERXML(E456,"//longitude"),1)</f>
        <v>136.43248</v>
      </c>
      <c r="H456">
        <v>34.811751999999998</v>
      </c>
      <c r="I456">
        <v>136.43248</v>
      </c>
    </row>
    <row r="457" spans="1:9" x14ac:dyDescent="0.4">
      <c r="A457" t="s">
        <v>24</v>
      </c>
      <c r="B457" t="s">
        <v>110</v>
      </c>
      <c r="C457" t="str">
        <f t="shared" si="27"/>
        <v>香川県小豆郡土庄町黒岩</v>
      </c>
      <c r="D457" s="2" t="str">
        <f t="shared" si="28"/>
        <v>http://geocode.csis.u-tokyo.ac.jp/cgi-bin/simple_geocode.cgi?charset=UTF8&amp;addr=%E9%A6%99%E5%B7%9D%E7%9C%8C%E5%B0%8F%E8%B1%86%E9%83%A1%E5%9C%9F%E5%BA%84%E7%94%BA%E9%BB%92%E5%B2%A9</v>
      </c>
      <c r="E457" t="str">
        <f t="shared" si="29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457" cm="1">
        <f t="array" ref="F457">INDEX(_xlfn.FILTERXML(E457,"//latitude"),1)</f>
        <v>34.502163000000003</v>
      </c>
      <c r="G457" cm="1">
        <f t="array" ref="G457">INDEX(_xlfn.FILTERXML(E457,"//longitude"),1)</f>
        <v>134.21414200000001</v>
      </c>
      <c r="H457">
        <v>34.502163000000003</v>
      </c>
      <c r="I457">
        <v>134.21414200000001</v>
      </c>
    </row>
    <row r="458" spans="1:9" x14ac:dyDescent="0.4">
      <c r="A458" t="s">
        <v>11</v>
      </c>
      <c r="B458" t="s">
        <v>109</v>
      </c>
      <c r="C458" t="str">
        <f t="shared" si="27"/>
        <v>愛知県尾張旭市</v>
      </c>
      <c r="D458" s="2" t="str">
        <f t="shared" si="28"/>
        <v>http://geocode.csis.u-tokyo.ac.jp/cgi-bin/simple_geocode.cgi?charset=UTF8&amp;addr=%E6%84%9B%E7%9F%A5%E7%9C%8C%E5%B0%BE%E5%BC%B5%E6%97%AD%E5%B8%82</v>
      </c>
      <c r="E458" t="str">
        <f t="shared" si="29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458" cm="1">
        <f t="array" ref="F458">INDEX(_xlfn.FILTERXML(E458,"//latitude"),1)</f>
        <v>35.216568000000002</v>
      </c>
      <c r="G458" cm="1">
        <f t="array" ref="G458">INDEX(_xlfn.FILTERXML(E458,"//longitude"),1)</f>
        <v>137.035416</v>
      </c>
      <c r="H458">
        <v>35.216568000000002</v>
      </c>
      <c r="I458">
        <v>137.035416</v>
      </c>
    </row>
    <row r="459" spans="1:9" x14ac:dyDescent="0.4">
      <c r="A459" t="s">
        <v>107</v>
      </c>
      <c r="B459" t="s">
        <v>108</v>
      </c>
      <c r="C459" t="str">
        <f t="shared" si="27"/>
        <v>石川県金沢市</v>
      </c>
      <c r="D459" s="2" t="str">
        <f t="shared" si="28"/>
        <v>http://geocode.csis.u-tokyo.ac.jp/cgi-bin/simple_geocode.cgi?charset=UTF8&amp;addr=%E7%9F%B3%E5%B7%9D%E7%9C%8C%E9%87%91%E6%B2%A2%E5%B8%82</v>
      </c>
      <c r="E459" t="str">
        <f t="shared" si="29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59" cm="1">
        <f t="array" ref="F459">INDEX(_xlfn.FILTERXML(E459,"//latitude"),1)</f>
        <v>36.561050000000002</v>
      </c>
      <c r="G459" cm="1">
        <f t="array" ref="G459">INDEX(_xlfn.FILTERXML(E459,"//longitude"),1)</f>
        <v>136.656631</v>
      </c>
      <c r="H459">
        <v>36.561050000000002</v>
      </c>
      <c r="I459">
        <v>136.656631</v>
      </c>
    </row>
    <row r="460" spans="1:9" x14ac:dyDescent="0.4">
      <c r="A460" t="s">
        <v>59</v>
      </c>
      <c r="B460" t="s">
        <v>106</v>
      </c>
      <c r="C460" t="str">
        <f t="shared" si="27"/>
        <v>徳島県鳴門市大麻町市場字大畑</v>
      </c>
      <c r="D460" s="2" t="str">
        <f t="shared" si="28"/>
        <v>http://geocode.csis.u-tokyo.ac.jp/cgi-bin/simple_geocode.cgi?charset=UTF8&amp;addr=%E5%BE%B3%E5%B3%B6%E7%9C%8C%E9%B3%B4%E9%96%80%E5%B8%82%E5%A4%A7%E9%BA%BB%E7%94%BA%E5%B8%82%E5%A0%B4%E5%AD%97%E5%A4%A7%E7%95%91</v>
      </c>
      <c r="E460" t="str">
        <f t="shared" si="29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460" cm="1">
        <f t="array" ref="F460">INDEX(_xlfn.FILTERXML(E460,"//latitude"),1)</f>
        <v>34.139561</v>
      </c>
      <c r="G460" cm="1">
        <f t="array" ref="G460">INDEX(_xlfn.FILTERXML(E460,"//longitude"),1)</f>
        <v>134.53735399999999</v>
      </c>
      <c r="H460">
        <v>34.139561</v>
      </c>
      <c r="I460">
        <v>134.53735399999999</v>
      </c>
    </row>
    <row r="461" spans="1:9" x14ac:dyDescent="0.4">
      <c r="A461" t="s">
        <v>37</v>
      </c>
      <c r="B461" t="s">
        <v>105</v>
      </c>
      <c r="C461" t="str">
        <f t="shared" si="27"/>
        <v>沖縄県中頭郡北谷町砂辺</v>
      </c>
      <c r="D461" s="2" t="str">
        <f t="shared" si="28"/>
        <v>http://geocode.csis.u-tokyo.ac.jp/cgi-bin/simple_geocode.cgi?charset=UTF8&amp;addr=%E6%B2%96%E7%B8%84%E7%9C%8C%E4%B8%AD%E9%A0%AD%E9%83%A1%E5%8C%97%E8%B0%B7%E7%94%BA%E7%A0%82%E8%BE%BA</v>
      </c>
      <c r="E461" t="str">
        <f t="shared" si="29"/>
        <v xml:space="preserve">&lt;?xml version="1.0" encoding="UTF-8" ?&gt;
&lt;results&gt;
&lt;query&gt;沖縄県中頭郡北谷町砂辺&lt;/query&gt;
&lt;geodetic&gt;wgs1984&lt;/geodetic&gt;
&lt;iConf&gt;5&lt;/iConf&gt;
&lt;converted&gt;沖縄県中頭郡北谷町砂辺&lt;/converted&gt;
&lt;candidate&gt;
&lt;address&gt;沖縄県/中頭郡/北谷町/砂辺&lt;/address&gt;
&lt;longitude&gt;127.749786&lt;/longitude&gt;
&lt;latitude&gt;26.337044&lt;/latitude&gt;
&lt;iLvl&gt;5&lt;/iLvl&gt;
&lt;/candidate&gt;
&lt;/results&gt;
</v>
      </c>
      <c r="F461" cm="1">
        <f t="array" ref="F461">INDEX(_xlfn.FILTERXML(E461,"//latitude"),1)</f>
        <v>26.337043999999999</v>
      </c>
      <c r="G461" cm="1">
        <f t="array" ref="G461">INDEX(_xlfn.FILTERXML(E461,"//longitude"),1)</f>
        <v>127.749786</v>
      </c>
      <c r="H461">
        <v>26.337043999999999</v>
      </c>
      <c r="I461">
        <v>127.749786</v>
      </c>
    </row>
    <row r="462" spans="1:9" x14ac:dyDescent="0.4">
      <c r="A462" t="s">
        <v>9</v>
      </c>
      <c r="B462" t="s">
        <v>104</v>
      </c>
      <c r="C462" t="str">
        <f t="shared" si="27"/>
        <v>東京都渋谷区代々木</v>
      </c>
      <c r="D462" s="2" t="str">
        <f t="shared" si="28"/>
        <v>http://geocode.csis.u-tokyo.ac.jp/cgi-bin/simple_geocode.cgi?charset=UTF8&amp;addr=%E6%9D%B1%E4%BA%AC%E9%83%BD%E6%B8%8B%E8%B0%B7%E5%8C%BA%E4%BB%A3%E3%80%85%E6%9C%A8</v>
      </c>
      <c r="E462" t="str">
        <f t="shared" si="29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462" cm="1">
        <f t="array" ref="F462">INDEX(_xlfn.FILTERXML(E462,"//latitude"),1)</f>
        <v>35.681885000000001</v>
      </c>
      <c r="G462" cm="1">
        <f t="array" ref="G462">INDEX(_xlfn.FILTERXML(E462,"//longitude"),1)</f>
        <v>139.70004299999999</v>
      </c>
      <c r="H462">
        <v>35.681885000000001</v>
      </c>
      <c r="I462">
        <v>139.70004299999999</v>
      </c>
    </row>
    <row r="463" spans="1:9" x14ac:dyDescent="0.4">
      <c r="A463" t="s">
        <v>37</v>
      </c>
      <c r="B463" t="s">
        <v>103</v>
      </c>
      <c r="C463" t="str">
        <f t="shared" si="27"/>
        <v>沖縄県那覇市宇栄原</v>
      </c>
      <c r="D463" s="2" t="str">
        <f t="shared" si="28"/>
        <v>http://geocode.csis.u-tokyo.ac.jp/cgi-bin/simple_geocode.cgi?charset=UTF8&amp;addr=%E6%B2%96%E7%B8%84%E7%9C%8C%E9%82%A3%E8%A6%87%E5%B8%82%E5%AE%87%E6%A0%84%E5%8E%9F</v>
      </c>
      <c r="E463" t="str">
        <f t="shared" si="29"/>
        <v xml:space="preserve">&lt;?xml version="1.0" encoding="UTF-8" ?&gt;
&lt;results&gt;
&lt;query&gt;沖縄県那覇市宇栄原&lt;/query&gt;
&lt;geodetic&gt;wgs1984&lt;/geodetic&gt;
&lt;iConf&gt;5&lt;/iConf&gt;
&lt;converted&gt;沖縄県那覇市宇栄原&lt;/converted&gt;
&lt;candidate&gt;
&lt;address&gt;沖縄県/那覇市/宇栄原&lt;/address&gt;
&lt;longitude&gt;127.663490&lt;/longitude&gt;
&lt;latitude&gt;26.192034&lt;/latitude&gt;
&lt;iLvl&gt;5&lt;/iLvl&gt;
&lt;/candidate&gt;
&lt;/results&gt;
</v>
      </c>
      <c r="F463" cm="1">
        <f t="array" ref="F463">INDEX(_xlfn.FILTERXML(E463,"//latitude"),1)</f>
        <v>26.192034</v>
      </c>
      <c r="G463" cm="1">
        <f t="array" ref="G463">INDEX(_xlfn.FILTERXML(E463,"//longitude"),1)</f>
        <v>127.66349</v>
      </c>
      <c r="H463">
        <v>26.192034</v>
      </c>
      <c r="I463">
        <v>127.66349</v>
      </c>
    </row>
    <row r="464" spans="1:9" x14ac:dyDescent="0.4">
      <c r="A464" t="s">
        <v>37</v>
      </c>
      <c r="B464" t="s">
        <v>102</v>
      </c>
      <c r="C464" t="str">
        <f t="shared" si="27"/>
        <v>沖縄県うるま市石川伊波</v>
      </c>
      <c r="D464" s="2" t="str">
        <f t="shared" si="28"/>
        <v>http://geocode.csis.u-tokyo.ac.jp/cgi-bin/simple_geocode.cgi?charset=UTF8&amp;addr=%E6%B2%96%E7%B8%84%E7%9C%8C%E3%81%86%E3%82%8B%E3%81%BE%E5%B8%82%E7%9F%B3%E5%B7%9D%E4%BC%8A%E6%B3%A2</v>
      </c>
      <c r="E464" t="str">
        <f t="shared" si="29"/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464" cm="1">
        <f t="array" ref="F464">INDEX(_xlfn.FILTERXML(E464,"//latitude"),1)</f>
        <v>26.425595999999999</v>
      </c>
      <c r="G464" cm="1">
        <f t="array" ref="G464">INDEX(_xlfn.FILTERXML(E464,"//longitude"),1)</f>
        <v>127.811211</v>
      </c>
      <c r="H464">
        <v>26.425595999999999</v>
      </c>
      <c r="I464">
        <v>127.811211</v>
      </c>
    </row>
    <row r="465" spans="1:9" x14ac:dyDescent="0.4">
      <c r="A465" t="s">
        <v>27</v>
      </c>
      <c r="B465" t="s">
        <v>101</v>
      </c>
      <c r="C465" t="str">
        <f t="shared" si="27"/>
        <v>三重県松阪市白粉町</v>
      </c>
      <c r="D465" s="2" t="str">
        <f t="shared" si="28"/>
        <v>http://geocode.csis.u-tokyo.ac.jp/cgi-bin/simple_geocode.cgi?charset=UTF8&amp;addr=%E4%B8%89%E9%87%8D%E7%9C%8C%E6%9D%BE%E9%98%AA%E5%B8%82%E7%99%BD%E7%B2%89%E7%94%BA</v>
      </c>
      <c r="E465" t="str">
        <f t="shared" si="29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465" cm="1">
        <f t="array" ref="F465">INDEX(_xlfn.FILTERXML(E465,"//latitude"),1)</f>
        <v>34.571232000000002</v>
      </c>
      <c r="G465" cm="1">
        <f t="array" ref="G465">INDEX(_xlfn.FILTERXML(E465,"//longitude"),1)</f>
        <v>136.531586</v>
      </c>
      <c r="H465">
        <v>34.571232000000002</v>
      </c>
      <c r="I465">
        <v>136.531586</v>
      </c>
    </row>
    <row r="466" spans="1:9" x14ac:dyDescent="0.4">
      <c r="A466" t="s">
        <v>99</v>
      </c>
      <c r="B466" t="s">
        <v>100</v>
      </c>
      <c r="C466" t="str">
        <f t="shared" si="27"/>
        <v>宮崎県宮崎市吉村町中原甲</v>
      </c>
      <c r="D466" s="2" t="str">
        <f t="shared" si="28"/>
        <v>http://geocode.csis.u-tokyo.ac.jp/cgi-bin/simple_geocode.cgi?charset=UTF8&amp;addr=%E5%AE%AE%E5%B4%8E%E7%9C%8C%E5%AE%AE%E5%B4%8E%E5%B8%82%E5%90%89%E6%9D%91%E7%94%BA%E4%B8%AD%E5%8E%9F%E7%94%B2</v>
      </c>
      <c r="E466" t="str">
        <f t="shared" si="29"/>
        <v xml:space="preserve">&lt;?xml version="1.0" encoding="UTF-8" ?&gt;
&lt;results&gt;
&lt;query&gt;宮崎県宮崎市吉村町中原甲&lt;/query&gt;
&lt;geodetic&gt;wgs1984&lt;/geodetic&gt;
&lt;iConf&gt;5&lt;/iConf&gt;
&lt;converted&gt;宮崎県宮崎市吉村町&lt;/converted&gt;
&lt;candidate&gt;
&lt;address&gt;宮崎県/宮崎市/吉村町&lt;/address&gt;
&lt;longitude&gt;131.443954&lt;/longitude&gt;
&lt;latitude&gt;31.919971&lt;/latitude&gt;
&lt;iLvl&gt;5&lt;/iLvl&gt;
&lt;/candidate&gt;
&lt;/results&gt;
</v>
      </c>
      <c r="F466" cm="1">
        <f t="array" ref="F466">INDEX(_xlfn.FILTERXML(E466,"//latitude"),1)</f>
        <v>31.919971</v>
      </c>
      <c r="G466" cm="1">
        <f t="array" ref="G466">INDEX(_xlfn.FILTERXML(E466,"//longitude"),1)</f>
        <v>131.44395399999999</v>
      </c>
      <c r="H466">
        <v>31.919971</v>
      </c>
      <c r="I466">
        <v>131.44395399999999</v>
      </c>
    </row>
    <row r="467" spans="1:9" x14ac:dyDescent="0.4">
      <c r="A467" t="s">
        <v>32</v>
      </c>
      <c r="B467" t="s">
        <v>98</v>
      </c>
      <c r="C467" t="str">
        <f t="shared" si="27"/>
        <v>静岡県浜松市中央区入野町</v>
      </c>
      <c r="D467" s="2" t="str">
        <f t="shared" si="28"/>
        <v>http://geocode.csis.u-tokyo.ac.jp/cgi-bin/simple_geocode.cgi?charset=UTF8&amp;addr=%E9%9D%99%E5%B2%A1%E7%9C%8C%E6%B5%9C%E6%9D%BE%E5%B8%82%E4%B8%AD%E5%A4%AE%E5%8C%BA%E5%85%A5%E9%87%8E%E7%94%BA</v>
      </c>
      <c r="E467" t="str">
        <f t="shared" si="29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467" cm="1">
        <f t="array" ref="F467">INDEX(_xlfn.FILTERXML(E467,"//latitude"),1)</f>
        <v>34.701484999999998</v>
      </c>
      <c r="G467" cm="1">
        <f t="array" ref="G467">INDEX(_xlfn.FILTERXML(E467,"//longitude"),1)</f>
        <v>137.68298300000001</v>
      </c>
      <c r="H467">
        <v>34.701484999999998</v>
      </c>
      <c r="I467">
        <v>137.68298300000001</v>
      </c>
    </row>
    <row r="468" spans="1:9" x14ac:dyDescent="0.4">
      <c r="A468" t="s">
        <v>20</v>
      </c>
      <c r="B468" t="s">
        <v>97</v>
      </c>
      <c r="C468" t="str">
        <f t="shared" si="27"/>
        <v>神奈川県横浜市鶴見区東寺尾</v>
      </c>
      <c r="D468" s="2" t="str">
        <f t="shared" si="28"/>
        <v>http://geocode.csis.u-tokyo.ac.jp/cgi-bin/simple_geocode.cgi?charset=UTF8&amp;addr=%E7%A5%9E%E5%A5%88%E5%B7%9D%E7%9C%8C%E6%A8%AA%E6%B5%9C%E5%B8%82%E9%B6%B4%E8%A6%8B%E5%8C%BA%E6%9D%B1%E5%AF%BA%E5%B0%BE</v>
      </c>
      <c r="E468" t="str">
        <f t="shared" si="29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468" cm="1">
        <f t="array" ref="F468">INDEX(_xlfn.FILTERXML(E468,"//latitude"),1)</f>
        <v>35.502662999999998</v>
      </c>
      <c r="G468" cm="1">
        <f t="array" ref="G468">INDEX(_xlfn.FILTERXML(E468,"//longitude"),1)</f>
        <v>139.64917</v>
      </c>
      <c r="H468">
        <v>35.502662999999998</v>
      </c>
      <c r="I468">
        <v>139.64917</v>
      </c>
    </row>
    <row r="469" spans="1:9" x14ac:dyDescent="0.4">
      <c r="A469" t="s">
        <v>20</v>
      </c>
      <c r="B469" t="s">
        <v>96</v>
      </c>
      <c r="C469" t="str">
        <f t="shared" si="27"/>
        <v>神奈川県相模原市南区古淵</v>
      </c>
      <c r="D469" s="2" t="str">
        <f t="shared" si="28"/>
        <v>http://geocode.csis.u-tokyo.ac.jp/cgi-bin/simple_geocode.cgi?charset=UTF8&amp;addr=%E7%A5%9E%E5%A5%88%E5%B7%9D%E7%9C%8C%E7%9B%B8%E6%A8%A1%E5%8E%9F%E5%B8%82%E5%8D%97%E5%8C%BA%E5%8F%A4%E6%B7%B5</v>
      </c>
      <c r="E469" t="str">
        <f t="shared" si="29"/>
        <v xml:space="preserve">&lt;?xml version="1.0" encoding="UTF-8" ?&gt;
&lt;results&gt;
&lt;query&gt;神奈川県相模原市南区古淵&lt;/query&gt;
&lt;geodetic&gt;wgs1984&lt;/geodetic&gt;
&lt;iConf&gt;5&lt;/iConf&gt;
&lt;converted&gt;神奈川県相模原市南区古淵&lt;/converted&gt;
&lt;candidate&gt;
&lt;address&gt;神奈川県/相模原市/南区/古淵&lt;/address&gt;
&lt;longitude&gt;139.420471&lt;/longitude&gt;
&lt;latitude&gt;35.558971&lt;/latitude&gt;
&lt;iLvl&gt;5&lt;/iLvl&gt;
&lt;/candidate&gt;
&lt;/results&gt;
</v>
      </c>
      <c r="F469" cm="1">
        <f t="array" ref="F469">INDEX(_xlfn.FILTERXML(E469,"//latitude"),1)</f>
        <v>35.558971</v>
      </c>
      <c r="G469" cm="1">
        <f t="array" ref="G469">INDEX(_xlfn.FILTERXML(E469,"//longitude"),1)</f>
        <v>139.42047099999999</v>
      </c>
      <c r="H469">
        <v>35.558971</v>
      </c>
      <c r="I469">
        <v>139.42047099999999</v>
      </c>
    </row>
    <row r="470" spans="1:9" x14ac:dyDescent="0.4">
      <c r="A470" t="s">
        <v>56</v>
      </c>
      <c r="B470" t="s">
        <v>95</v>
      </c>
      <c r="C470" t="str">
        <f t="shared" si="27"/>
        <v>大阪府大阪市東成区中道</v>
      </c>
      <c r="D470" s="2" t="str">
        <f t="shared" si="28"/>
        <v>http://geocode.csis.u-tokyo.ac.jp/cgi-bin/simple_geocode.cgi?charset=UTF8&amp;addr=%E5%A4%A7%E9%98%AA%E5%BA%9C%E5%A4%A7%E9%98%AA%E5%B8%82%E6%9D%B1%E6%88%90%E5%8C%BA%E4%B8%AD%E9%81%93</v>
      </c>
      <c r="E470" t="str">
        <f t="shared" si="29"/>
        <v xml:space="preserve">&lt;?xml version="1.0" encoding="UTF-8" ?&gt;
&lt;results&gt;
&lt;query&gt;大阪府大阪市東成区中道&lt;/query&gt;
&lt;geodetic&gt;wgs1984&lt;/geodetic&gt;
&lt;iConf&gt;5&lt;/iConf&gt;
&lt;converted&gt;大阪府大阪市東成区中道&lt;/converted&gt;
&lt;candidate&gt;
&lt;address&gt;大阪府/大阪市/東成区/中道&lt;/address&gt;
&lt;longitude&gt;135.535675&lt;/longitude&gt;
&lt;latitude&gt;34.679665&lt;/latitude&gt;
&lt;iLvl&gt;5&lt;/iLvl&gt;
&lt;/candidate&gt;
&lt;/results&gt;
</v>
      </c>
      <c r="F470" cm="1">
        <f t="array" ref="F470">INDEX(_xlfn.FILTERXML(E470,"//latitude"),1)</f>
        <v>34.679665</v>
      </c>
      <c r="G470" cm="1">
        <f t="array" ref="G470">INDEX(_xlfn.FILTERXML(E470,"//longitude"),1)</f>
        <v>135.535675</v>
      </c>
      <c r="H470">
        <v>34.679665</v>
      </c>
      <c r="I470">
        <v>135.535675</v>
      </c>
    </row>
    <row r="471" spans="1:9" x14ac:dyDescent="0.4">
      <c r="A471" t="s">
        <v>37</v>
      </c>
      <c r="B471" t="s">
        <v>94</v>
      </c>
      <c r="C471" t="str">
        <f t="shared" si="27"/>
        <v>沖縄県糸満市西川町</v>
      </c>
      <c r="D471" s="2" t="str">
        <f t="shared" si="28"/>
        <v>http://geocode.csis.u-tokyo.ac.jp/cgi-bin/simple_geocode.cgi?charset=UTF8&amp;addr=%E6%B2%96%E7%B8%84%E7%9C%8C%E7%B3%B8%E6%BA%80%E5%B8%82%E8%A5%BF%E5%B7%9D%E7%94%BA</v>
      </c>
      <c r="E471" t="str">
        <f t="shared" si="29"/>
        <v xml:space="preserve">&lt;?xml version="1.0" encoding="UTF-8" ?&gt;
&lt;results&gt;
&lt;query&gt;沖縄県糸満市西川町&lt;/query&gt;
&lt;geodetic&gt;wgs1984&lt;/geodetic&gt;
&lt;iConf&gt;5&lt;/iConf&gt;
&lt;converted&gt;沖縄県糸満市西川町&lt;/converted&gt;
&lt;candidate&gt;
&lt;address&gt;沖縄県/糸満市/西川町&lt;/address&gt;
&lt;longitude&gt;127.668350&lt;/longitude&gt;
&lt;latitude&gt;26.136572&lt;/latitude&gt;
&lt;iLvl&gt;5&lt;/iLvl&gt;
&lt;/candidate&gt;
&lt;/results&gt;
</v>
      </c>
      <c r="F471" cm="1">
        <f t="array" ref="F471">INDEX(_xlfn.FILTERXML(E471,"//latitude"),1)</f>
        <v>26.136572000000001</v>
      </c>
      <c r="G471" cm="1">
        <f t="array" ref="G471">INDEX(_xlfn.FILTERXML(E471,"//longitude"),1)</f>
        <v>127.66835</v>
      </c>
      <c r="H471">
        <v>26.136572000000001</v>
      </c>
      <c r="I471">
        <v>127.66835</v>
      </c>
    </row>
    <row r="472" spans="1:9" x14ac:dyDescent="0.4">
      <c r="A472" t="s">
        <v>92</v>
      </c>
      <c r="B472" t="s">
        <v>93</v>
      </c>
      <c r="C472" t="str">
        <f t="shared" si="27"/>
        <v>茨城県結城市結城</v>
      </c>
      <c r="D472" s="2" t="str">
        <f t="shared" si="28"/>
        <v>http://geocode.csis.u-tokyo.ac.jp/cgi-bin/simple_geocode.cgi?charset=UTF8&amp;addr=%E8%8C%A8%E5%9F%8E%E7%9C%8C%E7%B5%90%E5%9F%8E%E5%B8%82%E7%B5%90%E5%9F%8E</v>
      </c>
      <c r="E472" t="str">
        <f t="shared" si="29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472" cm="1">
        <f t="array" ref="F472">INDEX(_xlfn.FILTERXML(E472,"//latitude"),1)</f>
        <v>36.297339999999998</v>
      </c>
      <c r="G472" cm="1">
        <f t="array" ref="G472">INDEX(_xlfn.FILTERXML(E472,"//longitude"),1)</f>
        <v>139.87222299999999</v>
      </c>
      <c r="H472">
        <v>36.297339999999998</v>
      </c>
      <c r="I472">
        <v>139.87222299999999</v>
      </c>
    </row>
    <row r="473" spans="1:9" x14ac:dyDescent="0.4">
      <c r="A473" t="s">
        <v>90</v>
      </c>
      <c r="B473" t="s">
        <v>91</v>
      </c>
      <c r="C473" t="str">
        <f t="shared" si="27"/>
        <v>山梨県富士吉田市大明見</v>
      </c>
      <c r="D473" s="2" t="str">
        <f t="shared" si="28"/>
        <v>http://geocode.csis.u-tokyo.ac.jp/cgi-bin/simple_geocode.cgi?charset=UTF8&amp;addr=%E5%B1%B1%E6%A2%A8%E7%9C%8C%E5%AF%8C%E5%A3%AB%E5%90%89%E7%94%B0%E5%B8%82%E5%A4%A7%E6%98%8E%E8%A6%8B</v>
      </c>
      <c r="E473" t="str">
        <f t="shared" si="29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473" cm="1">
        <f t="array" ref="F473">INDEX(_xlfn.FILTERXML(E473,"//latitude"),1)</f>
        <v>35.484444000000003</v>
      </c>
      <c r="G473" cm="1">
        <f t="array" ref="G473">INDEX(_xlfn.FILTERXML(E473,"//longitude"),1)</f>
        <v>138.82595800000001</v>
      </c>
      <c r="H473">
        <v>35.484444000000003</v>
      </c>
      <c r="I473">
        <v>138.82595800000001</v>
      </c>
    </row>
    <row r="474" spans="1:9" x14ac:dyDescent="0.4">
      <c r="A474" t="s">
        <v>9</v>
      </c>
      <c r="B474" t="s">
        <v>89</v>
      </c>
      <c r="C474" t="str">
        <f t="shared" si="27"/>
        <v>東京都越谷市越ケ谷</v>
      </c>
      <c r="D474" s="2" t="str">
        <f t="shared" si="28"/>
        <v>http://geocode.csis.u-tokyo.ac.jp/cgi-bin/simple_geocode.cgi?charset=UTF8&amp;addr=%E6%9D%B1%E4%BA%AC%E9%83%BD%E8%B6%8A%E8%B0%B7%E5%B8%82%E8%B6%8A%E3%82%B1%E8%B0%B7</v>
      </c>
      <c r="E474" t="str">
        <f t="shared" si="29"/>
        <v xml:space="preserve">&lt;?xml version="1.0" encoding="UTF-8" ?&gt;
&lt;results&gt;
&lt;query&gt;東京都越谷市越ケ谷&lt;/query&gt;
&lt;geodetic&gt;wgs1984&lt;/geodetic&gt;
&lt;iConf&gt;3&lt;/iConf&gt;
&lt;converted&gt;東京都&lt;/converted&gt;
&lt;candidate&gt;
&lt;address&gt;東京都&lt;/address&gt;
&lt;longitude&gt;139.753632&lt;/longitude&gt;
&lt;latitude&gt;35.694004&lt;/latitude&gt;
&lt;iLvl&gt;1&lt;/iLvl&gt;
&lt;/candidate&gt;
&lt;/results&gt;
</v>
      </c>
      <c r="F474" cm="1">
        <f t="array" ref="F474">INDEX(_xlfn.FILTERXML(E474,"//latitude"),1)</f>
        <v>35.694004</v>
      </c>
      <c r="G474" cm="1">
        <f t="array" ref="G474">INDEX(_xlfn.FILTERXML(E474,"//longitude"),1)</f>
        <v>139.75363200000001</v>
      </c>
      <c r="H474">
        <v>35.694004</v>
      </c>
      <c r="I474">
        <v>139.75363200000001</v>
      </c>
    </row>
    <row r="475" spans="1:9" x14ac:dyDescent="0.4">
      <c r="A475" t="s">
        <v>9</v>
      </c>
      <c r="B475" t="s">
        <v>88</v>
      </c>
      <c r="C475" t="str">
        <f t="shared" si="27"/>
        <v>東京都大田区蒲田</v>
      </c>
      <c r="D475" s="2" t="str">
        <f t="shared" si="28"/>
        <v>http://geocode.csis.u-tokyo.ac.jp/cgi-bin/simple_geocode.cgi?charset=UTF8&amp;addr=%E6%9D%B1%E4%BA%AC%E9%83%BD%E5%A4%A7%E7%94%B0%E5%8C%BA%E8%92%B2%E7%94%B0</v>
      </c>
      <c r="E475" t="str">
        <f t="shared" si="29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475" cm="1">
        <f t="array" ref="F475">INDEX(_xlfn.FILTERXML(E475,"//latitude"),1)</f>
        <v>35.565697</v>
      </c>
      <c r="G475" cm="1">
        <f t="array" ref="G475">INDEX(_xlfn.FILTERXML(E475,"//longitude"),1)</f>
        <v>139.71984900000001</v>
      </c>
      <c r="H475">
        <v>35.565697</v>
      </c>
      <c r="I475">
        <v>139.71984900000001</v>
      </c>
    </row>
    <row r="476" spans="1:9" x14ac:dyDescent="0.4">
      <c r="A476" t="s">
        <v>56</v>
      </c>
      <c r="B476" t="s">
        <v>87</v>
      </c>
      <c r="C476" t="str">
        <f t="shared" si="27"/>
        <v>大阪府大阪府豊中市上野西3</v>
      </c>
      <c r="D476" s="2" t="str">
        <f t="shared" si="28"/>
        <v>http://geocode.csis.u-tokyo.ac.jp/cgi-bin/simple_geocode.cgi?charset=UTF8&amp;addr=%E5%A4%A7%E9%98%AA%E5%BA%9C%E5%A4%A7%E9%98%AA%E5%BA%9C%E8%B1%8A%E4%B8%AD%E5%B8%82%E4%B8%8A%E9%87%8E%E8%A5%BF3</v>
      </c>
      <c r="E476" t="str">
        <f t="shared" si="29"/>
        <v xml:space="preserve">&lt;?xml version="1.0" encoding="UTF-8" ?&gt;
&lt;results&gt;
&lt;query&gt;大阪府大阪府豊中市上野西3&lt;/query&gt;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476" cm="1">
        <f t="array" ref="F476">INDEX(_xlfn.FILTERXML(E476,"//latitude"),1)</f>
        <v>34.693890000000003</v>
      </c>
      <c r="G476" cm="1">
        <f t="array" ref="G476">INDEX(_xlfn.FILTERXML(E476,"//longitude"),1)</f>
        <v>135.50204500000001</v>
      </c>
      <c r="H476">
        <v>34.693890000000003</v>
      </c>
      <c r="I476">
        <v>135.50204500000001</v>
      </c>
    </row>
    <row r="477" spans="1:9" x14ac:dyDescent="0.4">
      <c r="A477" t="s">
        <v>11</v>
      </c>
      <c r="B477" t="s">
        <v>86</v>
      </c>
      <c r="C477" t="str">
        <f t="shared" si="27"/>
        <v>愛知県知多郡阿久比町白沢西石根</v>
      </c>
      <c r="D477" s="2" t="str">
        <f t="shared" si="28"/>
        <v>http://geocode.csis.u-tokyo.ac.jp/cgi-bin/simple_geocode.cgi?charset=UTF8&amp;addr=%E6%84%9B%E7%9F%A5%E7%9C%8C%E7%9F%A5%E5%A4%9A%E9%83%A1%E9%98%BF%E4%B9%85%E6%AF%94%E7%94%BA%E7%99%BD%E6%B2%A2%E8%A5%BF%E7%9F%B3%E6%A0%B9</v>
      </c>
      <c r="E477" t="str">
        <f t="shared" si="29"/>
        <v xml:space="preserve">&lt;?xml version="1.0" encoding="UTF-8" ?&gt;
&lt;results&gt;
&lt;query&gt;愛知県知多郡阿久比町白沢西石根&lt;/query&gt;
&lt;geodetic&gt;wgs1984&lt;/geodetic&gt;
&lt;iConf&gt;5&lt;/iConf&gt;
&lt;converted&gt;愛知県知多郡阿久比町白沢西石根&lt;/converted&gt;
&lt;candidate&gt;
&lt;address&gt;愛知県/知多郡/阿久比町/大字白沢/西石根&lt;/address&gt;
&lt;longitude&gt;136.914871&lt;/longitude&gt;
&lt;latitude&gt;34.959820&lt;/latitude&gt;
&lt;iLvl&gt;6&lt;/iLvl&gt;
&lt;/candidate&gt;
&lt;/results&gt;
</v>
      </c>
      <c r="F477" cm="1">
        <f t="array" ref="F477">INDEX(_xlfn.FILTERXML(E477,"//latitude"),1)</f>
        <v>34.959820000000001</v>
      </c>
      <c r="G477" cm="1">
        <f t="array" ref="G477">INDEX(_xlfn.FILTERXML(E477,"//longitude"),1)</f>
        <v>136.91487100000001</v>
      </c>
      <c r="H477">
        <v>34.959820000000001</v>
      </c>
      <c r="I477">
        <v>136.91487100000001</v>
      </c>
    </row>
    <row r="478" spans="1:9" x14ac:dyDescent="0.4">
      <c r="A478" t="s">
        <v>84</v>
      </c>
      <c r="B478" t="s">
        <v>85</v>
      </c>
      <c r="C478" t="str">
        <f t="shared" si="27"/>
        <v>福島県二本松市上川崎字宮ノ脇</v>
      </c>
      <c r="D478" s="2" t="str">
        <f t="shared" si="28"/>
        <v>http://geocode.csis.u-tokyo.ac.jp/cgi-bin/simple_geocode.cgi?charset=UTF8&amp;addr=%E7%A6%8F%E5%B3%B6%E7%9C%8C%E4%BA%8C%E6%9C%AC%E6%9D%BE%E5%B8%82%E4%B8%8A%E5%B7%9D%E5%B4%8E%E5%AD%97%E5%AE%AE%E3%83%8E%E8%84%87</v>
      </c>
      <c r="E478" t="str">
        <f t="shared" si="29"/>
        <v xml:space="preserve">&lt;?xml version="1.0" encoding="UTF-8" ?&gt;
&lt;results&gt;
&lt;query&gt;福島県二本松市上川崎字宮ノ脇&lt;/query&gt;
&lt;geodetic&gt;wgs1984&lt;/geodetic&gt;
&lt;iConf&gt;5&lt;/iConf&gt;
&lt;converted&gt;福島県二本松市上川崎字&lt;/converted&gt;
&lt;candidate&gt;
&lt;address&gt;福島県/二本松市/上川崎&lt;/address&gt;
&lt;longitude&gt;140.494934&lt;/longitude&gt;
&lt;latitude&gt;37.604580&lt;/latitude&gt;
&lt;iLvl&gt;5&lt;/iLvl&gt;
&lt;/candidate&gt;
&lt;/results&gt;
</v>
      </c>
      <c r="F478" cm="1">
        <f t="array" ref="F478">INDEX(_xlfn.FILTERXML(E478,"//latitude"),1)</f>
        <v>37.604579999999999</v>
      </c>
      <c r="G478" cm="1">
        <f t="array" ref="G478">INDEX(_xlfn.FILTERXML(E478,"//longitude"),1)</f>
        <v>140.494934</v>
      </c>
      <c r="H478">
        <v>37.604579999999999</v>
      </c>
      <c r="I478">
        <v>140.494934</v>
      </c>
    </row>
    <row r="479" spans="1:9" x14ac:dyDescent="0.4">
      <c r="A479" t="s">
        <v>9</v>
      </c>
      <c r="B479" t="s">
        <v>83</v>
      </c>
      <c r="C479" t="str">
        <f t="shared" si="27"/>
        <v>東京都荒川区東日暮里</v>
      </c>
      <c r="D479" s="2" t="str">
        <f t="shared" si="28"/>
        <v>http://geocode.csis.u-tokyo.ac.jp/cgi-bin/simple_geocode.cgi?charset=UTF8&amp;addr=%E6%9D%B1%E4%BA%AC%E9%83%BD%E8%8D%92%E5%B7%9D%E5%8C%BA%E6%9D%B1%E6%97%A5%E6%9A%AE%E9%87%8C</v>
      </c>
      <c r="E479" t="str">
        <f t="shared" si="29"/>
        <v xml:space="preserve">&lt;?xml version="1.0" encoding="UTF-8" ?&gt;
&lt;results&gt;
&lt;query&gt;東京都荒川区東日暮里&lt;/query&gt;
&lt;geodetic&gt;wgs1984&lt;/geodetic&gt;
&lt;iConf&gt;5&lt;/iConf&gt;
&lt;converted&gt;東京都荒川区東日暮里&lt;/converted&gt;
&lt;candidate&gt;
&lt;address&gt;東京都/荒川区/東日暮里&lt;/address&gt;
&lt;longitude&gt;139.788727&lt;/longitude&gt;
&lt;latitude&gt;35.730019&lt;/latitude&gt;
&lt;iLvl&gt;5&lt;/iLvl&gt;
&lt;/candidate&gt;
&lt;/results&gt;
</v>
      </c>
      <c r="F479" cm="1">
        <f t="array" ref="F479">INDEX(_xlfn.FILTERXML(E479,"//latitude"),1)</f>
        <v>35.730018999999999</v>
      </c>
      <c r="G479" cm="1">
        <f t="array" ref="G479">INDEX(_xlfn.FILTERXML(E479,"//longitude"),1)</f>
        <v>139.78872699999999</v>
      </c>
      <c r="H479">
        <v>35.730018999999999</v>
      </c>
      <c r="I479">
        <v>139.78872699999999</v>
      </c>
    </row>
    <row r="480" spans="1:9" x14ac:dyDescent="0.4">
      <c r="A480" t="s">
        <v>34</v>
      </c>
      <c r="B480" t="s">
        <v>82</v>
      </c>
      <c r="C480" t="str">
        <f t="shared" si="27"/>
        <v>兵庫県尼崎市</v>
      </c>
      <c r="D480" s="2" t="str">
        <f t="shared" si="28"/>
        <v>http://geocode.csis.u-tokyo.ac.jp/cgi-bin/simple_geocode.cgi?charset=UTF8&amp;addr=%E5%85%B5%E5%BA%AB%E7%9C%8C%E5%B0%BC%E5%B4%8E%E5%B8%82</v>
      </c>
      <c r="E480" t="str">
        <f t="shared" si="29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480" cm="1">
        <f t="array" ref="F480">INDEX(_xlfn.FILTERXML(E480,"//latitude"),1)</f>
        <v>34.733555000000003</v>
      </c>
      <c r="G480" cm="1">
        <f t="array" ref="G480">INDEX(_xlfn.FILTERXML(E480,"//longitude"),1)</f>
        <v>135.406387</v>
      </c>
      <c r="H480">
        <v>34.733555000000003</v>
      </c>
      <c r="I480">
        <v>135.406387</v>
      </c>
    </row>
    <row r="481" spans="1:9" x14ac:dyDescent="0.4">
      <c r="A481" t="s">
        <v>15</v>
      </c>
      <c r="B481" t="s">
        <v>81</v>
      </c>
      <c r="C481" t="str">
        <f t="shared" si="27"/>
        <v>千葉県船橋市金杉台</v>
      </c>
      <c r="D481" s="2" t="str">
        <f t="shared" si="28"/>
        <v>http://geocode.csis.u-tokyo.ac.jp/cgi-bin/simple_geocode.cgi?charset=UTF8&amp;addr=%E5%8D%83%E8%91%89%E7%9C%8C%E8%88%B9%E6%A9%8B%E5%B8%82%E9%87%91%E6%9D%89%E5%8F%B0</v>
      </c>
      <c r="E481" t="str">
        <f t="shared" si="29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481" cm="1">
        <f t="array" ref="F481">INDEX(_xlfn.FILTERXML(E481,"//latitude"),1)</f>
        <v>35.736229000000002</v>
      </c>
      <c r="G481" cm="1">
        <f t="array" ref="G481">INDEX(_xlfn.FILTERXML(E481,"//longitude"),1)</f>
        <v>140.010513</v>
      </c>
      <c r="H481" s="3">
        <v>35.736229000000002</v>
      </c>
      <c r="I481" s="3">
        <v>140.010513</v>
      </c>
    </row>
    <row r="482" spans="1:9" x14ac:dyDescent="0.4">
      <c r="A482" t="s">
        <v>79</v>
      </c>
      <c r="B482" t="s">
        <v>80</v>
      </c>
      <c r="C482" t="str">
        <f t="shared" si="27"/>
        <v>福岡県福岡市博多区比恵町</v>
      </c>
      <c r="D482" s="2" t="str">
        <f t="shared" si="28"/>
        <v>http://geocode.csis.u-tokyo.ac.jp/cgi-bin/simple_geocode.cgi?charset=UTF8&amp;addr=%E7%A6%8F%E5%B2%A1%E7%9C%8C%E7%A6%8F%E5%B2%A1%E5%B8%82%E5%8D%9A%E5%A4%9A%E5%8C%BA%E6%AF%94%E6%81%B5%E7%94%BA</v>
      </c>
      <c r="E482" t="str">
        <f t="shared" si="29"/>
        <v xml:space="preserve">&lt;?xml version="1.0" encoding="UTF-8" ?&gt;
&lt;results&gt;
&lt;query&gt;福岡県福岡市博多区比恵町&lt;/query&gt;
&lt;geodetic&gt;wgs1984&lt;/geodetic&gt;
&lt;iConf&gt;5&lt;/iConf&gt;
&lt;converted&gt;福岡県福岡市博多区比恵町&lt;/converted&gt;
&lt;candidate&gt;
&lt;address&gt;福岡県/福岡市/博多区/比恵町&lt;/address&gt;
&lt;longitude&gt;130.429474&lt;/longitude&gt;
&lt;latitude&gt;33.585552&lt;/latitude&gt;
&lt;iLvl&gt;5&lt;/iLvl&gt;
&lt;/candidate&gt;
&lt;/results&gt;
</v>
      </c>
      <c r="F482" cm="1">
        <f t="array" ref="F482">INDEX(_xlfn.FILTERXML(E482,"//latitude"),1)</f>
        <v>33.585552</v>
      </c>
      <c r="G482" cm="1">
        <f t="array" ref="G482">INDEX(_xlfn.FILTERXML(E482,"//longitude"),1)</f>
        <v>130.429474</v>
      </c>
      <c r="H482">
        <v>33.585552</v>
      </c>
      <c r="I482">
        <v>130.429474</v>
      </c>
    </row>
    <row r="483" spans="1:9" x14ac:dyDescent="0.4">
      <c r="A483" t="s">
        <v>42</v>
      </c>
      <c r="B483" t="s">
        <v>78</v>
      </c>
      <c r="C483" t="str">
        <f t="shared" si="27"/>
        <v>山口県山口市小郡高砂町</v>
      </c>
      <c r="D483" s="2" t="str">
        <f t="shared" si="28"/>
        <v>http://geocode.csis.u-tokyo.ac.jp/cgi-bin/simple_geocode.cgi?charset=UTF8&amp;addr=%E5%B1%B1%E5%8F%A3%E7%9C%8C%E5%B1%B1%E5%8F%A3%E5%B8%82%E5%B0%8F%E9%83%A1%E9%AB%98%E7%A0%82%E7%94%BA</v>
      </c>
      <c r="E483" t="str">
        <f t="shared" si="29"/>
        <v xml:space="preserve">&lt;?xml version="1.0" encoding="UTF-8" ?&gt;
&lt;results&gt;
&lt;query&gt;山口県山口市小郡高砂町&lt;/query&gt;
&lt;geodetic&gt;wgs1984&lt;/geodetic&gt;
&lt;iConf&gt;5&lt;/iConf&gt;
&lt;converted&gt;山口県山口市小郡高砂町&lt;/converted&gt;
&lt;candidate&gt;
&lt;address&gt;山口県/山口市/小郡高砂町&lt;/address&gt;
&lt;longitude&gt;131.400284&lt;/longitude&gt;
&lt;latitude&gt;34.092606&lt;/latitude&gt;
&lt;iLvl&gt;5&lt;/iLvl&gt;
&lt;/candidate&gt;
&lt;/results&gt;
</v>
      </c>
      <c r="F483" cm="1">
        <f t="array" ref="F483">INDEX(_xlfn.FILTERXML(E483,"//latitude"),1)</f>
        <v>34.092606000000004</v>
      </c>
      <c r="G483" cm="1">
        <f t="array" ref="G483">INDEX(_xlfn.FILTERXML(E483,"//longitude"),1)</f>
        <v>131.400284</v>
      </c>
      <c r="H483">
        <v>34.092606000000004</v>
      </c>
      <c r="I483">
        <v>131.400284</v>
      </c>
    </row>
    <row r="484" spans="1:9" x14ac:dyDescent="0.4">
      <c r="A484" t="s">
        <v>32</v>
      </c>
      <c r="B484" t="s">
        <v>77</v>
      </c>
      <c r="C484" t="str">
        <f t="shared" si="27"/>
        <v>静岡県三島市西本町</v>
      </c>
      <c r="D484" s="2" t="str">
        <f t="shared" si="28"/>
        <v>http://geocode.csis.u-tokyo.ac.jp/cgi-bin/simple_geocode.cgi?charset=UTF8&amp;addr=%E9%9D%99%E5%B2%A1%E7%9C%8C%E4%B8%89%E5%B3%B6%E5%B8%82%E8%A5%BF%E6%9C%AC%E7%94%BA</v>
      </c>
      <c r="E484" t="str">
        <f t="shared" si="29"/>
        <v xml:space="preserve">&lt;?xml version="1.0" encoding="UTF-8" ?&gt;
&lt;results&gt;
&lt;query&gt;静岡県三島市西本町&lt;/query&gt;
&lt;geodetic&gt;wgs1984&lt;/geodetic&gt;
&lt;iConf&gt;5&lt;/iConf&gt;
&lt;converted&gt;静岡県三島市西本町&lt;/converted&gt;
&lt;candidate&gt;
&lt;address&gt;静岡県/三島市/西本町&lt;/address&gt;
&lt;longitude&gt;138.908768&lt;/longitude&gt;
&lt;latitude&gt;35.117626&lt;/latitude&gt;
&lt;iLvl&gt;5&lt;/iLvl&gt;
&lt;/candidate&gt;
&lt;/results&gt;
</v>
      </c>
      <c r="F484" cm="1">
        <f t="array" ref="F484">INDEX(_xlfn.FILTERXML(E484,"//latitude"),1)</f>
        <v>35.117626000000001</v>
      </c>
      <c r="G484" cm="1">
        <f t="array" ref="G484">INDEX(_xlfn.FILTERXML(E484,"//longitude"),1)</f>
        <v>138.90876800000001</v>
      </c>
      <c r="H484">
        <v>35.117626000000001</v>
      </c>
      <c r="I484">
        <v>138.90876800000001</v>
      </c>
    </row>
    <row r="485" spans="1:9" x14ac:dyDescent="0.4">
      <c r="A485" t="s">
        <v>20</v>
      </c>
      <c r="B485" t="s">
        <v>76</v>
      </c>
      <c r="C485" t="str">
        <f t="shared" si="27"/>
        <v>神奈川県伊勢原市串橋</v>
      </c>
      <c r="D485" s="2" t="str">
        <f t="shared" si="28"/>
        <v>http://geocode.csis.u-tokyo.ac.jp/cgi-bin/simple_geocode.cgi?charset=UTF8&amp;addr=%E7%A5%9E%E5%A5%88%E5%B7%9D%E7%9C%8C%E4%BC%8A%E5%8B%A2%E5%8E%9F%E5%B8%82%E4%B8%B2%E6%A9%8B</v>
      </c>
      <c r="E485" t="str">
        <f t="shared" si="29"/>
        <v xml:space="preserve">&lt;?xml version="1.0" encoding="UTF-8" ?&gt;
&lt;results&gt;
&lt;query&gt;神奈川県伊勢原市串橋&lt;/query&gt;
&lt;geodetic&gt;wgs1984&lt;/geodetic&gt;
&lt;iConf&gt;5&lt;/iConf&gt;
&lt;converted&gt;神奈川県伊勢原市串橋&lt;/converted&gt;
&lt;candidate&gt;
&lt;address&gt;神奈川県/伊勢原市/串橋&lt;/address&gt;
&lt;longitude&gt;139.288956&lt;/longitude&gt;
&lt;latitude&gt;35.388004&lt;/latitude&gt;
&lt;iLvl&gt;5&lt;/iLvl&gt;
&lt;/candidate&gt;
&lt;/results&gt;
</v>
      </c>
      <c r="F485" cm="1">
        <f t="array" ref="F485">INDEX(_xlfn.FILTERXML(E485,"//latitude"),1)</f>
        <v>35.388004000000002</v>
      </c>
      <c r="G485" cm="1">
        <f t="array" ref="G485">INDEX(_xlfn.FILTERXML(E485,"//longitude"),1)</f>
        <v>139.28895600000001</v>
      </c>
      <c r="H485">
        <v>35.388004000000002</v>
      </c>
      <c r="I485">
        <v>139.28895600000001</v>
      </c>
    </row>
    <row r="486" spans="1:9" x14ac:dyDescent="0.4">
      <c r="A486" t="s">
        <v>10</v>
      </c>
      <c r="B486" t="s">
        <v>75</v>
      </c>
      <c r="C486" t="str">
        <f t="shared" si="27"/>
        <v>埼玉県鶴ヶ島市鶴ヶ丘</v>
      </c>
      <c r="D486" s="2" t="str">
        <f t="shared" si="28"/>
        <v>http://geocode.csis.u-tokyo.ac.jp/cgi-bin/simple_geocode.cgi?charset=UTF8&amp;addr=%E5%9F%BC%E7%8E%89%E7%9C%8C%E9%B6%B4%E3%83%B6%E5%B3%B6%E5%B8%82%E9%B6%B4%E3%83%B6%E4%B8%98</v>
      </c>
      <c r="E486" t="str">
        <f t="shared" si="29"/>
        <v xml:space="preserve">&lt;?xml version="1.0" encoding="UTF-8" ?&gt;
&lt;results&gt;
&lt;query&gt;埼玉県鶴ヶ島市鶴ヶ丘&lt;/query&gt;
&lt;geodetic&gt;wgs1984&lt;/geodetic&gt;
&lt;iConf&gt;5&lt;/iConf&gt;
&lt;converted&gt;埼玉県鶴ヶ島市鶴ヶ丘&lt;/converted&gt;
&lt;candidate&gt;
&lt;address&gt;埼玉県/鶴ヶ島市/鶴ヶ丘&lt;/address&gt;
&lt;longitude&gt;139.413406&lt;/longitude&gt;
&lt;latitude&gt;35.934158&lt;/latitude&gt;
&lt;iLvl&gt;5&lt;/iLvl&gt;
&lt;/candidate&gt;
&lt;/results&gt;
</v>
      </c>
      <c r="F486" cm="1">
        <f t="array" ref="F486">INDEX(_xlfn.FILTERXML(E486,"//latitude"),1)</f>
        <v>35.934157999999996</v>
      </c>
      <c r="G486" cm="1">
        <f t="array" ref="G486">INDEX(_xlfn.FILTERXML(E486,"//longitude"),1)</f>
        <v>139.41340600000001</v>
      </c>
      <c r="H486">
        <v>35.934157999999996</v>
      </c>
      <c r="I486">
        <v>139.41340600000001</v>
      </c>
    </row>
    <row r="487" spans="1:9" x14ac:dyDescent="0.4">
      <c r="A487" t="s">
        <v>20</v>
      </c>
      <c r="B487" t="s">
        <v>74</v>
      </c>
      <c r="C487" t="str">
        <f t="shared" si="27"/>
        <v>神奈川県横浜市旭区二俣川</v>
      </c>
      <c r="D487" s="2" t="str">
        <f t="shared" si="28"/>
        <v>http://geocode.csis.u-tokyo.ac.jp/cgi-bin/simple_geocode.cgi?charset=UTF8&amp;addr=%E7%A5%9E%E5%A5%88%E5%B7%9D%E7%9C%8C%E6%A8%AA%E6%B5%9C%E5%B8%82%E6%97%AD%E5%8C%BA%E4%BA%8C%E4%BF%A3%E5%B7%9D</v>
      </c>
      <c r="E487" t="str">
        <f t="shared" si="29"/>
        <v xml:space="preserve">&lt;?xml version="1.0" encoding="UTF-8" ?&gt;
&lt;results&gt;
&lt;query&gt;神奈川県横浜市旭区二俣川&lt;/query&gt;
&lt;geodetic&gt;wgs1984&lt;/geodetic&gt;
&lt;iConf&gt;5&lt;/iConf&gt;
&lt;converted&gt;神奈川県横浜市旭区二俣川&lt;/converted&gt;
&lt;candidate&gt;
&lt;address&gt;神奈川県/横浜市/旭区/二俣川&lt;/address&gt;
&lt;longitude&gt;139.528091&lt;/longitude&gt;
&lt;latitude&gt;35.464924&lt;/latitude&gt;
&lt;iLvl&gt;5&lt;/iLvl&gt;
&lt;/candidate&gt;
&lt;/results&gt;
</v>
      </c>
      <c r="F487" cm="1">
        <f t="array" ref="F487">INDEX(_xlfn.FILTERXML(E487,"//latitude"),1)</f>
        <v>35.464924000000003</v>
      </c>
      <c r="G487" cm="1">
        <f t="array" ref="G487">INDEX(_xlfn.FILTERXML(E487,"//longitude"),1)</f>
        <v>139.52809099999999</v>
      </c>
      <c r="H487">
        <v>35.464924000000003</v>
      </c>
      <c r="I487">
        <v>139.52809099999999</v>
      </c>
    </row>
    <row r="488" spans="1:9" x14ac:dyDescent="0.4">
      <c r="A488" t="s">
        <v>72</v>
      </c>
      <c r="B488" t="s">
        <v>73</v>
      </c>
      <c r="C488" t="str">
        <f t="shared" si="27"/>
        <v>長野県飯田市川路</v>
      </c>
      <c r="D488" s="2" t="str">
        <f t="shared" si="28"/>
        <v>http://geocode.csis.u-tokyo.ac.jp/cgi-bin/simple_geocode.cgi?charset=UTF8&amp;addr=%E9%95%B7%E9%87%8E%E7%9C%8C%E9%A3%AF%E7%94%B0%E5%B8%82%E5%B7%9D%E8%B7%AF</v>
      </c>
      <c r="E488" t="str">
        <f t="shared" si="29"/>
        <v xml:space="preserve">&lt;?xml version="1.0" encoding="UTF-8" ?&gt;
&lt;results&gt;
&lt;query&gt;長野県飯田市川路&lt;/query&gt;
&lt;geodetic&gt;wgs1984&lt;/geodetic&gt;
&lt;iConf&gt;5&lt;/iConf&gt;
&lt;converted&gt;長野県飯田市川路&lt;/converted&gt;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488" cm="1">
        <f t="array" ref="F488">INDEX(_xlfn.FILTERXML(E488,"//latitude"),1)</f>
        <v>35.44632</v>
      </c>
      <c r="G488" cm="1">
        <f t="array" ref="G488">INDEX(_xlfn.FILTERXML(E488,"//longitude"),1)</f>
        <v>137.80917400000001</v>
      </c>
      <c r="H488">
        <v>35.44632</v>
      </c>
      <c r="I488">
        <v>137.80917400000001</v>
      </c>
    </row>
    <row r="489" spans="1:9" x14ac:dyDescent="0.4">
      <c r="A489" t="s">
        <v>13</v>
      </c>
      <c r="B489" t="s">
        <v>71</v>
      </c>
      <c r="C489" t="str">
        <f t="shared" si="27"/>
        <v>京都府長岡京市泉が丘</v>
      </c>
      <c r="D489" s="2" t="str">
        <f t="shared" si="28"/>
        <v>http://geocode.csis.u-tokyo.ac.jp/cgi-bin/simple_geocode.cgi?charset=UTF8&amp;addr=%E4%BA%AC%E9%83%BD%E5%BA%9C%E9%95%B7%E5%B2%A1%E4%BA%AC%E5%B8%82%E6%B3%89%E3%81%8C%E4%B8%98</v>
      </c>
      <c r="E489" t="str">
        <f t="shared" si="29"/>
        <v xml:space="preserve">&lt;?xml version="1.0" encoding="UTF-8" ?&gt;
&lt;results&gt;
&lt;query&gt;京都府長岡京市泉が丘&lt;/query&gt;
&lt;geodetic&gt;wgs1984&lt;/geodetic&gt;
&lt;iConf&gt;5&lt;/iConf&gt;
&lt;converted&gt;京都府長岡京市泉が丘&lt;/converted&gt;
&lt;candidate&gt;
&lt;address&gt;京都府/長岡京市/泉が丘&lt;/address&gt;
&lt;longitude&gt;135.683624&lt;/longitude&gt;
&lt;latitude&gt;34.914593&lt;/latitude&gt;
&lt;iLvl&gt;5&lt;/iLvl&gt;
&lt;/candidate&gt;
&lt;/results&gt;
</v>
      </c>
      <c r="F489" cm="1">
        <f t="array" ref="F489">INDEX(_xlfn.FILTERXML(E489,"//latitude"),1)</f>
        <v>34.914593000000004</v>
      </c>
      <c r="G489" cm="1">
        <f t="array" ref="G489">INDEX(_xlfn.FILTERXML(E489,"//longitude"),1)</f>
        <v>135.68362400000001</v>
      </c>
      <c r="H489">
        <v>34.914593000000004</v>
      </c>
      <c r="I489">
        <v>135.68362400000001</v>
      </c>
    </row>
    <row r="490" spans="1:9" x14ac:dyDescent="0.4">
      <c r="A490" t="s">
        <v>34</v>
      </c>
      <c r="B490" t="s">
        <v>70</v>
      </c>
      <c r="C490" t="str">
        <f t="shared" si="27"/>
        <v>兵庫県尼崎市大島</v>
      </c>
      <c r="D490" s="2" t="str">
        <f t="shared" si="28"/>
        <v>http://geocode.csis.u-tokyo.ac.jp/cgi-bin/simple_geocode.cgi?charset=UTF8&amp;addr=%E5%85%B5%E5%BA%AB%E7%9C%8C%E5%B0%BC%E5%B4%8E%E5%B8%82%E5%A4%A7%E5%B3%B6</v>
      </c>
      <c r="E490" t="str">
        <f t="shared" si="29"/>
        <v xml:space="preserve">&lt;?xml version="1.0" encoding="UTF-8" ?&gt;
&lt;results&gt;
&lt;query&gt;兵庫県尼崎市大島&lt;/query&gt;
&lt;geodetic&gt;wgs1984&lt;/geodetic&gt;
&lt;iConf&gt;5&lt;/iConf&gt;
&lt;converted&gt;兵庫県尼崎市大島&lt;/converted&gt;
&lt;candidate&gt;
&lt;address&gt;兵庫県/尼崎市/大島&lt;/address&gt;
&lt;longitude&gt;135.383591&lt;/longitude&gt;
&lt;latitude&gt;34.729553&lt;/latitude&gt;
&lt;iLvl&gt;5&lt;/iLvl&gt;
&lt;/candidate&gt;
&lt;/results&gt;
</v>
      </c>
      <c r="F490" cm="1">
        <f t="array" ref="F490">INDEX(_xlfn.FILTERXML(E490,"//latitude"),1)</f>
        <v>34.729553000000003</v>
      </c>
      <c r="G490" cm="1">
        <f t="array" ref="G490">INDEX(_xlfn.FILTERXML(E490,"//longitude"),1)</f>
        <v>135.383591</v>
      </c>
      <c r="H490">
        <v>34.729553000000003</v>
      </c>
      <c r="I490">
        <v>135.383591</v>
      </c>
    </row>
    <row r="491" spans="1:9" x14ac:dyDescent="0.4">
      <c r="A491" t="s">
        <v>68</v>
      </c>
      <c r="B491" t="s">
        <v>69</v>
      </c>
      <c r="C491" t="str">
        <f t="shared" si="27"/>
        <v>和歌山県海南市</v>
      </c>
      <c r="D491" s="2" t="str">
        <f t="shared" si="28"/>
        <v>http://geocode.csis.u-tokyo.ac.jp/cgi-bin/simple_geocode.cgi?charset=UTF8&amp;addr=%E5%92%8C%E6%AD%8C%E5%B1%B1%E7%9C%8C%E6%B5%B7%E5%8D%97%E5%B8%82</v>
      </c>
      <c r="E491" t="str">
        <f t="shared" si="29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491" cm="1">
        <f t="array" ref="F491">INDEX(_xlfn.FILTERXML(E491,"//latitude"),1)</f>
        <v>34.155312000000002</v>
      </c>
      <c r="G491" cm="1">
        <f t="array" ref="G491">INDEX(_xlfn.FILTERXML(E491,"//longitude"),1)</f>
        <v>135.209183</v>
      </c>
      <c r="H491">
        <v>34.155312000000002</v>
      </c>
      <c r="I491">
        <v>135.209183</v>
      </c>
    </row>
    <row r="492" spans="1:9" x14ac:dyDescent="0.4">
      <c r="A492" t="s">
        <v>9</v>
      </c>
      <c r="B492" t="s">
        <v>67</v>
      </c>
      <c r="C492" t="str">
        <f t="shared" si="27"/>
        <v>東京都江東区大島</v>
      </c>
      <c r="D492" s="2" t="str">
        <f t="shared" si="28"/>
        <v>http://geocode.csis.u-tokyo.ac.jp/cgi-bin/simple_geocode.cgi?charset=UTF8&amp;addr=%E6%9D%B1%E4%BA%AC%E9%83%BD%E6%B1%9F%E6%9D%B1%E5%8C%BA%E5%A4%A7%E5%B3%B6</v>
      </c>
      <c r="E492" t="str">
        <f t="shared" si="29"/>
        <v xml:space="preserve">&lt;?xml version="1.0" encoding="UTF-8" ?&gt;
&lt;results&gt;
&lt;query&gt;東京都江東区大島&lt;/query&gt;
&lt;geodetic&gt;wgs1984&lt;/geodetic&gt;
&lt;iConf&gt;5&lt;/iConf&gt;
&lt;converted&gt;東京都江東区大島&lt;/converted&gt;
&lt;candidate&gt;
&lt;address&gt;東京都/江東区/大島&lt;/address&gt;
&lt;longitude&gt;139.823425&lt;/longitude&gt;
&lt;latitude&gt;35.687180&lt;/latitude&gt;
&lt;iLvl&gt;5&lt;/iLvl&gt;
&lt;/candidate&gt;
&lt;/results&gt;
</v>
      </c>
      <c r="F492" cm="1">
        <f t="array" ref="F492">INDEX(_xlfn.FILTERXML(E492,"//latitude"),1)</f>
        <v>35.687179999999998</v>
      </c>
      <c r="G492" cm="1">
        <f t="array" ref="G492">INDEX(_xlfn.FILTERXML(E492,"//longitude"),1)</f>
        <v>139.82342499999999</v>
      </c>
      <c r="H492">
        <v>35.687179999999998</v>
      </c>
      <c r="I492">
        <v>139.82342499999999</v>
      </c>
    </row>
    <row r="493" spans="1:9" x14ac:dyDescent="0.4">
      <c r="A493" t="s">
        <v>10</v>
      </c>
      <c r="B493" t="s">
        <v>66</v>
      </c>
      <c r="C493" t="str">
        <f t="shared" si="27"/>
        <v>埼玉県さいたま市見沼区蓮沼５７４－１</v>
      </c>
      <c r="D493" s="2" t="str">
        <f t="shared" si="28"/>
        <v>http://geocode.csis.u-tokyo.ac.jp/cgi-bin/simple_geocode.cgi?charset=UTF8&amp;addr=%E5%9F%BC%E7%8E%89%E7%9C%8C%E3%81%95%E3%81%84%E3%81%9F%E3%81%BE%E5%B8%82%E8%A6%8B%E6%B2%BC%E5%8C%BA%E8%93%AE%E6%B2%BC%EF%BC%95%EF%BC%97%EF%BC%94%EF%BC%8D%EF%BC%91</v>
      </c>
      <c r="E493" t="str">
        <f t="shared" si="29"/>
        <v xml:space="preserve">&lt;?xml version="1.0" encoding="UTF-8" ?&gt;
&lt;results&gt;
&lt;query&gt;埼玉県さいたま市見沼区蓮沼５７４−１&lt;/query&gt;
&lt;geodetic&gt;wgs1984&lt;/geodetic&gt;
&lt;iConf&gt;5&lt;/iConf&gt;
&lt;converted&gt;埼玉県さいたま市見沼区蓮沼５７４−&lt;/converted&gt;
&lt;candidate&gt;
&lt;address&gt;埼玉県/さいたま市/見沼区/蓮沼/５７４番地&lt;/address&gt;
&lt;longitude&gt;139.661163&lt;/longitude&gt;
&lt;latitude&gt;35.929134&lt;/latitude&gt;
&lt;iLvl&gt;7&lt;/iLvl&gt;
&lt;/candidate&gt;
&lt;/results&gt;
</v>
      </c>
      <c r="F493" cm="1">
        <f t="array" ref="F493">INDEX(_xlfn.FILTERXML(E493,"//latitude"),1)</f>
        <v>35.929133999999998</v>
      </c>
      <c r="G493" cm="1">
        <f t="array" ref="G493">INDEX(_xlfn.FILTERXML(E493,"//longitude"),1)</f>
        <v>139.66116299999999</v>
      </c>
      <c r="H493">
        <v>35.929133999999998</v>
      </c>
      <c r="I493">
        <v>139.66116299999999</v>
      </c>
    </row>
    <row r="494" spans="1:9" x14ac:dyDescent="0.4">
      <c r="A494" t="s">
        <v>32</v>
      </c>
      <c r="B494" t="s">
        <v>65</v>
      </c>
      <c r="C494" t="str">
        <f t="shared" si="27"/>
        <v>静岡県富士市</v>
      </c>
      <c r="D494" s="2" t="str">
        <f t="shared" si="28"/>
        <v>http://geocode.csis.u-tokyo.ac.jp/cgi-bin/simple_geocode.cgi?charset=UTF8&amp;addr=%E9%9D%99%E5%B2%A1%E7%9C%8C%E5%AF%8C%E5%A3%AB%E5%B8%82</v>
      </c>
      <c r="E494" t="str">
        <f t="shared" si="29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494" cm="1">
        <f t="array" ref="F494">INDEX(_xlfn.FILTERXML(E494,"//latitude"),1)</f>
        <v>35.161385000000003</v>
      </c>
      <c r="G494" cm="1">
        <f t="array" ref="G494">INDEX(_xlfn.FILTERXML(E494,"//longitude"),1)</f>
        <v>138.67631499999999</v>
      </c>
      <c r="H494">
        <v>35.161385000000003</v>
      </c>
      <c r="I494">
        <v>138.67631499999999</v>
      </c>
    </row>
    <row r="495" spans="1:9" x14ac:dyDescent="0.4">
      <c r="A495" t="s">
        <v>9</v>
      </c>
      <c r="B495" t="s">
        <v>64</v>
      </c>
      <c r="C495" t="str">
        <f t="shared" si="27"/>
        <v>東京都国立市西</v>
      </c>
      <c r="D495" s="2" t="str">
        <f t="shared" si="28"/>
        <v>http://geocode.csis.u-tokyo.ac.jp/cgi-bin/simple_geocode.cgi?charset=UTF8&amp;addr=%E6%9D%B1%E4%BA%AC%E9%83%BD%E5%9B%BD%E7%AB%8B%E5%B8%82%E8%A5%BF</v>
      </c>
      <c r="E495" t="str">
        <f t="shared" si="29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495" cm="1">
        <f t="array" ref="F495">INDEX(_xlfn.FILTERXML(E495,"//latitude"),1)</f>
        <v>35.697249999999997</v>
      </c>
      <c r="G495" cm="1">
        <f t="array" ref="G495">INDEX(_xlfn.FILTERXML(E495,"//longitude"),1)</f>
        <v>139.433334</v>
      </c>
      <c r="H495">
        <v>35.697249999999997</v>
      </c>
      <c r="I495">
        <v>139.433334</v>
      </c>
    </row>
    <row r="496" spans="1:9" x14ac:dyDescent="0.4">
      <c r="A496" t="s">
        <v>37</v>
      </c>
      <c r="B496" t="s">
        <v>63</v>
      </c>
      <c r="C496" t="str">
        <f t="shared" si="27"/>
        <v>沖縄県那覇市</v>
      </c>
      <c r="D496" s="2" t="str">
        <f t="shared" si="28"/>
        <v>http://geocode.csis.u-tokyo.ac.jp/cgi-bin/simple_geocode.cgi?charset=UTF8&amp;addr=%E6%B2%96%E7%B8%84%E7%9C%8C%E9%82%A3%E8%A6%87%E5%B8%82</v>
      </c>
      <c r="E496" t="str">
        <f t="shared" si="29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96" cm="1">
        <f t="array" ref="F496">INDEX(_xlfn.FILTERXML(E496,"//latitude"),1)</f>
        <v>26.212295999999998</v>
      </c>
      <c r="G496" cm="1">
        <f t="array" ref="G496">INDEX(_xlfn.FILTERXML(E496,"//longitude"),1)</f>
        <v>127.679214</v>
      </c>
      <c r="H496">
        <v>26.212295999999998</v>
      </c>
      <c r="I496">
        <v>127.679214</v>
      </c>
    </row>
    <row r="497" spans="1:9" x14ac:dyDescent="0.4">
      <c r="A497" t="s">
        <v>29</v>
      </c>
      <c r="B497" t="s">
        <v>62</v>
      </c>
      <c r="C497" t="str">
        <f t="shared" ref="C497:C560" si="30">+A497&amp;B497</f>
        <v>大分県大分市公園通り</v>
      </c>
      <c r="D497" s="2" t="str">
        <f t="shared" ref="D497:D560" si="31" xml:space="preserve"> "http://geocode.csis.u-tokyo.ac.jp/cgi-bin/simple_geocode.cgi?charset=UTF8&amp;addr=" &amp; _xlfn.ENCODEURL(C497)</f>
        <v>http://geocode.csis.u-tokyo.ac.jp/cgi-bin/simple_geocode.cgi?charset=UTF8&amp;addr=%E5%A4%A7%E5%88%86%E7%9C%8C%E5%A4%A7%E5%88%86%E5%B8%82%E5%85%AC%E5%9C%92%E9%80%9A%E3%82%8A</v>
      </c>
      <c r="E497" t="str">
        <f t="shared" ref="E497:E560" si="32" xml:space="preserve"> _xlfn.WEBSERVICE(D497)</f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497" cm="1">
        <f t="array" ref="F497">INDEX(_xlfn.FILTERXML(E497,"//latitude"),1)</f>
        <v>33.188915000000001</v>
      </c>
      <c r="G497" cm="1">
        <f t="array" ref="G497">INDEX(_xlfn.FILTERXML(E497,"//longitude"),1)</f>
        <v>131.65512100000001</v>
      </c>
      <c r="H497">
        <v>33.188915000000001</v>
      </c>
      <c r="I497">
        <v>131.65512100000001</v>
      </c>
    </row>
    <row r="498" spans="1:9" x14ac:dyDescent="0.4">
      <c r="A498" t="s">
        <v>13</v>
      </c>
      <c r="B498" t="s">
        <v>61</v>
      </c>
      <c r="C498" t="str">
        <f t="shared" si="30"/>
        <v>京都府京田辺市</v>
      </c>
      <c r="D498" s="2" t="str">
        <f t="shared" si="31"/>
        <v>http://geocode.csis.u-tokyo.ac.jp/cgi-bin/simple_geocode.cgi?charset=UTF8&amp;addr=%E4%BA%AC%E9%83%BD%E5%BA%9C%E4%BA%AC%E7%94%B0%E8%BE%BA%E5%B8%82</v>
      </c>
      <c r="E498" t="str">
        <f t="shared" si="32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498" cm="1">
        <f t="array" ref="F498">INDEX(_xlfn.FILTERXML(E498,"//latitude"),1)</f>
        <v>34.814442</v>
      </c>
      <c r="G498" cm="1">
        <f t="array" ref="G498">INDEX(_xlfn.FILTERXML(E498,"//longitude"),1)</f>
        <v>135.76783800000001</v>
      </c>
      <c r="H498">
        <v>34.814442</v>
      </c>
      <c r="I498">
        <v>135.76783800000001</v>
      </c>
    </row>
    <row r="499" spans="1:9" x14ac:dyDescent="0.4">
      <c r="A499" t="s">
        <v>59</v>
      </c>
      <c r="B499" t="s">
        <v>60</v>
      </c>
      <c r="C499" t="str">
        <f t="shared" si="30"/>
        <v>徳島県阿南市津乃峰町</v>
      </c>
      <c r="D499" s="2" t="str">
        <f t="shared" si="31"/>
        <v>http://geocode.csis.u-tokyo.ac.jp/cgi-bin/simple_geocode.cgi?charset=UTF8&amp;addr=%E5%BE%B3%E5%B3%B6%E7%9C%8C%E9%98%BF%E5%8D%97%E5%B8%82%E6%B4%A5%E4%B9%83%E5%B3%B0%E7%94%BA</v>
      </c>
      <c r="E499" t="str">
        <f t="shared" si="32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499" cm="1">
        <f t="array" ref="F499">INDEX(_xlfn.FILTERXML(E499,"//latitude"),1)</f>
        <v>33.888573000000001</v>
      </c>
      <c r="G499" cm="1">
        <f t="array" ref="G499">INDEX(_xlfn.FILTERXML(E499,"//longitude"),1)</f>
        <v>134.65051299999999</v>
      </c>
      <c r="H499">
        <v>33.888573000000001</v>
      </c>
      <c r="I499">
        <v>134.65051299999999</v>
      </c>
    </row>
    <row r="500" spans="1:9" x14ac:dyDescent="0.4">
      <c r="A500" t="s">
        <v>9</v>
      </c>
      <c r="B500" t="s">
        <v>58</v>
      </c>
      <c r="C500" t="str">
        <f t="shared" si="30"/>
        <v>東京都武蔵野市八幡町</v>
      </c>
      <c r="D500" s="2" t="str">
        <f t="shared" si="31"/>
        <v>http://geocode.csis.u-tokyo.ac.jp/cgi-bin/simple_geocode.cgi?charset=UTF8&amp;addr=%E6%9D%B1%E4%BA%AC%E9%83%BD%E6%AD%A6%E8%94%B5%E9%87%8E%E5%B8%82%E5%85%AB%E5%B9%A1%E7%94%BA</v>
      </c>
      <c r="E500" t="str">
        <f t="shared" si="32"/>
        <v xml:space="preserve">&lt;?xml version="1.0" encoding="UTF-8" ?&gt;
&lt;results&gt;
&lt;query&gt;東京都武蔵野市八幡町&lt;/query&gt;
&lt;geodetic&gt;wgs1984&lt;/geodetic&gt;
&lt;iConf&gt;5&lt;/iConf&gt;
&lt;converted&gt;東京都武蔵野市八幡町&lt;/converted&gt;
&lt;candidate&gt;
&lt;address&gt;東京都/武蔵野市/八幡町&lt;/address&gt;
&lt;longitude&gt;139.556534&lt;/longitude&gt;
&lt;latitude&gt;35.715908&lt;/latitude&gt;
&lt;iLvl&gt;5&lt;/iLvl&gt;
&lt;/candidate&gt;
&lt;/results&gt;
</v>
      </c>
      <c r="F500" cm="1">
        <f t="array" ref="F500">INDEX(_xlfn.FILTERXML(E500,"//latitude"),1)</f>
        <v>35.715907999999999</v>
      </c>
      <c r="G500" cm="1">
        <f t="array" ref="G500">INDEX(_xlfn.FILTERXML(E500,"//longitude"),1)</f>
        <v>139.556534</v>
      </c>
      <c r="H500">
        <v>35.715907999999999</v>
      </c>
      <c r="I500">
        <v>139.556534</v>
      </c>
    </row>
    <row r="501" spans="1:9" x14ac:dyDescent="0.4">
      <c r="A501" t="s">
        <v>56</v>
      </c>
      <c r="B501" t="s">
        <v>57</v>
      </c>
      <c r="C501" t="str">
        <f t="shared" si="30"/>
        <v>大阪府泉南郡熊取町つばさが丘西</v>
      </c>
      <c r="D501" s="2" t="str">
        <f t="shared" si="31"/>
        <v>http://geocode.csis.u-tokyo.ac.jp/cgi-bin/simple_geocode.cgi?charset=UTF8&amp;addr=%E5%A4%A7%E9%98%AA%E5%BA%9C%E6%B3%89%E5%8D%97%E9%83%A1%E7%86%8A%E5%8F%96%E7%94%BA%E3%81%A4%E3%81%B0%E3%81%95%E3%81%8C%E4%B8%98%E8%A5%BF</v>
      </c>
      <c r="E501" t="str">
        <f t="shared" si="32"/>
        <v xml:space="preserve">&lt;?xml version="1.0" encoding="UTF-8" ?&gt;
&lt;results&gt;
&lt;query&gt;大阪府泉南郡熊取町つばさが丘西&lt;/query&gt;
&lt;geodetic&gt;wgs1984&lt;/geodetic&gt;
&lt;iConf&gt;5&lt;/iConf&gt;
&lt;converted&gt;大阪府泉南郡熊取町つばさが丘西&lt;/converted&gt;
&lt;candidate&gt;
&lt;address&gt;大阪府/泉南郡/熊取町/つばさが丘西&lt;/address&gt;
&lt;longitude&gt;135.367981&lt;/longitude&gt;
&lt;latitude&gt;34.383347&lt;/latitude&gt;
&lt;iLvl&gt;5&lt;/iLvl&gt;
&lt;/candidate&gt;
&lt;/results&gt;
</v>
      </c>
      <c r="F501" cm="1">
        <f t="array" ref="F501">INDEX(_xlfn.FILTERXML(E501,"//latitude"),1)</f>
        <v>34.383347000000001</v>
      </c>
      <c r="G501" cm="1">
        <f t="array" ref="G501">INDEX(_xlfn.FILTERXML(E501,"//longitude"),1)</f>
        <v>135.36798099999999</v>
      </c>
      <c r="H501">
        <v>34.383347000000001</v>
      </c>
      <c r="I501">
        <v>135.36798099999999</v>
      </c>
    </row>
    <row r="502" spans="1:9" x14ac:dyDescent="0.4">
      <c r="A502" t="s">
        <v>54</v>
      </c>
      <c r="B502" t="s">
        <v>55</v>
      </c>
      <c r="C502" t="str">
        <f t="shared" si="30"/>
        <v>岐阜県中津川市</v>
      </c>
      <c r="D502" s="2" t="str">
        <f t="shared" si="31"/>
        <v>http://geocode.csis.u-tokyo.ac.jp/cgi-bin/simple_geocode.cgi?charset=UTF8&amp;addr=%E5%B2%90%E9%98%9C%E7%9C%8C%E4%B8%AD%E6%B4%A5%E5%B7%9D%E5%B8%82</v>
      </c>
      <c r="E502" t="str">
        <f t="shared" si="32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502" cm="1">
        <f t="array" ref="F502">INDEX(_xlfn.FILTERXML(E502,"//latitude"),1)</f>
        <v>35.487492000000003</v>
      </c>
      <c r="G502" cm="1">
        <f t="array" ref="G502">INDEX(_xlfn.FILTERXML(E502,"//longitude"),1)</f>
        <v>137.50060999999999</v>
      </c>
      <c r="H502">
        <v>35.487492000000003</v>
      </c>
      <c r="I502">
        <v>137.50060999999999</v>
      </c>
    </row>
    <row r="503" spans="1:9" x14ac:dyDescent="0.4">
      <c r="A503" t="s">
        <v>11</v>
      </c>
      <c r="B503" t="s">
        <v>53</v>
      </c>
      <c r="C503" t="str">
        <f t="shared" si="30"/>
        <v>愛知県名古屋市緑区大清水</v>
      </c>
      <c r="D503" s="2" t="str">
        <f t="shared" si="31"/>
        <v>http://geocode.csis.u-tokyo.ac.jp/cgi-bin/simple_geocode.cgi?charset=UTF8&amp;addr=%E6%84%9B%E7%9F%A5%E7%9C%8C%E5%90%8D%E5%8F%A4%E5%B1%8B%E5%B8%82%E7%B7%91%E5%8C%BA%E5%A4%A7%E6%B8%85%E6%B0%B4</v>
      </c>
      <c r="E503" t="str">
        <f t="shared" si="32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503" cm="1">
        <f t="array" ref="F503">INDEX(_xlfn.FILTERXML(E503,"//latitude"),1)</f>
        <v>35.080688000000002</v>
      </c>
      <c r="G503" cm="1">
        <f t="array" ref="G503">INDEX(_xlfn.FILTERXML(E503,"//longitude"),1)</f>
        <v>136.98782299999999</v>
      </c>
      <c r="H503">
        <v>35.080688000000002</v>
      </c>
      <c r="I503">
        <v>136.98782299999999</v>
      </c>
    </row>
    <row r="504" spans="1:9" x14ac:dyDescent="0.4">
      <c r="A504" t="s">
        <v>9</v>
      </c>
      <c r="B504" t="s">
        <v>52</v>
      </c>
      <c r="C504" t="str">
        <f t="shared" si="30"/>
        <v>東京都中野区中央</v>
      </c>
      <c r="D504" s="2" t="str">
        <f t="shared" si="31"/>
        <v>http://geocode.csis.u-tokyo.ac.jp/cgi-bin/simple_geocode.cgi?charset=UTF8&amp;addr=%E6%9D%B1%E4%BA%AC%E9%83%BD%E4%B8%AD%E9%87%8E%E5%8C%BA%E4%B8%AD%E5%A4%AE</v>
      </c>
      <c r="E504" t="str">
        <f t="shared" si="32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504" cm="1">
        <f t="array" ref="F504">INDEX(_xlfn.FILTERXML(E504,"//latitude"),1)</f>
        <v>35.698993999999999</v>
      </c>
      <c r="G504" cm="1">
        <f t="array" ref="G504">INDEX(_xlfn.FILTERXML(E504,"//longitude"),1)</f>
        <v>139.685654</v>
      </c>
      <c r="H504">
        <v>35.698993999999999</v>
      </c>
      <c r="I504">
        <v>139.685654</v>
      </c>
    </row>
    <row r="505" spans="1:9" x14ac:dyDescent="0.4">
      <c r="A505" t="s">
        <v>11</v>
      </c>
      <c r="B505" t="s">
        <v>51</v>
      </c>
      <c r="C505" t="str">
        <f t="shared" si="30"/>
        <v>愛知県名古屋市中川区愛知町</v>
      </c>
      <c r="D505" s="2" t="str">
        <f t="shared" si="31"/>
        <v>http://geocode.csis.u-tokyo.ac.jp/cgi-bin/simple_geocode.cgi?charset=UTF8&amp;addr=%E6%84%9B%E7%9F%A5%E7%9C%8C%E5%90%8D%E5%8F%A4%E5%B1%8B%E5%B8%82%E4%B8%AD%E5%B7%9D%E5%8C%BA%E6%84%9B%E7%9F%A5%E7%94%BA</v>
      </c>
      <c r="E505" t="str">
        <f t="shared" si="32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505" cm="1">
        <f t="array" ref="F505">INDEX(_xlfn.FILTERXML(E505,"//latitude"),1)</f>
        <v>35.154071999999999</v>
      </c>
      <c r="G505" cm="1">
        <f t="array" ref="G505">INDEX(_xlfn.FILTERXML(E505,"//longitude"),1)</f>
        <v>136.87617499999999</v>
      </c>
      <c r="H505">
        <v>35.154071999999999</v>
      </c>
      <c r="I505">
        <v>136.87617499999999</v>
      </c>
    </row>
    <row r="506" spans="1:9" x14ac:dyDescent="0.4">
      <c r="A506" t="s">
        <v>10</v>
      </c>
      <c r="B506" t="s">
        <v>50</v>
      </c>
      <c r="C506" t="str">
        <f t="shared" si="30"/>
        <v>埼玉県行田市樋上</v>
      </c>
      <c r="D506" s="2" t="str">
        <f t="shared" si="31"/>
        <v>http://geocode.csis.u-tokyo.ac.jp/cgi-bin/simple_geocode.cgi?charset=UTF8&amp;addr=%E5%9F%BC%E7%8E%89%E7%9C%8C%E8%A1%8C%E7%94%B0%E5%B8%82%E6%A8%8B%E4%B8%8A</v>
      </c>
      <c r="E506" t="str">
        <f t="shared" si="32"/>
        <v xml:space="preserve">&lt;?xml version="1.0" encoding="UTF-8" ?&gt;
&lt;results&gt;
&lt;query&gt;埼玉県行田市樋上&lt;/query&gt;
&lt;geodetic&gt;wgs1984&lt;/geodetic&gt;
&lt;iConf&gt;5&lt;/iConf&gt;
&lt;converted&gt;埼玉県行田市樋上&lt;/converted&gt;
&lt;candidate&gt;
&lt;address&gt;埼玉県/行田市/樋上&lt;/address&gt;
&lt;longitude&gt;139.470596&lt;/longitude&gt;
&lt;latitude&gt;36.117146&lt;/latitude&gt;
&lt;iLvl&gt;5&lt;/iLvl&gt;
&lt;/candidate&gt;
&lt;/results&gt;
</v>
      </c>
      <c r="F506" cm="1">
        <f t="array" ref="F506">INDEX(_xlfn.FILTERXML(E506,"//latitude"),1)</f>
        <v>36.117145999999998</v>
      </c>
      <c r="G506" cm="1">
        <f t="array" ref="G506">INDEX(_xlfn.FILTERXML(E506,"//longitude"),1)</f>
        <v>139.470596</v>
      </c>
      <c r="H506">
        <v>36.117145999999998</v>
      </c>
      <c r="I506">
        <v>139.470596</v>
      </c>
    </row>
    <row r="507" spans="1:9" x14ac:dyDescent="0.4">
      <c r="A507" t="s">
        <v>10</v>
      </c>
      <c r="B507" t="s">
        <v>49</v>
      </c>
      <c r="C507" t="str">
        <f t="shared" si="30"/>
        <v>埼玉県志木市柏町</v>
      </c>
      <c r="D507" s="2" t="str">
        <f t="shared" si="31"/>
        <v>http://geocode.csis.u-tokyo.ac.jp/cgi-bin/simple_geocode.cgi?charset=UTF8&amp;addr=%E5%9F%BC%E7%8E%89%E7%9C%8C%E5%BF%97%E6%9C%A8%E5%B8%82%E6%9F%8F%E7%94%BA</v>
      </c>
      <c r="E507" t="str">
        <f t="shared" si="32"/>
        <v xml:space="preserve">&lt;?xml version="1.0" encoding="UTF-8" ?&gt;
&lt;results&gt;
&lt;query&gt;埼玉県志木市柏町&lt;/query&gt;
&lt;geodetic&gt;wgs1984&lt;/geodetic&gt;
&lt;iConf&gt;5&lt;/iConf&gt;
&lt;converted&gt;埼玉県志木市柏町&lt;/converted&gt;
&lt;candidate&gt;
&lt;address&gt;埼玉県/志木市/柏町&lt;/address&gt;
&lt;longitude&gt;139.575455&lt;/longitude&gt;
&lt;latitude&gt;35.834698&lt;/latitude&gt;
&lt;iLvl&gt;5&lt;/iLvl&gt;
&lt;/candidate&gt;
&lt;/results&gt;
</v>
      </c>
      <c r="F507" cm="1">
        <f t="array" ref="F507">INDEX(_xlfn.FILTERXML(E507,"//latitude"),1)</f>
        <v>35.834698000000003</v>
      </c>
      <c r="G507" cm="1">
        <f t="array" ref="G507">INDEX(_xlfn.FILTERXML(E507,"//longitude"),1)</f>
        <v>139.57545500000001</v>
      </c>
      <c r="H507">
        <v>35.834698000000003</v>
      </c>
      <c r="I507">
        <v>139.57545500000001</v>
      </c>
    </row>
    <row r="508" spans="1:9" x14ac:dyDescent="0.4">
      <c r="A508" t="s">
        <v>15</v>
      </c>
      <c r="B508" t="s">
        <v>48</v>
      </c>
      <c r="C508" t="str">
        <f t="shared" si="30"/>
        <v>千葉県習志野市津田沼</v>
      </c>
      <c r="D508" s="2" t="str">
        <f t="shared" si="31"/>
        <v>http://geocode.csis.u-tokyo.ac.jp/cgi-bin/simple_geocode.cgi?charset=UTF8&amp;addr=%E5%8D%83%E8%91%89%E7%9C%8C%E7%BF%92%E5%BF%97%E9%87%8E%E5%B8%82%E6%B4%A5%E7%94%B0%E6%B2%BC</v>
      </c>
      <c r="E508" t="str">
        <f t="shared" si="32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508" cm="1">
        <f t="array" ref="F508">INDEX(_xlfn.FILTERXML(E508,"//latitude"),1)</f>
        <v>35.689048999999997</v>
      </c>
      <c r="G508" cm="1">
        <f t="array" ref="G508">INDEX(_xlfn.FILTERXML(E508,"//longitude"),1)</f>
        <v>140.02499399999999</v>
      </c>
      <c r="H508">
        <v>35.689048999999997</v>
      </c>
      <c r="I508">
        <v>140.02499399999999</v>
      </c>
    </row>
    <row r="509" spans="1:9" x14ac:dyDescent="0.4">
      <c r="A509" t="s">
        <v>10</v>
      </c>
      <c r="B509" t="s">
        <v>47</v>
      </c>
      <c r="C509" t="str">
        <f t="shared" si="30"/>
        <v>埼玉県熊谷市新堀</v>
      </c>
      <c r="D509" s="2" t="str">
        <f t="shared" si="31"/>
        <v>http://geocode.csis.u-tokyo.ac.jp/cgi-bin/simple_geocode.cgi?charset=UTF8&amp;addr=%E5%9F%BC%E7%8E%89%E7%9C%8C%E7%86%8A%E8%B0%B7%E5%B8%82%E6%96%B0%E5%A0%80</v>
      </c>
      <c r="E509" t="str">
        <f t="shared" si="32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09" cm="1">
        <f t="array" ref="F509">INDEX(_xlfn.FILTERXML(E509,"//latitude"),1)</f>
        <v>36.175068000000003</v>
      </c>
      <c r="G509" cm="1">
        <f t="array" ref="G509">INDEX(_xlfn.FILTERXML(E509,"//longitude"),1)</f>
        <v>139.335297</v>
      </c>
      <c r="H509">
        <v>36.175068000000003</v>
      </c>
      <c r="I509">
        <v>139.335297</v>
      </c>
    </row>
    <row r="510" spans="1:9" x14ac:dyDescent="0.4">
      <c r="A510" t="s">
        <v>9</v>
      </c>
      <c r="B510" t="s">
        <v>46</v>
      </c>
      <c r="C510" t="str">
        <f t="shared" si="30"/>
        <v>東京都練馬区桜台</v>
      </c>
      <c r="D510" s="2" t="str">
        <f t="shared" si="31"/>
        <v>http://geocode.csis.u-tokyo.ac.jp/cgi-bin/simple_geocode.cgi?charset=UTF8&amp;addr=%E6%9D%B1%E4%BA%AC%E9%83%BD%E7%B7%B4%E9%A6%AC%E5%8C%BA%E6%A1%9C%E5%8F%B0</v>
      </c>
      <c r="E510" t="str">
        <f t="shared" si="32"/>
        <v xml:space="preserve">&lt;?xml version="1.0" encoding="UTF-8" ?&gt;
&lt;results&gt;
&lt;query&gt;東京都練馬区桜台&lt;/query&gt;
&lt;geodetic&gt;wgs1984&lt;/geodetic&gt;
&lt;iConf&gt;5&lt;/iConf&gt;
&lt;converted&gt;東京都練馬区桜台&lt;/converted&gt;
&lt;candidate&gt;
&lt;address&gt;東京都/練馬区/桜台&lt;/address&gt;
&lt;longitude&gt;139.664520&lt;/longitude&gt;
&lt;latitude&gt;35.740005&lt;/latitude&gt;
&lt;iLvl&gt;5&lt;/iLvl&gt;
&lt;/candidate&gt;
&lt;/results&gt;
</v>
      </c>
      <c r="F510" cm="1">
        <f t="array" ref="F510">INDEX(_xlfn.FILTERXML(E510,"//latitude"),1)</f>
        <v>35.740004999999996</v>
      </c>
      <c r="G510" cm="1">
        <f t="array" ref="G510">INDEX(_xlfn.FILTERXML(E510,"//longitude"),1)</f>
        <v>139.66452000000001</v>
      </c>
      <c r="H510">
        <v>35.740004999999996</v>
      </c>
      <c r="I510">
        <v>139.66452000000001</v>
      </c>
    </row>
    <row r="511" spans="1:9" x14ac:dyDescent="0.4">
      <c r="A511" t="s">
        <v>44</v>
      </c>
      <c r="B511" t="s">
        <v>45</v>
      </c>
      <c r="C511" t="str">
        <f t="shared" si="30"/>
        <v>奈良県桜井市粟殿</v>
      </c>
      <c r="D511" s="2" t="str">
        <f t="shared" si="31"/>
        <v>http://geocode.csis.u-tokyo.ac.jp/cgi-bin/simple_geocode.cgi?charset=UTF8&amp;addr=%E5%A5%88%E8%89%AF%E7%9C%8C%E6%A1%9C%E4%BA%95%E5%B8%82%E7%B2%9F%E6%AE%BF</v>
      </c>
      <c r="E511" t="str">
        <f t="shared" si="32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511" cm="1">
        <f t="array" ref="F511">INDEX(_xlfn.FILTERXML(E511,"//latitude"),1)</f>
        <v>34.518940000000001</v>
      </c>
      <c r="G511" cm="1">
        <f t="array" ref="G511">INDEX(_xlfn.FILTERXML(E511,"//longitude"),1)</f>
        <v>135.84776299999999</v>
      </c>
      <c r="H511">
        <v>34.518940000000001</v>
      </c>
      <c r="I511">
        <v>135.84776299999999</v>
      </c>
    </row>
    <row r="512" spans="1:9" x14ac:dyDescent="0.4">
      <c r="A512" t="s">
        <v>42</v>
      </c>
      <c r="B512" t="s">
        <v>43</v>
      </c>
      <c r="C512" t="str">
        <f t="shared" si="30"/>
        <v>山口県宇部市文京町</v>
      </c>
      <c r="D512" s="2" t="str">
        <f t="shared" si="31"/>
        <v>http://geocode.csis.u-tokyo.ac.jp/cgi-bin/simple_geocode.cgi?charset=UTF8&amp;addr=%E5%B1%B1%E5%8F%A3%E7%9C%8C%E5%AE%87%E9%83%A8%E5%B8%82%E6%96%87%E4%BA%AC%E7%94%BA</v>
      </c>
      <c r="E512" t="str">
        <f t="shared" si="32"/>
        <v xml:space="preserve">&lt;?xml version="1.0" encoding="UTF-8" ?&gt;
&lt;results&gt;
&lt;query&gt;山口県宇部市文京町&lt;/query&gt;
&lt;geodetic&gt;wgs1984&lt;/geodetic&gt;
&lt;iConf&gt;5&lt;/iConf&gt;
&lt;converted&gt;山口県宇部市文京町&lt;/converted&gt;
&lt;candidate&gt;
&lt;address&gt;山口県/宇部市/文京町&lt;/address&gt;
&lt;longitude&gt;131.230927&lt;/longitude&gt;
&lt;latitude&gt;33.972588&lt;/latitude&gt;
&lt;iLvl&gt;5&lt;/iLvl&gt;
&lt;/candidate&gt;
&lt;/results&gt;
</v>
      </c>
      <c r="F512" cm="1">
        <f t="array" ref="F512">INDEX(_xlfn.FILTERXML(E512,"//latitude"),1)</f>
        <v>33.972588000000002</v>
      </c>
      <c r="G512" cm="1">
        <f t="array" ref="G512">INDEX(_xlfn.FILTERXML(E512,"//longitude"),1)</f>
        <v>131.23092700000001</v>
      </c>
      <c r="H512">
        <v>33.972588000000002</v>
      </c>
      <c r="I512">
        <v>131.23092700000001</v>
      </c>
    </row>
    <row r="513" spans="1:9" x14ac:dyDescent="0.4">
      <c r="A513" t="s">
        <v>15</v>
      </c>
      <c r="B513" t="s">
        <v>41</v>
      </c>
      <c r="C513" t="str">
        <f t="shared" si="30"/>
        <v>千葉県印西市</v>
      </c>
      <c r="D513" s="2" t="str">
        <f t="shared" si="31"/>
        <v>http://geocode.csis.u-tokyo.ac.jp/cgi-bin/simple_geocode.cgi?charset=UTF8&amp;addr=%E5%8D%83%E8%91%89%E7%9C%8C%E5%8D%B0%E8%A5%BF%E5%B8%82</v>
      </c>
      <c r="E513" t="str">
        <f t="shared" si="32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513" cm="1">
        <f t="array" ref="F513">INDEX(_xlfn.FILTERXML(E513,"//latitude"),1)</f>
        <v>35.832332999999998</v>
      </c>
      <c r="G513" cm="1">
        <f t="array" ref="G513">INDEX(_xlfn.FILTERXML(E513,"//longitude"),1)</f>
        <v>140.14576700000001</v>
      </c>
      <c r="H513">
        <v>35.832332999999998</v>
      </c>
      <c r="I513">
        <v>140.14576700000001</v>
      </c>
    </row>
    <row r="514" spans="1:9" x14ac:dyDescent="0.4">
      <c r="A514" t="s">
        <v>20</v>
      </c>
      <c r="B514" t="s">
        <v>40</v>
      </c>
      <c r="C514" t="str">
        <f t="shared" si="30"/>
        <v>神奈川県横浜市都筑区荏田南</v>
      </c>
      <c r="D514" s="2" t="str">
        <f t="shared" si="31"/>
        <v>http://geocode.csis.u-tokyo.ac.jp/cgi-bin/simple_geocode.cgi?charset=UTF8&amp;addr=%E7%A5%9E%E5%A5%88%E5%B7%9D%E7%9C%8C%E6%A8%AA%E6%B5%9C%E5%B8%82%E9%83%BD%E7%AD%91%E5%8C%BA%E8%8D%8F%E7%94%B0%E5%8D%97</v>
      </c>
      <c r="E514" t="str">
        <f t="shared" si="32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514" cm="1">
        <f t="array" ref="F514">INDEX(_xlfn.FILTERXML(E514,"//latitude"),1)</f>
        <v>35.541789999999999</v>
      </c>
      <c r="G514" cm="1">
        <f t="array" ref="G514">INDEX(_xlfn.FILTERXML(E514,"//longitude"),1)</f>
        <v>139.56012000000001</v>
      </c>
      <c r="H514">
        <v>35.541789999999999</v>
      </c>
      <c r="I514">
        <v>139.56012000000001</v>
      </c>
    </row>
    <row r="515" spans="1:9" x14ac:dyDescent="0.4">
      <c r="A515" t="s">
        <v>9</v>
      </c>
      <c r="B515" t="s">
        <v>39</v>
      </c>
      <c r="C515" t="str">
        <f t="shared" si="30"/>
        <v>東京都豊島区東池袋</v>
      </c>
      <c r="D515" s="2" t="str">
        <f t="shared" si="31"/>
        <v>http://geocode.csis.u-tokyo.ac.jp/cgi-bin/simple_geocode.cgi?charset=UTF8&amp;addr=%E6%9D%B1%E4%BA%AC%E9%83%BD%E8%B1%8A%E5%B3%B6%E5%8C%BA%E6%9D%B1%E6%B1%A0%E8%A2%8B</v>
      </c>
      <c r="E515" t="str">
        <f t="shared" si="32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515" cm="1">
        <f t="array" ref="F515">INDEX(_xlfn.FILTERXML(E515,"//latitude"),1)</f>
        <v>35.731372999999998</v>
      </c>
      <c r="G515" cm="1">
        <f t="array" ref="G515">INDEX(_xlfn.FILTERXML(E515,"//longitude"),1)</f>
        <v>139.71530200000001</v>
      </c>
      <c r="H515">
        <v>35.731372999999998</v>
      </c>
      <c r="I515">
        <v>139.71530200000001</v>
      </c>
    </row>
    <row r="516" spans="1:9" x14ac:dyDescent="0.4">
      <c r="A516" t="s">
        <v>37</v>
      </c>
      <c r="B516" t="s">
        <v>38</v>
      </c>
      <c r="C516" t="str">
        <f t="shared" si="30"/>
        <v>沖縄県浦添市</v>
      </c>
      <c r="D516" s="2" t="str">
        <f t="shared" si="31"/>
        <v>http://geocode.csis.u-tokyo.ac.jp/cgi-bin/simple_geocode.cgi?charset=UTF8&amp;addr=%E6%B2%96%E7%B8%84%E7%9C%8C%E6%B5%A6%E6%B7%BB%E5%B8%82</v>
      </c>
      <c r="E516" t="str">
        <f t="shared" si="32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516" cm="1">
        <f t="array" ref="F516">INDEX(_xlfn.FILTERXML(E516,"//latitude"),1)</f>
        <v>26.245815</v>
      </c>
      <c r="G516" cm="1">
        <f t="array" ref="G516">INDEX(_xlfn.FILTERXML(E516,"//longitude"),1)</f>
        <v>127.721802</v>
      </c>
      <c r="H516">
        <v>26.245815</v>
      </c>
      <c r="I516">
        <v>127.721802</v>
      </c>
    </row>
    <row r="517" spans="1:9" x14ac:dyDescent="0.4">
      <c r="A517" t="s">
        <v>20</v>
      </c>
      <c r="B517" t="s">
        <v>36</v>
      </c>
      <c r="C517" t="str">
        <f t="shared" si="30"/>
        <v>神奈川県平塚市南原</v>
      </c>
      <c r="D517" s="2" t="str">
        <f t="shared" si="31"/>
        <v>http://geocode.csis.u-tokyo.ac.jp/cgi-bin/simple_geocode.cgi?charset=UTF8&amp;addr=%E7%A5%9E%E5%A5%88%E5%B7%9D%E7%9C%8C%E5%B9%B3%E5%A1%9A%E5%B8%82%E5%8D%97%E5%8E%9F</v>
      </c>
      <c r="E517" t="str">
        <f t="shared" si="32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517" cm="1">
        <f t="array" ref="F517">INDEX(_xlfn.FILTERXML(E517,"//latitude"),1)</f>
        <v>35.337265000000002</v>
      </c>
      <c r="G517" cm="1">
        <f t="array" ref="G517">INDEX(_xlfn.FILTERXML(E517,"//longitude"),1)</f>
        <v>139.32626300000001</v>
      </c>
      <c r="H517">
        <v>35.337265000000002</v>
      </c>
      <c r="I517">
        <v>139.32626300000001</v>
      </c>
    </row>
    <row r="518" spans="1:9" x14ac:dyDescent="0.4">
      <c r="A518" t="s">
        <v>34</v>
      </c>
      <c r="B518" t="s">
        <v>35</v>
      </c>
      <c r="C518" t="str">
        <f t="shared" si="30"/>
        <v>兵庫県尼崎市武庫川町4丁目</v>
      </c>
      <c r="D518" s="2" t="str">
        <f t="shared" si="31"/>
        <v>http://geocode.csis.u-tokyo.ac.jp/cgi-bin/simple_geocode.cgi?charset=UTF8&amp;addr=%E5%85%B5%E5%BA%AB%E7%9C%8C%E5%B0%BC%E5%B4%8E%E5%B8%82%E6%AD%A6%E5%BA%AB%E5%B7%9D%E7%94%BA4%E4%B8%81%E7%9B%AE</v>
      </c>
      <c r="E518" t="str">
        <f t="shared" si="32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518" cm="1">
        <f t="array" ref="F518">INDEX(_xlfn.FILTERXML(E518,"//latitude"),1)</f>
        <v>34.716335000000001</v>
      </c>
      <c r="G518" cm="1">
        <f t="array" ref="G518">INDEX(_xlfn.FILTERXML(E518,"//longitude"),1)</f>
        <v>135.38343800000001</v>
      </c>
      <c r="H518">
        <v>34.716335000000001</v>
      </c>
      <c r="I518">
        <v>135.38343800000001</v>
      </c>
    </row>
    <row r="519" spans="1:9" x14ac:dyDescent="0.4">
      <c r="D519" s="2"/>
    </row>
    <row r="520" spans="1:9" x14ac:dyDescent="0.4">
      <c r="D520" s="2"/>
    </row>
    <row r="521" spans="1:9" x14ac:dyDescent="0.4">
      <c r="D521" s="2"/>
    </row>
    <row r="522" spans="1:9" x14ac:dyDescent="0.4">
      <c r="D522" s="2"/>
    </row>
    <row r="523" spans="1:9" x14ac:dyDescent="0.4">
      <c r="D523" s="2"/>
    </row>
    <row r="524" spans="1:9" x14ac:dyDescent="0.4">
      <c r="D524" s="2"/>
    </row>
    <row r="525" spans="1:9" x14ac:dyDescent="0.4">
      <c r="D525" s="2"/>
    </row>
    <row r="526" spans="1:9" x14ac:dyDescent="0.4">
      <c r="D526" s="2"/>
    </row>
    <row r="527" spans="1:9" x14ac:dyDescent="0.4">
      <c r="D527" s="2"/>
    </row>
    <row r="528" spans="1:9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2025-03-03T03:25:13Z</dcterms:modified>
</cp:coreProperties>
</file>