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FE43732-94E1-4343-ABCE-F4A5F94333FC}" xr6:coauthVersionLast="47" xr6:coauthVersionMax="47" xr10:uidLastSave="{00000000-0000-0000-0000-000000000000}"/>
  <bookViews>
    <workbookView xWindow="2010" yWindow="600" windowWidth="28200" windowHeight="1443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3" i="1" l="1"/>
  <c r="D123" i="1" s="1"/>
  <c r="E123" i="1" s="1"/>
  <c r="C124" i="1"/>
  <c r="D124" i="1" s="1"/>
  <c r="E124" i="1" s="1"/>
  <c r="C125" i="1"/>
  <c r="D125" i="1" s="1"/>
  <c r="E125" i="1" s="1"/>
  <c r="F125" i="1" s="1" a="1"/>
  <c r="F125" i="1" s="1"/>
  <c r="C126" i="1"/>
  <c r="D126" i="1" s="1"/>
  <c r="E126" i="1" s="1"/>
  <c r="C127" i="1"/>
  <c r="D127" i="1" s="1"/>
  <c r="E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G130" i="1" s="1" a="1"/>
  <c r="G130" i="1" s="1"/>
  <c r="C131" i="1"/>
  <c r="D131" i="1" s="1"/>
  <c r="E131" i="1" s="1"/>
  <c r="C132" i="1"/>
  <c r="D132" i="1" s="1"/>
  <c r="E132" i="1" s="1"/>
  <c r="G132" i="1" s="1" a="1"/>
  <c r="G132" i="1" s="1"/>
  <c r="C133" i="1"/>
  <c r="D133" i="1" s="1"/>
  <c r="E133" i="1" s="1"/>
  <c r="C134" i="1"/>
  <c r="D134" i="1"/>
  <c r="E134" i="1" s="1"/>
  <c r="C135" i="1"/>
  <c r="D135" i="1" s="1"/>
  <c r="E135" i="1" s="1"/>
  <c r="G135" i="1" s="1" a="1"/>
  <c r="G135" i="1" s="1"/>
  <c r="C136" i="1"/>
  <c r="D136" i="1" s="1"/>
  <c r="E136" i="1" s="1"/>
  <c r="C137" i="1"/>
  <c r="D137" i="1" s="1"/>
  <c r="E137" i="1" s="1"/>
  <c r="C138" i="1"/>
  <c r="D138" i="1" s="1"/>
  <c r="E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G142" i="1" s="1" a="1"/>
  <c r="G142" i="1" s="1"/>
  <c r="C143" i="1"/>
  <c r="D143" i="1" s="1"/>
  <c r="E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C147" i="1"/>
  <c r="D147" i="1" s="1"/>
  <c r="E147" i="1" s="1"/>
  <c r="C148" i="1"/>
  <c r="D148" i="1" s="1"/>
  <c r="E148" i="1" s="1"/>
  <c r="F148" i="1" s="1" a="1"/>
  <c r="F148" i="1" s="1"/>
  <c r="C149" i="1"/>
  <c r="D149" i="1" s="1"/>
  <c r="E149" i="1" s="1"/>
  <c r="C150" i="1"/>
  <c r="D150" i="1" s="1"/>
  <c r="E150" i="1" s="1"/>
  <c r="F150" i="1" s="1" a="1"/>
  <c r="F150" i="1" s="1"/>
  <c r="C151" i="1"/>
  <c r="D151" i="1" s="1"/>
  <c r="E151" i="1" s="1"/>
  <c r="G151" i="1" s="1" a="1"/>
  <c r="G151" i="1" s="1"/>
  <c r="C152" i="1"/>
  <c r="D152" i="1" s="1"/>
  <c r="E152" i="1" s="1"/>
  <c r="C153" i="1"/>
  <c r="D153" i="1" s="1"/>
  <c r="E153" i="1" s="1"/>
  <c r="C154" i="1"/>
  <c r="D154" i="1" s="1"/>
  <c r="E154" i="1" s="1"/>
  <c r="C155" i="1"/>
  <c r="D155" i="1" s="1"/>
  <c r="E155" i="1" s="1"/>
  <c r="F155" i="1" s="1" a="1"/>
  <c r="F155" i="1" s="1"/>
  <c r="C156" i="1"/>
  <c r="D156" i="1" s="1"/>
  <c r="E156" i="1" s="1"/>
  <c r="G156" i="1" s="1" a="1"/>
  <c r="G156" i="1" s="1"/>
  <c r="C157" i="1"/>
  <c r="D157" i="1" s="1"/>
  <c r="E157" i="1" s="1"/>
  <c r="C158" i="1"/>
  <c r="D158" i="1" s="1"/>
  <c r="E158" i="1" s="1"/>
  <c r="F158" i="1" s="1" a="1"/>
  <c r="F158" i="1" s="1"/>
  <c r="C159" i="1"/>
  <c r="D159" i="1" s="1"/>
  <c r="E159" i="1" s="1"/>
  <c r="C160" i="1"/>
  <c r="D160" i="1" s="1"/>
  <c r="E160" i="1" s="1"/>
  <c r="F160" i="1" s="1" a="1"/>
  <c r="F160" i="1" s="1"/>
  <c r="C161" i="1"/>
  <c r="D161" i="1" s="1"/>
  <c r="E161" i="1" s="1"/>
  <c r="G161" i="1" s="1" a="1"/>
  <c r="G161" i="1" s="1"/>
  <c r="C162" i="1"/>
  <c r="D162" i="1" s="1"/>
  <c r="E162" i="1" s="1"/>
  <c r="G162" i="1" s="1" a="1"/>
  <c r="G162" i="1" s="1"/>
  <c r="C163" i="1"/>
  <c r="D163" i="1" s="1"/>
  <c r="E163" i="1" s="1"/>
  <c r="C164" i="1"/>
  <c r="D164" i="1" s="1"/>
  <c r="E164" i="1" s="1"/>
  <c r="G164" i="1" s="1" a="1"/>
  <c r="G164" i="1" s="1"/>
  <c r="C165" i="1"/>
  <c r="D165" i="1"/>
  <c r="E165" i="1"/>
  <c r="G165" i="1" s="1" a="1"/>
  <c r="G165" i="1" s="1"/>
  <c r="C166" i="1"/>
  <c r="D166" i="1" s="1"/>
  <c r="E166" i="1" s="1"/>
  <c r="C167" i="1"/>
  <c r="D167" i="1" s="1"/>
  <c r="E167" i="1" s="1"/>
  <c r="G167" i="1" s="1" a="1"/>
  <c r="G167" i="1" s="1"/>
  <c r="C168" i="1"/>
  <c r="D168" i="1" s="1"/>
  <c r="E168" i="1" s="1"/>
  <c r="C169" i="1"/>
  <c r="D169" i="1" s="1"/>
  <c r="E169" i="1" s="1"/>
  <c r="C170" i="1"/>
  <c r="D170" i="1" s="1"/>
  <c r="E170" i="1" s="1"/>
  <c r="C171" i="1"/>
  <c r="D171" i="1" s="1"/>
  <c r="E171" i="1" s="1"/>
  <c r="C172" i="1"/>
  <c r="D172" i="1" s="1"/>
  <c r="E172" i="1" s="1"/>
  <c r="G172" i="1" s="1" a="1"/>
  <c r="G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C177" i="1"/>
  <c r="D177" i="1" s="1"/>
  <c r="E177" i="1" s="1"/>
  <c r="G177" i="1" s="1" a="1"/>
  <c r="G177" i="1" s="1"/>
  <c r="C178" i="1"/>
  <c r="D178" i="1" s="1"/>
  <c r="E178" i="1" s="1"/>
  <c r="G178" i="1" s="1" a="1"/>
  <c r="G178" i="1" s="1"/>
  <c r="C179" i="1"/>
  <c r="D179" i="1" s="1"/>
  <c r="E179" i="1" s="1"/>
  <c r="F179" i="1" s="1" a="1"/>
  <c r="F179" i="1" s="1"/>
  <c r="C180" i="1"/>
  <c r="D180" i="1" s="1"/>
  <c r="E180" i="1" s="1"/>
  <c r="C181" i="1"/>
  <c r="D181" i="1"/>
  <c r="E181" i="1" s="1"/>
  <c r="C182" i="1"/>
  <c r="D182" i="1"/>
  <c r="E182" i="1"/>
  <c r="C183" i="1"/>
  <c r="D183" i="1" s="1"/>
  <c r="E183" i="1" s="1"/>
  <c r="C184" i="1"/>
  <c r="D184" i="1" s="1"/>
  <c r="E184" i="1" s="1"/>
  <c r="C185" i="1"/>
  <c r="D185" i="1" s="1"/>
  <c r="E185" i="1" s="1"/>
  <c r="G185" i="1" s="1" a="1"/>
  <c r="G185" i="1" s="1"/>
  <c r="C186" i="1"/>
  <c r="D186" i="1" s="1"/>
  <c r="E186" i="1" s="1"/>
  <c r="F186" i="1" s="1" a="1"/>
  <c r="F186" i="1" s="1"/>
  <c r="C187" i="1"/>
  <c r="D187" i="1" s="1"/>
  <c r="E187" i="1" s="1"/>
  <c r="G187" i="1" s="1" a="1"/>
  <c r="G187" i="1" s="1"/>
  <c r="C188" i="1"/>
  <c r="D188" i="1" s="1"/>
  <c r="E188" i="1" s="1"/>
  <c r="G188" i="1" s="1" a="1"/>
  <c r="G188" i="1" s="1"/>
  <c r="C189" i="1"/>
  <c r="D189" i="1" s="1"/>
  <c r="E189" i="1" s="1"/>
  <c r="F189" i="1" s="1" a="1"/>
  <c r="F189" i="1" s="1"/>
  <c r="C190" i="1"/>
  <c r="D190" i="1" s="1"/>
  <c r="E190" i="1" s="1"/>
  <c r="C191" i="1"/>
  <c r="D191" i="1"/>
  <c r="E191" i="1"/>
  <c r="G191" i="1" s="1" a="1"/>
  <c r="G191" i="1" s="1"/>
  <c r="C192" i="1"/>
  <c r="D192" i="1" s="1"/>
  <c r="E192" i="1"/>
  <c r="F192" i="1" s="1" a="1"/>
  <c r="F192" i="1" s="1"/>
  <c r="C193" i="1"/>
  <c r="D193" i="1"/>
  <c r="E193" i="1" s="1"/>
  <c r="C194" i="1"/>
  <c r="D194" i="1" s="1"/>
  <c r="E194" i="1" s="1"/>
  <c r="C195" i="1"/>
  <c r="D195" i="1"/>
  <c r="E195" i="1"/>
  <c r="F195" i="1" s="1" a="1"/>
  <c r="F195" i="1" s="1"/>
  <c r="C196" i="1"/>
  <c r="D196" i="1" s="1"/>
  <c r="E196" i="1" s="1"/>
  <c r="G196" i="1" s="1" a="1"/>
  <c r="G196" i="1" s="1"/>
  <c r="C197" i="1"/>
  <c r="D197" i="1"/>
  <c r="E197" i="1" s="1"/>
  <c r="C198" i="1"/>
  <c r="D198" i="1" s="1"/>
  <c r="E198" i="1" s="1"/>
  <c r="C199" i="1"/>
  <c r="D199" i="1"/>
  <c r="E199" i="1" s="1"/>
  <c r="C200" i="1"/>
  <c r="D200" i="1" s="1"/>
  <c r="E200" i="1"/>
  <c r="C201" i="1"/>
  <c r="D201" i="1" s="1"/>
  <c r="E201" i="1" s="1"/>
  <c r="C202" i="1"/>
  <c r="D202" i="1"/>
  <c r="E202" i="1"/>
  <c r="C203" i="1"/>
  <c r="D203" i="1" s="1"/>
  <c r="E203" i="1"/>
  <c r="C204" i="1"/>
  <c r="D204" i="1"/>
  <c r="E204" i="1" s="1"/>
  <c r="C205" i="1"/>
  <c r="D205" i="1" s="1"/>
  <c r="E205" i="1" s="1"/>
  <c r="C206" i="1"/>
  <c r="D206" i="1" s="1"/>
  <c r="E206" i="1" s="1"/>
  <c r="C207" i="1"/>
  <c r="D207" i="1"/>
  <c r="E207" i="1" s="1"/>
  <c r="G207" i="1" s="1" a="1"/>
  <c r="G207" i="1" s="1"/>
  <c r="C208" i="1"/>
  <c r="D208" i="1" s="1"/>
  <c r="E208" i="1" s="1"/>
  <c r="F208" i="1" s="1" a="1"/>
  <c r="F208" i="1" s="1"/>
  <c r="C209" i="1"/>
  <c r="D209" i="1" s="1"/>
  <c r="E209" i="1" s="1"/>
  <c r="F209" i="1" s="1" a="1"/>
  <c r="F209" i="1" s="1"/>
  <c r="C210" i="1"/>
  <c r="D210" i="1" s="1"/>
  <c r="E210" i="1" s="1"/>
  <c r="C211" i="1"/>
  <c r="D211" i="1" s="1"/>
  <c r="E211" i="1" s="1"/>
  <c r="C212" i="1"/>
  <c r="D212" i="1" s="1"/>
  <c r="E212" i="1" s="1"/>
  <c r="G212" i="1" s="1" a="1"/>
  <c r="G212" i="1" s="1"/>
  <c r="C213" i="1"/>
  <c r="D213" i="1"/>
  <c r="E213" i="1" s="1"/>
  <c r="C214" i="1"/>
  <c r="D214" i="1"/>
  <c r="E214" i="1"/>
  <c r="F214" i="1" s="1" a="1"/>
  <c r="F214" i="1" s="1"/>
  <c r="C215" i="1"/>
  <c r="D215" i="1"/>
  <c r="E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F219" i="1" s="1" a="1"/>
  <c r="F219" i="1" s="1"/>
  <c r="C220" i="1"/>
  <c r="D220" i="1"/>
  <c r="E220" i="1"/>
  <c r="C221" i="1"/>
  <c r="D221" i="1" s="1"/>
  <c r="E221" i="1" s="1"/>
  <c r="C222" i="1"/>
  <c r="D222" i="1" s="1"/>
  <c r="E222" i="1" s="1"/>
  <c r="C223" i="1"/>
  <c r="D223" i="1"/>
  <c r="E223" i="1" s="1"/>
  <c r="G223" i="1" s="1" a="1"/>
  <c r="G223" i="1" s="1"/>
  <c r="C224" i="1"/>
  <c r="D224" i="1" s="1"/>
  <c r="E224" i="1" s="1"/>
  <c r="F224" i="1" s="1" a="1"/>
  <c r="F224" i="1" s="1"/>
  <c r="C225" i="1"/>
  <c r="D225" i="1"/>
  <c r="E225" i="1" s="1"/>
  <c r="G225" i="1" s="1" a="1"/>
  <c r="G225" i="1" s="1"/>
  <c r="C226" i="1"/>
  <c r="D226" i="1" s="1"/>
  <c r="E226" i="1" s="1"/>
  <c r="C227" i="1"/>
  <c r="D227" i="1"/>
  <c r="E227" i="1" s="1"/>
  <c r="G227" i="1" s="1" a="1"/>
  <c r="G227" i="1" s="1"/>
  <c r="C228" i="1"/>
  <c r="D228" i="1" s="1"/>
  <c r="E228" i="1" s="1"/>
  <c r="F228" i="1" s="1" a="1"/>
  <c r="F228" i="1" s="1"/>
  <c r="C229" i="1"/>
  <c r="D229" i="1"/>
  <c r="E229" i="1" s="1"/>
  <c r="G229" i="1" s="1" a="1"/>
  <c r="G229" i="1" s="1"/>
  <c r="C230" i="1"/>
  <c r="D230" i="1"/>
  <c r="E230" i="1" s="1"/>
  <c r="C231" i="1"/>
  <c r="D231" i="1" s="1"/>
  <c r="E231" i="1" s="1"/>
  <c r="G231" i="1" s="1" a="1"/>
  <c r="G231" i="1" s="1"/>
  <c r="C232" i="1"/>
  <c r="D232" i="1" s="1"/>
  <c r="E232" i="1"/>
  <c r="C233" i="1"/>
  <c r="D233" i="1" s="1"/>
  <c r="E233" i="1" s="1"/>
  <c r="C234" i="1"/>
  <c r="D234" i="1"/>
  <c r="E234" i="1" s="1"/>
  <c r="C235" i="1"/>
  <c r="D235" i="1" s="1"/>
  <c r="E235" i="1" s="1"/>
  <c r="F235" i="1" s="1" a="1"/>
  <c r="F235" i="1" s="1"/>
  <c r="C236" i="1"/>
  <c r="D236" i="1"/>
  <c r="E236" i="1" s="1"/>
  <c r="C237" i="1"/>
  <c r="D237" i="1" s="1"/>
  <c r="E237" i="1" s="1"/>
  <c r="C238" i="1"/>
  <c r="D238" i="1" s="1"/>
  <c r="E238" i="1" s="1"/>
  <c r="C239" i="1"/>
  <c r="D239" i="1"/>
  <c r="E239" i="1" s="1"/>
  <c r="C240" i="1"/>
  <c r="D240" i="1" s="1"/>
  <c r="E240" i="1" s="1"/>
  <c r="C241" i="1"/>
  <c r="D241" i="1" s="1"/>
  <c r="E241" i="1" s="1"/>
  <c r="C242" i="1"/>
  <c r="D242" i="1"/>
  <c r="E242" i="1"/>
  <c r="C243" i="1"/>
  <c r="D243" i="1" s="1"/>
  <c r="E243" i="1"/>
  <c r="F243" i="1" s="1" a="1"/>
  <c r="F243" i="1" s="1"/>
  <c r="C244" i="1"/>
  <c r="D244" i="1" s="1"/>
  <c r="E244" i="1" s="1"/>
  <c r="G244" i="1" s="1" a="1"/>
  <c r="G244" i="1" s="1"/>
  <c r="C245" i="1"/>
  <c r="D245" i="1"/>
  <c r="E245" i="1" s="1"/>
  <c r="C246" i="1"/>
  <c r="D246" i="1" s="1"/>
  <c r="E246" i="1" s="1"/>
  <c r="F246" i="1" s="1" a="1"/>
  <c r="F246" i="1" s="1"/>
  <c r="C247" i="1"/>
  <c r="D247" i="1" s="1"/>
  <c r="E247" i="1" s="1"/>
  <c r="C248" i="1"/>
  <c r="D248" i="1" s="1"/>
  <c r="E248" i="1"/>
  <c r="C249" i="1"/>
  <c r="D249" i="1"/>
  <c r="E249" i="1"/>
  <c r="F249" i="1" s="1" a="1"/>
  <c r="F249" i="1" s="1"/>
  <c r="C250" i="1"/>
  <c r="D250" i="1" s="1"/>
  <c r="E250" i="1" s="1"/>
  <c r="F250" i="1" s="1" a="1"/>
  <c r="F250" i="1" s="1"/>
  <c r="C251" i="1"/>
  <c r="D251" i="1" s="1"/>
  <c r="E251" i="1" s="1"/>
  <c r="C252" i="1"/>
  <c r="D252" i="1" s="1"/>
  <c r="E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/>
  <c r="E255" i="1"/>
  <c r="G255" i="1" s="1" a="1"/>
  <c r="G255" i="1" s="1"/>
  <c r="C256" i="1"/>
  <c r="D256" i="1"/>
  <c r="E256" i="1"/>
  <c r="C257" i="1"/>
  <c r="D257" i="1"/>
  <c r="E257" i="1" s="1"/>
  <c r="C258" i="1"/>
  <c r="D258" i="1"/>
  <c r="E258" i="1" s="1"/>
  <c r="F258" i="1" s="1" a="1"/>
  <c r="F258" i="1" s="1"/>
  <c r="C259" i="1"/>
  <c r="D259" i="1" s="1"/>
  <c r="E259" i="1" s="1"/>
  <c r="C260" i="1"/>
  <c r="D260" i="1" s="1"/>
  <c r="E260" i="1" s="1"/>
  <c r="F260" i="1" s="1" a="1"/>
  <c r="F260" i="1" s="1"/>
  <c r="C261" i="1"/>
  <c r="D261" i="1" s="1"/>
  <c r="E261" i="1"/>
  <c r="G261" i="1" s="1" a="1"/>
  <c r="G261" i="1" s="1"/>
  <c r="C262" i="1"/>
  <c r="D262" i="1"/>
  <c r="E262" i="1" s="1"/>
  <c r="C263" i="1"/>
  <c r="D263" i="1" s="1"/>
  <c r="E263" i="1" s="1"/>
  <c r="C264" i="1"/>
  <c r="D264" i="1" s="1"/>
  <c r="E264" i="1" s="1"/>
  <c r="G264" i="1" s="1" a="1"/>
  <c r="G264" i="1" s="1"/>
  <c r="C265" i="1"/>
  <c r="D265" i="1" s="1"/>
  <c r="E265" i="1" s="1"/>
  <c r="C266" i="1"/>
  <c r="D266" i="1"/>
  <c r="E266" i="1" s="1"/>
  <c r="C267" i="1"/>
  <c r="D267" i="1" s="1"/>
  <c r="E267" i="1" s="1"/>
  <c r="F267" i="1" s="1" a="1"/>
  <c r="F267" i="1" s="1"/>
  <c r="C268" i="1"/>
  <c r="D268" i="1" s="1"/>
  <c r="E268" i="1" s="1"/>
  <c r="C269" i="1"/>
  <c r="D269" i="1" s="1"/>
  <c r="E269" i="1" s="1"/>
  <c r="C270" i="1"/>
  <c r="D270" i="1" s="1"/>
  <c r="E270" i="1" s="1"/>
  <c r="C271" i="1"/>
  <c r="D271" i="1" s="1"/>
  <c r="E271" i="1" s="1"/>
  <c r="C272" i="1"/>
  <c r="D272" i="1" s="1"/>
  <c r="E272" i="1"/>
  <c r="G272" i="1" s="1" a="1"/>
  <c r="G272" i="1" s="1"/>
  <c r="C273" i="1"/>
  <c r="D273" i="1" s="1"/>
  <c r="E273" i="1" s="1"/>
  <c r="G273" i="1" s="1" a="1"/>
  <c r="G273" i="1" s="1"/>
  <c r="C274" i="1"/>
  <c r="D274" i="1"/>
  <c r="E274" i="1"/>
  <c r="G274" i="1" s="1" a="1"/>
  <c r="G274" i="1" s="1"/>
  <c r="C275" i="1"/>
  <c r="D275" i="1"/>
  <c r="E275" i="1" s="1"/>
  <c r="C276" i="1"/>
  <c r="D276" i="1" s="1"/>
  <c r="E276" i="1" s="1"/>
  <c r="G276" i="1" s="1" a="1"/>
  <c r="G276" i="1" s="1"/>
  <c r="C277" i="1"/>
  <c r="D277" i="1"/>
  <c r="E277" i="1" s="1"/>
  <c r="F277" i="1" s="1" a="1"/>
  <c r="F277" i="1" s="1"/>
  <c r="C278" i="1"/>
  <c r="D278" i="1" s="1"/>
  <c r="E278" i="1"/>
  <c r="C279" i="1"/>
  <c r="D279" i="1"/>
  <c r="E279" i="1" s="1"/>
  <c r="G279" i="1" s="1" a="1"/>
  <c r="G279" i="1" s="1"/>
  <c r="C280" i="1"/>
  <c r="D280" i="1" s="1"/>
  <c r="E280" i="1" s="1"/>
  <c r="C281" i="1"/>
  <c r="D281" i="1" s="1"/>
  <c r="E281" i="1" s="1"/>
  <c r="G281" i="1" s="1" a="1"/>
  <c r="G281" i="1" s="1"/>
  <c r="C282" i="1"/>
  <c r="D282" i="1" s="1"/>
  <c r="E282" i="1" s="1"/>
  <c r="C283" i="1"/>
  <c r="D283" i="1" s="1"/>
  <c r="E283" i="1"/>
  <c r="F283" i="1" s="1" a="1"/>
  <c r="F283" i="1" s="1"/>
  <c r="C284" i="1"/>
  <c r="D284" i="1" s="1"/>
  <c r="E284" i="1"/>
  <c r="G284" i="1" s="1" a="1"/>
  <c r="G284" i="1" s="1"/>
  <c r="C285" i="1"/>
  <c r="D285" i="1" s="1"/>
  <c r="E285" i="1" s="1"/>
  <c r="F285" i="1" s="1" a="1"/>
  <c r="F285" i="1" s="1"/>
  <c r="C286" i="1"/>
  <c r="D286" i="1"/>
  <c r="E286" i="1"/>
  <c r="G286" i="1" s="1" a="1"/>
  <c r="G286" i="1" s="1"/>
  <c r="C287" i="1"/>
  <c r="D287" i="1" s="1"/>
  <c r="E287" i="1" s="1"/>
  <c r="G287" i="1" s="1" a="1"/>
  <c r="G287" i="1" s="1"/>
  <c r="C288" i="1"/>
  <c r="D288" i="1" s="1"/>
  <c r="E288" i="1" s="1"/>
  <c r="F288" i="1" s="1" a="1"/>
  <c r="F288" i="1" s="1"/>
  <c r="C289" i="1"/>
  <c r="D289" i="1" s="1"/>
  <c r="E289" i="1" s="1"/>
  <c r="C290" i="1"/>
  <c r="D290" i="1" s="1"/>
  <c r="E290" i="1" s="1"/>
  <c r="C291" i="1"/>
  <c r="D291" i="1" s="1"/>
  <c r="E291" i="1" s="1"/>
  <c r="G291" i="1" s="1" a="1"/>
  <c r="G291" i="1" s="1"/>
  <c r="C292" i="1"/>
  <c r="D292" i="1" s="1"/>
  <c r="E292" i="1" s="1"/>
  <c r="F292" i="1" s="1" a="1"/>
  <c r="F292" i="1" s="1"/>
  <c r="C293" i="1"/>
  <c r="D293" i="1" s="1"/>
  <c r="E293" i="1" s="1"/>
  <c r="C294" i="1"/>
  <c r="D294" i="1" s="1"/>
  <c r="E294" i="1" s="1"/>
  <c r="C295" i="1"/>
  <c r="D295" i="1" s="1"/>
  <c r="E295" i="1"/>
  <c r="F295" i="1" s="1" a="1"/>
  <c r="F295" i="1" s="1"/>
  <c r="C296" i="1"/>
  <c r="D296" i="1" s="1"/>
  <c r="E296" i="1" s="1"/>
  <c r="C297" i="1"/>
  <c r="D297" i="1"/>
  <c r="E297" i="1" s="1"/>
  <c r="C298" i="1"/>
  <c r="D298" i="1" s="1"/>
  <c r="E298" i="1" s="1"/>
  <c r="C299" i="1"/>
  <c r="D299" i="1" s="1"/>
  <c r="E299" i="1" s="1"/>
  <c r="C300" i="1"/>
  <c r="D300" i="1"/>
  <c r="E300" i="1"/>
  <c r="C301" i="1"/>
  <c r="D301" i="1" s="1"/>
  <c r="E301" i="1" s="1"/>
  <c r="F301" i="1" s="1" a="1"/>
  <c r="F301" i="1" s="1"/>
  <c r="C302" i="1"/>
  <c r="D302" i="1" s="1"/>
  <c r="E302" i="1" s="1"/>
  <c r="G302" i="1" s="1" a="1"/>
  <c r="G302" i="1" s="1"/>
  <c r="C303" i="1"/>
  <c r="D303" i="1"/>
  <c r="E303" i="1"/>
  <c r="C304" i="1"/>
  <c r="D304" i="1" s="1"/>
  <c r="E304" i="1" s="1"/>
  <c r="C305" i="1"/>
  <c r="D305" i="1" s="1"/>
  <c r="E305" i="1" s="1"/>
  <c r="G305" i="1" s="1" a="1"/>
  <c r="G305" i="1" s="1"/>
  <c r="C306" i="1"/>
  <c r="D306" i="1" s="1"/>
  <c r="E306" i="1" s="1"/>
  <c r="G306" i="1" s="1" a="1"/>
  <c r="G306" i="1" s="1"/>
  <c r="C307" i="1"/>
  <c r="D307" i="1" s="1"/>
  <c r="E307" i="1" s="1"/>
  <c r="F307" i="1" s="1" a="1"/>
  <c r="F307" i="1" s="1"/>
  <c r="C308" i="1"/>
  <c r="D308" i="1" s="1"/>
  <c r="E308" i="1" s="1"/>
  <c r="C309" i="1"/>
  <c r="D309" i="1" s="1"/>
  <c r="E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/>
  <c r="C313" i="1"/>
  <c r="D313" i="1" s="1"/>
  <c r="E313" i="1" s="1"/>
  <c r="C314" i="1"/>
  <c r="D314" i="1" s="1"/>
  <c r="E314" i="1"/>
  <c r="C315" i="1"/>
  <c r="D315" i="1" s="1"/>
  <c r="E315" i="1"/>
  <c r="C316" i="1"/>
  <c r="D316" i="1" s="1"/>
  <c r="E316" i="1" s="1"/>
  <c r="C317" i="1"/>
  <c r="D317" i="1" s="1"/>
  <c r="E317" i="1" s="1"/>
  <c r="C318" i="1"/>
  <c r="D318" i="1" s="1"/>
  <c r="E318" i="1" s="1"/>
  <c r="C319" i="1"/>
  <c r="D319" i="1" s="1"/>
  <c r="E319" i="1" s="1"/>
  <c r="C320" i="1"/>
  <c r="D320" i="1" s="1"/>
  <c r="E320" i="1" s="1"/>
  <c r="F320" i="1" s="1" a="1"/>
  <c r="F320" i="1" s="1"/>
  <c r="C321" i="1"/>
  <c r="D321" i="1"/>
  <c r="E321" i="1" s="1"/>
  <c r="G321" i="1" s="1" a="1"/>
  <c r="G321" i="1" s="1"/>
  <c r="C322" i="1"/>
  <c r="D322" i="1"/>
  <c r="E322" i="1" s="1"/>
  <c r="F322" i="1" s="1" a="1"/>
  <c r="F322" i="1" s="1"/>
  <c r="C323" i="1"/>
  <c r="D323" i="1" s="1"/>
  <c r="E323" i="1" s="1"/>
  <c r="C324" i="1"/>
  <c r="D324" i="1" s="1"/>
  <c r="E324" i="1" s="1"/>
  <c r="G324" i="1" s="1" a="1"/>
  <c r="G324" i="1" s="1"/>
  <c r="C325" i="1"/>
  <c r="D325" i="1"/>
  <c r="E325" i="1" s="1"/>
  <c r="F325" i="1" s="1" a="1"/>
  <c r="F325" i="1" s="1"/>
  <c r="C326" i="1"/>
  <c r="D326" i="1" s="1"/>
  <c r="E326" i="1" s="1"/>
  <c r="C327" i="1"/>
  <c r="D327" i="1"/>
  <c r="E327" i="1" s="1"/>
  <c r="C328" i="1"/>
  <c r="D328" i="1" s="1"/>
  <c r="E328" i="1" s="1"/>
  <c r="C329" i="1"/>
  <c r="D329" i="1"/>
  <c r="E329" i="1" s="1"/>
  <c r="C330" i="1"/>
  <c r="D330" i="1" s="1"/>
  <c r="E330" i="1" s="1"/>
  <c r="C331" i="1"/>
  <c r="D331" i="1" s="1"/>
  <c r="E331" i="1" s="1"/>
  <c r="C332" i="1"/>
  <c r="D332" i="1"/>
  <c r="E332" i="1" s="1"/>
  <c r="G332" i="1" s="1" a="1"/>
  <c r="G332" i="1" s="1"/>
  <c r="C333" i="1"/>
  <c r="D333" i="1" s="1"/>
  <c r="E333" i="1" s="1"/>
  <c r="C334" i="1"/>
  <c r="D334" i="1" s="1"/>
  <c r="E334" i="1" s="1"/>
  <c r="C335" i="1"/>
  <c r="D335" i="1" s="1"/>
  <c r="E335" i="1" s="1"/>
  <c r="G335" i="1" s="1" a="1"/>
  <c r="G335" i="1" s="1"/>
  <c r="C336" i="1"/>
  <c r="D336" i="1"/>
  <c r="E336" i="1"/>
  <c r="F336" i="1" s="1" a="1"/>
  <c r="F336" i="1" s="1"/>
  <c r="C337" i="1"/>
  <c r="D337" i="1" s="1"/>
  <c r="E337" i="1" s="1"/>
  <c r="F337" i="1" s="1" a="1"/>
  <c r="F337" i="1" s="1"/>
  <c r="C338" i="1"/>
  <c r="D338" i="1"/>
  <c r="E338" i="1" s="1"/>
  <c r="G338" i="1" s="1" a="1"/>
  <c r="G338" i="1" s="1"/>
  <c r="C339" i="1"/>
  <c r="D339" i="1" s="1"/>
  <c r="E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/>
  <c r="G344" i="1" s="1" a="1"/>
  <c r="G344" i="1" s="1"/>
  <c r="C345" i="1"/>
  <c r="D345" i="1" s="1"/>
  <c r="E345" i="1" s="1"/>
  <c r="C346" i="1"/>
  <c r="D346" i="1"/>
  <c r="E346" i="1" s="1"/>
  <c r="C347" i="1"/>
  <c r="D347" i="1" s="1"/>
  <c r="E347" i="1" s="1"/>
  <c r="C348" i="1"/>
  <c r="D348" i="1"/>
  <c r="E348" i="1" s="1"/>
  <c r="G348" i="1" s="1" a="1"/>
  <c r="G348" i="1" s="1"/>
  <c r="C349" i="1"/>
  <c r="D349" i="1" s="1"/>
  <c r="E349" i="1" s="1"/>
  <c r="C350" i="1"/>
  <c r="D350" i="1"/>
  <c r="E350" i="1" s="1"/>
  <c r="C351" i="1"/>
  <c r="D351" i="1" s="1"/>
  <c r="E351" i="1" s="1"/>
  <c r="C352" i="1"/>
  <c r="D352" i="1"/>
  <c r="E352" i="1" s="1"/>
  <c r="C353" i="1"/>
  <c r="D353" i="1"/>
  <c r="E353" i="1" s="1"/>
  <c r="C354" i="1"/>
  <c r="D354" i="1" s="1"/>
  <c r="E354" i="1" s="1"/>
  <c r="C355" i="1"/>
  <c r="D355" i="1"/>
  <c r="E355" i="1" s="1"/>
  <c r="C356" i="1"/>
  <c r="D356" i="1" s="1"/>
  <c r="E356" i="1" s="1"/>
  <c r="C357" i="1"/>
  <c r="D357" i="1"/>
  <c r="E357" i="1"/>
  <c r="F357" i="1" s="1" a="1"/>
  <c r="F357" i="1" s="1"/>
  <c r="C358" i="1"/>
  <c r="D358" i="1" s="1"/>
  <c r="E358" i="1" s="1"/>
  <c r="C359" i="1"/>
  <c r="D359" i="1" s="1"/>
  <c r="E359" i="1" s="1"/>
  <c r="C360" i="1"/>
  <c r="D360" i="1" s="1"/>
  <c r="E360" i="1"/>
  <c r="F360" i="1" s="1" a="1"/>
  <c r="F360" i="1" s="1"/>
  <c r="C361" i="1"/>
  <c r="D361" i="1" s="1"/>
  <c r="E361" i="1" s="1"/>
  <c r="G361" i="1" s="1" a="1"/>
  <c r="G361" i="1" s="1"/>
  <c r="C362" i="1"/>
  <c r="D362" i="1"/>
  <c r="E362" i="1" s="1"/>
  <c r="C363" i="1"/>
  <c r="D363" i="1" s="1"/>
  <c r="E363" i="1"/>
  <c r="C364" i="1"/>
  <c r="D364" i="1" s="1"/>
  <c r="E364" i="1" s="1"/>
  <c r="C365" i="1"/>
  <c r="D365" i="1" s="1"/>
  <c r="E365" i="1" s="1"/>
  <c r="G365" i="1" s="1" a="1"/>
  <c r="G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 s="1"/>
  <c r="E369" i="1" s="1"/>
  <c r="C370" i="1"/>
  <c r="D370" i="1"/>
  <c r="E370" i="1" s="1"/>
  <c r="C371" i="1"/>
  <c r="D371" i="1" s="1"/>
  <c r="E371" i="1" s="1"/>
  <c r="C372" i="1"/>
  <c r="D372" i="1" s="1"/>
  <c r="E372" i="1" s="1"/>
  <c r="C373" i="1"/>
  <c r="D373" i="1"/>
  <c r="E373" i="1" s="1"/>
  <c r="F373" i="1" s="1" a="1"/>
  <c r="F373" i="1" s="1"/>
  <c r="C374" i="1"/>
  <c r="D374" i="1" s="1"/>
  <c r="E374" i="1" s="1"/>
  <c r="C375" i="1"/>
  <c r="D375" i="1" s="1"/>
  <c r="E375" i="1" s="1"/>
  <c r="C376" i="1"/>
  <c r="D376" i="1"/>
  <c r="E376" i="1" s="1"/>
  <c r="F376" i="1" s="1" a="1"/>
  <c r="F376" i="1" s="1"/>
  <c r="C377" i="1"/>
  <c r="D377" i="1" s="1"/>
  <c r="E377" i="1"/>
  <c r="F377" i="1" s="1" a="1"/>
  <c r="F377" i="1" s="1"/>
  <c r="C378" i="1"/>
  <c r="D378" i="1" s="1"/>
  <c r="E378" i="1" s="1"/>
  <c r="G378" i="1" s="1" a="1"/>
  <c r="G378" i="1" s="1"/>
  <c r="C379" i="1"/>
  <c r="D379" i="1" s="1"/>
  <c r="E379" i="1" s="1"/>
  <c r="C380" i="1"/>
  <c r="D380" i="1"/>
  <c r="E380" i="1" s="1"/>
  <c r="F380" i="1" s="1" a="1"/>
  <c r="F380" i="1" s="1"/>
  <c r="C381" i="1"/>
  <c r="D381" i="1"/>
  <c r="E381" i="1" s="1"/>
  <c r="C382" i="1"/>
  <c r="D382" i="1" s="1"/>
  <c r="E382" i="1" s="1"/>
  <c r="F382" i="1" s="1" a="1"/>
  <c r="F382" i="1" s="1"/>
  <c r="C383" i="1"/>
  <c r="D383" i="1"/>
  <c r="E383" i="1" s="1"/>
  <c r="G383" i="1" s="1" a="1"/>
  <c r="G383" i="1" s="1"/>
  <c r="C384" i="1"/>
  <c r="D384" i="1" s="1"/>
  <c r="E384" i="1" s="1"/>
  <c r="F384" i="1" s="1" a="1"/>
  <c r="F384" i="1" s="1"/>
  <c r="C385" i="1"/>
  <c r="D385" i="1" s="1"/>
  <c r="E385" i="1" s="1"/>
  <c r="G385" i="1" s="1" a="1"/>
  <c r="G385" i="1" s="1"/>
  <c r="C386" i="1"/>
  <c r="D386" i="1" s="1"/>
  <c r="E386" i="1" s="1"/>
  <c r="C387" i="1"/>
  <c r="D387" i="1" s="1"/>
  <c r="E387" i="1" s="1"/>
  <c r="C388" i="1"/>
  <c r="D388" i="1" s="1"/>
  <c r="E388" i="1" s="1"/>
  <c r="C389" i="1"/>
  <c r="D389" i="1" s="1"/>
  <c r="E389" i="1" s="1"/>
  <c r="G389" i="1" s="1" a="1"/>
  <c r="G389" i="1" s="1"/>
  <c r="C390" i="1"/>
  <c r="D390" i="1" s="1"/>
  <c r="E390" i="1" s="1"/>
  <c r="C391" i="1"/>
  <c r="D391" i="1" s="1"/>
  <c r="E391" i="1" s="1"/>
  <c r="C392" i="1"/>
  <c r="D392" i="1" s="1"/>
  <c r="E392" i="1" s="1"/>
  <c r="F392" i="1" s="1" a="1"/>
  <c r="F392" i="1" s="1"/>
  <c r="C393" i="1"/>
  <c r="D393" i="1" s="1"/>
  <c r="E393" i="1"/>
  <c r="C394" i="1"/>
  <c r="D394" i="1"/>
  <c r="E394" i="1" s="1"/>
  <c r="F394" i="1" s="1" a="1"/>
  <c r="F394" i="1" s="1"/>
  <c r="C395" i="1"/>
  <c r="D395" i="1"/>
  <c r="E395" i="1"/>
  <c r="F395" i="1" s="1" a="1"/>
  <c r="F395" i="1" s="1"/>
  <c r="C396" i="1"/>
  <c r="D396" i="1"/>
  <c r="E396" i="1" s="1"/>
  <c r="C397" i="1"/>
  <c r="D397" i="1" s="1"/>
  <c r="E397" i="1" s="1"/>
  <c r="C398" i="1"/>
  <c r="D398" i="1" s="1"/>
  <c r="E398" i="1" s="1"/>
  <c r="G398" i="1" s="1" a="1"/>
  <c r="G398" i="1" s="1"/>
  <c r="C399" i="1"/>
  <c r="D399" i="1" s="1"/>
  <c r="E399" i="1" s="1"/>
  <c r="G399" i="1" s="1" a="1"/>
  <c r="G399" i="1" s="1"/>
  <c r="C400" i="1"/>
  <c r="D400" i="1"/>
  <c r="E400" i="1" s="1"/>
  <c r="F400" i="1" s="1" a="1"/>
  <c r="F400" i="1" s="1"/>
  <c r="C401" i="1"/>
  <c r="D401" i="1"/>
  <c r="E401" i="1" s="1"/>
  <c r="F401" i="1" s="1" a="1"/>
  <c r="F401" i="1" s="1"/>
  <c r="C402" i="1"/>
  <c r="D402" i="1" s="1"/>
  <c r="E402" i="1" s="1"/>
  <c r="F402" i="1" s="1" a="1"/>
  <c r="F402" i="1" s="1"/>
  <c r="C403" i="1"/>
  <c r="D403" i="1" s="1"/>
  <c r="E403" i="1" s="1"/>
  <c r="C404" i="1"/>
  <c r="D404" i="1"/>
  <c r="E404" i="1" s="1"/>
  <c r="F404" i="1" s="1" a="1"/>
  <c r="F404" i="1" s="1"/>
  <c r="C405" i="1"/>
  <c r="D405" i="1" s="1"/>
  <c r="E405" i="1" s="1"/>
  <c r="C406" i="1"/>
  <c r="D406" i="1" s="1"/>
  <c r="E406" i="1" s="1"/>
  <c r="C407" i="1"/>
  <c r="D407" i="1" s="1"/>
  <c r="E407" i="1" s="1"/>
  <c r="F407" i="1" s="1" a="1"/>
  <c r="F407" i="1" s="1"/>
  <c r="C408" i="1"/>
  <c r="D408" i="1"/>
  <c r="E408" i="1" s="1"/>
  <c r="G408" i="1" s="1" a="1"/>
  <c r="G408" i="1" s="1"/>
  <c r="C409" i="1"/>
  <c r="D409" i="1" s="1"/>
  <c r="E409" i="1" s="1"/>
  <c r="C410" i="1"/>
  <c r="D410" i="1"/>
  <c r="E410" i="1" s="1"/>
  <c r="C411" i="1"/>
  <c r="D411" i="1"/>
  <c r="E411" i="1" s="1"/>
  <c r="F411" i="1" s="1" a="1"/>
  <c r="F411" i="1" s="1"/>
  <c r="C412" i="1"/>
  <c r="D412" i="1"/>
  <c r="E412" i="1" s="1"/>
  <c r="C413" i="1"/>
  <c r="D413" i="1" s="1"/>
  <c r="E413" i="1" s="1"/>
  <c r="C414" i="1"/>
  <c r="D414" i="1" s="1"/>
  <c r="E414" i="1" s="1"/>
  <c r="C415" i="1"/>
  <c r="D415" i="1"/>
  <c r="E415" i="1" s="1"/>
  <c r="C416" i="1"/>
  <c r="D416" i="1" s="1"/>
  <c r="E416" i="1" s="1"/>
  <c r="F416" i="1" s="1" a="1"/>
  <c r="F416" i="1" s="1"/>
  <c r="C417" i="1"/>
  <c r="D417" i="1" s="1"/>
  <c r="E417" i="1" s="1"/>
  <c r="G417" i="1" s="1" a="1"/>
  <c r="G417" i="1" s="1"/>
  <c r="C418" i="1"/>
  <c r="D418" i="1" s="1"/>
  <c r="E418" i="1" s="1"/>
  <c r="G418" i="1" s="1" a="1"/>
  <c r="G418" i="1" s="1"/>
  <c r="C419" i="1"/>
  <c r="D419" i="1" s="1"/>
  <c r="E419" i="1" s="1"/>
  <c r="C420" i="1"/>
  <c r="D420" i="1" s="1"/>
  <c r="E420" i="1" s="1"/>
  <c r="C421" i="1"/>
  <c r="D421" i="1"/>
  <c r="E421" i="1" s="1"/>
  <c r="G421" i="1" s="1" a="1"/>
  <c r="G421" i="1" s="1"/>
  <c r="C422" i="1"/>
  <c r="D422" i="1"/>
  <c r="E422" i="1" s="1"/>
  <c r="G422" i="1" s="1" a="1"/>
  <c r="G422" i="1" s="1"/>
  <c r="C423" i="1"/>
  <c r="D423" i="1" s="1"/>
  <c r="E423" i="1" s="1"/>
  <c r="C424" i="1"/>
  <c r="D424" i="1" s="1"/>
  <c r="E424" i="1"/>
  <c r="F424" i="1" s="1" a="1"/>
  <c r="F424" i="1" s="1"/>
  <c r="C425" i="1"/>
  <c r="D425" i="1"/>
  <c r="E425" i="1" s="1"/>
  <c r="C426" i="1"/>
  <c r="D426" i="1" s="1"/>
  <c r="E426" i="1" s="1"/>
  <c r="C427" i="1"/>
  <c r="D427" i="1" s="1"/>
  <c r="E427" i="1" s="1"/>
  <c r="C428" i="1"/>
  <c r="D428" i="1" s="1"/>
  <c r="E428" i="1" s="1"/>
  <c r="C429" i="1"/>
  <c r="D429" i="1" s="1"/>
  <c r="E429" i="1" s="1"/>
  <c r="C430" i="1"/>
  <c r="D430" i="1"/>
  <c r="E430" i="1" s="1"/>
  <c r="G430" i="1" s="1" a="1"/>
  <c r="G430" i="1" s="1"/>
  <c r="C431" i="1"/>
  <c r="D431" i="1" s="1"/>
  <c r="E431" i="1" s="1"/>
  <c r="F431" i="1" s="1" a="1"/>
  <c r="F431" i="1" s="1"/>
  <c r="G431" i="1" a="1"/>
  <c r="G431" i="1" s="1"/>
  <c r="C432" i="1"/>
  <c r="D432" i="1" s="1"/>
  <c r="E432" i="1" s="1"/>
  <c r="C433" i="1"/>
  <c r="D433" i="1" s="1"/>
  <c r="E433" i="1" s="1"/>
  <c r="G433" i="1" s="1" a="1"/>
  <c r="G433" i="1" s="1"/>
  <c r="C434" i="1"/>
  <c r="D434" i="1" s="1"/>
  <c r="E434" i="1" s="1"/>
  <c r="C435" i="1"/>
  <c r="D435" i="1"/>
  <c r="E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/>
  <c r="E438" i="1" s="1"/>
  <c r="G438" i="1" s="1" a="1"/>
  <c r="G438" i="1" s="1"/>
  <c r="C439" i="1"/>
  <c r="D439" i="1" s="1"/>
  <c r="E439" i="1" s="1"/>
  <c r="G439" i="1" s="1" a="1"/>
  <c r="G439" i="1" s="1"/>
  <c r="C440" i="1"/>
  <c r="D440" i="1" s="1"/>
  <c r="E440" i="1" s="1"/>
  <c r="F440" i="1" s="1" a="1"/>
  <c r="F440" i="1" s="1"/>
  <c r="C441" i="1"/>
  <c r="D441" i="1"/>
  <c r="E441" i="1" s="1"/>
  <c r="G441" i="1" s="1" a="1"/>
  <c r="G441" i="1" s="1"/>
  <c r="C442" i="1"/>
  <c r="D442" i="1" s="1"/>
  <c r="E442" i="1" s="1"/>
  <c r="C443" i="1"/>
  <c r="D443" i="1"/>
  <c r="E443" i="1" s="1"/>
  <c r="F443" i="1" s="1" a="1"/>
  <c r="F443" i="1" s="1"/>
  <c r="C444" i="1"/>
  <c r="D444" i="1" s="1"/>
  <c r="E444" i="1" s="1"/>
  <c r="C445" i="1"/>
  <c r="D445" i="1" s="1"/>
  <c r="E445" i="1" s="1"/>
  <c r="G445" i="1" s="1" a="1"/>
  <c r="G445" i="1" s="1"/>
  <c r="C446" i="1"/>
  <c r="D446" i="1" s="1"/>
  <c r="E446" i="1" s="1"/>
  <c r="C447" i="1"/>
  <c r="D447" i="1" s="1"/>
  <c r="E447" i="1" s="1"/>
  <c r="C448" i="1"/>
  <c r="D448" i="1"/>
  <c r="E448" i="1" s="1"/>
  <c r="G448" i="1" s="1" a="1"/>
  <c r="G448" i="1" s="1"/>
  <c r="C449" i="1"/>
  <c r="D449" i="1" s="1"/>
  <c r="E449" i="1" s="1"/>
  <c r="C450" i="1"/>
  <c r="D450" i="1"/>
  <c r="E450" i="1" s="1"/>
  <c r="F450" i="1" s="1" a="1"/>
  <c r="F450" i="1" s="1"/>
  <c r="C451" i="1"/>
  <c r="D451" i="1" s="1"/>
  <c r="E451" i="1" s="1"/>
  <c r="C452" i="1"/>
  <c r="D452" i="1" s="1"/>
  <c r="E452" i="1" s="1"/>
  <c r="C453" i="1"/>
  <c r="D453" i="1" s="1"/>
  <c r="E453" i="1" s="1"/>
  <c r="C454" i="1"/>
  <c r="D454" i="1" s="1"/>
  <c r="E454" i="1" s="1"/>
  <c r="G454" i="1" s="1" a="1"/>
  <c r="G454" i="1" s="1"/>
  <c r="C455" i="1"/>
  <c r="D455" i="1" s="1"/>
  <c r="E455" i="1" s="1"/>
  <c r="C456" i="1"/>
  <c r="D456" i="1" s="1"/>
  <c r="E456" i="1" s="1"/>
  <c r="C457" i="1"/>
  <c r="D457" i="1"/>
  <c r="E457" i="1"/>
  <c r="F457" i="1" s="1" a="1"/>
  <c r="F457" i="1" s="1"/>
  <c r="C458" i="1"/>
  <c r="D458" i="1"/>
  <c r="E458" i="1" s="1"/>
  <c r="C459" i="1"/>
  <c r="D459" i="1" s="1"/>
  <c r="E459" i="1" s="1"/>
  <c r="C460" i="1"/>
  <c r="D460" i="1"/>
  <c r="E460" i="1" s="1"/>
  <c r="C461" i="1"/>
  <c r="D461" i="1" s="1"/>
  <c r="E461" i="1" s="1"/>
  <c r="F461" i="1" s="1" a="1"/>
  <c r="F461" i="1" s="1"/>
  <c r="C462" i="1"/>
  <c r="D462" i="1" s="1"/>
  <c r="E462" i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C467" i="1"/>
  <c r="D467" i="1" s="1"/>
  <c r="E467" i="1" s="1"/>
  <c r="C468" i="1"/>
  <c r="D468" i="1"/>
  <c r="E468" i="1"/>
  <c r="F468" i="1" s="1" a="1"/>
  <c r="F468" i="1" s="1"/>
  <c r="C469" i="1"/>
  <c r="D469" i="1" s="1"/>
  <c r="E469" i="1" s="1"/>
  <c r="C470" i="1"/>
  <c r="D470" i="1" s="1"/>
  <c r="E470" i="1" s="1"/>
  <c r="G470" i="1" s="1" a="1"/>
  <c r="G470" i="1" s="1"/>
  <c r="C471" i="1"/>
  <c r="D471" i="1"/>
  <c r="E471" i="1" s="1"/>
  <c r="G471" i="1" s="1" a="1"/>
  <c r="G471" i="1" s="1"/>
  <c r="C472" i="1"/>
  <c r="D472" i="1"/>
  <c r="E472" i="1" s="1"/>
  <c r="C473" i="1"/>
  <c r="D473" i="1"/>
  <c r="E473" i="1" s="1"/>
  <c r="C474" i="1"/>
  <c r="D474" i="1" s="1"/>
  <c r="E474" i="1" s="1"/>
  <c r="G474" i="1" s="1" a="1"/>
  <c r="G474" i="1" s="1"/>
  <c r="C475" i="1"/>
  <c r="D475" i="1" s="1"/>
  <c r="E475" i="1" s="1"/>
  <c r="C476" i="1"/>
  <c r="D476" i="1"/>
  <c r="E476" i="1" s="1"/>
  <c r="C477" i="1"/>
  <c r="D477" i="1" s="1"/>
  <c r="E477" i="1" s="1"/>
  <c r="C478" i="1"/>
  <c r="D478" i="1"/>
  <c r="E478" i="1" s="1"/>
  <c r="G478" i="1" s="1" a="1"/>
  <c r="G478" i="1" s="1"/>
  <c r="C479" i="1"/>
  <c r="D479" i="1" s="1"/>
  <c r="E479" i="1" s="1"/>
  <c r="C480" i="1"/>
  <c r="D480" i="1" s="1"/>
  <c r="E480" i="1" s="1"/>
  <c r="C481" i="1"/>
  <c r="D481" i="1" s="1"/>
  <c r="E481" i="1" s="1"/>
  <c r="G481" i="1" s="1" a="1"/>
  <c r="G481" i="1" s="1"/>
  <c r="C482" i="1"/>
  <c r="D482" i="1"/>
  <c r="E482" i="1" s="1"/>
  <c r="C483" i="1"/>
  <c r="D483" i="1" s="1"/>
  <c r="E483" i="1" s="1"/>
  <c r="C484" i="1"/>
  <c r="D484" i="1" s="1"/>
  <c r="E484" i="1" s="1"/>
  <c r="C485" i="1"/>
  <c r="D485" i="1" s="1"/>
  <c r="E485" i="1" s="1"/>
  <c r="C486" i="1"/>
  <c r="D486" i="1" s="1"/>
  <c r="E486" i="1"/>
  <c r="C487" i="1"/>
  <c r="D487" i="1" s="1"/>
  <c r="E487" i="1" s="1"/>
  <c r="F487" i="1" s="1" a="1"/>
  <c r="F487" i="1" s="1"/>
  <c r="C488" i="1"/>
  <c r="D488" i="1"/>
  <c r="E488" i="1" s="1"/>
  <c r="C489" i="1"/>
  <c r="D489" i="1"/>
  <c r="E489" i="1" s="1"/>
  <c r="G489" i="1" s="1" a="1"/>
  <c r="G489" i="1" s="1"/>
  <c r="C490" i="1"/>
  <c r="D490" i="1"/>
  <c r="E490" i="1" s="1"/>
  <c r="C491" i="1"/>
  <c r="D491" i="1"/>
  <c r="E491" i="1"/>
  <c r="C492" i="1"/>
  <c r="D492" i="1"/>
  <c r="E492" i="1" s="1"/>
  <c r="G492" i="1" s="1" a="1"/>
  <c r="G492" i="1" s="1"/>
  <c r="C493" i="1"/>
  <c r="D493" i="1" s="1"/>
  <c r="E493" i="1" s="1"/>
  <c r="G493" i="1" s="1" a="1"/>
  <c r="G493" i="1" s="1"/>
  <c r="C494" i="1"/>
  <c r="D494" i="1"/>
  <c r="E494" i="1" s="1"/>
  <c r="F494" i="1" s="1" a="1"/>
  <c r="F494" i="1" s="1"/>
  <c r="C495" i="1"/>
  <c r="D495" i="1" s="1"/>
  <c r="E495" i="1" s="1"/>
  <c r="G495" i="1" s="1" a="1"/>
  <c r="G495" i="1" s="1"/>
  <c r="C496" i="1"/>
  <c r="D496" i="1" s="1"/>
  <c r="E496" i="1" s="1"/>
  <c r="C497" i="1"/>
  <c r="D497" i="1" s="1"/>
  <c r="E497" i="1" s="1"/>
  <c r="C498" i="1"/>
  <c r="D498" i="1"/>
  <c r="E498" i="1" s="1"/>
  <c r="C499" i="1"/>
  <c r="D499" i="1" s="1"/>
  <c r="E499" i="1" s="1"/>
  <c r="C500" i="1"/>
  <c r="D500" i="1" s="1"/>
  <c r="E500" i="1" s="1"/>
  <c r="C501" i="1"/>
  <c r="D501" i="1" s="1"/>
  <c r="E501" i="1"/>
  <c r="C502" i="1"/>
  <c r="D502" i="1" s="1"/>
  <c r="E502" i="1" s="1"/>
  <c r="F502" i="1" s="1" a="1"/>
  <c r="F502" i="1" s="1"/>
  <c r="C503" i="1"/>
  <c r="D503" i="1" s="1"/>
  <c r="E503" i="1"/>
  <c r="C504" i="1"/>
  <c r="D504" i="1"/>
  <c r="E504" i="1" s="1"/>
  <c r="C505" i="1"/>
  <c r="D505" i="1"/>
  <c r="E505" i="1" s="1"/>
  <c r="F505" i="1" s="1" a="1"/>
  <c r="F505" i="1" s="1"/>
  <c r="C506" i="1"/>
  <c r="D506" i="1" s="1"/>
  <c r="E506" i="1" s="1"/>
  <c r="C507" i="1"/>
  <c r="D507" i="1" s="1"/>
  <c r="E507" i="1" s="1"/>
  <c r="C508" i="1"/>
  <c r="D508" i="1"/>
  <c r="E508" i="1" s="1"/>
  <c r="F508" i="1" s="1" a="1"/>
  <c r="F508" i="1" s="1"/>
  <c r="C509" i="1"/>
  <c r="D509" i="1" s="1"/>
  <c r="E509" i="1" s="1"/>
  <c r="C510" i="1"/>
  <c r="D510" i="1" s="1"/>
  <c r="E510" i="1" s="1"/>
  <c r="C511" i="1"/>
  <c r="D511" i="1" s="1"/>
  <c r="E511" i="1" s="1"/>
  <c r="C512" i="1"/>
  <c r="D512" i="1"/>
  <c r="E512" i="1" s="1"/>
  <c r="C513" i="1"/>
  <c r="D513" i="1"/>
  <c r="E513" i="1" s="1"/>
  <c r="C514" i="1"/>
  <c r="D514" i="1"/>
  <c r="E514" i="1"/>
  <c r="F514" i="1" s="1" a="1"/>
  <c r="F514" i="1" s="1"/>
  <c r="C515" i="1"/>
  <c r="D515" i="1" s="1"/>
  <c r="E515" i="1"/>
  <c r="C516" i="1"/>
  <c r="D516" i="1" s="1"/>
  <c r="E516" i="1" s="1"/>
  <c r="C517" i="1"/>
  <c r="D517" i="1"/>
  <c r="E517" i="1" s="1"/>
  <c r="C518" i="1"/>
  <c r="D518" i="1" s="1"/>
  <c r="E518" i="1"/>
  <c r="C519" i="1"/>
  <c r="D519" i="1" s="1"/>
  <c r="E519" i="1"/>
  <c r="F519" i="1" s="1" a="1"/>
  <c r="F519" i="1" s="1"/>
  <c r="C520" i="1"/>
  <c r="D520" i="1"/>
  <c r="E520" i="1" s="1"/>
  <c r="G520" i="1" s="1" a="1"/>
  <c r="G520" i="1" s="1"/>
  <c r="C521" i="1"/>
  <c r="D521" i="1"/>
  <c r="E521" i="1" s="1"/>
  <c r="C522" i="1"/>
  <c r="D522" i="1" s="1"/>
  <c r="E522" i="1" s="1"/>
  <c r="F522" i="1" s="1" a="1"/>
  <c r="F522" i="1" s="1"/>
  <c r="C523" i="1"/>
  <c r="D523" i="1" s="1"/>
  <c r="E523" i="1" s="1"/>
  <c r="G523" i="1" s="1" a="1"/>
  <c r="G523" i="1" s="1"/>
  <c r="C524" i="1"/>
  <c r="D524" i="1" s="1"/>
  <c r="E524" i="1" s="1"/>
  <c r="C525" i="1"/>
  <c r="D525" i="1"/>
  <c r="E525" i="1" s="1"/>
  <c r="F525" i="1" s="1" a="1"/>
  <c r="F525" i="1" s="1"/>
  <c r="C526" i="1"/>
  <c r="D526" i="1" s="1"/>
  <c r="E526" i="1" s="1"/>
  <c r="C527" i="1"/>
  <c r="D527" i="1"/>
  <c r="E527" i="1" s="1"/>
  <c r="G527" i="1" s="1" a="1"/>
  <c r="G527" i="1" s="1"/>
  <c r="C528" i="1"/>
  <c r="D528" i="1"/>
  <c r="E528" i="1" s="1"/>
  <c r="F528" i="1" s="1" a="1"/>
  <c r="F528" i="1" s="1"/>
  <c r="C529" i="1"/>
  <c r="D529" i="1" s="1"/>
  <c r="E529" i="1" s="1"/>
  <c r="G529" i="1" s="1" a="1"/>
  <c r="G529" i="1" s="1"/>
  <c r="C530" i="1"/>
  <c r="D530" i="1" s="1"/>
  <c r="E530" i="1" s="1"/>
  <c r="F530" i="1" s="1" a="1"/>
  <c r="F530" i="1" s="1"/>
  <c r="C531" i="1"/>
  <c r="D531" i="1"/>
  <c r="E531" i="1" s="1"/>
  <c r="C532" i="1"/>
  <c r="D532" i="1"/>
  <c r="E532" i="1" s="1"/>
  <c r="C533" i="1"/>
  <c r="D533" i="1"/>
  <c r="E533" i="1" s="1"/>
  <c r="G533" i="1" s="1" a="1"/>
  <c r="G533" i="1" s="1"/>
  <c r="C534" i="1"/>
  <c r="D534" i="1" s="1"/>
  <c r="E534" i="1" s="1"/>
  <c r="G534" i="1" s="1" a="1"/>
  <c r="G534" i="1" s="1"/>
  <c r="C535" i="1"/>
  <c r="D535" i="1" s="1"/>
  <c r="E535" i="1" s="1"/>
  <c r="C536" i="1"/>
  <c r="D536" i="1"/>
  <c r="E536" i="1"/>
  <c r="G536" i="1" s="1" a="1"/>
  <c r="G536" i="1" s="1"/>
  <c r="C537" i="1"/>
  <c r="D537" i="1"/>
  <c r="E537" i="1" s="1"/>
  <c r="F537" i="1" s="1" a="1"/>
  <c r="F537" i="1" s="1"/>
  <c r="C538" i="1"/>
  <c r="D538" i="1" s="1"/>
  <c r="E538" i="1" s="1"/>
  <c r="F538" i="1" s="1" a="1"/>
  <c r="F538" i="1" s="1"/>
  <c r="C539" i="1"/>
  <c r="D539" i="1" s="1"/>
  <c r="E539" i="1" s="1"/>
  <c r="C540" i="1"/>
  <c r="D540" i="1" s="1"/>
  <c r="E540" i="1" s="1"/>
  <c r="C541" i="1"/>
  <c r="D541" i="1" s="1"/>
  <c r="E541" i="1" s="1"/>
  <c r="C542" i="1"/>
  <c r="D542" i="1" s="1"/>
  <c r="E542" i="1" s="1"/>
  <c r="C543" i="1"/>
  <c r="D543" i="1" s="1"/>
  <c r="E543" i="1"/>
  <c r="C544" i="1"/>
  <c r="D544" i="1" s="1"/>
  <c r="E544" i="1" s="1"/>
  <c r="G544" i="1" s="1" a="1"/>
  <c r="G544" i="1" s="1"/>
  <c r="C545" i="1"/>
  <c r="D545" i="1" s="1"/>
  <c r="E545" i="1" s="1"/>
  <c r="C546" i="1"/>
  <c r="D546" i="1" s="1"/>
  <c r="E546" i="1" s="1"/>
  <c r="C547" i="1"/>
  <c r="D547" i="1"/>
  <c r="E547" i="1" s="1"/>
  <c r="F547" i="1" s="1" a="1"/>
  <c r="F547" i="1" s="1"/>
  <c r="C548" i="1"/>
  <c r="D548" i="1"/>
  <c r="E548" i="1" s="1"/>
  <c r="F548" i="1" s="1" a="1"/>
  <c r="F548" i="1" s="1"/>
  <c r="C549" i="1"/>
  <c r="D549" i="1"/>
  <c r="E549" i="1" s="1"/>
  <c r="C550" i="1"/>
  <c r="D550" i="1"/>
  <c r="E550" i="1"/>
  <c r="F550" i="1" s="1" a="1"/>
  <c r="F550" i="1" s="1"/>
  <c r="C551" i="1"/>
  <c r="D551" i="1" s="1"/>
  <c r="E551" i="1" s="1"/>
  <c r="G551" i="1" s="1" a="1"/>
  <c r="G551" i="1" s="1"/>
  <c r="C552" i="1"/>
  <c r="D552" i="1" s="1"/>
  <c r="E552" i="1" s="1"/>
  <c r="F552" i="1" s="1" a="1"/>
  <c r="F552" i="1" s="1"/>
  <c r="C553" i="1"/>
  <c r="D553" i="1"/>
  <c r="E553" i="1" s="1"/>
  <c r="C554" i="1"/>
  <c r="D554" i="1"/>
  <c r="E554" i="1" s="1"/>
  <c r="C555" i="1"/>
  <c r="D555" i="1" s="1"/>
  <c r="E555" i="1" s="1"/>
  <c r="G555" i="1" s="1" a="1"/>
  <c r="G555" i="1" s="1"/>
  <c r="C556" i="1"/>
  <c r="D556" i="1" s="1"/>
  <c r="E556" i="1" s="1"/>
  <c r="C557" i="1"/>
  <c r="D557" i="1"/>
  <c r="E557" i="1" s="1"/>
  <c r="F557" i="1" s="1" a="1"/>
  <c r="F557" i="1" s="1"/>
  <c r="C558" i="1"/>
  <c r="D558" i="1"/>
  <c r="E558" i="1"/>
  <c r="F558" i="1" s="1" a="1"/>
  <c r="F558" i="1" s="1"/>
  <c r="C559" i="1"/>
  <c r="D559" i="1" s="1"/>
  <c r="E559" i="1" s="1"/>
  <c r="G559" i="1" s="1" a="1"/>
  <c r="G559" i="1" s="1"/>
  <c r="C560" i="1"/>
  <c r="D560" i="1" s="1"/>
  <c r="E560" i="1" s="1"/>
  <c r="F560" i="1" s="1" a="1"/>
  <c r="F560" i="1" s="1"/>
  <c r="C561" i="1"/>
  <c r="D561" i="1" s="1"/>
  <c r="E561" i="1" s="1"/>
  <c r="C562" i="1"/>
  <c r="D562" i="1" s="1"/>
  <c r="E562" i="1" s="1"/>
  <c r="C563" i="1"/>
  <c r="D563" i="1" s="1"/>
  <c r="E563" i="1" s="1"/>
  <c r="C564" i="1"/>
  <c r="D564" i="1" s="1"/>
  <c r="E564" i="1" s="1"/>
  <c r="G564" i="1" s="1" a="1"/>
  <c r="G564" i="1" s="1"/>
  <c r="C565" i="1"/>
  <c r="D565" i="1" s="1"/>
  <c r="E565" i="1" s="1"/>
  <c r="C566" i="1"/>
  <c r="D566" i="1" s="1"/>
  <c r="E566" i="1" s="1"/>
  <c r="C567" i="1"/>
  <c r="D567" i="1" s="1"/>
  <c r="E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/>
  <c r="F571" i="1" s="1" a="1"/>
  <c r="F571" i="1" s="1"/>
  <c r="C572" i="1"/>
  <c r="D572" i="1" s="1"/>
  <c r="E572" i="1" s="1"/>
  <c r="C573" i="1"/>
  <c r="D573" i="1" s="1"/>
  <c r="E573" i="1" s="1"/>
  <c r="C574" i="1"/>
  <c r="D574" i="1" s="1"/>
  <c r="E574" i="1" s="1"/>
  <c r="C575" i="1"/>
  <c r="D575" i="1" s="1"/>
  <c r="E575" i="1" s="1"/>
  <c r="C576" i="1"/>
  <c r="D576" i="1" s="1"/>
  <c r="E576" i="1" s="1"/>
  <c r="F576" i="1" s="1" a="1"/>
  <c r="F576" i="1" s="1"/>
  <c r="C577" i="1"/>
  <c r="D577" i="1" s="1"/>
  <c r="E577" i="1" s="1"/>
  <c r="C578" i="1"/>
  <c r="D578" i="1" s="1"/>
  <c r="E578" i="1" s="1"/>
  <c r="F578" i="1" s="1" a="1"/>
  <c r="F578" i="1" s="1"/>
  <c r="C579" i="1"/>
  <c r="D579" i="1" s="1"/>
  <c r="E579" i="1" s="1"/>
  <c r="C580" i="1"/>
  <c r="D580" i="1" s="1"/>
  <c r="E580" i="1" s="1"/>
  <c r="C581" i="1"/>
  <c r="D581" i="1" s="1"/>
  <c r="E581" i="1" s="1"/>
  <c r="C582" i="1"/>
  <c r="D582" i="1" s="1"/>
  <c r="E582" i="1" s="1"/>
  <c r="G582" i="1" s="1" a="1"/>
  <c r="G582" i="1" s="1"/>
  <c r="C583" i="1"/>
  <c r="D583" i="1" s="1"/>
  <c r="E583" i="1" s="1"/>
  <c r="C584" i="1"/>
  <c r="D584" i="1" s="1"/>
  <c r="E584" i="1" s="1"/>
  <c r="C585" i="1"/>
  <c r="D585" i="1" s="1"/>
  <c r="E585" i="1" s="1"/>
  <c r="C586" i="1"/>
  <c r="D586" i="1"/>
  <c r="E586" i="1" s="1"/>
  <c r="F586" i="1" s="1" a="1"/>
  <c r="F586" i="1" s="1"/>
  <c r="C587" i="1"/>
  <c r="D587" i="1" s="1"/>
  <c r="E587" i="1" s="1"/>
  <c r="C588" i="1"/>
  <c r="D588" i="1" s="1"/>
  <c r="E588" i="1" s="1"/>
  <c r="C589" i="1"/>
  <c r="D589" i="1"/>
  <c r="E589" i="1" s="1"/>
  <c r="C590" i="1"/>
  <c r="D590" i="1" s="1"/>
  <c r="E590" i="1" s="1"/>
  <c r="G590" i="1" s="1" a="1"/>
  <c r="G590" i="1" s="1"/>
  <c r="C591" i="1"/>
  <c r="D591" i="1" s="1"/>
  <c r="E591" i="1" s="1"/>
  <c r="C592" i="1"/>
  <c r="D592" i="1" s="1"/>
  <c r="E592" i="1" s="1"/>
  <c r="C593" i="1"/>
  <c r="D593" i="1"/>
  <c r="E593" i="1" s="1"/>
  <c r="C594" i="1"/>
  <c r="D594" i="1" s="1"/>
  <c r="E594" i="1" s="1"/>
  <c r="C595" i="1"/>
  <c r="D595" i="1" s="1"/>
  <c r="E595" i="1" s="1"/>
  <c r="C596" i="1"/>
  <c r="D596" i="1" s="1"/>
  <c r="E596" i="1" s="1"/>
  <c r="G596" i="1" s="1" a="1"/>
  <c r="G596" i="1" s="1"/>
  <c r="C597" i="1"/>
  <c r="D597" i="1" s="1"/>
  <c r="E597" i="1" s="1"/>
  <c r="C598" i="1"/>
  <c r="D598" i="1" s="1"/>
  <c r="E598" i="1" s="1"/>
  <c r="F598" i="1" s="1" a="1"/>
  <c r="F598" i="1" s="1"/>
  <c r="C599" i="1"/>
  <c r="D599" i="1" s="1"/>
  <c r="E599" i="1" s="1"/>
  <c r="C600" i="1"/>
  <c r="D600" i="1"/>
  <c r="E600" i="1" s="1"/>
  <c r="G600" i="1" s="1" a="1"/>
  <c r="G600" i="1" s="1"/>
  <c r="F600" i="1" a="1"/>
  <c r="F600" i="1" s="1"/>
  <c r="C601" i="1"/>
  <c r="D601" i="1" s="1"/>
  <c r="E601" i="1"/>
  <c r="F601" i="1" s="1" a="1"/>
  <c r="F601" i="1" s="1"/>
  <c r="C602" i="1"/>
  <c r="D602" i="1"/>
  <c r="E602" i="1" s="1"/>
  <c r="F602" i="1" s="1" a="1"/>
  <c r="F602" i="1" s="1"/>
  <c r="G602" i="1" a="1"/>
  <c r="G602" i="1" s="1"/>
  <c r="C603" i="1"/>
  <c r="D603" i="1" s="1"/>
  <c r="E603" i="1" s="1"/>
  <c r="C604" i="1"/>
  <c r="D604" i="1" s="1"/>
  <c r="E604" i="1" s="1"/>
  <c r="C605" i="1"/>
  <c r="D605" i="1"/>
  <c r="E605" i="1" s="1"/>
  <c r="C606" i="1"/>
  <c r="D606" i="1" s="1"/>
  <c r="E606" i="1" s="1"/>
  <c r="C607" i="1"/>
  <c r="D607" i="1" s="1"/>
  <c r="E607" i="1" s="1"/>
  <c r="C608" i="1"/>
  <c r="D608" i="1"/>
  <c r="E608" i="1" s="1"/>
  <c r="C609" i="1"/>
  <c r="D609" i="1" s="1"/>
  <c r="E609" i="1" s="1"/>
  <c r="C610" i="1"/>
  <c r="D610" i="1"/>
  <c r="E610" i="1"/>
  <c r="C611" i="1"/>
  <c r="D611" i="1" s="1"/>
  <c r="E611" i="1" s="1"/>
  <c r="F611" i="1" a="1"/>
  <c r="F611" i="1" s="1"/>
  <c r="G611" i="1" a="1"/>
  <c r="G611" i="1" s="1"/>
  <c r="C612" i="1"/>
  <c r="D612" i="1"/>
  <c r="E612" i="1" s="1"/>
  <c r="C613" i="1"/>
  <c r="D613" i="1"/>
  <c r="E613" i="1" s="1"/>
  <c r="C614" i="1"/>
  <c r="D614" i="1" s="1"/>
  <c r="E614" i="1"/>
  <c r="F614" i="1" s="1" a="1"/>
  <c r="F614" i="1" s="1"/>
  <c r="C615" i="1"/>
  <c r="D615" i="1"/>
  <c r="E615" i="1" s="1"/>
  <c r="F615" i="1" s="1" a="1"/>
  <c r="F615" i="1" s="1"/>
  <c r="C616" i="1"/>
  <c r="D616" i="1"/>
  <c r="E616" i="1" s="1"/>
  <c r="G616" i="1" s="1" a="1"/>
  <c r="G616" i="1" s="1"/>
  <c r="F616" i="1" a="1"/>
  <c r="F616" i="1" s="1"/>
  <c r="C617" i="1"/>
  <c r="D617" i="1"/>
  <c r="E617" i="1" s="1"/>
  <c r="F617" i="1" s="1" a="1"/>
  <c r="F617" i="1" s="1"/>
  <c r="C618" i="1"/>
  <c r="D618" i="1" s="1"/>
  <c r="E618" i="1" s="1"/>
  <c r="C619" i="1"/>
  <c r="D619" i="1"/>
  <c r="E619" i="1"/>
  <c r="G619" i="1" s="1" a="1"/>
  <c r="G619" i="1" s="1"/>
  <c r="F619" i="1" a="1"/>
  <c r="F619" i="1" s="1"/>
  <c r="C620" i="1"/>
  <c r="D620" i="1"/>
  <c r="E620" i="1" s="1"/>
  <c r="G620" i="1" s="1" a="1"/>
  <c r="G620" i="1" s="1"/>
  <c r="C621" i="1"/>
  <c r="D621" i="1" s="1"/>
  <c r="E621" i="1" s="1"/>
  <c r="C622" i="1"/>
  <c r="D622" i="1" s="1"/>
  <c r="E622" i="1"/>
  <c r="C623" i="1"/>
  <c r="D623" i="1" s="1"/>
  <c r="E623" i="1" s="1"/>
  <c r="F623" i="1" s="1" a="1"/>
  <c r="F623" i="1" s="1"/>
  <c r="G623" i="1" a="1"/>
  <c r="G623" i="1" s="1"/>
  <c r="C624" i="1"/>
  <c r="D624" i="1" s="1"/>
  <c r="E624" i="1" s="1"/>
  <c r="C625" i="1"/>
  <c r="D625" i="1" s="1"/>
  <c r="E625" i="1" s="1"/>
  <c r="G625" i="1" s="1" a="1"/>
  <c r="G625" i="1" s="1"/>
  <c r="C626" i="1"/>
  <c r="D626" i="1"/>
  <c r="E626" i="1" s="1"/>
  <c r="F626" i="1" s="1" a="1"/>
  <c r="F626" i="1" s="1"/>
  <c r="C627" i="1"/>
  <c r="D627" i="1"/>
  <c r="E627" i="1" s="1"/>
  <c r="C628" i="1"/>
  <c r="D628" i="1"/>
  <c r="E628" i="1" s="1"/>
  <c r="C629" i="1"/>
  <c r="D629" i="1"/>
  <c r="E629" i="1" s="1"/>
  <c r="C630" i="1"/>
  <c r="D630" i="1" s="1"/>
  <c r="E630" i="1"/>
  <c r="C631" i="1"/>
  <c r="D631" i="1" s="1"/>
  <c r="E631" i="1" s="1"/>
  <c r="C632" i="1"/>
  <c r="D632" i="1"/>
  <c r="E632" i="1"/>
  <c r="C633" i="1"/>
  <c r="D633" i="1" s="1"/>
  <c r="E633" i="1" s="1"/>
  <c r="C634" i="1"/>
  <c r="D634" i="1" s="1"/>
  <c r="E634" i="1" s="1"/>
  <c r="G634" i="1" s="1" a="1"/>
  <c r="G634" i="1" s="1"/>
  <c r="F634" i="1" a="1"/>
  <c r="F634" i="1" s="1"/>
  <c r="C635" i="1"/>
  <c r="D635" i="1" s="1"/>
  <c r="E635" i="1"/>
  <c r="F635" i="1" s="1" a="1"/>
  <c r="F635" i="1" s="1"/>
  <c r="C636" i="1"/>
  <c r="D636" i="1" s="1"/>
  <c r="E636" i="1" s="1"/>
  <c r="C637" i="1"/>
  <c r="D637" i="1"/>
  <c r="E637" i="1" s="1"/>
  <c r="F637" i="1" s="1" a="1"/>
  <c r="F637" i="1" s="1"/>
  <c r="C638" i="1"/>
  <c r="D638" i="1"/>
  <c r="E638" i="1" s="1"/>
  <c r="F638" i="1" a="1"/>
  <c r="F638" i="1" s="1"/>
  <c r="G638" i="1" a="1"/>
  <c r="G638" i="1" s="1"/>
  <c r="C639" i="1"/>
  <c r="D639" i="1" s="1"/>
  <c r="E639" i="1"/>
  <c r="C640" i="1"/>
  <c r="D640" i="1"/>
  <c r="E640" i="1" s="1"/>
  <c r="C641" i="1"/>
  <c r="D641" i="1" s="1"/>
  <c r="E641" i="1"/>
  <c r="F641" i="1" s="1" a="1"/>
  <c r="F641" i="1" s="1"/>
  <c r="C642" i="1"/>
  <c r="D642" i="1" s="1"/>
  <c r="E642" i="1"/>
  <c r="C643" i="1"/>
  <c r="D643" i="1" s="1"/>
  <c r="E643" i="1"/>
  <c r="F643" i="1" s="1" a="1"/>
  <c r="F643" i="1" s="1"/>
  <c r="C644" i="1"/>
  <c r="D644" i="1"/>
  <c r="E644" i="1" s="1"/>
  <c r="F644" i="1" s="1" a="1"/>
  <c r="F644" i="1" s="1"/>
  <c r="C645" i="1"/>
  <c r="D645" i="1" s="1"/>
  <c r="E645" i="1" s="1"/>
  <c r="G645" i="1" s="1" a="1"/>
  <c r="F645" i="1" a="1"/>
  <c r="F645" i="1" s="1"/>
  <c r="G645" i="1"/>
  <c r="C646" i="1"/>
  <c r="D646" i="1" s="1"/>
  <c r="E646" i="1" s="1"/>
  <c r="C647" i="1"/>
  <c r="D647" i="1"/>
  <c r="E647" i="1" s="1"/>
  <c r="G647" i="1" s="1" a="1"/>
  <c r="G647" i="1" s="1"/>
  <c r="C648" i="1"/>
  <c r="D648" i="1"/>
  <c r="E648" i="1" s="1"/>
  <c r="C649" i="1"/>
  <c r="D649" i="1"/>
  <c r="E649" i="1" s="1"/>
  <c r="F649" i="1" s="1" a="1"/>
  <c r="F649" i="1" s="1"/>
  <c r="C650" i="1"/>
  <c r="D650" i="1"/>
  <c r="E650" i="1" s="1"/>
  <c r="F650" i="1" s="1" a="1"/>
  <c r="F650" i="1"/>
  <c r="C651" i="1"/>
  <c r="D651" i="1" s="1"/>
  <c r="E651" i="1"/>
  <c r="C652" i="1"/>
  <c r="D652" i="1"/>
  <c r="E652" i="1" s="1"/>
  <c r="F652" i="1" s="1" a="1"/>
  <c r="F652" i="1" s="1"/>
  <c r="C653" i="1"/>
  <c r="D653" i="1"/>
  <c r="E653" i="1" s="1"/>
  <c r="C654" i="1"/>
  <c r="D654" i="1" s="1"/>
  <c r="E654" i="1"/>
  <c r="C655" i="1"/>
  <c r="D655" i="1"/>
  <c r="E655" i="1" s="1"/>
  <c r="G655" i="1" s="1" a="1"/>
  <c r="G655" i="1" s="1"/>
  <c r="F655" i="1" a="1"/>
  <c r="F655" i="1" s="1"/>
  <c r="C656" i="1"/>
  <c r="D656" i="1"/>
  <c r="E656" i="1" s="1"/>
  <c r="F656" i="1" s="1" a="1"/>
  <c r="F656" i="1" s="1"/>
  <c r="C657" i="1"/>
  <c r="D657" i="1" s="1"/>
  <c r="E657" i="1" s="1"/>
  <c r="C658" i="1"/>
  <c r="D658" i="1"/>
  <c r="E658" i="1"/>
  <c r="C659" i="1"/>
  <c r="D659" i="1"/>
  <c r="E659" i="1" s="1"/>
  <c r="C660" i="1"/>
  <c r="D660" i="1" s="1"/>
  <c r="E660" i="1"/>
  <c r="F660" i="1" s="1" a="1"/>
  <c r="F660" i="1" s="1"/>
  <c r="C661" i="1"/>
  <c r="D661" i="1" s="1"/>
  <c r="E661" i="1"/>
  <c r="C662" i="1"/>
  <c r="D662" i="1" s="1"/>
  <c r="E662" i="1" s="1"/>
  <c r="F662" i="1" s="1" a="1"/>
  <c r="F662" i="1" s="1"/>
  <c r="C663" i="1"/>
  <c r="D663" i="1"/>
  <c r="E663" i="1" s="1"/>
  <c r="G663" i="1" s="1" a="1"/>
  <c r="G663" i="1" s="1"/>
  <c r="C664" i="1"/>
  <c r="D664" i="1"/>
  <c r="E664" i="1"/>
  <c r="F664" i="1" s="1" a="1"/>
  <c r="F664" i="1" s="1"/>
  <c r="C665" i="1"/>
  <c r="D665" i="1" s="1"/>
  <c r="E665" i="1" s="1"/>
  <c r="C666" i="1"/>
  <c r="D666" i="1" s="1"/>
  <c r="E666" i="1" s="1"/>
  <c r="G666" i="1" s="1" a="1"/>
  <c r="G666" i="1" s="1"/>
  <c r="F666" i="1" a="1"/>
  <c r="F666" i="1" s="1"/>
  <c r="C667" i="1"/>
  <c r="D667" i="1"/>
  <c r="E667" i="1" s="1"/>
  <c r="G667" i="1" s="1" a="1"/>
  <c r="G667" i="1" s="1"/>
  <c r="C668" i="1"/>
  <c r="D668" i="1"/>
  <c r="E668" i="1" s="1"/>
  <c r="G668" i="1" s="1" a="1"/>
  <c r="G668" i="1" s="1"/>
  <c r="C669" i="1"/>
  <c r="D669" i="1"/>
  <c r="E669" i="1" s="1"/>
  <c r="C670" i="1"/>
  <c r="D670" i="1" s="1"/>
  <c r="E670" i="1" s="1"/>
  <c r="C671" i="1"/>
  <c r="D671" i="1" s="1"/>
  <c r="E671" i="1" s="1"/>
  <c r="C672" i="1"/>
  <c r="D672" i="1"/>
  <c r="E672" i="1" s="1"/>
  <c r="C673" i="1"/>
  <c r="D673" i="1" s="1"/>
  <c r="E673" i="1" s="1"/>
  <c r="F673" i="1" a="1"/>
  <c r="F673" i="1" s="1"/>
  <c r="G673" i="1" a="1"/>
  <c r="G673" i="1" s="1"/>
  <c r="C674" i="1"/>
  <c r="D674" i="1" s="1"/>
  <c r="E674" i="1" s="1"/>
  <c r="F674" i="1" s="1" a="1"/>
  <c r="F674" i="1" s="1"/>
  <c r="C675" i="1"/>
  <c r="D675" i="1"/>
  <c r="E675" i="1" s="1"/>
  <c r="F675" i="1" a="1"/>
  <c r="F675" i="1" s="1"/>
  <c r="G675" i="1" a="1"/>
  <c r="G675" i="1" s="1"/>
  <c r="C676" i="1"/>
  <c r="D676" i="1" s="1"/>
  <c r="E676" i="1"/>
  <c r="F676" i="1" s="1" a="1"/>
  <c r="F676" i="1" s="1"/>
  <c r="C677" i="1"/>
  <c r="D677" i="1"/>
  <c r="E677" i="1"/>
  <c r="G677" i="1" s="1" a="1"/>
  <c r="G677" i="1" s="1"/>
  <c r="C678" i="1"/>
  <c r="D678" i="1" s="1"/>
  <c r="E678" i="1"/>
  <c r="C679" i="1"/>
  <c r="D679" i="1"/>
  <c r="E679" i="1"/>
  <c r="F679" i="1" s="1" a="1"/>
  <c r="F679" i="1" s="1"/>
  <c r="C680" i="1"/>
  <c r="D680" i="1" s="1"/>
  <c r="E680" i="1"/>
  <c r="C681" i="1"/>
  <c r="D681" i="1" s="1"/>
  <c r="E681" i="1"/>
  <c r="F681" i="1" s="1" a="1"/>
  <c r="F681" i="1" s="1"/>
  <c r="C682" i="1"/>
  <c r="D682" i="1" s="1"/>
  <c r="E682" i="1"/>
  <c r="C683" i="1"/>
  <c r="D683" i="1"/>
  <c r="E683" i="1" s="1"/>
  <c r="F683" i="1" s="1" a="1"/>
  <c r="F683" i="1" s="1"/>
  <c r="C684" i="1"/>
  <c r="D684" i="1"/>
  <c r="E684" i="1"/>
  <c r="C685" i="1"/>
  <c r="D685" i="1"/>
  <c r="E685" i="1" s="1"/>
  <c r="G685" i="1" s="1" a="1"/>
  <c r="G685" i="1" s="1"/>
  <c r="C686" i="1"/>
  <c r="D686" i="1"/>
  <c r="E686" i="1" s="1"/>
  <c r="C687" i="1"/>
  <c r="D687" i="1"/>
  <c r="E687" i="1" s="1"/>
  <c r="F687" i="1" a="1"/>
  <c r="F687" i="1" s="1"/>
  <c r="G687" i="1" a="1"/>
  <c r="G687" i="1" s="1"/>
  <c r="C688" i="1"/>
  <c r="D688" i="1"/>
  <c r="E688" i="1"/>
  <c r="G688" i="1" s="1" a="1"/>
  <c r="G688" i="1" s="1"/>
  <c r="C689" i="1"/>
  <c r="D689" i="1"/>
  <c r="E689" i="1" s="1"/>
  <c r="G689" i="1" s="1" a="1"/>
  <c r="G689" i="1" s="1"/>
  <c r="F689" i="1" a="1"/>
  <c r="F689" i="1" s="1"/>
  <c r="C690" i="1"/>
  <c r="D690" i="1" s="1"/>
  <c r="E690" i="1" s="1"/>
  <c r="F690" i="1" s="1" a="1"/>
  <c r="F690" i="1" s="1"/>
  <c r="G690" i="1" a="1"/>
  <c r="G690" i="1" s="1"/>
  <c r="C691" i="1"/>
  <c r="D691" i="1" s="1"/>
  <c r="E691" i="1" s="1"/>
  <c r="C692" i="1"/>
  <c r="D692" i="1" s="1"/>
  <c r="E692" i="1"/>
  <c r="F692" i="1" s="1" a="1"/>
  <c r="F692" i="1" s="1"/>
  <c r="G692" i="1" a="1"/>
  <c r="G692" i="1"/>
  <c r="C693" i="1"/>
  <c r="D693" i="1"/>
  <c r="E693" i="1" s="1"/>
  <c r="C694" i="1"/>
  <c r="D694" i="1" s="1"/>
  <c r="E694" i="1"/>
  <c r="C695" i="1"/>
  <c r="D695" i="1" s="1"/>
  <c r="E695" i="1" s="1"/>
  <c r="C696" i="1"/>
  <c r="D696" i="1" s="1"/>
  <c r="E696" i="1"/>
  <c r="C697" i="1"/>
  <c r="D697" i="1" s="1"/>
  <c r="E697" i="1"/>
  <c r="F697" i="1" s="1" a="1"/>
  <c r="F697" i="1" s="1"/>
  <c r="G697" i="1" a="1"/>
  <c r="G697" i="1"/>
  <c r="C698" i="1"/>
  <c r="D698" i="1" s="1"/>
  <c r="E698" i="1" s="1"/>
  <c r="C699" i="1"/>
  <c r="D699" i="1"/>
  <c r="E699" i="1" s="1"/>
  <c r="F699" i="1" s="1" a="1"/>
  <c r="F699" i="1"/>
  <c r="G699" i="1" a="1"/>
  <c r="G699" i="1" s="1"/>
  <c r="C700" i="1"/>
  <c r="D700" i="1" s="1"/>
  <c r="E700" i="1" s="1"/>
  <c r="C701" i="1"/>
  <c r="D701" i="1"/>
  <c r="E701" i="1" s="1"/>
  <c r="G701" i="1" s="1" a="1"/>
  <c r="G701" i="1" s="1"/>
  <c r="C702" i="1"/>
  <c r="D702" i="1"/>
  <c r="E702" i="1" s="1"/>
  <c r="C703" i="1"/>
  <c r="D703" i="1"/>
  <c r="E703" i="1" s="1"/>
  <c r="F703" i="1" s="1" a="1"/>
  <c r="F703" i="1" s="1"/>
  <c r="C704" i="1"/>
  <c r="D704" i="1"/>
  <c r="E704" i="1"/>
  <c r="G704" i="1" s="1" a="1"/>
  <c r="G704" i="1" s="1"/>
  <c r="F704" i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/>
  <c r="E707" i="1" s="1"/>
  <c r="F707" i="1" s="1" a="1"/>
  <c r="F707" i="1" s="1"/>
  <c r="G707" i="1" a="1"/>
  <c r="G707" i="1" s="1"/>
  <c r="C708" i="1"/>
  <c r="D708" i="1" s="1"/>
  <c r="E708" i="1" s="1"/>
  <c r="C709" i="1"/>
  <c r="D709" i="1"/>
  <c r="E709" i="1"/>
  <c r="G709" i="1" s="1" a="1"/>
  <c r="G709" i="1" s="1"/>
  <c r="F709" i="1" a="1"/>
  <c r="F709" i="1" s="1"/>
  <c r="C710" i="1"/>
  <c r="D710" i="1" s="1"/>
  <c r="E710" i="1" s="1"/>
  <c r="C711" i="1"/>
  <c r="D711" i="1"/>
  <c r="E711" i="1"/>
  <c r="G711" i="1" s="1" a="1"/>
  <c r="G711" i="1" s="1"/>
  <c r="C712" i="1"/>
  <c r="D712" i="1" s="1"/>
  <c r="E712" i="1"/>
  <c r="C713" i="1"/>
  <c r="D713" i="1" s="1"/>
  <c r="E713" i="1"/>
  <c r="F713" i="1" s="1" a="1"/>
  <c r="F713" i="1" s="1"/>
  <c r="C714" i="1"/>
  <c r="D714" i="1" s="1"/>
  <c r="E714" i="1"/>
  <c r="C715" i="1"/>
  <c r="D715" i="1"/>
  <c r="E715" i="1"/>
  <c r="F715" i="1" s="1" a="1"/>
  <c r="F715" i="1"/>
  <c r="C716" i="1"/>
  <c r="D716" i="1"/>
  <c r="E716" i="1" s="1"/>
  <c r="C717" i="1"/>
  <c r="D717" i="1"/>
  <c r="E717" i="1" s="1"/>
  <c r="G717" i="1" s="1" a="1"/>
  <c r="F717" i="1" a="1"/>
  <c r="F717" i="1" s="1"/>
  <c r="G717" i="1"/>
  <c r="C718" i="1"/>
  <c r="D718" i="1" s="1"/>
  <c r="E718" i="1" s="1"/>
  <c r="C719" i="1"/>
  <c r="D719" i="1"/>
  <c r="E719" i="1" s="1"/>
  <c r="F719" i="1" s="1" a="1"/>
  <c r="F719" i="1" s="1"/>
  <c r="C720" i="1"/>
  <c r="D720" i="1"/>
  <c r="E720" i="1"/>
  <c r="F720" i="1" a="1"/>
  <c r="F720" i="1" s="1"/>
  <c r="G720" i="1" a="1"/>
  <c r="G720" i="1" s="1"/>
  <c r="C721" i="1"/>
  <c r="D721" i="1"/>
  <c r="E721" i="1" s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a="1"/>
  <c r="F723" i="1" s="1"/>
  <c r="G723" i="1" a="1"/>
  <c r="G723" i="1" s="1"/>
  <c r="C724" i="1"/>
  <c r="D724" i="1" s="1"/>
  <c r="E724" i="1" s="1"/>
  <c r="C725" i="1"/>
  <c r="D725" i="1"/>
  <c r="E725" i="1"/>
  <c r="F725" i="1" s="1" a="1"/>
  <c r="F725" i="1" s="1"/>
  <c r="C726" i="1"/>
  <c r="D726" i="1" s="1"/>
  <c r="E726" i="1"/>
  <c r="F726" i="1" s="1" a="1"/>
  <c r="F726" i="1" s="1"/>
  <c r="C727" i="1"/>
  <c r="D727" i="1"/>
  <c r="E727" i="1" s="1"/>
  <c r="C728" i="1"/>
  <c r="D728" i="1" s="1"/>
  <c r="E728" i="1"/>
  <c r="C729" i="1"/>
  <c r="D729" i="1" s="1"/>
  <c r="E729" i="1"/>
  <c r="F729" i="1" s="1" a="1"/>
  <c r="F729" i="1" s="1"/>
  <c r="C730" i="1"/>
  <c r="D730" i="1" s="1"/>
  <c r="E730" i="1"/>
  <c r="C731" i="1"/>
  <c r="D731" i="1"/>
  <c r="E731" i="1" s="1"/>
  <c r="C732" i="1"/>
  <c r="D732" i="1"/>
  <c r="E732" i="1" s="1"/>
  <c r="C733" i="1"/>
  <c r="D733" i="1"/>
  <c r="E733" i="1" s="1"/>
  <c r="G733" i="1" s="1" a="1"/>
  <c r="G733" i="1"/>
  <c r="C734" i="1"/>
  <c r="D734" i="1" s="1"/>
  <c r="E734" i="1" s="1"/>
  <c r="C735" i="1"/>
  <c r="D735" i="1" s="1"/>
  <c r="E735" i="1" s="1"/>
  <c r="C736" i="1"/>
  <c r="D736" i="1"/>
  <c r="E736" i="1" s="1"/>
  <c r="C737" i="1"/>
  <c r="D737" i="1"/>
  <c r="E737" i="1" s="1"/>
  <c r="C738" i="1"/>
  <c r="D738" i="1"/>
  <c r="E738" i="1" s="1"/>
  <c r="F738" i="1" a="1"/>
  <c r="F738" i="1"/>
  <c r="G738" i="1" a="1"/>
  <c r="G738" i="1" s="1"/>
  <c r="C739" i="1"/>
  <c r="D739" i="1"/>
  <c r="E739" i="1" s="1"/>
  <c r="F739" i="1" s="1" a="1"/>
  <c r="F739" i="1" s="1"/>
  <c r="C740" i="1"/>
  <c r="D740" i="1" s="1"/>
  <c r="E740" i="1"/>
  <c r="F740" i="1" s="1" a="1"/>
  <c r="F740" i="1" s="1"/>
  <c r="C741" i="1"/>
  <c r="D741" i="1"/>
  <c r="E741" i="1"/>
  <c r="F741" i="1" s="1" a="1"/>
  <c r="F741" i="1" s="1"/>
  <c r="C742" i="1"/>
  <c r="D742" i="1" s="1"/>
  <c r="E742" i="1" s="1"/>
  <c r="C743" i="1"/>
  <c r="D743" i="1"/>
  <c r="E743" i="1" s="1"/>
  <c r="C744" i="1"/>
  <c r="D744" i="1"/>
  <c r="E744" i="1" s="1"/>
  <c r="C745" i="1"/>
  <c r="D745" i="1" s="1"/>
  <c r="E745" i="1"/>
  <c r="F745" i="1" a="1"/>
  <c r="F745" i="1" s="1"/>
  <c r="G745" i="1" a="1"/>
  <c r="G745" i="1" s="1"/>
  <c r="C746" i="1"/>
  <c r="D746" i="1" s="1"/>
  <c r="E746" i="1"/>
  <c r="F746" i="1" s="1" a="1"/>
  <c r="F746" i="1" s="1"/>
  <c r="G746" i="1" a="1"/>
  <c r="G746" i="1" s="1"/>
  <c r="C747" i="1"/>
  <c r="D747" i="1"/>
  <c r="E747" i="1"/>
  <c r="F747" i="1" s="1" a="1"/>
  <c r="F747" i="1" s="1"/>
  <c r="C748" i="1"/>
  <c r="D748" i="1"/>
  <c r="E748" i="1" s="1"/>
  <c r="C749" i="1"/>
  <c r="D749" i="1"/>
  <c r="E749" i="1" s="1"/>
  <c r="G749" i="1" s="1" a="1"/>
  <c r="F749" i="1" a="1"/>
  <c r="F749" i="1" s="1"/>
  <c r="G749" i="1"/>
  <c r="C750" i="1"/>
  <c r="D750" i="1"/>
  <c r="E750" i="1"/>
  <c r="G750" i="1" s="1" a="1"/>
  <c r="G750" i="1" s="1"/>
  <c r="C751" i="1"/>
  <c r="D751" i="1" s="1"/>
  <c r="E751" i="1" s="1"/>
  <c r="C752" i="1"/>
  <c r="D752" i="1"/>
  <c r="E752" i="1"/>
  <c r="F752" i="1" s="1" a="1"/>
  <c r="F752" i="1" s="1"/>
  <c r="G752" i="1" a="1"/>
  <c r="G752" i="1"/>
  <c r="C753" i="1"/>
  <c r="D753" i="1"/>
  <c r="E753" i="1"/>
  <c r="F753" i="1" a="1"/>
  <c r="F753" i="1" s="1"/>
  <c r="G753" i="1" a="1"/>
  <c r="G753" i="1" s="1"/>
  <c r="C754" i="1"/>
  <c r="D754" i="1"/>
  <c r="E754" i="1" s="1"/>
  <c r="F754" i="1" s="1" a="1"/>
  <c r="F754" i="1" s="1"/>
  <c r="C755" i="1"/>
  <c r="D755" i="1" s="1"/>
  <c r="E755" i="1" s="1"/>
  <c r="G548" i="1" l="1" a="1"/>
  <c r="G548" i="1" s="1"/>
  <c r="G519" i="1" a="1"/>
  <c r="G519" i="1" s="1"/>
  <c r="G547" i="1" a="1"/>
  <c r="G547" i="1" s="1"/>
  <c r="G320" i="1" a="1"/>
  <c r="G320" i="1" s="1"/>
  <c r="G186" i="1" a="1"/>
  <c r="G186" i="1" s="1"/>
  <c r="G260" i="1" a="1"/>
  <c r="G260" i="1" s="1"/>
  <c r="F167" i="1" a="1"/>
  <c r="F167" i="1" s="1"/>
  <c r="F378" i="1" a="1"/>
  <c r="F378" i="1" s="1"/>
  <c r="F286" i="1" a="1"/>
  <c r="F286" i="1" s="1"/>
  <c r="F478" i="1" a="1"/>
  <c r="F478" i="1" s="1"/>
  <c r="F272" i="1" a="1"/>
  <c r="F272" i="1" s="1"/>
  <c r="F433" i="1" a="1"/>
  <c r="F433" i="1" s="1"/>
  <c r="G322" i="1" a="1"/>
  <c r="G322" i="1" s="1"/>
  <c r="F207" i="1" a="1"/>
  <c r="F207" i="1" s="1"/>
  <c r="G195" i="1" a="1"/>
  <c r="G195" i="1" s="1"/>
  <c r="F212" i="1" a="1"/>
  <c r="F212" i="1" s="1"/>
  <c r="F321" i="1" a="1"/>
  <c r="F321" i="1" s="1"/>
  <c r="F196" i="1" a="1"/>
  <c r="F196" i="1" s="1"/>
  <c r="G192" i="1" a="1"/>
  <c r="G192" i="1" s="1"/>
  <c r="G224" i="1" a="1"/>
  <c r="G224" i="1" s="1"/>
  <c r="F544" i="1" a="1"/>
  <c r="F544" i="1" s="1"/>
  <c r="F261" i="1" a="1"/>
  <c r="F261" i="1" s="1"/>
  <c r="F361" i="1" a="1"/>
  <c r="F361" i="1" s="1"/>
  <c r="F398" i="1" a="1"/>
  <c r="F398" i="1" s="1"/>
  <c r="G341" i="1" a="1"/>
  <c r="G341" i="1" s="1"/>
  <c r="G382" i="1" a="1"/>
  <c r="G382" i="1" s="1"/>
  <c r="G238" i="1" a="1"/>
  <c r="G238" i="1" s="1"/>
  <c r="F238" i="1" a="1"/>
  <c r="F238" i="1" s="1"/>
  <c r="G425" i="1" a="1"/>
  <c r="G425" i="1" s="1"/>
  <c r="F425" i="1" a="1"/>
  <c r="F425" i="1" s="1"/>
  <c r="F309" i="1" a="1"/>
  <c r="F309" i="1" s="1"/>
  <c r="G309" i="1" a="1"/>
  <c r="G309" i="1" s="1"/>
  <c r="F297" i="1" a="1"/>
  <c r="F297" i="1" s="1"/>
  <c r="G297" i="1" a="1"/>
  <c r="G297" i="1" s="1"/>
  <c r="F190" i="1" a="1"/>
  <c r="F190" i="1" s="1"/>
  <c r="G190" i="1" a="1"/>
  <c r="G190" i="1" s="1"/>
  <c r="G511" i="1" a="1"/>
  <c r="G511" i="1" s="1"/>
  <c r="F511" i="1" a="1"/>
  <c r="F511" i="1" s="1"/>
  <c r="G510" i="1" a="1"/>
  <c r="G510" i="1" s="1"/>
  <c r="F510" i="1" a="1"/>
  <c r="F510" i="1" s="1"/>
  <c r="G347" i="1" a="1"/>
  <c r="G347" i="1" s="1"/>
  <c r="F347" i="1" a="1"/>
  <c r="F347" i="1" s="1"/>
  <c r="F317" i="1" a="1"/>
  <c r="F317" i="1" s="1"/>
  <c r="G317" i="1" a="1"/>
  <c r="G317" i="1" s="1"/>
  <c r="G591" i="1" a="1"/>
  <c r="G591" i="1" s="1"/>
  <c r="F591" i="1" a="1"/>
  <c r="F591" i="1" s="1"/>
  <c r="F540" i="1" a="1"/>
  <c r="F540" i="1" s="1"/>
  <c r="G540" i="1" a="1"/>
  <c r="G540" i="1" s="1"/>
  <c r="G585" i="1" a="1"/>
  <c r="G585" i="1" s="1"/>
  <c r="F585" i="1" a="1"/>
  <c r="F585" i="1" s="1"/>
  <c r="F509" i="1" a="1"/>
  <c r="F509" i="1" s="1"/>
  <c r="G509" i="1" a="1"/>
  <c r="G509" i="1" s="1"/>
  <c r="F477" i="1" a="1"/>
  <c r="F477" i="1" s="1"/>
  <c r="G477" i="1" a="1"/>
  <c r="G477" i="1" s="1"/>
  <c r="G526" i="1" a="1"/>
  <c r="G526" i="1" s="1"/>
  <c r="F526" i="1" a="1"/>
  <c r="F526" i="1" s="1"/>
  <c r="F465" i="1" a="1"/>
  <c r="F465" i="1" s="1"/>
  <c r="G465" i="1" a="1"/>
  <c r="G465" i="1" s="1"/>
  <c r="F542" i="1" a="1"/>
  <c r="F542" i="1" s="1"/>
  <c r="G542" i="1" a="1"/>
  <c r="G542" i="1" s="1"/>
  <c r="G567" i="1" a="1"/>
  <c r="G567" i="1" s="1"/>
  <c r="F567" i="1" a="1"/>
  <c r="F567" i="1" s="1"/>
  <c r="F594" i="1" a="1"/>
  <c r="F594" i="1" s="1"/>
  <c r="G594" i="1" a="1"/>
  <c r="G594" i="1" s="1"/>
  <c r="F251" i="1" a="1"/>
  <c r="F251" i="1" s="1"/>
  <c r="G251" i="1" a="1"/>
  <c r="G251" i="1" s="1"/>
  <c r="F201" i="1" a="1"/>
  <c r="F201" i="1" s="1"/>
  <c r="G201" i="1" a="1"/>
  <c r="G201" i="1" s="1"/>
  <c r="G455" i="1" a="1"/>
  <c r="G455" i="1" s="1"/>
  <c r="F455" i="1" a="1"/>
  <c r="F455" i="1" s="1"/>
  <c r="F565" i="1" a="1"/>
  <c r="F565" i="1" s="1"/>
  <c r="G565" i="1" a="1"/>
  <c r="G565" i="1" s="1"/>
  <c r="G413" i="1" a="1"/>
  <c r="G413" i="1" s="1"/>
  <c r="F413" i="1" a="1"/>
  <c r="F413" i="1" s="1"/>
  <c r="G537" i="1" a="1"/>
  <c r="G537" i="1" s="1"/>
  <c r="F492" i="1" a="1"/>
  <c r="F492" i="1" s="1"/>
  <c r="G550" i="1" a="1"/>
  <c r="G550" i="1" s="1"/>
  <c r="F225" i="1" a="1"/>
  <c r="F225" i="1" s="1"/>
  <c r="G325" i="1" a="1"/>
  <c r="G325" i="1" s="1"/>
  <c r="F481" i="1" a="1"/>
  <c r="F481" i="1" s="1"/>
  <c r="F338" i="1" a="1"/>
  <c r="F338" i="1" s="1"/>
  <c r="G277" i="1" a="1"/>
  <c r="G277" i="1" s="1"/>
  <c r="G214" i="1" a="1"/>
  <c r="G214" i="1" s="1"/>
  <c r="F165" i="1" a="1"/>
  <c r="F165" i="1" s="1"/>
  <c r="G392" i="1" a="1"/>
  <c r="G392" i="1" s="1"/>
  <c r="F582" i="1" a="1"/>
  <c r="F582" i="1" s="1"/>
  <c r="G571" i="1" a="1"/>
  <c r="G571" i="1" s="1"/>
  <c r="F408" i="1" a="1"/>
  <c r="F408" i="1" s="1"/>
  <c r="G373" i="1" a="1"/>
  <c r="G373" i="1" s="1"/>
  <c r="G366" i="1" a="1"/>
  <c r="G366" i="1" s="1"/>
  <c r="G336" i="1" a="1"/>
  <c r="G336" i="1" s="1"/>
  <c r="F276" i="1" a="1"/>
  <c r="F276" i="1" s="1"/>
  <c r="G505" i="1" a="1"/>
  <c r="G505" i="1" s="1"/>
  <c r="G148" i="1" a="1"/>
  <c r="G148" i="1" s="1"/>
  <c r="F132" i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C96" i="1" l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F99" i="1" s="1" a="1"/>
  <c r="F99" i="1" s="1"/>
  <c r="C100" i="1"/>
  <c r="D100" i="1" s="1"/>
  <c r="E100" i="1" s="1"/>
  <c r="C101" i="1"/>
  <c r="D101" i="1" s="1"/>
  <c r="E101" i="1" s="1"/>
  <c r="F101" i="1" s="1" a="1"/>
  <c r="F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G105" i="1" s="1" a="1"/>
  <c r="G105" i="1" s="1"/>
  <c r="C106" i="1"/>
  <c r="D106" i="1" s="1"/>
  <c r="E106" i="1" s="1"/>
  <c r="C107" i="1"/>
  <c r="D107" i="1" s="1"/>
  <c r="E107" i="1" s="1"/>
  <c r="C108" i="1"/>
  <c r="D108" i="1" s="1"/>
  <c r="E108" i="1" s="1"/>
  <c r="F108" i="1" s="1" a="1"/>
  <c r="F108" i="1" s="1"/>
  <c r="C109" i="1"/>
  <c r="D109" i="1" s="1"/>
  <c r="E109" i="1" s="1"/>
  <c r="C110" i="1"/>
  <c r="D110" i="1" s="1"/>
  <c r="E110" i="1" s="1"/>
  <c r="F110" i="1" s="1" a="1"/>
  <c r="F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F115" i="1" s="1" a="1"/>
  <c r="F115" i="1" s="1"/>
  <c r="C116" i="1"/>
  <c r="D116" i="1" s="1"/>
  <c r="E116" i="1" s="1"/>
  <c r="C117" i="1"/>
  <c r="D117" i="1" s="1"/>
  <c r="E117" i="1" s="1"/>
  <c r="F117" i="1" s="1" a="1"/>
  <c r="F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E121" i="1" s="1"/>
  <c r="C122" i="1"/>
  <c r="D122" i="1" s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C94" i="1"/>
  <c r="D94" i="1" s="1"/>
  <c r="E94" i="1" s="1"/>
  <c r="F94" i="1" s="1" a="1"/>
  <c r="F94" i="1" s="1"/>
  <c r="C95" i="1"/>
  <c r="D95" i="1" s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<sst xmlns="http://schemas.openxmlformats.org/spreadsheetml/2006/main" count="1217" uniqueCount="589">
  <si>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</si>
  <si>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</si>
  <si>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</si>
  <si>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</si>
  <si>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</si>
  <si>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</si>
  <si>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</si>
  <si>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</si>
  <si>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</si>
  <si>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</si>
  <si>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</si>
  <si>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</si>
  <si>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</si>
  <si>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</si>
  <si>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京都府</t>
  </si>
  <si>
    <t>宮崎県</t>
  </si>
  <si>
    <t>沖縄県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</si>
  <si>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</si>
  <si>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</si>
  <si>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</si>
  <si>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</si>
  <si>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</si>
  <si>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</si>
  <si>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</si>
  <si>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市川市</t>
  </si>
  <si>
    <t>岐阜県</t>
  </si>
  <si>
    <t>徳島県</t>
  </si>
  <si>
    <t>滋賀県</t>
  </si>
  <si>
    <t>石川県</t>
  </si>
  <si>
    <t>茨城県</t>
  </si>
  <si>
    <t>岡山県</t>
  </si>
  <si>
    <t>静岡県</t>
  </si>
  <si>
    <t>北海道</t>
  </si>
  <si>
    <t>新潟県</t>
  </si>
  <si>
    <t>大分県</t>
  </si>
  <si>
    <t>目黒区目黒本町</t>
  </si>
  <si>
    <t>那覇市</t>
  </si>
  <si>
    <t>長崎県</t>
  </si>
  <si>
    <t>福岡県</t>
  </si>
  <si>
    <t>愛媛県</t>
  </si>
  <si>
    <t>港区</t>
  </si>
  <si>
    <t>中野区本町</t>
  </si>
  <si>
    <t>富山県</t>
  </si>
  <si>
    <t>和歌山県</t>
  </si>
  <si>
    <t>群馬県</t>
  </si>
  <si>
    <t>山形県</t>
  </si>
  <si>
    <t>国頭郡東村</t>
  </si>
  <si>
    <t>山口県</t>
  </si>
  <si>
    <t>高知県</t>
  </si>
  <si>
    <t>吾川郡いの町</t>
  </si>
  <si>
    <t>横浜市青葉区松風台</t>
  </si>
  <si>
    <t>うるま市与那城屋慶名</t>
  </si>
  <si>
    <t>西宮市深谷町</t>
  </si>
  <si>
    <t>彦根市西沼波町</t>
  </si>
  <si>
    <t>墨田区</t>
  </si>
  <si>
    <t>君津市南子安6丁目</t>
  </si>
  <si>
    <t>神戸市東灘区本庄町２丁目</t>
  </si>
  <si>
    <t>杉並区上井草</t>
  </si>
  <si>
    <t>鳥屋越</t>
  </si>
  <si>
    <t>神戸市兵庫区梅元町</t>
  </si>
  <si>
    <t>武蔵野市</t>
  </si>
  <si>
    <t>つくば市学園南</t>
  </si>
  <si>
    <t>都城市郡元町</t>
  </si>
  <si>
    <t>四日市市三滝台2丁目</t>
  </si>
  <si>
    <t>中央区湊3-17-8-408</t>
  </si>
  <si>
    <t>大阪市城東区野江２－１９－１７</t>
  </si>
  <si>
    <t>海津市南濃町志津</t>
  </si>
  <si>
    <t>東海市加木屋町</t>
  </si>
  <si>
    <t>名古屋市西区枇杷島</t>
  </si>
  <si>
    <t>徳島市末広5丁目</t>
  </si>
  <si>
    <t>宇佐市</t>
  </si>
  <si>
    <t>姶良市</t>
  </si>
  <si>
    <t>大田区多摩川2丁目</t>
  </si>
  <si>
    <t>金沢市直江北1丁目</t>
  </si>
  <si>
    <t>水戸市吉沢町</t>
  </si>
  <si>
    <t>安八郡安八町牧</t>
  </si>
  <si>
    <t>太田市城西町</t>
  </si>
  <si>
    <t>豊橋市北山町</t>
  </si>
  <si>
    <t>宇部市西岐波</t>
  </si>
  <si>
    <t>西東京市田無町5-1-4</t>
  </si>
  <si>
    <t>船橋市本町5丁目</t>
  </si>
  <si>
    <t>横浜市都筑区平台</t>
  </si>
  <si>
    <t>岐阜市</t>
  </si>
  <si>
    <t>佐世保市もみじが丘町</t>
  </si>
  <si>
    <t>半田市前田町</t>
  </si>
  <si>
    <t>浜松市中央区蜆塚</t>
  </si>
  <si>
    <t>岡山市南区浜野</t>
  </si>
  <si>
    <t>佐久市</t>
  </si>
  <si>
    <t>岩国市旭町</t>
  </si>
  <si>
    <t>大淀町福神</t>
  </si>
  <si>
    <t>品川区東五反田</t>
  </si>
  <si>
    <t>世田谷区弦巻５丁目</t>
  </si>
  <si>
    <t>川崎市宮前区</t>
  </si>
  <si>
    <t>武蔵村山市中原</t>
  </si>
  <si>
    <t>中野区</t>
  </si>
  <si>
    <t>浦安市</t>
  </si>
  <si>
    <t>京田辺市河原北口</t>
  </si>
  <si>
    <t>相模原市中央区星が丘</t>
  </si>
  <si>
    <t>世田谷区深沢</t>
  </si>
  <si>
    <t>東根市泉郷乙</t>
  </si>
  <si>
    <t>諫早市多良見町化屋</t>
  </si>
  <si>
    <t>宮城県</t>
  </si>
  <si>
    <t>宮城県仙台市宮城野区</t>
  </si>
  <si>
    <t>紀の川市田中馬場</t>
  </si>
  <si>
    <t>春日井市八事町</t>
  </si>
  <si>
    <t>日立市　久慈町</t>
  </si>
  <si>
    <t>横浜市中区小港町1-1-2</t>
  </si>
  <si>
    <t>渋谷区富ヶ谷</t>
  </si>
  <si>
    <t>北区神谷</t>
  </si>
  <si>
    <t>広島市中区河原町</t>
  </si>
  <si>
    <t>横浜市都筑区佐江戸町</t>
  </si>
  <si>
    <t>沼津市東椎路</t>
  </si>
  <si>
    <t>広島市南区的場町</t>
  </si>
  <si>
    <t>新潟市中央区</t>
  </si>
  <si>
    <t>船橋市咲が丘</t>
  </si>
  <si>
    <t>松本市女鳥羽</t>
  </si>
  <si>
    <t>旭市</t>
  </si>
  <si>
    <t>富士宮市</t>
  </si>
  <si>
    <t>柏市増尾</t>
  </si>
  <si>
    <t>長崎市深堀町</t>
  </si>
  <si>
    <t>飯田市羽場赤坂</t>
  </si>
  <si>
    <t>西条市野々市</t>
  </si>
  <si>
    <t>京都市左京区</t>
  </si>
  <si>
    <t>宝塚市中山桜台４丁目</t>
  </si>
  <si>
    <t>半田市大伝根町</t>
  </si>
  <si>
    <t>砺波市林</t>
  </si>
  <si>
    <t>宝塚市中筋山手4丁目</t>
  </si>
  <si>
    <t>調布市入間町2丁目28番地18号</t>
  </si>
  <si>
    <t>ひたちなか市中根</t>
  </si>
  <si>
    <t>奈良市西大寺赤田町</t>
  </si>
  <si>
    <t>町田市</t>
  </si>
  <si>
    <t>福岡市西区愛宕浜</t>
  </si>
  <si>
    <t>練馬区田柄</t>
  </si>
  <si>
    <t>京都市伏見区横大路六反畑</t>
  </si>
  <si>
    <t>横浜市保土ヶ谷区釜台町</t>
  </si>
  <si>
    <t>豊能郡豊能町ときわ台４丁目</t>
  </si>
  <si>
    <t>世田谷区北沢</t>
  </si>
  <si>
    <t>東大和市蔵敷</t>
  </si>
  <si>
    <t>藤枝市</t>
  </si>
  <si>
    <t>熊谷市新堀</t>
  </si>
  <si>
    <t>田辺市中辺路町川合</t>
  </si>
  <si>
    <t>横浜市金沢区大川</t>
  </si>
  <si>
    <t>下関市一の宮町2丁目</t>
  </si>
  <si>
    <t>神戸市長田区</t>
  </si>
  <si>
    <t>鎌倉市由比ガ浜</t>
  </si>
  <si>
    <t>戸田市南町2-28</t>
  </si>
  <si>
    <t>佐倉市宮ノ台</t>
  </si>
  <si>
    <t>札幌市東区北15条東4丁目1-55</t>
  </si>
  <si>
    <t>浜松市中央区木戸町</t>
  </si>
  <si>
    <t>浜松市中央区龍禅寺町</t>
  </si>
  <si>
    <t>堺市北区金岡町</t>
  </si>
  <si>
    <t>川口市川口1-3-1-305</t>
  </si>
  <si>
    <t>一宮市時之島時之島字四ツ辻</t>
  </si>
  <si>
    <t>名古屋市中川区富永３丁目</t>
  </si>
  <si>
    <t>板橋区舟渡</t>
  </si>
  <si>
    <t>大阪市東住吉区西今川</t>
  </si>
  <si>
    <t>札幌市中央区南西28</t>
  </si>
  <si>
    <t>狛江市</t>
  </si>
  <si>
    <t>市川市下貝塚</t>
  </si>
  <si>
    <t>古河市西牛谷</t>
  </si>
  <si>
    <t>宮津市京街道</t>
  </si>
  <si>
    <t>横浜市鶴見区佃野町</t>
  </si>
  <si>
    <t>秩父市熊木町</t>
  </si>
  <si>
    <t>川口市</t>
  </si>
  <si>
    <t>名古屋市千種区法王町</t>
  </si>
  <si>
    <t>守山市伊勢町</t>
  </si>
  <si>
    <t>文京区西片</t>
  </si>
  <si>
    <t>川越市霞ヶ関東</t>
  </si>
  <si>
    <t>山梨県</t>
  </si>
  <si>
    <t>笛吹市石和町砂原</t>
  </si>
  <si>
    <t>板野郡藍住町矢上字安任</t>
  </si>
  <si>
    <t>大分市下郡東</t>
  </si>
  <si>
    <t>大和市中央林間</t>
  </si>
  <si>
    <t>対馬市上対馬町比田勝</t>
  </si>
  <si>
    <t>横浜市神奈川区栄町</t>
  </si>
  <si>
    <t>宝塚市長寿ガ丘</t>
  </si>
  <si>
    <t>世田谷区弦巻</t>
  </si>
  <si>
    <t>世田谷区松原</t>
  </si>
  <si>
    <t>野田市岩名</t>
  </si>
  <si>
    <t>足立区加平</t>
  </si>
  <si>
    <t>栗東市</t>
  </si>
  <si>
    <t>座間市</t>
  </si>
  <si>
    <t>香川県</t>
  </si>
  <si>
    <t>高松市</t>
  </si>
  <si>
    <t>板橋区徳丸</t>
  </si>
  <si>
    <t>小田原市城山</t>
  </si>
  <si>
    <t>文京区根津</t>
  </si>
  <si>
    <t>和歌山市内原</t>
  </si>
  <si>
    <t>港区三田５ー2－22</t>
  </si>
  <si>
    <t>仙台市</t>
  </si>
  <si>
    <t>福岡市南区井尻</t>
  </si>
  <si>
    <t>さいたま市見沼区蓮沼</t>
  </si>
  <si>
    <t>高松市西宝町</t>
  </si>
  <si>
    <t>杉並区下井草</t>
  </si>
  <si>
    <t>神戸市灘区日尾町3丁目1-6</t>
  </si>
  <si>
    <t>甲府市</t>
  </si>
  <si>
    <t>寝屋川市仁和寺本町</t>
  </si>
  <si>
    <t>東大阪市豊浦町</t>
  </si>
  <si>
    <t>綾瀬市寺尾釜田</t>
  </si>
  <si>
    <t>瀬戸市</t>
  </si>
  <si>
    <t>福井県</t>
  </si>
  <si>
    <t>坂井市春江町西長田</t>
  </si>
  <si>
    <t>茨木市駅前４－６－１１</t>
  </si>
  <si>
    <t>横浜市港北区新横浜</t>
  </si>
  <si>
    <t>台東区池之端</t>
  </si>
  <si>
    <t>大阪市中央区鎗屋町</t>
  </si>
  <si>
    <t>豊中市城山町3-4-45</t>
  </si>
  <si>
    <t>横須賀市森崎</t>
  </si>
  <si>
    <t>仙台市泉区館</t>
  </si>
  <si>
    <t>岩沼市</t>
  </si>
  <si>
    <t>青森県</t>
  </si>
  <si>
    <t>八戸市湊町下大久保道</t>
  </si>
  <si>
    <t>駒ヶ根市赤穂</t>
  </si>
  <si>
    <t>板野郡上板町神宅字滝ノ宮西</t>
  </si>
  <si>
    <t>相模原市南区若松</t>
  </si>
  <si>
    <t>甲賀市信楽町田代</t>
  </si>
  <si>
    <t>名古屋市</t>
  </si>
  <si>
    <t>大津市</t>
  </si>
  <si>
    <t>丹波市</t>
  </si>
  <si>
    <t>京都市伏見区深草大亀谷大山町19-3</t>
  </si>
  <si>
    <t>港区南青山2</t>
  </si>
  <si>
    <t>習志野市津田沼</t>
  </si>
  <si>
    <t>仙台市宮城野区鶴ケ谷東</t>
  </si>
  <si>
    <t>品川区東品川</t>
  </si>
  <si>
    <t>品川区荏原</t>
  </si>
  <si>
    <t>深谷市針ケ谷</t>
  </si>
  <si>
    <t>船橋市金杉台</t>
  </si>
  <si>
    <t>藤枝市大東町</t>
  </si>
  <si>
    <t>船橋市三咲</t>
  </si>
  <si>
    <t>姫路市網干区北新在家</t>
  </si>
  <si>
    <t>福島県</t>
  </si>
  <si>
    <t>東白川郡塙町大字塙字材木町</t>
  </si>
  <si>
    <t>藤沢市片瀬海岸</t>
  </si>
  <si>
    <t>福岡市東区香椎団地</t>
  </si>
  <si>
    <t>千代田区内幸町</t>
  </si>
  <si>
    <t>碧南市堀方町</t>
  </si>
  <si>
    <t>京丹後市峰山町菅</t>
  </si>
  <si>
    <t>大村市上諏訪町</t>
  </si>
  <si>
    <t>岡山市北区南方</t>
  </si>
  <si>
    <t>大田区北嶺町</t>
  </si>
  <si>
    <t>横浜市磯子区洋光台</t>
  </si>
  <si>
    <t>福井市末町</t>
  </si>
  <si>
    <t>前橋市川原町</t>
  </si>
  <si>
    <t>高崎市八千代町</t>
  </si>
  <si>
    <t>福岡市南区平和</t>
  </si>
  <si>
    <t>江戸川区南葛西</t>
  </si>
  <si>
    <t>八王子市鑓水</t>
  </si>
  <si>
    <t>浦添市</t>
  </si>
  <si>
    <t>吹田市</t>
  </si>
  <si>
    <t>新潟市西蒲区</t>
  </si>
  <si>
    <t>新居浜市西の土居町</t>
  </si>
  <si>
    <t>静岡市駿河区中田本町</t>
  </si>
  <si>
    <t>利根郡みなかみ町藤原</t>
  </si>
  <si>
    <t>品川区東大井</t>
  </si>
  <si>
    <t>川越市</t>
  </si>
  <si>
    <t>中央区</t>
  </si>
  <si>
    <t>名古屋市中村区岩塚町小池１の６２</t>
  </si>
  <si>
    <t>神戸市東灘区向洋町中</t>
  </si>
  <si>
    <t>大島郡周防大島町久賀</t>
  </si>
  <si>
    <t>弘前市大開</t>
  </si>
  <si>
    <t>北葛城郡広陵町馬見北</t>
  </si>
  <si>
    <t>品川区北品川</t>
  </si>
  <si>
    <t>印西市</t>
  </si>
  <si>
    <t>静岡市駿河区下川原南</t>
  </si>
  <si>
    <t>川西市多田1-1-1</t>
  </si>
  <si>
    <t>城陽市市辺</t>
  </si>
  <si>
    <t>袋井市豊沢</t>
  </si>
  <si>
    <t>吹田市竹見台</t>
  </si>
  <si>
    <t>船橋市</t>
  </si>
  <si>
    <t>横浜市港北区箕輪町</t>
  </si>
  <si>
    <t>江戸川区船堀</t>
  </si>
  <si>
    <t>世田谷区</t>
  </si>
  <si>
    <t>渋谷区渋谷3－10－18</t>
  </si>
  <si>
    <t>五島市木場町</t>
  </si>
  <si>
    <t>南都留郡忍野村忍草</t>
  </si>
  <si>
    <t>牛久市</t>
  </si>
  <si>
    <t>小金井市前原町</t>
  </si>
  <si>
    <t>吹田市広芝町</t>
  </si>
  <si>
    <t>札幌市北区屯田2条１丁目</t>
  </si>
  <si>
    <t>練馬区下石神井</t>
  </si>
  <si>
    <t>横浜市港北区新吉田東</t>
  </si>
  <si>
    <t>加古川市市平岡町</t>
  </si>
  <si>
    <t>福生市熊川</t>
  </si>
  <si>
    <t>南箕輪村</t>
  </si>
  <si>
    <t>神戸市北区緑町</t>
  </si>
  <si>
    <t>燕市</t>
  </si>
  <si>
    <t>名古屋市名東区上社</t>
  </si>
  <si>
    <t>札幌市中央区北1条西22丁目</t>
  </si>
  <si>
    <t>邑楽郡大泉町北小泉</t>
  </si>
  <si>
    <t>東京都大田区南千束</t>
  </si>
  <si>
    <t>福岡市東区美和台</t>
  </si>
  <si>
    <t>焼津市柳新屋</t>
  </si>
  <si>
    <t>宝塚市すみれが丘3丁目</t>
  </si>
  <si>
    <t>横浜市旭区</t>
  </si>
  <si>
    <t>室蘭市</t>
  </si>
  <si>
    <t>熊本県</t>
  </si>
  <si>
    <t>熊本市東区</t>
  </si>
  <si>
    <t>平塚市南原</t>
  </si>
  <si>
    <t>松山市</t>
  </si>
  <si>
    <t>草津市</t>
  </si>
  <si>
    <t>八幡浜市郷</t>
  </si>
  <si>
    <t>昭島市</t>
  </si>
  <si>
    <t>福山市川口町</t>
  </si>
  <si>
    <t>国立市北</t>
  </si>
  <si>
    <t>福岡市西区吉武</t>
  </si>
  <si>
    <t>枚方市枚方元町</t>
  </si>
  <si>
    <t>神戸市西区学園東町２丁目</t>
  </si>
  <si>
    <t>我孫子市</t>
  </si>
  <si>
    <t>豊田市</t>
  </si>
  <si>
    <t>板橋区</t>
  </si>
  <si>
    <t>栃木県</t>
  </si>
  <si>
    <t>芳賀郡益子町七井中央</t>
  </si>
  <si>
    <t>京都市西京区下津林南大般若町</t>
  </si>
  <si>
    <t>常滑市西之口6丁目</t>
  </si>
  <si>
    <t>荒川区荒川５丁目</t>
  </si>
  <si>
    <t>練馬区中村南</t>
  </si>
  <si>
    <t>豊中市</t>
  </si>
  <si>
    <t>箕面市箕面</t>
  </si>
  <si>
    <t>さいたま市見沼区御蔵</t>
  </si>
  <si>
    <t>日立市東大沼町</t>
  </si>
  <si>
    <t>中野区本町６－９－５</t>
  </si>
  <si>
    <t>調布市</t>
  </si>
  <si>
    <t>川西市</t>
  </si>
  <si>
    <t>世田谷区桜</t>
  </si>
  <si>
    <t>尼崎市</t>
  </si>
  <si>
    <t>南砺市福光</t>
  </si>
  <si>
    <t>和歌山市</t>
  </si>
  <si>
    <t>岡山市北区西古松</t>
  </si>
  <si>
    <t>福山市山手町</t>
  </si>
  <si>
    <t>上尾市愛宕</t>
  </si>
  <si>
    <t>豊中市曽根東町</t>
  </si>
  <si>
    <t>足利市県町</t>
  </si>
  <si>
    <t>茅ヶ崎市</t>
  </si>
  <si>
    <t>西脇市</t>
  </si>
  <si>
    <t>橋本市</t>
  </si>
  <si>
    <t>三浦郡葉山町長柄</t>
  </si>
  <si>
    <t>大島郡　龍郷町</t>
  </si>
  <si>
    <t>川崎市多摩区東三田</t>
  </si>
  <si>
    <t>大分市公園通り</t>
  </si>
  <si>
    <t>青森市羽白字沢田</t>
  </si>
  <si>
    <t>須坂市大字福島</t>
  </si>
  <si>
    <t>宇都宮市</t>
  </si>
  <si>
    <t>杉並区浜田山</t>
  </si>
  <si>
    <t>浜松市浜名区新原</t>
  </si>
  <si>
    <t>北葛飾郡松伏町魚沼</t>
  </si>
  <si>
    <t>名古屋市中川区愛知町</t>
  </si>
  <si>
    <t>大田区蒲田</t>
  </si>
  <si>
    <t>宮崎市広島２丁目</t>
  </si>
  <si>
    <t>横浜市青葉区つつじヶ丘</t>
  </si>
  <si>
    <t>川崎市宮前区菅生</t>
  </si>
  <si>
    <t>笠間市土師</t>
  </si>
  <si>
    <t>柏原市片山町</t>
  </si>
  <si>
    <t>岡山市南区新保</t>
  </si>
  <si>
    <t>長浜市高月町片山</t>
  </si>
  <si>
    <t>日立市大みか町</t>
  </si>
  <si>
    <t>池田市</t>
  </si>
  <si>
    <t>佐波郡玉村町角渕</t>
  </si>
  <si>
    <t>練馬区中村北</t>
  </si>
  <si>
    <t>品川区八潮</t>
  </si>
  <si>
    <t>流山市南流山</t>
  </si>
  <si>
    <t>中郡二宮町山西</t>
  </si>
  <si>
    <t>逗子市</t>
  </si>
  <si>
    <t>西宮市段上町</t>
  </si>
  <si>
    <t>山形市十日町</t>
  </si>
  <si>
    <t>港区高輪</t>
  </si>
  <si>
    <t>京田辺市</t>
  </si>
  <si>
    <t>高槻市</t>
  </si>
  <si>
    <t>東広島市</t>
  </si>
  <si>
    <t>伊勢市宮後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</si>
  <si>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</si>
  <si>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</si>
  <si>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</si>
  <si>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</si>
  <si>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</si>
  <si>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</si>
  <si>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横浜市港北区新羽町</t>
  </si>
  <si>
    <t>岡山市北区御津野々口</t>
  </si>
  <si>
    <t>札幌市中央区北2条西21丁目</t>
  </si>
  <si>
    <t>吹田市千里山東</t>
  </si>
  <si>
    <t>海南市</t>
  </si>
  <si>
    <t>品川区</t>
  </si>
  <si>
    <t>鳥取県</t>
  </si>
  <si>
    <t>鳥取市西町</t>
  </si>
  <si>
    <t>大田区</t>
  </si>
  <si>
    <t>川西市大和東</t>
  </si>
  <si>
    <t>町田市西成瀬</t>
  </si>
  <si>
    <t>北区</t>
  </si>
  <si>
    <t>北区赤羽南</t>
  </si>
  <si>
    <t>品川区南大井3丁目</t>
  </si>
  <si>
    <t>日野市</t>
  </si>
  <si>
    <t>長野市鶴賀上千歳町</t>
  </si>
  <si>
    <t>名古屋市守山区大森</t>
  </si>
  <si>
    <t>寝屋川市国松町</t>
  </si>
  <si>
    <t>名古屋市守山区青山台</t>
  </si>
  <si>
    <t>西尾市山下町</t>
  </si>
  <si>
    <t>足柄上郡開成町</t>
  </si>
  <si>
    <t>秋田県</t>
  </si>
  <si>
    <t>北秋田市鷹巣字下家下</t>
  </si>
  <si>
    <t>上水内郡信濃町大字柏原</t>
  </si>
  <si>
    <t>小牧市上末</t>
  </si>
  <si>
    <t>札幌市厚別区厚別中央2条6丁目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</si>
  <si>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</si>
  <si>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</si>
  <si>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</si>
  <si>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</si>
  <si>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</si>
  <si>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</si>
  <si>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江戸川区</t>
  </si>
  <si>
    <t>長門市三隅下</t>
  </si>
  <si>
    <t>八尾市南久宝寺</t>
  </si>
  <si>
    <t>京都市西京区川島流田町</t>
  </si>
  <si>
    <t>みやま市高田町濃施</t>
  </si>
  <si>
    <t>岩手県</t>
  </si>
  <si>
    <t>花巻市二枚橋町南</t>
  </si>
  <si>
    <t>文京区千石</t>
  </si>
  <si>
    <t>津市柳山津興</t>
  </si>
  <si>
    <t>名古屋市中川区二女子町</t>
  </si>
  <si>
    <t>横浜市神奈川区西神奈川</t>
  </si>
  <si>
    <t>吹田市桃山台</t>
  </si>
  <si>
    <t>川辺郡猪名川町伏見台</t>
  </si>
  <si>
    <t>上尾市</t>
  </si>
  <si>
    <t>三鷹市</t>
  </si>
  <si>
    <t>加賀市</t>
  </si>
  <si>
    <t>鈴鹿市岸岡町</t>
  </si>
  <si>
    <t>名古屋市中川区万場</t>
  </si>
  <si>
    <t>高島市鴨</t>
  </si>
  <si>
    <t>西宮市名塩南台</t>
  </si>
  <si>
    <t>松戸市東松戸</t>
  </si>
  <si>
    <t>川崎市宮前区宮崎</t>
  </si>
  <si>
    <t>西条市</t>
  </si>
  <si>
    <t>宝塚市中山桜台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</si>
  <si>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</si>
  <si>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</si>
  <si>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</si>
  <si>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</si>
  <si>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</si>
  <si>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新城市庭野松本</t>
  </si>
  <si>
    <t>姫路市林田町下伊勢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</si>
  <si>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</si>
  <si>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</si>
  <si>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</si>
  <si>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</si>
  <si>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</si>
  <si>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</si>
  <si>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小金井市貫井南町</t>
  </si>
  <si>
    <t>横浜市青葉区新石川</t>
  </si>
  <si>
    <t>福生市</t>
  </si>
  <si>
    <t>岡山市南区立川町</t>
  </si>
  <si>
    <t>広島市中区富士見町9-15-1301</t>
  </si>
  <si>
    <t>千代田区富士見</t>
  </si>
  <si>
    <t>札幌市南区南沢4－3－8-48</t>
  </si>
  <si>
    <t>南区永田東</t>
  </si>
  <si>
    <t>国立市西</t>
  </si>
  <si>
    <t>新宿区西新宿</t>
  </si>
  <si>
    <t>札幌市中央区北六条西12丁目</t>
  </si>
  <si>
    <t>名古屋市緑区鏡田</t>
  </si>
  <si>
    <t>さいたま市桜区</t>
  </si>
  <si>
    <t>福山市</t>
  </si>
  <si>
    <t>岸和田市並松町</t>
  </si>
  <si>
    <t>西宮市津門大塚町</t>
  </si>
  <si>
    <t>金沢市小坂町</t>
  </si>
  <si>
    <t>横浜市港北区仲手原</t>
  </si>
  <si>
    <t>金沢市</t>
  </si>
  <si>
    <t>横浜市青葉区奈良町1566-123</t>
  </si>
  <si>
    <t>伊達市元町</t>
  </si>
  <si>
    <t>練馬区早宮</t>
  </si>
  <si>
    <t>横浜市南区蒔田町</t>
  </si>
  <si>
    <t>金沢市泉が丘2-9-17</t>
  </si>
  <si>
    <t>堺市西区浜寺石津町中</t>
  </si>
  <si>
    <t>高市郡高取町丹生谷</t>
  </si>
  <si>
    <t>大阪市北区</t>
  </si>
  <si>
    <t>千代田区</t>
  </si>
  <si>
    <t>安中市古屋</t>
  </si>
  <si>
    <t>和歌山市中之島</t>
  </si>
  <si>
    <t>渋谷区桜丘町</t>
  </si>
  <si>
    <t>鳥取市</t>
  </si>
  <si>
    <t>市川市東菅野</t>
  </si>
  <si>
    <t>八戸市</t>
  </si>
  <si>
    <t>明石市大久保町</t>
  </si>
  <si>
    <t>江戸川区東葛西6</t>
  </si>
  <si>
    <t>紀の川市黒土</t>
  </si>
  <si>
    <t>知多郡南知多町</t>
  </si>
  <si>
    <t>熊本市中央区新屋敷</t>
  </si>
  <si>
    <t>横浜市青葉区新石川1丁目</t>
  </si>
  <si>
    <t>新宿区四谷</t>
  </si>
  <si>
    <t>東大和市狭山</t>
  </si>
  <si>
    <t>四日市市室山町</t>
  </si>
  <si>
    <t>大津市萱野浦</t>
  </si>
  <si>
    <t>静岡市駿河区寿町</t>
  </si>
  <si>
    <t>東大阪市岩田町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</si>
  <si>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</si>
  <si>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</si>
  <si>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</si>
  <si>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</si>
  <si>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</si>
  <si>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清瀬市上清戸</t>
  </si>
  <si>
    <t>新居浜市坂井町</t>
  </si>
  <si>
    <t>弘前市</t>
  </si>
  <si>
    <t>西宮市甲子園五番町</t>
  </si>
  <si>
    <t>加古郡稲美町野寺</t>
  </si>
  <si>
    <t>高槻市上土室</t>
  </si>
  <si>
    <t>日野市多摩平</t>
  </si>
  <si>
    <t>新座市</t>
  </si>
  <si>
    <t>横浜市金沢区柴町391</t>
  </si>
  <si>
    <t>宇都宮市砥上町</t>
  </si>
  <si>
    <t>倉敷市真備町有井</t>
  </si>
  <si>
    <t>稲沢市祖父江町山崎中屋敷</t>
  </si>
  <si>
    <t>犬上郡多賀町多賀</t>
  </si>
  <si>
    <t>名古屋市緑区緑花台</t>
  </si>
  <si>
    <t>さいたま市北区今羽町</t>
  </si>
  <si>
    <t>福岡市早良区高取1丁目</t>
  </si>
  <si>
    <t>杉並区</t>
  </si>
  <si>
    <t>草加市谷塚上町</t>
  </si>
  <si>
    <t>横浜市保土ケ谷区星川</t>
  </si>
  <si>
    <t>大阪市西区九条</t>
  </si>
  <si>
    <t>中野区南台</t>
  </si>
  <si>
    <t>三田市学園</t>
  </si>
  <si>
    <t>南相馬市原町区馬場字薬師前</t>
  </si>
  <si>
    <t>さいたま市大宮区</t>
  </si>
  <si>
    <t>Yokohama</t>
  </si>
  <si>
    <t>小田原市南町</t>
  </si>
  <si>
    <t>府中市宮町</t>
  </si>
  <si>
    <t>奈良市二名東町</t>
  </si>
  <si>
    <t>大和市</t>
  </si>
  <si>
    <t>京都市東山区五条橋東6丁目</t>
  </si>
  <si>
    <t>岡崎市保母町字下屋敷</t>
  </si>
  <si>
    <t>藤沢市辻堂新町</t>
  </si>
  <si>
    <t>葛飾区東堀切</t>
  </si>
  <si>
    <t>日進市梅森町新田</t>
  </si>
  <si>
    <t>横浜市青葉区青葉台</t>
  </si>
  <si>
    <t>裾野市御宿</t>
  </si>
  <si>
    <t>福津市</t>
  </si>
  <si>
    <t>北区滝野川</t>
  </si>
  <si>
    <t>長崎市</t>
  </si>
  <si>
    <t>佐渡市稲鯨</t>
  </si>
  <si>
    <t>箕面市</t>
  </si>
  <si>
    <t>姫路市辻井</t>
  </si>
  <si>
    <t>豊島区</t>
  </si>
  <si>
    <t>川崎市麻生区東百合丘</t>
  </si>
  <si>
    <t>長野市青木島</t>
  </si>
  <si>
    <t>豊橋市賀茂町字柳原</t>
  </si>
  <si>
    <t>名古屋市西区鳥見町</t>
  </si>
  <si>
    <t>越谷市</t>
  </si>
  <si>
    <t>荒川区南千住</t>
  </si>
  <si>
    <t>岡山市東区西大寺中野</t>
  </si>
  <si>
    <t>東村山市廻田町</t>
  </si>
  <si>
    <t>佐賀県</t>
  </si>
  <si>
    <t>佐賀市</t>
  </si>
  <si>
    <t>さいたま市南区文蔵５丁目</t>
  </si>
  <si>
    <t>倉敷市西富井</t>
  </si>
  <si>
    <t>横浜市都筑区茅ケ崎東</t>
  </si>
  <si>
    <t>坂出市西大浜南3丁目</t>
  </si>
  <si>
    <t>長岡市宮原３丁目</t>
  </si>
  <si>
    <t>海部郡飛島村</t>
  </si>
  <si>
    <t>船橋市海神</t>
  </si>
  <si>
    <t>伊達市末永町</t>
  </si>
  <si>
    <t>結城市結城</t>
  </si>
  <si>
    <t>相模原市中央区宮下本町</t>
  </si>
  <si>
    <t>横手市寿町</t>
  </si>
  <si>
    <t>会津若松市</t>
  </si>
  <si>
    <t>福岡市博多区竹下</t>
  </si>
  <si>
    <t>鎌倉市</t>
  </si>
  <si>
    <t>大阪市都島区都島北通２丁目</t>
  </si>
  <si>
    <t>中央区高麗橋2丁目</t>
  </si>
  <si>
    <t>大津市和邇高城</t>
  </si>
  <si>
    <t>山武市横田</t>
  </si>
  <si>
    <t>板橋区南町</t>
  </si>
  <si>
    <t>調布市国領町</t>
  </si>
  <si>
    <t>静岡市駿河区八幡４丁目</t>
  </si>
  <si>
    <t>名古屋市千種区</t>
  </si>
  <si>
    <t>ふじみ野市</t>
  </si>
  <si>
    <t>新宿区高田馬場</t>
  </si>
  <si>
    <t>度会郡玉城町佐田</t>
  </si>
  <si>
    <t>横浜市戸塚区川上町</t>
  </si>
  <si>
    <t>豊橋市向山東町</t>
  </si>
  <si>
    <t>大竹市</t>
  </si>
  <si>
    <t>東海市</t>
  </si>
  <si>
    <t>逗子市久木</t>
  </si>
  <si>
    <t>新宿区</t>
  </si>
  <si>
    <t>廿日市市阿品台</t>
  </si>
  <si>
    <t>江東区亀戸</t>
  </si>
  <si>
    <t>出水市本町</t>
  </si>
  <si>
    <t>横浜市港北区大倉山</t>
  </si>
  <si>
    <t>豊橋市曙町字若松</t>
  </si>
  <si>
    <t>西宮市広田町</t>
  </si>
  <si>
    <t>豊橋市植田町中畑</t>
  </si>
  <si>
    <t>市川市原木</t>
  </si>
  <si>
    <t>横浜市金沢区並木</t>
  </si>
  <si>
    <t>柏市柏の葉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</si>
</sst>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60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10</v>
      </c>
      <c r="B2" t="s">
        <v>198</v>
      </c>
      <c r="C2" t="str">
        <f>+A2&amp;B2</f>
        <v>神奈川県綾瀬市寺尾釜田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http://geocode.csis.u-tokyo.ac.jp/cgi-bin/simple_geocode.cgi?charset=UTF8&amp;addr=%E7%A5%9E%E5%A5%88%E5%B7%9D%E7%9C%8C%E7%B6%BE%E7%80%AC%E5%B8%82%E5%AF%BA%E5%B0%BE%E9%87%9C%E7%94%B0</v>
      </c>
      <c r="E2" t="str">
        <f xml:space="preserve"> _xlfn.WEBSERVICE(D2)</f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2" cm="1">
        <f t="array" ref="F2">INDEX(_xlfn.FILTERXML(E2,"//latitude"),1)</f>
        <v>35.445774</v>
      </c>
      <c r="G2" cm="1">
        <f t="array" ref="G2">INDEX(_xlfn.FILTERXML(E2,"//longitude"),1)</f>
        <v>139.424408</v>
      </c>
      <c r="H2">
        <v>35.445774</v>
      </c>
      <c r="I2">
        <v>139.424408</v>
      </c>
    </row>
    <row r="3" spans="1:9" x14ac:dyDescent="0.4">
      <c r="A3" t="s">
        <v>21</v>
      </c>
      <c r="B3" t="s">
        <v>199</v>
      </c>
      <c r="C3" t="str">
        <f t="shared" ref="C3:C4" si="0">+A3&amp;B3</f>
        <v>愛知県瀬戸市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http://geocode.csis.u-tokyo.ac.jp/cgi-bin/simple_geocode.cgi?charset=UTF8&amp;addr=%E6%84%9B%E7%9F%A5%E7%9C%8C%E7%80%AC%E6%88%B8%E5%B8%82</v>
      </c>
      <c r="E3" t="str">
        <f t="shared" ref="E3:E4" si="2" xml:space="preserve"> _xlfn.WEBSERVICE(D3)</f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3" cm="1">
        <f t="array" ref="F3">INDEX(_xlfn.FILTERXML(E3,"//latitude"),1)</f>
        <v>35.223621000000001</v>
      </c>
      <c r="G3" cm="1">
        <f t="array" ref="G3">INDEX(_xlfn.FILTERXML(E3,"//longitude"),1)</f>
        <v>137.08412200000001</v>
      </c>
      <c r="H3">
        <v>35.223621000000001</v>
      </c>
      <c r="I3">
        <v>137.08412200000001</v>
      </c>
    </row>
    <row r="4" spans="1:9" x14ac:dyDescent="0.4">
      <c r="A4" t="s">
        <v>23</v>
      </c>
      <c r="B4" t="s">
        <v>114</v>
      </c>
      <c r="C4" t="str">
        <f t="shared" si="0"/>
        <v>千葉県船橋市咲が丘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http://geocode.csis.u-tokyo.ac.jp/cgi-bin/simple_geocode.cgi?charset=UTF8&amp;addr=%E5%8D%83%E8%91%89%E7%9C%8C%E8%88%B9%E6%A9%8B%E5%B8%82%E5%92%B2%E3%81%8C%E4%B8%98</v>
      </c>
      <c r="E4" t="str">
        <f t="shared" si="2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4" cm="1">
        <f t="array" ref="F4">INDEX(_xlfn.FILTERXML(E4,"//latitude"),1)</f>
        <v>35.759498999999998</v>
      </c>
      <c r="G4" cm="1">
        <f t="array" ref="G4">INDEX(_xlfn.FILTERXML(E4,"//longitude"),1)</f>
        <v>140.01715100000001</v>
      </c>
      <c r="H4">
        <v>35.759498999999998</v>
      </c>
      <c r="I4">
        <v>140.01715100000001</v>
      </c>
    </row>
    <row r="5" spans="1:9" x14ac:dyDescent="0.4">
      <c r="A5" t="s">
        <v>200</v>
      </c>
      <c r="B5" t="s">
        <v>201</v>
      </c>
      <c r="C5" t="str">
        <f t="shared" ref="C5" si="3">+A5&amp;B5</f>
        <v>福井県坂井市春江町西長田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http://geocode.csis.u-tokyo.ac.jp/cgi-bin/simple_geocode.cgi?charset=UTF8&amp;addr=%E7%A6%8F%E4%BA%95%E7%9C%8C%E5%9D%82%E4%BA%95%E5%B8%82%E6%98%A5%E6%B1%9F%E7%94%BA%E8%A5%BF%E9%95%B7%E7%94%B0</v>
      </c>
      <c r="E5" t="str">
        <f t="shared" ref="E5" si="5" xml:space="preserve"> _xlfn.WEBSERVICE(D5)</f>
        <v xml:space="preserve">&lt;?xml version="1.0" encoding="UTF-8" ?&gt;
&lt;results&gt;
&lt;query&gt;福井県坂井市春江町西長田&lt;/query&gt;
&lt;geodetic&gt;wgs1984&lt;/geodetic&gt;
&lt;iConf&gt;5&lt;/iConf&gt;
&lt;converted&gt;福井県坂井市春江町西長田&lt;/converted&gt;
&lt;candidate&gt;
&lt;address&gt;福井県/坂井市/春江町西長田&lt;/address&gt;
&lt;longitude&gt;136.203979&lt;/longitude&gt;
&lt;latitude&gt;36.155418&lt;/latitude&gt;
&lt;iLvl&gt;5&lt;/iLvl&gt;
&lt;/candidate&gt;
&lt;/results&gt;
</v>
      </c>
      <c r="F5" cm="1">
        <f t="array" ref="F5">INDEX(_xlfn.FILTERXML(E5,"//latitude"),1)</f>
        <v>36.155417999999997</v>
      </c>
      <c r="G5" cm="1">
        <f t="array" ref="G5">INDEX(_xlfn.FILTERXML(E5,"//longitude"),1)</f>
        <v>136.203979</v>
      </c>
      <c r="H5">
        <v>36.155417999999997</v>
      </c>
      <c r="I5">
        <v>136.203979</v>
      </c>
    </row>
    <row r="6" spans="1:9" x14ac:dyDescent="0.4">
      <c r="A6" t="s">
        <v>11</v>
      </c>
      <c r="B6" t="s">
        <v>202</v>
      </c>
      <c r="C6" t="str">
        <f t="shared" ref="C6" si="6">+A6&amp;B6</f>
        <v>大阪府茨木市駅前４－６－１１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http://geocode.csis.u-tokyo.ac.jp/cgi-bin/simple_geocode.cgi?charset=UTF8&amp;addr=%E5%A4%A7%E9%98%AA%E5%BA%9C%E8%8C%A8%E6%9C%A8%E5%B8%82%E9%A7%85%E5%89%8D%EF%BC%94%EF%BC%8D%EF%BC%96%EF%BC%8D%EF%BC%91%EF%BC%91</v>
      </c>
      <c r="E6" t="str">
        <f t="shared" ref="E6" si="8" xml:space="preserve"> _xlfn.WEBSERVICE(D6)</f>
        <v xml:space="preserve">&lt;?xml version="1.0" encoding="UTF-8" ?&gt;
&lt;results&gt;
&lt;query&gt;大阪府茨木市駅前４−６−１１&lt;/query&gt;
&lt;geodetic&gt;wgs1984&lt;/geodetic&gt;
&lt;iConf&gt;5&lt;/iConf&gt;
&lt;converted&gt;大阪府茨木市駅前４−６−１１&lt;/converted&gt;
&lt;candidate&gt;
&lt;address&gt;大阪府/茨木市/駅前/四丁目/６番/１１号&lt;/address&gt;
&lt;longitude&gt;135.567917&lt;/longitude&gt;
&lt;latitude&gt;34.819073&lt;/latitude&gt;
&lt;iLvl&gt;8&lt;/iLvl&gt;
&lt;/candidate&gt;
&lt;/results&gt;
</v>
      </c>
      <c r="F6" cm="1">
        <f t="array" ref="F6">INDEX(_xlfn.FILTERXML(E6,"//latitude"),1)</f>
        <v>34.819073000000003</v>
      </c>
      <c r="G6" cm="1">
        <f t="array" ref="G6">INDEX(_xlfn.FILTERXML(E6,"//longitude"),1)</f>
        <v>135.56791699999999</v>
      </c>
      <c r="H6">
        <v>34.819073000000003</v>
      </c>
      <c r="I6">
        <v>135.56791699999999</v>
      </c>
    </row>
    <row r="7" spans="1:9" x14ac:dyDescent="0.4">
      <c r="A7" t="s">
        <v>10</v>
      </c>
      <c r="B7" t="s">
        <v>203</v>
      </c>
      <c r="C7" t="str">
        <f t="shared" ref="C7:C23" si="9">+A7&amp;B7</f>
        <v>神奈川県横浜市港北区新横浜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http://geocode.csis.u-tokyo.ac.jp/cgi-bin/simple_geocode.cgi?charset=UTF8&amp;addr=%E7%A5%9E%E5%A5%88%E5%B7%9D%E7%9C%8C%E6%A8%AA%E6%B5%9C%E5%B8%82%E6%B8%AF%E5%8C%97%E5%8C%BA%E6%96%B0%E6%A8%AA%E6%B5%9C</v>
      </c>
      <c r="E7" t="str">
        <f t="shared" ref="E7:E23" si="11" xml:space="preserve"> _xlfn.WEBSERVICE(D7)</f>
        <v xml:space="preserve">&lt;?xml version="1.0" encoding="UTF-8" ?&gt;
&lt;results&gt;
&lt;query&gt;神奈川県横浜市港北区新横浜&lt;/query&gt;
&lt;geodetic&gt;wgs1984&lt;/geodetic&gt;
&lt;iConf&gt;5&lt;/iConf&gt;
&lt;converted&gt;神奈川県横浜市港北区新横浜&lt;/converted&gt;
&lt;candidate&gt;
&lt;address&gt;神奈川県/横浜市/港北区/新横浜&lt;/address&gt;
&lt;longitude&gt;139.610153&lt;/longitude&gt;
&lt;latitude&gt;35.503906&lt;/latitude&gt;
&lt;iLvl&gt;5&lt;/iLvl&gt;
&lt;/candidate&gt;
&lt;/results&gt;
</v>
      </c>
      <c r="F7" cm="1">
        <f t="array" ref="F7">INDEX(_xlfn.FILTERXML(E7,"//latitude"),1)</f>
        <v>35.503906000000001</v>
      </c>
      <c r="G7" cm="1">
        <f t="array" ref="G7">INDEX(_xlfn.FILTERXML(E7,"//longitude"),1)</f>
        <v>139.610153</v>
      </c>
      <c r="H7">
        <v>35.503906000000001</v>
      </c>
      <c r="I7">
        <v>139.610153</v>
      </c>
    </row>
    <row r="8" spans="1:9" x14ac:dyDescent="0.4">
      <c r="A8" t="s">
        <v>9</v>
      </c>
      <c r="B8" t="s">
        <v>204</v>
      </c>
      <c r="C8" t="str">
        <f t="shared" si="9"/>
        <v>東京都台東区池之端</v>
      </c>
      <c r="D8" s="2" t="str">
        <f t="shared" si="10"/>
        <v>http://geocode.csis.u-tokyo.ac.jp/cgi-bin/simple_geocode.cgi?charset=UTF8&amp;addr=%E6%9D%B1%E4%BA%AC%E9%83%BD%E5%8F%B0%E6%9D%B1%E5%8C%BA%E6%B1%A0%E4%B9%8B%E7%AB%AF</v>
      </c>
      <c r="E8" t="str">
        <f t="shared" si="11"/>
        <v xml:space="preserve">&lt;?xml version="1.0" encoding="UTF-8" ?&gt;
&lt;results&gt;
&lt;query&gt;東京都台東区池之端&lt;/query&gt;
&lt;geodetic&gt;wgs1984&lt;/geodetic&gt;
&lt;iConf&gt;5&lt;/iConf&gt;
&lt;converted&gt;東京都台東区池之端&lt;/converted&gt;
&lt;candidate&gt;
&lt;address&gt;東京都/台東区/池之端&lt;/address&gt;
&lt;longitude&gt;139.767853&lt;/longitude&gt;
&lt;latitude&gt;35.709766&lt;/latitude&gt;
&lt;iLvl&gt;5&lt;/iLvl&gt;
&lt;/candidate&gt;
&lt;/results&gt;
</v>
      </c>
      <c r="F8" cm="1">
        <f t="array" ref="F8">INDEX(_xlfn.FILTERXML(E8,"//latitude"),1)</f>
        <v>35.709766000000002</v>
      </c>
      <c r="G8" cm="1">
        <f t="array" ref="G8">INDEX(_xlfn.FILTERXML(E8,"//longitude"),1)</f>
        <v>139.767853</v>
      </c>
      <c r="H8">
        <v>35.709766000000002</v>
      </c>
      <c r="I8">
        <v>139.767853</v>
      </c>
    </row>
    <row r="9" spans="1:9" x14ac:dyDescent="0.4">
      <c r="A9" t="s">
        <v>11</v>
      </c>
      <c r="B9" t="s">
        <v>205</v>
      </c>
      <c r="C9" t="str">
        <f t="shared" si="9"/>
        <v>大阪府大阪市中央区鎗屋町</v>
      </c>
      <c r="D9" s="2" t="str">
        <f t="shared" si="10"/>
        <v>http://geocode.csis.u-tokyo.ac.jp/cgi-bin/simple_geocode.cgi?charset=UTF8&amp;addr=%E5%A4%A7%E9%98%AA%E5%BA%9C%E5%A4%A7%E9%98%AA%E5%B8%82%E4%B8%AD%E5%A4%AE%E5%8C%BA%E9%8E%97%E5%B1%8B%E7%94%BA</v>
      </c>
      <c r="E9" t="str">
        <f t="shared" si="11"/>
        <v xml:space="preserve">&lt;?xml version="1.0" encoding="UTF-8" ?&gt;
&lt;results&gt;
&lt;query&gt;大阪府大阪市中央区鎗屋町&lt;/query&gt;
&lt;geodetic&gt;wgs1984&lt;/geodetic&gt;
&lt;iConf&gt;5&lt;/iConf&gt;
&lt;converted&gt;大阪府大阪市中央区鎗屋町&lt;/converted&gt;
&lt;candidate&gt;
&lt;address&gt;大阪府/大阪市/中央区/鎗屋町&lt;/address&gt;
&lt;longitude&gt;135.515656&lt;/longitude&gt;
&lt;latitude&gt;34.682762&lt;/latitude&gt;
&lt;iLvl&gt;5&lt;/iLvl&gt;
&lt;/candidate&gt;
&lt;/results&gt;
</v>
      </c>
      <c r="F9" cm="1">
        <f t="array" ref="F9">INDEX(_xlfn.FILTERXML(E9,"//latitude"),1)</f>
        <v>34.682761999999997</v>
      </c>
      <c r="G9" cm="1">
        <f t="array" ref="G9">INDEX(_xlfn.FILTERXML(E9,"//longitude"),1)</f>
        <v>135.51565600000001</v>
      </c>
      <c r="H9">
        <v>34.682761999999997</v>
      </c>
      <c r="I9">
        <v>135.51565600000001</v>
      </c>
    </row>
    <row r="10" spans="1:9" x14ac:dyDescent="0.4">
      <c r="A10" t="s">
        <v>11</v>
      </c>
      <c r="B10" t="s">
        <v>206</v>
      </c>
      <c r="C10" t="str">
        <f t="shared" si="9"/>
        <v>大阪府豊中市城山町3-4-45</v>
      </c>
      <c r="D10" s="2" t="str">
        <f t="shared" si="10"/>
        <v>http://geocode.csis.u-tokyo.ac.jp/cgi-bin/simple_geocode.cgi?charset=UTF8&amp;addr=%E5%A4%A7%E9%98%AA%E5%BA%9C%E8%B1%8A%E4%B8%AD%E5%B8%82%E5%9F%8E%E5%B1%B1%E7%94%BA3-4-45</v>
      </c>
      <c r="E10" t="str">
        <f t="shared" si="11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10" cm="1">
        <f t="array" ref="F10">INDEX(_xlfn.FILTERXML(E10,"//latitude"),1)</f>
        <v>34.770294</v>
      </c>
      <c r="G10" cm="1">
        <f t="array" ref="G10">INDEX(_xlfn.FILTERXML(E10,"//longitude"),1)</f>
        <v>135.47818000000001</v>
      </c>
      <c r="H10">
        <v>34.770294</v>
      </c>
      <c r="I10">
        <v>135.47818000000001</v>
      </c>
    </row>
    <row r="11" spans="1:9" x14ac:dyDescent="0.4">
      <c r="A11" t="s">
        <v>10</v>
      </c>
      <c r="B11" t="s">
        <v>207</v>
      </c>
      <c r="C11" t="str">
        <f t="shared" si="9"/>
        <v>神奈川県横須賀市森崎</v>
      </c>
      <c r="D11" s="2" t="str">
        <f t="shared" si="10"/>
        <v>http://geocode.csis.u-tokyo.ac.jp/cgi-bin/simple_geocode.cgi?charset=UTF8&amp;addr=%E7%A5%9E%E5%A5%88%E5%B7%9D%E7%9C%8C%E6%A8%AA%E9%A0%88%E8%B3%80%E5%B8%82%E6%A3%AE%E5%B4%8E</v>
      </c>
      <c r="E11" t="str">
        <f t="shared" si="11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11" cm="1">
        <f t="array" ref="F11">INDEX(_xlfn.FILTERXML(E11,"//latitude"),1)</f>
        <v>35.247951999999998</v>
      </c>
      <c r="G11" cm="1">
        <f t="array" ref="G11">INDEX(_xlfn.FILTERXML(E11,"//longitude"),1)</f>
        <v>139.682907</v>
      </c>
      <c r="H11">
        <v>35.247951999999998</v>
      </c>
      <c r="I11">
        <v>139.682907</v>
      </c>
    </row>
    <row r="12" spans="1:9" x14ac:dyDescent="0.4">
      <c r="A12" t="s">
        <v>11</v>
      </c>
      <c r="B12" t="s">
        <v>150</v>
      </c>
      <c r="C12" t="str">
        <f t="shared" si="9"/>
        <v>大阪府堺市北区金岡町</v>
      </c>
      <c r="D12" s="2" t="str">
        <f t="shared" si="10"/>
        <v>http://geocode.csis.u-tokyo.ac.jp/cgi-bin/simple_geocode.cgi?charset=UTF8&amp;addr=%E5%A4%A7%E9%98%AA%E5%BA%9C%E5%A0%BA%E5%B8%82%E5%8C%97%E5%8C%BA%E9%87%91%E5%B2%A1%E7%94%BA</v>
      </c>
      <c r="E12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2" cm="1">
        <f t="array" ref="F12">INDEX(_xlfn.FILTERXML(E12,"//latitude"),1)</f>
        <v>34.556914999999996</v>
      </c>
      <c r="G12" cm="1">
        <f t="array" ref="G12">INDEX(_xlfn.FILTERXML(E12,"//longitude"),1)</f>
        <v>135.51889</v>
      </c>
      <c r="H12">
        <v>34.556914999999996</v>
      </c>
      <c r="I12">
        <v>135.51889</v>
      </c>
    </row>
    <row r="13" spans="1:9" x14ac:dyDescent="0.4">
      <c r="A13" t="s">
        <v>101</v>
      </c>
      <c r="B13" t="s">
        <v>208</v>
      </c>
      <c r="C13" t="str">
        <f t="shared" si="9"/>
        <v>宮城県仙台市泉区館</v>
      </c>
      <c r="D13" s="2" t="str">
        <f t="shared" si="10"/>
        <v>http://geocode.csis.u-tokyo.ac.jp/cgi-bin/simple_geocode.cgi?charset=UTF8&amp;addr=%E5%AE%AE%E5%9F%8E%E7%9C%8C%E4%BB%99%E5%8F%B0%E5%B8%82%E6%B3%89%E5%8C%BA%E9%A4%A8</v>
      </c>
      <c r="E13" t="str">
        <f t="shared" si="11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13" cm="1">
        <f t="array" ref="F13">INDEX(_xlfn.FILTERXML(E13,"//latitude"),1)</f>
        <v>38.310085000000001</v>
      </c>
      <c r="G13" cm="1">
        <f t="array" ref="G13">INDEX(_xlfn.FILTERXML(E13,"//longitude"),1)</f>
        <v>140.794769</v>
      </c>
      <c r="H13">
        <v>38.310085000000001</v>
      </c>
      <c r="I13">
        <v>140.794769</v>
      </c>
    </row>
    <row r="14" spans="1:9" x14ac:dyDescent="0.4">
      <c r="A14" t="s">
        <v>23</v>
      </c>
      <c r="B14" t="s">
        <v>118</v>
      </c>
      <c r="C14" t="str">
        <f t="shared" si="9"/>
        <v>千葉県柏市増尾</v>
      </c>
      <c r="D14" s="2" t="str">
        <f t="shared" si="10"/>
        <v>http://geocode.csis.u-tokyo.ac.jp/cgi-bin/simple_geocode.cgi?charset=UTF8&amp;addr=%E5%8D%83%E8%91%89%E7%9C%8C%E6%9F%8F%E5%B8%82%E5%A2%97%E5%B0%BE</v>
      </c>
      <c r="E14" t="str">
        <f t="shared" si="11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4" cm="1">
        <f t="array" ref="F14">INDEX(_xlfn.FILTERXML(E14,"//latitude"),1)</f>
        <v>35.837456000000003</v>
      </c>
      <c r="G14" cm="1">
        <f t="array" ref="G14">INDEX(_xlfn.FILTERXML(E14,"//longitude"),1)</f>
        <v>139.98886100000001</v>
      </c>
      <c r="H14">
        <v>35.837456000000003</v>
      </c>
      <c r="I14">
        <v>139.98886100000001</v>
      </c>
    </row>
    <row r="15" spans="1:9" x14ac:dyDescent="0.4">
      <c r="A15" t="s">
        <v>101</v>
      </c>
      <c r="B15" t="s">
        <v>209</v>
      </c>
      <c r="C15" t="str">
        <f t="shared" si="9"/>
        <v>宮城県岩沼市</v>
      </c>
      <c r="D15" s="2" t="str">
        <f t="shared" si="10"/>
        <v>http://geocode.csis.u-tokyo.ac.jp/cgi-bin/simple_geocode.cgi?charset=UTF8&amp;addr=%E5%AE%AE%E5%9F%8E%E7%9C%8C%E5%B2%A9%E6%B2%BC%E5%B8%82</v>
      </c>
      <c r="E15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5" cm="1">
        <f t="array" ref="F15">INDEX(_xlfn.FILTERXML(E15,"//latitude"),1)</f>
        <v>38.104301</v>
      </c>
      <c r="G15" cm="1">
        <f t="array" ref="G15">INDEX(_xlfn.FILTERXML(E15,"//longitude"),1)</f>
        <v>140.86994899999999</v>
      </c>
      <c r="H15">
        <v>38.104301</v>
      </c>
      <c r="I15">
        <v>140.86994899999999</v>
      </c>
    </row>
    <row r="16" spans="1:9" x14ac:dyDescent="0.4">
      <c r="A16" t="s">
        <v>210</v>
      </c>
      <c r="B16" t="s">
        <v>211</v>
      </c>
      <c r="C16" t="str">
        <f t="shared" si="9"/>
        <v>青森県八戸市湊町下大久保道</v>
      </c>
      <c r="D16" s="2" t="str">
        <f t="shared" si="10"/>
        <v>http://geocode.csis.u-tokyo.ac.jp/cgi-bin/simple_geocode.cgi?charset=UTF8&amp;addr=%E9%9D%92%E6%A3%AE%E7%9C%8C%E5%85%AB%E6%88%B8%E5%B8%82%E6%B9%8A%E7%94%BA%E4%B8%8B%E5%A4%A7%E4%B9%85%E4%BF%9D%E9%81%93</v>
      </c>
      <c r="E16" t="str">
        <f t="shared" si="11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16" cm="1">
        <f t="array" ref="F16">INDEX(_xlfn.FILTERXML(E16,"//latitude"),1)</f>
        <v>40.511375000000001</v>
      </c>
      <c r="G16" cm="1">
        <f t="array" ref="G16">INDEX(_xlfn.FILTERXML(E16,"//longitude"),1)</f>
        <v>141.54173299999999</v>
      </c>
      <c r="H16">
        <v>40.511375000000001</v>
      </c>
      <c r="I16">
        <v>141.54173299999999</v>
      </c>
    </row>
    <row r="17" spans="1:9" x14ac:dyDescent="0.4">
      <c r="A17" t="s">
        <v>20</v>
      </c>
      <c r="B17" t="s">
        <v>212</v>
      </c>
      <c r="C17" t="str">
        <f t="shared" si="9"/>
        <v>長野県駒ヶ根市赤穂</v>
      </c>
      <c r="D17" s="2" t="str">
        <f t="shared" si="10"/>
        <v>http://geocode.csis.u-tokyo.ac.jp/cgi-bin/simple_geocode.cgi?charset=UTF8&amp;addr=%E9%95%B7%E9%87%8E%E7%9C%8C%E9%A7%92%E3%83%B6%E6%A0%B9%E5%B8%82%E8%B5%A4%E7%A9%82</v>
      </c>
      <c r="E17" t="str">
        <f t="shared" si="11"/>
        <v xml:space="preserve">&lt;?xml version="1.0" encoding="UTF-8" ?&gt;
&lt;results&gt;
&lt;query&gt;長野県駒ヶ根市赤穂&lt;/query&gt;
&lt;geodetic&gt;wgs1984&lt;/geodetic&gt;
&lt;iConf&gt;5&lt;/iConf&gt;
&lt;converted&gt;長野県駒ヶ根市赤穂&lt;/converted&gt;
&lt;candidate&gt;
&lt;address&gt;長野県/駒ヶ根市/赤穂&lt;/address&gt;
&lt;longitude&gt;137.866730&lt;/longitude&gt;
&lt;latitude&gt;35.736130&lt;/latitude&gt;
&lt;iLvl&gt;5&lt;/iLvl&gt;
&lt;/candidate&gt;
&lt;/results&gt;
</v>
      </c>
      <c r="F17" cm="1">
        <f t="array" ref="F17">INDEX(_xlfn.FILTERXML(E17,"//latitude"),1)</f>
        <v>35.736130000000003</v>
      </c>
      <c r="G17" cm="1">
        <f t="array" ref="G17">INDEX(_xlfn.FILTERXML(E17,"//longitude"),1)</f>
        <v>137.86672999999999</v>
      </c>
      <c r="H17">
        <v>35.736130000000003</v>
      </c>
      <c r="I17">
        <v>137.86672999999999</v>
      </c>
    </row>
    <row r="18" spans="1:9" x14ac:dyDescent="0.4">
      <c r="A18" t="s">
        <v>26</v>
      </c>
      <c r="B18" t="s">
        <v>213</v>
      </c>
      <c r="C18" t="str">
        <f t="shared" si="9"/>
        <v>徳島県板野郡上板町神宅字滝ノ宮西</v>
      </c>
      <c r="D18" s="2" t="str">
        <f t="shared" si="10"/>
        <v>http://geocode.csis.u-tokyo.ac.jp/cgi-bin/simple_geocode.cgi?charset=UTF8&amp;addr=%E5%BE%B3%E5%B3%B6%E7%9C%8C%E6%9D%BF%E9%87%8E%E9%83%A1%E4%B8%8A%E6%9D%BF%E7%94%BA%E7%A5%9E%E5%AE%85%E5%AD%97%E6%BB%9D%E3%83%8E%E5%AE%AE%E8%A5%BF</v>
      </c>
      <c r="E18" t="str">
        <f t="shared" si="11"/>
        <v xml:space="preserve">&lt;?xml version="1.0" encoding="UTF-8" ?&gt;
&lt;results&gt;
&lt;query&gt;徳島県板野郡上板町神宅字滝ノ宮西&lt;/query&gt;
&lt;geodetic&gt;wgs1984&lt;/geodetic&gt;
&lt;iConf&gt;5&lt;/iConf&gt;
&lt;converted&gt;徳島県板野郡上板町神宅字&lt;/converted&gt;
&lt;candidate&gt;
&lt;address&gt;徳島県/板野郡/上板町/神宅&lt;/address&gt;
&lt;longitude&gt;134.411072&lt;/longitude&gt;
&lt;latitude&gt;34.145168&lt;/latitude&gt;
&lt;iLvl&gt;5&lt;/iLvl&gt;
&lt;/candidate&gt;
&lt;/results&gt;
</v>
      </c>
      <c r="F18" cm="1">
        <f t="array" ref="F18">INDEX(_xlfn.FILTERXML(E18,"//latitude"),1)</f>
        <v>34.145167999999998</v>
      </c>
      <c r="G18" cm="1">
        <f t="array" ref="G18">INDEX(_xlfn.FILTERXML(E18,"//longitude"),1)</f>
        <v>134.41107199999999</v>
      </c>
      <c r="H18">
        <v>34.145167999999998</v>
      </c>
      <c r="I18">
        <v>134.41107199999999</v>
      </c>
    </row>
    <row r="19" spans="1:9" x14ac:dyDescent="0.4">
      <c r="A19" t="s">
        <v>9</v>
      </c>
      <c r="B19" t="s">
        <v>188</v>
      </c>
      <c r="C19" t="str">
        <f t="shared" si="9"/>
        <v>東京都港区三田５ー2－22</v>
      </c>
      <c r="D19" s="2" t="str">
        <f t="shared" si="10"/>
        <v>http://geocode.csis.u-tokyo.ac.jp/cgi-bin/simple_geocode.cgi?charset=UTF8&amp;addr=%E6%9D%B1%E4%BA%AC%E9%83%BD%E6%B8%AF%E5%8C%BA%E4%B8%89%E7%94%B0%EF%BC%95%E3%83%BC2%EF%BC%8D22</v>
      </c>
      <c r="E19" t="str">
        <f t="shared" si="11"/>
        <v xml:space="preserve">&lt;?xml version="1.0" encoding="UTF-8" ?&gt;
&lt;results&gt;
&lt;query&gt;東京都港区三田５ー2−22&lt;/query&gt;
&lt;geodetic&gt;wgs1984&lt;/geodetic&gt;
&lt;iConf&gt;5&lt;/iConf&gt;
&lt;converted&gt;東京都港区三田５ー2−&lt;/converted&gt;
&lt;candidate&gt;
&lt;address&gt;東京都/港区/三田/五丁目/２番&lt;/address&gt;
&lt;longitude&gt;139.737732&lt;/longitude&gt;
&lt;latitude&gt;35.647598&lt;/latitude&gt;
&lt;iLvl&gt;7&lt;/iLvl&gt;
&lt;/candidate&gt;
&lt;/results&gt;
</v>
      </c>
      <c r="F19" cm="1">
        <f t="array" ref="F19">INDEX(_xlfn.FILTERXML(E19,"//latitude"),1)</f>
        <v>35.647598000000002</v>
      </c>
      <c r="G19" cm="1">
        <f t="array" ref="G19">INDEX(_xlfn.FILTERXML(E19,"//longitude"),1)</f>
        <v>139.73773199999999</v>
      </c>
      <c r="H19">
        <v>35.647598000000002</v>
      </c>
      <c r="I19">
        <v>139.73773199999999</v>
      </c>
    </row>
    <row r="20" spans="1:9" x14ac:dyDescent="0.4">
      <c r="A20" t="s">
        <v>10</v>
      </c>
      <c r="B20" t="s">
        <v>214</v>
      </c>
      <c r="C20" t="str">
        <f t="shared" si="9"/>
        <v>神奈川県相模原市南区若松</v>
      </c>
      <c r="D20" s="2" t="str">
        <f t="shared" si="10"/>
        <v>http://geocode.csis.u-tokyo.ac.jp/cgi-bin/simple_geocode.cgi?charset=UTF8&amp;addr=%E7%A5%9E%E5%A5%88%E5%B7%9D%E7%9C%8C%E7%9B%B8%E6%A8%A1%E5%8E%9F%E5%B8%82%E5%8D%97%E5%8C%BA%E8%8B%A5%E6%9D%BE</v>
      </c>
      <c r="E20" t="str">
        <f t="shared" si="11"/>
        <v xml:space="preserve">&lt;?xml version="1.0" encoding="UTF-8" ?&gt;
&lt;results&gt;
&lt;query&gt;神奈川県相模原市南区若松&lt;/query&gt;
&lt;geodetic&gt;wgs1984&lt;/geodetic&gt;
&lt;iConf&gt;5&lt;/iConf&gt;
&lt;converted&gt;神奈川県相模原市南区若松&lt;/converted&gt;
&lt;candidate&gt;
&lt;address&gt;神奈川県/相模原市/南区/若松&lt;/address&gt;
&lt;longitude&gt;139.425140&lt;/longitude&gt;
&lt;latitude&gt;35.543491&lt;/latitude&gt;
&lt;iLvl&gt;5&lt;/iLvl&gt;
&lt;/candidate&gt;
&lt;/results&gt;
</v>
      </c>
      <c r="F20" cm="1">
        <f t="array" ref="F20">INDEX(_xlfn.FILTERXML(E20,"//latitude"),1)</f>
        <v>35.543491000000003</v>
      </c>
      <c r="G20" cm="1">
        <f t="array" ref="G20">INDEX(_xlfn.FILTERXML(E20,"//longitude"),1)</f>
        <v>139.42514</v>
      </c>
      <c r="H20">
        <v>35.543491000000003</v>
      </c>
      <c r="I20">
        <v>139.42514</v>
      </c>
    </row>
    <row r="21" spans="1:9" x14ac:dyDescent="0.4">
      <c r="A21" t="s">
        <v>27</v>
      </c>
      <c r="B21" t="s">
        <v>53</v>
      </c>
      <c r="C21" t="str">
        <f t="shared" si="9"/>
        <v>滋賀県彦根市西沼波町</v>
      </c>
      <c r="D21" s="2" t="str">
        <f t="shared" si="10"/>
        <v>http://geocode.csis.u-tokyo.ac.jp/cgi-bin/simple_geocode.cgi?charset=UTF8&amp;addr=%E6%BB%8B%E8%B3%80%E7%9C%8C%E5%BD%A6%E6%A0%B9%E5%B8%82%E8%A5%BF%E6%B2%BC%E6%B3%A2%E7%94%BA</v>
      </c>
      <c r="E21" t="str">
        <f t="shared" si="11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21" cm="1">
        <f t="array" ref="F21">INDEX(_xlfn.FILTERXML(E21,"//latitude"),1)</f>
        <v>35.256908000000003</v>
      </c>
      <c r="G21" cm="1">
        <f t="array" ref="G21">INDEX(_xlfn.FILTERXML(E21,"//longitude"),1)</f>
        <v>136.263443</v>
      </c>
      <c r="H21">
        <v>35.256908000000003</v>
      </c>
      <c r="I21">
        <v>136.263443</v>
      </c>
    </row>
    <row r="22" spans="1:9" x14ac:dyDescent="0.4">
      <c r="A22" t="s">
        <v>27</v>
      </c>
      <c r="B22" t="s">
        <v>215</v>
      </c>
      <c r="C22" t="str">
        <f t="shared" si="9"/>
        <v>滋賀県甲賀市信楽町田代</v>
      </c>
      <c r="D22" s="2" t="str">
        <f t="shared" si="10"/>
        <v>http://geocode.csis.u-tokyo.ac.jp/cgi-bin/simple_geocode.cgi?charset=UTF8&amp;addr=%E6%BB%8B%E8%B3%80%E7%9C%8C%E7%94%B2%E8%B3%80%E5%B8%82%E4%BF%A1%E6%A5%BD%E7%94%BA%E7%94%B0%E4%BB%A3</v>
      </c>
      <c r="E22" t="str">
        <f t="shared" si="11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22" cm="1">
        <f t="array" ref="F22">INDEX(_xlfn.FILTERXML(E22,"//latitude"),1)</f>
        <v>34.906810999999998</v>
      </c>
      <c r="G22" cm="1">
        <f t="array" ref="G22">INDEX(_xlfn.FILTERXML(E22,"//longitude"),1)</f>
        <v>136.01362599999999</v>
      </c>
      <c r="H22">
        <v>34.906810999999998</v>
      </c>
      <c r="I22">
        <v>136.01362599999999</v>
      </c>
    </row>
    <row r="23" spans="1:9" x14ac:dyDescent="0.4">
      <c r="A23" t="s">
        <v>12</v>
      </c>
      <c r="B23" t="s">
        <v>89</v>
      </c>
      <c r="C23" t="str">
        <f t="shared" si="9"/>
        <v>奈良県大淀町福神</v>
      </c>
      <c r="D23" s="2" t="str">
        <f t="shared" si="10"/>
        <v>http://geocode.csis.u-tokyo.ac.jp/cgi-bin/simple_geocode.cgi?charset=UTF8&amp;addr=%E5%A5%88%E8%89%AF%E7%9C%8C%E5%A4%A7%E6%B7%80%E7%94%BA%E7%A6%8F%E7%A5%9E</v>
      </c>
      <c r="E23" t="str">
        <f t="shared" si="11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23" cm="1">
        <f t="array" ref="F23">INDEX(_xlfn.FILTERXML(E23,"//latitude"),1)</f>
        <v>34.394787000000001</v>
      </c>
      <c r="G23" cm="1">
        <f t="array" ref="G23">INDEX(_xlfn.FILTERXML(E23,"//longitude"),1)</f>
        <v>135.747253</v>
      </c>
      <c r="H23">
        <v>34.394787000000001</v>
      </c>
      <c r="I23">
        <v>135.747253</v>
      </c>
    </row>
    <row r="24" spans="1:9" x14ac:dyDescent="0.4">
      <c r="A24" t="s">
        <v>21</v>
      </c>
      <c r="B24" t="s">
        <v>216</v>
      </c>
      <c r="C24" t="str">
        <f t="shared" ref="C24:C44" si="12">+A24&amp;B24</f>
        <v>愛知県名古屋市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http://geocode.csis.u-tokyo.ac.jp/cgi-bin/simple_geocode.cgi?charset=UTF8&amp;addr=%E6%84%9B%E7%9F%A5%E7%9C%8C%E5%90%8D%E5%8F%A4%E5%B1%8B%E5%B8%82</v>
      </c>
      <c r="E24" t="str">
        <f t="shared" ref="E24:E44" si="14" xml:space="preserve"> _xlfn.WEBSERVICE(D24)</f>
        <v xml:space="preserve">&lt;?xml version="1.0" encoding="UTF-8" ?&gt;
&lt;results&gt;
&lt;query&gt;愛知県名古屋市&lt;/query&gt;
&lt;geodetic&gt;wgs1984&lt;/geodetic&gt;
&lt;iConf&gt;5&lt;/iConf&gt;
&lt;converted&gt;愛知県名古屋市&lt;/converted&gt;
&lt;candidate&gt;
&lt;address&gt;愛知県/名古屋市&lt;/address&gt;
&lt;longitude&gt;136.906418&lt;/longitude&gt;
&lt;latitude&gt;35.181435&lt;/latitude&gt;
&lt;iLvl&gt;3&lt;/iLvl&gt;
&lt;/candidate&gt;
&lt;/results&gt;
</v>
      </c>
      <c r="F24" cm="1">
        <f t="array" ref="F24">INDEX(_xlfn.FILTERXML(E24,"//latitude"),1)</f>
        <v>35.181435</v>
      </c>
      <c r="G24" cm="1">
        <f t="array" ref="G24">INDEX(_xlfn.FILTERXML(E24,"//longitude"),1)</f>
        <v>136.906418</v>
      </c>
      <c r="H24">
        <v>35.181435</v>
      </c>
      <c r="I24">
        <v>136.906418</v>
      </c>
    </row>
    <row r="25" spans="1:9" x14ac:dyDescent="0.4">
      <c r="A25" t="s">
        <v>27</v>
      </c>
      <c r="B25" t="s">
        <v>217</v>
      </c>
      <c r="C25" t="str">
        <f t="shared" si="12"/>
        <v>滋賀県大津市</v>
      </c>
      <c r="D25" s="2" t="str">
        <f t="shared" si="13"/>
        <v>http://geocode.csis.u-tokyo.ac.jp/cgi-bin/simple_geocode.cgi?charset=UTF8&amp;addr=%E6%BB%8B%E8%B3%80%E7%9C%8C%E5%A4%A7%E6%B4%A5%E5%B8%82</v>
      </c>
      <c r="E25" t="str">
        <f t="shared" si="14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25" cm="1">
        <f t="array" ref="F25">INDEX(_xlfn.FILTERXML(E25,"//latitude"),1)</f>
        <v>35.018355999999997</v>
      </c>
      <c r="G25" cm="1">
        <f t="array" ref="G25">INDEX(_xlfn.FILTERXML(E25,"//longitude"),1)</f>
        <v>135.85466</v>
      </c>
      <c r="H25">
        <v>35.018355999999997</v>
      </c>
      <c r="I25">
        <v>135.85466</v>
      </c>
    </row>
    <row r="26" spans="1:9" x14ac:dyDescent="0.4">
      <c r="A26" t="s">
        <v>19</v>
      </c>
      <c r="B26" t="s">
        <v>218</v>
      </c>
      <c r="C26" t="str">
        <f t="shared" si="12"/>
        <v>兵庫県丹波市</v>
      </c>
      <c r="D26" s="2" t="str">
        <f t="shared" si="13"/>
        <v>http://geocode.csis.u-tokyo.ac.jp/cgi-bin/simple_geocode.cgi?charset=UTF8&amp;addr=%E5%85%B5%E5%BA%AB%E7%9C%8C%E4%B8%B9%E6%B3%A2%E5%B8%82</v>
      </c>
      <c r="E26" t="str">
        <f t="shared" si="14"/>
        <v xml:space="preserve">&lt;?xml version="1.0" encoding="UTF-8" ?&gt;
&lt;results&gt;
&lt;query&gt;兵庫県丹波市&lt;/query&gt;
&lt;geodetic&gt;wgs1984&lt;/geodetic&gt;
&lt;iConf&gt;5&lt;/iConf&gt;
&lt;converted&gt;兵庫県丹波市&lt;/converted&gt;
&lt;candidate&gt;
&lt;address&gt;兵庫県/丹波市&lt;/address&gt;
&lt;longitude&gt;135.035812&lt;/longitude&gt;
&lt;latitude&gt;35.177258&lt;/latitude&gt;
&lt;iLvl&gt;3&lt;/iLvl&gt;
&lt;/candidate&gt;
&lt;/results&gt;
</v>
      </c>
      <c r="F26" cm="1">
        <f t="array" ref="F26">INDEX(_xlfn.FILTERXML(E26,"//latitude"),1)</f>
        <v>35.177258000000002</v>
      </c>
      <c r="G26" cm="1">
        <f t="array" ref="G26">INDEX(_xlfn.FILTERXML(E26,"//longitude"),1)</f>
        <v>135.03581199999999</v>
      </c>
      <c r="H26">
        <v>35.177258000000002</v>
      </c>
      <c r="I26">
        <v>135.03581199999999</v>
      </c>
    </row>
    <row r="27" spans="1:9" x14ac:dyDescent="0.4">
      <c r="A27" t="s">
        <v>14</v>
      </c>
      <c r="B27" t="s">
        <v>219</v>
      </c>
      <c r="C27" t="str">
        <f t="shared" si="12"/>
        <v>京都府京都市伏見区深草大亀谷大山町19-3</v>
      </c>
      <c r="D27" s="2" t="str">
        <f t="shared" si="13"/>
        <v>http://geocode.csis.u-tokyo.ac.jp/cgi-bin/simple_geocode.cgi?charset=UTF8&amp;addr=%E4%BA%AC%E9%83%BD%E5%BA%9C%E4%BA%AC%E9%83%BD%E5%B8%82%E4%BC%8F%E8%A6%8B%E5%8C%BA%E6%B7%B1%E8%8D%89%E5%A4%A7%E4%BA%80%E8%B0%B7%E5%A4%A7%E5%B1%B1%E7%94%BA19-3</v>
      </c>
      <c r="E27" t="str">
        <f t="shared" si="14"/>
        <v xml:space="preserve">&lt;?xml version="1.0" encoding="UTF-8" ?&gt;
&lt;results&gt;
&lt;query&gt;京都府京都市伏見区深草大亀谷大山町19-3&lt;/query&gt;
&lt;geodetic&gt;wgs1984&lt;/geodetic&gt;
&lt;iConf&gt;5&lt;/iConf&gt;
&lt;converted&gt;京都府京都市伏見区深草大亀谷大山町19-&lt;/converted&gt;
&lt;candidate&gt;
&lt;address&gt;京都府/京都市/伏見区/深草大亀谷大山町/１９番地&lt;/address&gt;
&lt;longitude&gt;135.777679&lt;/longitude&gt;
&lt;latitude&gt;34.946850&lt;/latitude&gt;
&lt;iLvl&gt;7&lt;/iLvl&gt;
&lt;/candidate&gt;
&lt;/results&gt;
</v>
      </c>
      <c r="F27" cm="1">
        <f t="array" ref="F27">INDEX(_xlfn.FILTERXML(E27,"//latitude"),1)</f>
        <v>34.946849999999998</v>
      </c>
      <c r="G27" cm="1">
        <f t="array" ref="G27">INDEX(_xlfn.FILTERXML(E27,"//longitude"),1)</f>
        <v>135.77767900000001</v>
      </c>
      <c r="H27">
        <v>34.946849999999998</v>
      </c>
      <c r="I27">
        <v>135.77767900000001</v>
      </c>
    </row>
    <row r="28" spans="1:9" x14ac:dyDescent="0.4">
      <c r="A28" t="s">
        <v>9</v>
      </c>
      <c r="B28" t="s">
        <v>220</v>
      </c>
      <c r="C28" t="str">
        <f t="shared" si="12"/>
        <v>東京都港区南青山2</v>
      </c>
      <c r="D28" s="2" t="str">
        <f t="shared" si="13"/>
        <v>http://geocode.csis.u-tokyo.ac.jp/cgi-bin/simple_geocode.cgi?charset=UTF8&amp;addr=%E6%9D%B1%E4%BA%AC%E9%83%BD%E6%B8%AF%E5%8C%BA%E5%8D%97%E9%9D%92%E5%B1%B12</v>
      </c>
      <c r="E28" t="str">
        <f t="shared" si="14"/>
        <v xml:space="preserve">&lt;?xml version="1.0" encoding="UTF-8" ?&gt;
&lt;results&gt;
&lt;query&gt;東京都港区南青山2&lt;/query&gt;
&lt;geodetic&gt;wgs1984&lt;/geodetic&gt;
&lt;iConf&gt;5&lt;/iConf&gt;
&lt;converted&gt;東京都港区南青山2&lt;/converted&gt;
&lt;candidate&gt;
&lt;address&gt;東京都/港区/南青山/二丁目&lt;/address&gt;
&lt;longitude&gt;139.721878&lt;/longitude&gt;
&lt;latitude&gt;35.667313&lt;/latitude&gt;
&lt;iLvl&gt;6&lt;/iLvl&gt;
&lt;/candidate&gt;
&lt;/results&gt;
</v>
      </c>
      <c r="F28" cm="1">
        <f t="array" ref="F28">INDEX(_xlfn.FILTERXML(E28,"//latitude"),1)</f>
        <v>35.667313</v>
      </c>
      <c r="G28" cm="1">
        <f t="array" ref="G28">INDEX(_xlfn.FILTERXML(E28,"//longitude"),1)</f>
        <v>139.721878</v>
      </c>
      <c r="H28">
        <v>35.667313</v>
      </c>
      <c r="I28">
        <v>139.721878</v>
      </c>
    </row>
    <row r="29" spans="1:9" x14ac:dyDescent="0.4">
      <c r="A29" t="s">
        <v>23</v>
      </c>
      <c r="B29" t="s">
        <v>221</v>
      </c>
      <c r="C29" t="str">
        <f t="shared" si="12"/>
        <v>千葉県習志野市津田沼</v>
      </c>
      <c r="D29" s="2" t="str">
        <f t="shared" si="13"/>
        <v>http://geocode.csis.u-tokyo.ac.jp/cgi-bin/simple_geocode.cgi?charset=UTF8&amp;addr=%E5%8D%83%E8%91%89%E7%9C%8C%E7%BF%92%E5%BF%97%E9%87%8E%E5%B8%82%E6%B4%A5%E7%94%B0%E6%B2%BC</v>
      </c>
      <c r="E29" t="str">
        <f t="shared" si="14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29" cm="1">
        <f t="array" ref="F29">INDEX(_xlfn.FILTERXML(E29,"//latitude"),1)</f>
        <v>35.689048999999997</v>
      </c>
      <c r="G29" cm="1">
        <f t="array" ref="G29">INDEX(_xlfn.FILTERXML(E29,"//longitude"),1)</f>
        <v>140.02499399999999</v>
      </c>
      <c r="H29">
        <v>35.689048999999997</v>
      </c>
      <c r="I29">
        <v>140.02499399999999</v>
      </c>
    </row>
    <row r="30" spans="1:9" x14ac:dyDescent="0.4">
      <c r="A30" t="s">
        <v>101</v>
      </c>
      <c r="B30" t="s">
        <v>222</v>
      </c>
      <c r="C30" t="str">
        <f t="shared" si="12"/>
        <v>宮城県仙台市宮城野区鶴ケ谷東</v>
      </c>
      <c r="D30" s="2" t="str">
        <f t="shared" si="13"/>
        <v>http://geocode.csis.u-tokyo.ac.jp/cgi-bin/simple_geocode.cgi?charset=UTF8&amp;addr=%E5%AE%AE%E5%9F%8E%E7%9C%8C%E4%BB%99%E5%8F%B0%E5%B8%82%E5%AE%AE%E5%9F%8E%E9%87%8E%E5%8C%BA%E9%B6%B4%E3%82%B1%E8%B0%B7%E6%9D%B1</v>
      </c>
      <c r="E30" t="str">
        <f t="shared" si="14"/>
        <v xml:space="preserve">&lt;?xml version="1.0" encoding="UTF-8" ?&gt;
&lt;results&gt;
&lt;query&gt;宮城県仙台市宮城野区鶴ケ谷東&lt;/query&gt;
&lt;geodetic&gt;wgs1984&lt;/geodetic&gt;
&lt;iConf&gt;5&lt;/iConf&gt;
&lt;converted&gt;宮城県仙台市宮城野区鶴ケ谷東&lt;/converted&gt;
&lt;candidate&gt;
&lt;address&gt;宮城県/仙台市/宮城野区/鶴ケ谷東&lt;/address&gt;
&lt;longitude&gt;140.925949&lt;/longitude&gt;
&lt;latitude&gt;38.288887&lt;/latitude&gt;
&lt;iLvl&gt;5&lt;/iLvl&gt;
&lt;/candidate&gt;
&lt;/results&gt;
</v>
      </c>
      <c r="F30" cm="1">
        <f t="array" ref="F30">INDEX(_xlfn.FILTERXML(E30,"//latitude"),1)</f>
        <v>38.288887000000003</v>
      </c>
      <c r="G30" cm="1">
        <f t="array" ref="G30">INDEX(_xlfn.FILTERXML(E30,"//longitude"),1)</f>
        <v>140.925949</v>
      </c>
      <c r="H30">
        <v>38.288887000000003</v>
      </c>
      <c r="I30">
        <v>140.925949</v>
      </c>
    </row>
    <row r="31" spans="1:9" x14ac:dyDescent="0.4">
      <c r="A31" t="s">
        <v>9</v>
      </c>
      <c r="B31" t="s">
        <v>223</v>
      </c>
      <c r="C31" t="str">
        <f t="shared" si="12"/>
        <v>東京都品川区東品川</v>
      </c>
      <c r="D31" s="2" t="str">
        <f t="shared" si="13"/>
        <v>http://geocode.csis.u-tokyo.ac.jp/cgi-bin/simple_geocode.cgi?charset=UTF8&amp;addr=%E6%9D%B1%E4%BA%AC%E9%83%BD%E5%93%81%E5%B7%9D%E5%8C%BA%E6%9D%B1%E5%93%81%E5%B7%9D</v>
      </c>
      <c r="E31" t="str">
        <f t="shared" si="14"/>
        <v xml:space="preserve">&lt;?xml version="1.0" encoding="UTF-8" ?&gt;
&lt;results&gt;
&lt;query&gt;東京都品川区東品川&lt;/query&gt;
&lt;geodetic&gt;wgs1984&lt;/geodetic&gt;
&lt;iConf&gt;5&lt;/iConf&gt;
&lt;converted&gt;東京都品川区東品川&lt;/converted&gt;
&lt;candidate&gt;
&lt;address&gt;東京都/品川区/東品川&lt;/address&gt;
&lt;longitude&gt;139.745255&lt;/longitude&gt;
&lt;latitude&gt;35.620350&lt;/latitude&gt;
&lt;iLvl&gt;5&lt;/iLvl&gt;
&lt;/candidate&gt;
&lt;/results&gt;
</v>
      </c>
      <c r="F31" cm="1">
        <f t="array" ref="F31">INDEX(_xlfn.FILTERXML(E31,"//latitude"),1)</f>
        <v>35.620350000000002</v>
      </c>
      <c r="G31" cm="1">
        <f t="array" ref="G31">INDEX(_xlfn.FILTERXML(E31,"//longitude"),1)</f>
        <v>139.74525499999999</v>
      </c>
      <c r="H31">
        <v>35.620350000000002</v>
      </c>
      <c r="I31">
        <v>139.74525499999999</v>
      </c>
    </row>
    <row r="32" spans="1:9" x14ac:dyDescent="0.4">
      <c r="A32" t="s">
        <v>9</v>
      </c>
      <c r="B32" t="s">
        <v>224</v>
      </c>
      <c r="C32" t="str">
        <f t="shared" si="12"/>
        <v>東京都品川区荏原</v>
      </c>
      <c r="D32" s="2" t="str">
        <f t="shared" si="13"/>
        <v>http://geocode.csis.u-tokyo.ac.jp/cgi-bin/simple_geocode.cgi?charset=UTF8&amp;addr=%E6%9D%B1%E4%BA%AC%E9%83%BD%E5%93%81%E5%B7%9D%E5%8C%BA%E8%8D%8F%E5%8E%9F</v>
      </c>
      <c r="E32" t="str">
        <f t="shared" si="14"/>
        <v xml:space="preserve">&lt;?xml version="1.0" encoding="UTF-8" ?&gt;
&lt;results&gt;
&lt;query&gt;東京都品川区荏原&lt;/query&gt;
&lt;geodetic&gt;wgs1984&lt;/geodetic&gt;
&lt;iConf&gt;5&lt;/iConf&gt;
&lt;converted&gt;東京都品川区荏原&lt;/converted&gt;
&lt;candidate&gt;
&lt;address&gt;東京都/品川区/荏原&lt;/address&gt;
&lt;longitude&gt;139.713791&lt;/longitude&gt;
&lt;latitude&gt;35.619991&lt;/latitude&gt;
&lt;iLvl&gt;5&lt;/iLvl&gt;
&lt;/candidate&gt;
&lt;/results&gt;
</v>
      </c>
      <c r="F32" cm="1">
        <f t="array" ref="F32">INDEX(_xlfn.FILTERXML(E32,"//latitude"),1)</f>
        <v>35.619990999999999</v>
      </c>
      <c r="G32" cm="1">
        <f t="array" ref="G32">INDEX(_xlfn.FILTERXML(E32,"//longitude"),1)</f>
        <v>139.71379099999999</v>
      </c>
      <c r="H32">
        <v>35.619990999999999</v>
      </c>
      <c r="I32">
        <v>139.71379099999999</v>
      </c>
    </row>
    <row r="33" spans="1:9" x14ac:dyDescent="0.4">
      <c r="A33" t="s">
        <v>13</v>
      </c>
      <c r="B33" t="s">
        <v>225</v>
      </c>
      <c r="C33" t="str">
        <f t="shared" si="12"/>
        <v>埼玉県深谷市針ケ谷</v>
      </c>
      <c r="D33" s="2" t="str">
        <f t="shared" si="13"/>
        <v>http://geocode.csis.u-tokyo.ac.jp/cgi-bin/simple_geocode.cgi?charset=UTF8&amp;addr=%E5%9F%BC%E7%8E%89%E7%9C%8C%E6%B7%B1%E8%B0%B7%E5%B8%82%E9%87%9D%E3%82%B1%E8%B0%B7</v>
      </c>
      <c r="E33" t="str">
        <f t="shared" si="14"/>
        <v xml:space="preserve">&lt;?xml version="1.0" encoding="UTF-8" ?&gt;
&lt;results&gt;
&lt;query&gt;埼玉県深谷市針ケ谷&lt;/query&gt;
&lt;geodetic&gt;wgs1984&lt;/geodetic&gt;
&lt;iConf&gt;5&lt;/iConf&gt;
&lt;converted&gt;埼玉県深谷市針ケ谷&lt;/converted&gt;
&lt;candidate&gt;
&lt;address&gt;埼玉県/深谷市/針ヶ谷&lt;/address&gt;
&lt;longitude&gt;139.233109&lt;/longitude&gt;
&lt;latitude&gt;36.182606&lt;/latitude&gt;
&lt;iLvl&gt;5&lt;/iLvl&gt;
&lt;/candidate&gt;
&lt;/results&gt;
</v>
      </c>
      <c r="F33" cm="1">
        <f t="array" ref="F33">INDEX(_xlfn.FILTERXML(E33,"//latitude"),1)</f>
        <v>36.182606</v>
      </c>
      <c r="G33" cm="1">
        <f t="array" ref="G33">INDEX(_xlfn.FILTERXML(E33,"//longitude"),1)</f>
        <v>139.23310900000001</v>
      </c>
      <c r="H33">
        <v>36.182606</v>
      </c>
      <c r="I33">
        <v>139.23310900000001</v>
      </c>
    </row>
    <row r="34" spans="1:9" x14ac:dyDescent="0.4">
      <c r="A34" t="s">
        <v>23</v>
      </c>
      <c r="B34" t="s">
        <v>226</v>
      </c>
      <c r="C34" t="str">
        <f t="shared" si="12"/>
        <v>千葉県船橋市金杉台</v>
      </c>
      <c r="D34" s="2" t="str">
        <f t="shared" si="13"/>
        <v>http://geocode.csis.u-tokyo.ac.jp/cgi-bin/simple_geocode.cgi?charset=UTF8&amp;addr=%E5%8D%83%E8%91%89%E7%9C%8C%E8%88%B9%E6%A9%8B%E5%B8%82%E9%87%91%E6%9D%89%E5%8F%B0</v>
      </c>
      <c r="E34" t="str">
        <f t="shared" si="14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34" cm="1">
        <f t="array" ref="F34">INDEX(_xlfn.FILTERXML(E34,"//latitude"),1)</f>
        <v>35.736229000000002</v>
      </c>
      <c r="G34" cm="1">
        <f t="array" ref="G34">INDEX(_xlfn.FILTERXML(E34,"//longitude"),1)</f>
        <v>140.010513</v>
      </c>
      <c r="H34">
        <v>35.736229000000002</v>
      </c>
      <c r="I34">
        <v>140.010513</v>
      </c>
    </row>
    <row r="35" spans="1:9" x14ac:dyDescent="0.4">
      <c r="A35" t="s">
        <v>31</v>
      </c>
      <c r="B35" t="s">
        <v>227</v>
      </c>
      <c r="C35" t="str">
        <f t="shared" si="12"/>
        <v>静岡県藤枝市大東町</v>
      </c>
      <c r="D35" s="2" t="str">
        <f t="shared" si="13"/>
        <v>http://geocode.csis.u-tokyo.ac.jp/cgi-bin/simple_geocode.cgi?charset=UTF8&amp;addr=%E9%9D%99%E5%B2%A1%E7%9C%8C%E8%97%A4%E6%9E%9D%E5%B8%82%E5%A4%A7%E6%9D%B1%E7%94%BA</v>
      </c>
      <c r="E35" t="str">
        <f t="shared" si="14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35" cm="1">
        <f t="array" ref="F35">INDEX(_xlfn.FILTERXML(E35,"//latitude"),1)</f>
        <v>34.825702999999997</v>
      </c>
      <c r="G35" cm="1">
        <f t="array" ref="G35">INDEX(_xlfn.FILTERXML(E35,"//longitude"),1)</f>
        <v>138.269363</v>
      </c>
      <c r="H35">
        <v>34.825702999999997</v>
      </c>
      <c r="I35">
        <v>138.269363</v>
      </c>
    </row>
    <row r="36" spans="1:9" x14ac:dyDescent="0.4">
      <c r="A36" t="s">
        <v>23</v>
      </c>
      <c r="B36" t="s">
        <v>228</v>
      </c>
      <c r="C36" t="str">
        <f t="shared" si="12"/>
        <v>千葉県船橋市三咲</v>
      </c>
      <c r="D36" s="2" t="str">
        <f t="shared" si="13"/>
        <v>http://geocode.csis.u-tokyo.ac.jp/cgi-bin/simple_geocode.cgi?charset=UTF8&amp;addr=%E5%8D%83%E8%91%89%E7%9C%8C%E8%88%B9%E6%A9%8B%E5%B8%82%E4%B8%89%E5%92%B2</v>
      </c>
      <c r="E36" t="str">
        <f t="shared" si="14"/>
        <v xml:space="preserve">&lt;?xml version="1.0" encoding="UTF-8" ?&gt;
&lt;results&gt;
&lt;query&gt;千葉県船橋市三咲&lt;/query&gt;
&lt;geodetic&gt;wgs1984&lt;/geodetic&gt;
&lt;iConf&gt;5&lt;/iConf&gt;
&lt;converted&gt;千葉県船橋市三咲&lt;/converted&gt;
&lt;candidate&gt;
&lt;address&gt;千葉県/船橋市/三咲&lt;/address&gt;
&lt;longitude&gt;140.028259&lt;/longitude&gt;
&lt;latitude&gt;35.744293&lt;/latitude&gt;
&lt;iLvl&gt;5&lt;/iLvl&gt;
&lt;/candidate&gt;
&lt;/results&gt;
</v>
      </c>
      <c r="F36" cm="1">
        <f t="array" ref="F36">INDEX(_xlfn.FILTERXML(E36,"//latitude"),1)</f>
        <v>35.744292999999999</v>
      </c>
      <c r="G36" cm="1">
        <f t="array" ref="G36">INDEX(_xlfn.FILTERXML(E36,"//longitude"),1)</f>
        <v>140.02825899999999</v>
      </c>
      <c r="H36">
        <v>35.744292999999999</v>
      </c>
      <c r="I36">
        <v>140.02825899999999</v>
      </c>
    </row>
    <row r="37" spans="1:9" x14ac:dyDescent="0.4">
      <c r="A37" t="s">
        <v>19</v>
      </c>
      <c r="B37" t="s">
        <v>229</v>
      </c>
      <c r="C37" t="str">
        <f t="shared" si="12"/>
        <v>兵庫県姫路市網干区北新在家</v>
      </c>
      <c r="D37" s="2" t="str">
        <f t="shared" si="13"/>
        <v>http://geocode.csis.u-tokyo.ac.jp/cgi-bin/simple_geocode.cgi?charset=UTF8&amp;addr=%E5%85%B5%E5%BA%AB%E7%9C%8C%E5%A7%AB%E8%B7%AF%E5%B8%82%E7%B6%B2%E5%B9%B2%E5%8C%BA%E5%8C%97%E6%96%B0%E5%9C%A8%E5%AE%B6</v>
      </c>
      <c r="E37" t="str">
        <f t="shared" si="14"/>
        <v xml:space="preserve">&lt;?xml version="1.0" encoding="UTF-8" ?&gt;
&lt;results&gt;
&lt;query&gt;兵庫県姫路市網干区北新在家&lt;/query&gt;
&lt;geodetic&gt;wgs1984&lt;/geodetic&gt;
&lt;iConf&gt;5&lt;/iConf&gt;
&lt;converted&gt;兵庫県姫路市網干区北新在家&lt;/converted&gt;
&lt;candidate&gt;
&lt;address&gt;兵庫県/姫路市/網干区北新在家&lt;/address&gt;
&lt;longitude&gt;134.593033&lt;/longitude&gt;
&lt;latitude&gt;34.789188&lt;/latitude&gt;
&lt;iLvl&gt;5&lt;/iLvl&gt;
&lt;/candidate&gt;
&lt;/results&gt;
</v>
      </c>
      <c r="F37" cm="1">
        <f t="array" ref="F37">INDEX(_xlfn.FILTERXML(E37,"//latitude"),1)</f>
        <v>34.789188000000003</v>
      </c>
      <c r="G37" cm="1">
        <f t="array" ref="G37">INDEX(_xlfn.FILTERXML(E37,"//longitude"),1)</f>
        <v>134.59303299999999</v>
      </c>
      <c r="H37">
        <v>34.789188000000003</v>
      </c>
      <c r="I37">
        <v>134.59303299999999</v>
      </c>
    </row>
    <row r="38" spans="1:9" x14ac:dyDescent="0.4">
      <c r="A38" t="s">
        <v>230</v>
      </c>
      <c r="B38" t="s">
        <v>231</v>
      </c>
      <c r="C38" t="str">
        <f t="shared" si="12"/>
        <v>福島県東白川郡塙町大字塙字材木町</v>
      </c>
      <c r="D38" s="2" t="str">
        <f t="shared" si="13"/>
        <v>http://geocode.csis.u-tokyo.ac.jp/cgi-bin/simple_geocode.cgi?charset=UTF8&amp;addr=%E7%A6%8F%E5%B3%B6%E7%9C%8C%E6%9D%B1%E7%99%BD%E5%B7%9D%E9%83%A1%E5%A1%99%E7%94%BA%E5%A4%A7%E5%AD%97%E5%A1%99%E5%AD%97%E6%9D%90%E6%9C%A8%E7%94%BA</v>
      </c>
      <c r="E38" t="str">
        <f t="shared" si="14"/>
        <v xml:space="preserve">&lt;?xml version="1.0" encoding="UTF-8" ?&gt;
&lt;results&gt;
&lt;query&gt;福島県東白川郡塙町大字塙字材木町&lt;/query&gt;
&lt;geodetic&gt;wgs1984&lt;/geodetic&gt;
&lt;iConf&gt;5&lt;/iConf&gt;
&lt;converted&gt;福島県東白川郡塙町大字塙字材木町&lt;/converted&gt;
&lt;candidate&gt;
&lt;address&gt;福島県/東白川郡/塙町/大字塙/材木町&lt;/address&gt;
&lt;longitude&gt;140.409439&lt;/longitude&gt;
&lt;latitude&gt;36.961575&lt;/latitude&gt;
&lt;iLvl&gt;6&lt;/iLvl&gt;
&lt;/candidate&gt;
&lt;/results&gt;
</v>
      </c>
      <c r="F38" cm="1">
        <f t="array" ref="F38">INDEX(_xlfn.FILTERXML(E38,"//latitude"),1)</f>
        <v>36.961575000000003</v>
      </c>
      <c r="G38" cm="1">
        <f t="array" ref="G38">INDEX(_xlfn.FILTERXML(E38,"//longitude"),1)</f>
        <v>140.40943899999999</v>
      </c>
      <c r="H38">
        <v>36.961575000000003</v>
      </c>
      <c r="I38">
        <v>140.40943899999999</v>
      </c>
    </row>
    <row r="39" spans="1:9" x14ac:dyDescent="0.4">
      <c r="A39" t="s">
        <v>10</v>
      </c>
      <c r="B39" t="s">
        <v>232</v>
      </c>
      <c r="C39" t="str">
        <f t="shared" si="12"/>
        <v>神奈川県藤沢市片瀬海岸</v>
      </c>
      <c r="D39" s="2" t="str">
        <f t="shared" si="13"/>
        <v>http://geocode.csis.u-tokyo.ac.jp/cgi-bin/simple_geocode.cgi?charset=UTF8&amp;addr=%E7%A5%9E%E5%A5%88%E5%B7%9D%E7%9C%8C%E8%97%A4%E6%B2%A2%E5%B8%82%E7%89%87%E7%80%AC%E6%B5%B7%E5%B2%B8</v>
      </c>
      <c r="E39" t="str">
        <f t="shared" si="14"/>
        <v xml:space="preserve">&lt;?xml version="1.0" encoding="UTF-8" ?&gt;
&lt;results&gt;
&lt;query&gt;神奈川県藤沢市片瀬海岸&lt;/query&gt;
&lt;geodetic&gt;wgs1984&lt;/geodetic&gt;
&lt;iConf&gt;5&lt;/iConf&gt;
&lt;converted&gt;神奈川県藤沢市片瀬海岸&lt;/converted&gt;
&lt;candidate&gt;
&lt;address&gt;神奈川県/藤沢市/片瀬海岸&lt;/address&gt;
&lt;longitude&gt;139.486557&lt;/longitude&gt;
&lt;latitude&gt;35.308735&lt;/latitude&gt;
&lt;iLvl&gt;5&lt;/iLvl&gt;
&lt;/candidate&gt;
&lt;/results&gt;
</v>
      </c>
      <c r="F39" cm="1">
        <f t="array" ref="F39">INDEX(_xlfn.FILTERXML(E39,"//latitude"),1)</f>
        <v>35.308734999999999</v>
      </c>
      <c r="G39" cm="1">
        <f t="array" ref="G39">INDEX(_xlfn.FILTERXML(E39,"//longitude"),1)</f>
        <v>139.486557</v>
      </c>
      <c r="H39">
        <v>35.308734999999999</v>
      </c>
      <c r="I39">
        <v>139.486557</v>
      </c>
    </row>
    <row r="40" spans="1:9" x14ac:dyDescent="0.4">
      <c r="A40" t="s">
        <v>38</v>
      </c>
      <c r="B40" t="s">
        <v>233</v>
      </c>
      <c r="C40" t="str">
        <f t="shared" si="12"/>
        <v>福岡県福岡市東区香椎団地</v>
      </c>
      <c r="D40" s="2" t="str">
        <f t="shared" si="13"/>
        <v>http://geocode.csis.u-tokyo.ac.jp/cgi-bin/simple_geocode.cgi?charset=UTF8&amp;addr=%E7%A6%8F%E5%B2%A1%E7%9C%8C%E7%A6%8F%E5%B2%A1%E5%B8%82%E6%9D%B1%E5%8C%BA%E9%A6%99%E6%A4%8E%E5%9B%A3%E5%9C%B0</v>
      </c>
      <c r="E40" t="str">
        <f t="shared" si="14"/>
        <v xml:space="preserve">&lt;?xml version="1.0" encoding="UTF-8" ?&gt;
&lt;results&gt;
&lt;query&gt;福岡県福岡市東区香椎団地&lt;/query&gt;
&lt;geodetic&gt;wgs1984&lt;/geodetic&gt;
&lt;iConf&gt;5&lt;/iConf&gt;
&lt;converted&gt;福岡県福岡市東区香椎団地&lt;/converted&gt;
&lt;candidate&gt;
&lt;address&gt;福岡県/福岡市/東区/香椎団地&lt;/address&gt;
&lt;longitude&gt;130.437103&lt;/longitude&gt;
&lt;latitude&gt;33.653923&lt;/latitude&gt;
&lt;iLvl&gt;5&lt;/iLvl&gt;
&lt;/candidate&gt;
&lt;/results&gt;
</v>
      </c>
      <c r="F40" cm="1">
        <f t="array" ref="F40">INDEX(_xlfn.FILTERXML(E40,"//latitude"),1)</f>
        <v>33.653922999999999</v>
      </c>
      <c r="G40" cm="1">
        <f t="array" ref="G40">INDEX(_xlfn.FILTERXML(E40,"//longitude"),1)</f>
        <v>130.43710300000001</v>
      </c>
      <c r="H40">
        <v>33.653922999999999</v>
      </c>
      <c r="I40">
        <v>130.43710300000001</v>
      </c>
    </row>
    <row r="41" spans="1:9" x14ac:dyDescent="0.4">
      <c r="A41" t="s">
        <v>31</v>
      </c>
      <c r="B41" t="s">
        <v>111</v>
      </c>
      <c r="C41" t="str">
        <f t="shared" si="12"/>
        <v>静岡県沼津市東椎路</v>
      </c>
      <c r="D41" s="2" t="str">
        <f t="shared" si="13"/>
        <v>http://geocode.csis.u-tokyo.ac.jp/cgi-bin/simple_geocode.cgi?charset=UTF8&amp;addr=%E9%9D%99%E5%B2%A1%E7%9C%8C%E6%B2%BC%E6%B4%A5%E5%B8%82%E6%9D%B1%E6%A4%8E%E8%B7%AF</v>
      </c>
      <c r="E41" t="str">
        <f t="shared" si="14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41" cm="1">
        <f t="array" ref="F41">INDEX(_xlfn.FILTERXML(E41,"//latitude"),1)</f>
        <v>35.128608999999997</v>
      </c>
      <c r="G41" cm="1">
        <f t="array" ref="G41">INDEX(_xlfn.FILTERXML(E41,"//longitude"),1)</f>
        <v>138.837143</v>
      </c>
      <c r="H41">
        <v>35.128608999999997</v>
      </c>
      <c r="I41">
        <v>138.837143</v>
      </c>
    </row>
    <row r="42" spans="1:9" x14ac:dyDescent="0.4">
      <c r="A42" t="s">
        <v>17</v>
      </c>
      <c r="B42" t="s">
        <v>112</v>
      </c>
      <c r="C42" t="str">
        <f t="shared" si="12"/>
        <v>広島県広島市南区的場町</v>
      </c>
      <c r="D42" s="2" t="str">
        <f t="shared" si="13"/>
        <v>http://geocode.csis.u-tokyo.ac.jp/cgi-bin/simple_geocode.cgi?charset=UTF8&amp;addr=%E5%BA%83%E5%B3%B6%E7%9C%8C%E5%BA%83%E5%B3%B6%E5%B8%82%E5%8D%97%E5%8C%BA%E7%9A%84%E5%A0%B4%E7%94%BA</v>
      </c>
      <c r="E42" t="str">
        <f t="shared" si="14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42" cm="1">
        <f t="array" ref="F42">INDEX(_xlfn.FILTERXML(E42,"//latitude"),1)</f>
        <v>34.39378</v>
      </c>
      <c r="G42" cm="1">
        <f t="array" ref="G42">INDEX(_xlfn.FILTERXML(E42,"//longitude"),1)</f>
        <v>132.474075</v>
      </c>
      <c r="H42">
        <v>34.39378</v>
      </c>
      <c r="I42">
        <v>132.474075</v>
      </c>
    </row>
    <row r="43" spans="1:9" x14ac:dyDescent="0.4">
      <c r="A43" t="s">
        <v>20</v>
      </c>
      <c r="B43" t="s">
        <v>115</v>
      </c>
      <c r="C43" t="str">
        <f t="shared" si="12"/>
        <v>長野県松本市女鳥羽</v>
      </c>
      <c r="D43" s="2" t="str">
        <f t="shared" si="13"/>
        <v>http://geocode.csis.u-tokyo.ac.jp/cgi-bin/simple_geocode.cgi?charset=UTF8&amp;addr=%E9%95%B7%E9%87%8E%E7%9C%8C%E6%9D%BE%E6%9C%AC%E5%B8%82%E5%A5%B3%E9%B3%A5%E7%BE%BD</v>
      </c>
      <c r="E43" t="str">
        <f t="shared" si="14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43" cm="1">
        <f t="array" ref="F43">INDEX(_xlfn.FILTERXML(E43,"//latitude"),1)</f>
        <v>36.238956000000002</v>
      </c>
      <c r="G43" cm="1">
        <f t="array" ref="G43">INDEX(_xlfn.FILTERXML(E43,"//longitude"),1)</f>
        <v>137.97747799999999</v>
      </c>
      <c r="H43">
        <v>36.238956000000002</v>
      </c>
      <c r="I43">
        <v>137.97747799999999</v>
      </c>
    </row>
    <row r="44" spans="1:9" x14ac:dyDescent="0.4">
      <c r="A44" t="s">
        <v>23</v>
      </c>
      <c r="B44" t="s">
        <v>116</v>
      </c>
      <c r="C44" t="str">
        <f t="shared" si="12"/>
        <v>千葉県旭市</v>
      </c>
      <c r="D44" s="2" t="str">
        <f t="shared" si="13"/>
        <v>http://geocode.csis.u-tokyo.ac.jp/cgi-bin/simple_geocode.cgi?charset=UTF8&amp;addr=%E5%8D%83%E8%91%89%E7%9C%8C%E6%97%AD%E5%B8%82</v>
      </c>
      <c r="E44" t="str">
        <f t="shared" si="14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44" cm="1">
        <f t="array" ref="F44">INDEX(_xlfn.FILTERXML(E44,"//latitude"),1)</f>
        <v>35.720455000000001</v>
      </c>
      <c r="G44" cm="1">
        <f t="array" ref="G44">INDEX(_xlfn.FILTERXML(E44,"//longitude"),1)</f>
        <v>140.646591</v>
      </c>
      <c r="H44">
        <v>35.720455000000001</v>
      </c>
      <c r="I44">
        <v>140.646591</v>
      </c>
    </row>
    <row r="45" spans="1:9" x14ac:dyDescent="0.4">
      <c r="A45" t="s">
        <v>23</v>
      </c>
      <c r="B45" t="s">
        <v>118</v>
      </c>
      <c r="C45" t="str">
        <f t="shared" ref="C45:C57" si="15">+A45&amp;B45</f>
        <v>千葉県柏市増尾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http://geocode.csis.u-tokyo.ac.jp/cgi-bin/simple_geocode.cgi?charset=UTF8&amp;addr=%E5%8D%83%E8%91%89%E7%9C%8C%E6%9F%8F%E5%B8%82%E5%A2%97%E5%B0%BE</v>
      </c>
      <c r="E45" t="str">
        <f t="shared" ref="E45:E57" si="17" xml:space="preserve"> _xlfn.WEBSERVICE(D45)</f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45" cm="1">
        <f t="array" ref="F45">INDEX(_xlfn.FILTERXML(E45,"//latitude"),1)</f>
        <v>35.837456000000003</v>
      </c>
      <c r="G45" cm="1">
        <f t="array" ref="G45">INDEX(_xlfn.FILTERXML(E45,"//longitude"),1)</f>
        <v>139.98886100000001</v>
      </c>
      <c r="H45">
        <v>35.837456000000003</v>
      </c>
      <c r="I45">
        <v>139.98886100000001</v>
      </c>
    </row>
    <row r="46" spans="1:9" x14ac:dyDescent="0.4">
      <c r="A46" t="s">
        <v>45</v>
      </c>
      <c r="B46" t="s">
        <v>99</v>
      </c>
      <c r="C46" t="str">
        <f t="shared" si="15"/>
        <v>山形県東根市泉郷乙</v>
      </c>
      <c r="D46" s="2" t="str">
        <f t="shared" si="16"/>
        <v>http://geocode.csis.u-tokyo.ac.jp/cgi-bin/simple_geocode.cgi?charset=UTF8&amp;addr=%E5%B1%B1%E5%BD%A2%E7%9C%8C%E6%9D%B1%E6%A0%B9%E5%B8%82%E6%B3%89%E9%83%B7%E4%B9%99</v>
      </c>
      <c r="E46" t="str">
        <f t="shared" si="17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46" cm="1">
        <f t="array" ref="F46">INDEX(_xlfn.FILTERXML(E46,"//latitude"),1)</f>
        <v>38.430484999999997</v>
      </c>
      <c r="G46" cm="1">
        <f t="array" ref="G46">INDEX(_xlfn.FILTERXML(E46,"//longitude"),1)</f>
        <v>140.43691999999999</v>
      </c>
      <c r="H46">
        <v>38.430484999999997</v>
      </c>
      <c r="I46">
        <v>140.43691999999999</v>
      </c>
    </row>
    <row r="47" spans="1:9" x14ac:dyDescent="0.4">
      <c r="A47" t="s">
        <v>9</v>
      </c>
      <c r="B47" t="s">
        <v>234</v>
      </c>
      <c r="C47" t="str">
        <f t="shared" si="15"/>
        <v>東京都千代田区内幸町</v>
      </c>
      <c r="D47" s="2" t="str">
        <f t="shared" si="16"/>
        <v>http://geocode.csis.u-tokyo.ac.jp/cgi-bin/simple_geocode.cgi?charset=UTF8&amp;addr=%E6%9D%B1%E4%BA%AC%E9%83%BD%E5%8D%83%E4%BB%A3%E7%94%B0%E5%8C%BA%E5%86%85%E5%B9%B8%E7%94%BA</v>
      </c>
      <c r="E47" t="str">
        <f t="shared" si="17"/>
        <v xml:space="preserve">&lt;?xml version="1.0" encoding="UTF-8" ?&gt;
&lt;results&gt;
&lt;query&gt;東京都千代田区内幸町&lt;/query&gt;
&lt;geodetic&gt;wgs1984&lt;/geodetic&gt;
&lt;iConf&gt;5&lt;/iConf&gt;
&lt;converted&gt;東京都千代田区内幸町&lt;/converted&gt;
&lt;candidate&gt;
&lt;address&gt;東京都/千代田区/内幸町&lt;/address&gt;
&lt;longitude&gt;139.758118&lt;/longitude&gt;
&lt;latitude&gt;35.670837&lt;/latitude&gt;
&lt;iLvl&gt;5&lt;/iLvl&gt;
&lt;/candidate&gt;
&lt;/results&gt;
</v>
      </c>
      <c r="F47" cm="1">
        <f t="array" ref="F47">INDEX(_xlfn.FILTERXML(E47,"//latitude"),1)</f>
        <v>35.670836999999999</v>
      </c>
      <c r="G47" cm="1">
        <f t="array" ref="G47">INDEX(_xlfn.FILTERXML(E47,"//longitude"),1)</f>
        <v>139.758118</v>
      </c>
      <c r="H47">
        <v>35.670836999999999</v>
      </c>
      <c r="I47">
        <v>139.758118</v>
      </c>
    </row>
    <row r="48" spans="1:9" x14ac:dyDescent="0.4">
      <c r="A48" t="s">
        <v>21</v>
      </c>
      <c r="B48" t="s">
        <v>235</v>
      </c>
      <c r="C48" t="str">
        <f t="shared" si="15"/>
        <v>愛知県碧南市堀方町</v>
      </c>
      <c r="D48" s="2" t="str">
        <f t="shared" si="16"/>
        <v>http://geocode.csis.u-tokyo.ac.jp/cgi-bin/simple_geocode.cgi?charset=UTF8&amp;addr=%E6%84%9B%E7%9F%A5%E7%9C%8C%E7%A2%A7%E5%8D%97%E5%B8%82%E5%A0%80%E6%96%B9%E7%94%BA</v>
      </c>
      <c r="E48" t="str">
        <f t="shared" si="17"/>
        <v xml:space="preserve">&lt;?xml version="1.0" encoding="UTF-8" ?&gt;
&lt;results&gt;
&lt;query&gt;愛知県碧南市堀方町&lt;/query&gt;
&lt;geodetic&gt;wgs1984&lt;/geodetic&gt;
&lt;iConf&gt;5&lt;/iConf&gt;
&lt;converted&gt;愛知県碧南市堀方町&lt;/converted&gt;
&lt;candidate&gt;
&lt;address&gt;愛知県/碧南市/堀方町&lt;/address&gt;
&lt;longitude&gt;137.000748&lt;/longitude&gt;
&lt;latitude&gt;34.896996&lt;/latitude&gt;
&lt;iLvl&gt;5&lt;/iLvl&gt;
&lt;/candidate&gt;
&lt;/results&gt;
</v>
      </c>
      <c r="F48" cm="1">
        <f t="array" ref="F48">INDEX(_xlfn.FILTERXML(E48,"//latitude"),1)</f>
        <v>34.896996000000001</v>
      </c>
      <c r="G48" cm="1">
        <f t="array" ref="G48">INDEX(_xlfn.FILTERXML(E48,"//longitude"),1)</f>
        <v>137.00074799999999</v>
      </c>
      <c r="H48">
        <v>34.896996000000001</v>
      </c>
      <c r="I48">
        <v>137.00074799999999</v>
      </c>
    </row>
    <row r="49" spans="1:9" x14ac:dyDescent="0.4">
      <c r="A49" t="s">
        <v>11</v>
      </c>
      <c r="B49" t="s">
        <v>150</v>
      </c>
      <c r="C49" t="str">
        <f t="shared" si="15"/>
        <v>大阪府堺市北区金岡町</v>
      </c>
      <c r="D49" s="2" t="str">
        <f t="shared" si="16"/>
        <v>http://geocode.csis.u-tokyo.ac.jp/cgi-bin/simple_geocode.cgi?charset=UTF8&amp;addr=%E5%A4%A7%E9%98%AA%E5%BA%9C%E5%A0%BA%E5%B8%82%E5%8C%97%E5%8C%BA%E9%87%91%E5%B2%A1%E7%94%BA</v>
      </c>
      <c r="E49" t="str">
        <f t="shared" si="17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49" cm="1">
        <f t="array" ref="F49">INDEX(_xlfn.FILTERXML(E49,"//latitude"),1)</f>
        <v>34.556914999999996</v>
      </c>
      <c r="G49" cm="1">
        <f t="array" ref="G49">INDEX(_xlfn.FILTERXML(E49,"//longitude"),1)</f>
        <v>135.51889</v>
      </c>
      <c r="H49">
        <v>34.556914999999996</v>
      </c>
      <c r="I49">
        <v>135.51889</v>
      </c>
    </row>
    <row r="50" spans="1:9" x14ac:dyDescent="0.4">
      <c r="A50" t="s">
        <v>14</v>
      </c>
      <c r="B50" t="s">
        <v>236</v>
      </c>
      <c r="C50" t="str">
        <f t="shared" si="15"/>
        <v>京都府京丹後市峰山町菅</v>
      </c>
      <c r="D50" s="2" t="str">
        <f t="shared" si="16"/>
        <v>http://geocode.csis.u-tokyo.ac.jp/cgi-bin/simple_geocode.cgi?charset=UTF8&amp;addr=%E4%BA%AC%E9%83%BD%E5%BA%9C%E4%BA%AC%E4%B8%B9%E5%BE%8C%E5%B8%82%E5%B3%B0%E5%B1%B1%E7%94%BA%E8%8F%85</v>
      </c>
      <c r="E50" t="str">
        <f t="shared" si="17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50" cm="1">
        <f t="array" ref="F50">INDEX(_xlfn.FILTERXML(E50,"//latitude"),1)</f>
        <v>35.612991000000001</v>
      </c>
      <c r="G50" cm="1">
        <f t="array" ref="G50">INDEX(_xlfn.FILTERXML(E50,"//longitude"),1)</f>
        <v>135.06420900000001</v>
      </c>
      <c r="H50">
        <v>35.612991000000001</v>
      </c>
      <c r="I50">
        <v>135.06420900000001</v>
      </c>
    </row>
    <row r="51" spans="1:9" x14ac:dyDescent="0.4">
      <c r="A51" t="s">
        <v>37</v>
      </c>
      <c r="B51" t="s">
        <v>237</v>
      </c>
      <c r="C51" t="str">
        <f t="shared" si="15"/>
        <v>長崎県大村市上諏訪町</v>
      </c>
      <c r="D51" s="2" t="str">
        <f t="shared" si="16"/>
        <v>http://geocode.csis.u-tokyo.ac.jp/cgi-bin/simple_geocode.cgi?charset=UTF8&amp;addr=%E9%95%B7%E5%B4%8E%E7%9C%8C%E5%A4%A7%E6%9D%91%E5%B8%82%E4%B8%8A%E8%AB%8F%E8%A8%AA%E7%94%BA</v>
      </c>
      <c r="E51" t="str">
        <f t="shared" si="17"/>
        <v xml:space="preserve">&lt;?xml version="1.0" encoding="UTF-8" ?&gt;
&lt;results&gt;
&lt;query&gt;長崎県大村市上諏訪町&lt;/query&gt;
&lt;geodetic&gt;wgs1984&lt;/geodetic&gt;
&lt;iConf&gt;5&lt;/iConf&gt;
&lt;converted&gt;長崎県大村市上諏訪町&lt;/converted&gt;
&lt;candidate&gt;
&lt;address&gt;長崎県/大村市/上諏訪町&lt;/address&gt;
&lt;longitude&gt;129.975769&lt;/longitude&gt;
&lt;latitude&gt;32.926113&lt;/latitude&gt;
&lt;iLvl&gt;5&lt;/iLvl&gt;
&lt;/candidate&gt;
&lt;/results&gt;
</v>
      </c>
      <c r="F51" cm="1">
        <f t="array" ref="F51">INDEX(_xlfn.FILTERXML(E51,"//latitude"),1)</f>
        <v>32.926113000000001</v>
      </c>
      <c r="G51" cm="1">
        <f t="array" ref="G51">INDEX(_xlfn.FILTERXML(E51,"//longitude"),1)</f>
        <v>129.97576900000001</v>
      </c>
      <c r="H51">
        <v>32.926113000000001</v>
      </c>
      <c r="I51">
        <v>129.97576900000001</v>
      </c>
    </row>
    <row r="52" spans="1:9" x14ac:dyDescent="0.4">
      <c r="A52" t="s">
        <v>9</v>
      </c>
      <c r="B52" t="s">
        <v>184</v>
      </c>
      <c r="C52" t="str">
        <f t="shared" si="15"/>
        <v>東京都板橋区徳丸</v>
      </c>
      <c r="D52" s="2" t="str">
        <f t="shared" si="16"/>
        <v>http://geocode.csis.u-tokyo.ac.jp/cgi-bin/simple_geocode.cgi?charset=UTF8&amp;addr=%E6%9D%B1%E4%BA%AC%E9%83%BD%E6%9D%BF%E6%A9%8B%E5%8C%BA%E5%BE%B3%E4%B8%B8</v>
      </c>
      <c r="E52" t="str">
        <f t="shared" si="17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52" cm="1">
        <f t="array" ref="F52">INDEX(_xlfn.FILTERXML(E52,"//latitude"),1)</f>
        <v>35.771675000000002</v>
      </c>
      <c r="G52" cm="1">
        <f t="array" ref="G52">INDEX(_xlfn.FILTERXML(E52,"//longitude"),1)</f>
        <v>139.66551200000001</v>
      </c>
      <c r="H52">
        <v>35.771675000000002</v>
      </c>
      <c r="I52">
        <v>139.66551200000001</v>
      </c>
    </row>
    <row r="53" spans="1:9" x14ac:dyDescent="0.4">
      <c r="A53" t="s">
        <v>30</v>
      </c>
      <c r="B53" t="s">
        <v>238</v>
      </c>
      <c r="C53" t="str">
        <f t="shared" si="15"/>
        <v>岡山県岡山市北区南方</v>
      </c>
      <c r="D53" s="2" t="str">
        <f t="shared" si="16"/>
        <v>http://geocode.csis.u-tokyo.ac.jp/cgi-bin/simple_geocode.cgi?charset=UTF8&amp;addr=%E5%B2%A1%E5%B1%B1%E7%9C%8C%E5%B2%A1%E5%B1%B1%E5%B8%82%E5%8C%97%E5%8C%BA%E5%8D%97%E6%96%B9</v>
      </c>
      <c r="E53" t="str">
        <f t="shared" si="17"/>
        <v xml:space="preserve">&lt;?xml version="1.0" encoding="UTF-8" ?&gt;
&lt;results&gt;
&lt;query&gt;岡山県岡山市北区南方&lt;/query&gt;
&lt;geodetic&gt;wgs1984&lt;/geodetic&gt;
&lt;iConf&gt;5&lt;/iConf&gt;
&lt;converted&gt;岡山県岡山市北区南方&lt;/converted&gt;
&lt;candidate&gt;
&lt;address&gt;岡山県/岡山市/北区/南方&lt;/address&gt;
&lt;longitude&gt;133.923935&lt;/longitude&gt;
&lt;latitude&gt;34.672207&lt;/latitude&gt;
&lt;iLvl&gt;5&lt;/iLvl&gt;
&lt;/candidate&gt;
&lt;/results&gt;
</v>
      </c>
      <c r="F53" cm="1">
        <f t="array" ref="F53">INDEX(_xlfn.FILTERXML(E53,"//latitude"),1)</f>
        <v>34.672207</v>
      </c>
      <c r="G53" cm="1">
        <f t="array" ref="G53">INDEX(_xlfn.FILTERXML(E53,"//longitude"),1)</f>
        <v>133.923935</v>
      </c>
      <c r="H53">
        <v>34.672207</v>
      </c>
      <c r="I53">
        <v>133.923935</v>
      </c>
    </row>
    <row r="54" spans="1:9" x14ac:dyDescent="0.4">
      <c r="A54" t="s">
        <v>9</v>
      </c>
      <c r="B54" t="s">
        <v>239</v>
      </c>
      <c r="C54" t="str">
        <f t="shared" si="15"/>
        <v>東京都大田区北嶺町</v>
      </c>
      <c r="D54" s="2" t="str">
        <f t="shared" si="16"/>
        <v>http://geocode.csis.u-tokyo.ac.jp/cgi-bin/simple_geocode.cgi?charset=UTF8&amp;addr=%E6%9D%B1%E4%BA%AC%E9%83%BD%E5%A4%A7%E7%94%B0%E5%8C%BA%E5%8C%97%E5%B6%BA%E7%94%BA</v>
      </c>
      <c r="E54" t="str">
        <f t="shared" si="17"/>
        <v xml:space="preserve">&lt;?xml version="1.0" encoding="UTF-8" ?&gt;
&lt;results&gt;
&lt;query&gt;東京都大田区北嶺町&lt;/query&gt;
&lt;geodetic&gt;wgs1984&lt;/geodetic&gt;
&lt;iConf&gt;5&lt;/iConf&gt;
&lt;converted&gt;東京都大田区北嶺町&lt;/converted&gt;
&lt;candidate&gt;
&lt;address&gt;東京都/大田区/北嶺町&lt;/address&gt;
&lt;longitude&gt;139.682190&lt;/longitude&gt;
&lt;latitude&gt;35.586197&lt;/latitude&gt;
&lt;iLvl&gt;5&lt;/iLvl&gt;
&lt;/candidate&gt;
&lt;/results&gt;
</v>
      </c>
      <c r="F54" cm="1">
        <f t="array" ref="F54">INDEX(_xlfn.FILTERXML(E54,"//latitude"),1)</f>
        <v>35.586196999999999</v>
      </c>
      <c r="G54" cm="1">
        <f t="array" ref="G54">INDEX(_xlfn.FILTERXML(E54,"//longitude"),1)</f>
        <v>139.68218999999999</v>
      </c>
      <c r="H54">
        <v>35.586196999999999</v>
      </c>
      <c r="I54">
        <v>139.68218999999999</v>
      </c>
    </row>
    <row r="55" spans="1:9" x14ac:dyDescent="0.4">
      <c r="A55" t="s">
        <v>10</v>
      </c>
      <c r="B55" t="s">
        <v>240</v>
      </c>
      <c r="C55" t="str">
        <f t="shared" si="15"/>
        <v>神奈川県横浜市磯子区洋光台</v>
      </c>
      <c r="D55" s="2" t="str">
        <f t="shared" si="16"/>
        <v>http://geocode.csis.u-tokyo.ac.jp/cgi-bin/simple_geocode.cgi?charset=UTF8&amp;addr=%E7%A5%9E%E5%A5%88%E5%B7%9D%E7%9C%8C%E6%A8%AA%E6%B5%9C%E5%B8%82%E7%A3%AF%E5%AD%90%E5%8C%BA%E6%B4%8B%E5%85%89%E5%8F%B0</v>
      </c>
      <c r="E55" t="str">
        <f t="shared" si="17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55" cm="1">
        <f t="array" ref="F55">INDEX(_xlfn.FILTERXML(E55,"//latitude"),1)</f>
        <v>35.385643000000002</v>
      </c>
      <c r="G55" cm="1">
        <f t="array" ref="G55">INDEX(_xlfn.FILTERXML(E55,"//longitude"),1)</f>
        <v>139.59840399999999</v>
      </c>
      <c r="H55">
        <v>35.385643000000002</v>
      </c>
      <c r="I55">
        <v>139.59840399999999</v>
      </c>
    </row>
    <row r="56" spans="1:9" x14ac:dyDescent="0.4">
      <c r="A56" t="s">
        <v>200</v>
      </c>
      <c r="B56" t="s">
        <v>241</v>
      </c>
      <c r="C56" t="str">
        <f t="shared" si="15"/>
        <v>福井県福井市末町</v>
      </c>
      <c r="D56" s="2" t="str">
        <f t="shared" si="16"/>
        <v>http://geocode.csis.u-tokyo.ac.jp/cgi-bin/simple_geocode.cgi?charset=UTF8&amp;addr=%E7%A6%8F%E4%BA%95%E7%9C%8C%E7%A6%8F%E4%BA%95%E5%B8%82%E6%9C%AB%E7%94%BA</v>
      </c>
      <c r="E56" t="str">
        <f t="shared" si="17"/>
        <v xml:space="preserve">&lt;?xml version="1.0" encoding="UTF-8" ?&gt;
&lt;results&gt;
&lt;query&gt;福井県福井市末町&lt;/query&gt;
&lt;geodetic&gt;wgs1984&lt;/geodetic&gt;
&lt;iConf&gt;5&lt;/iConf&gt;
&lt;converted&gt;福井県福井市末町&lt;/converted&gt;
&lt;candidate&gt;
&lt;address&gt;福井県/福井市/末町&lt;/address&gt;
&lt;longitude&gt;136.104370&lt;/longitude&gt;
&lt;latitude&gt;36.049332&lt;/latitude&gt;
&lt;iLvl&gt;5&lt;/iLvl&gt;
&lt;/candidate&gt;
&lt;/results&gt;
</v>
      </c>
      <c r="F56" cm="1">
        <f t="array" ref="F56">INDEX(_xlfn.FILTERXML(E56,"//latitude"),1)</f>
        <v>36.049332</v>
      </c>
      <c r="G56" cm="1">
        <f t="array" ref="G56">INDEX(_xlfn.FILTERXML(E56,"//longitude"),1)</f>
        <v>136.10436999999999</v>
      </c>
      <c r="H56">
        <v>36.049332</v>
      </c>
      <c r="I56">
        <v>136.10436999999999</v>
      </c>
    </row>
    <row r="57" spans="1:9" x14ac:dyDescent="0.4">
      <c r="A57" t="s">
        <v>44</v>
      </c>
      <c r="B57" t="s">
        <v>242</v>
      </c>
      <c r="C57" t="str">
        <f t="shared" si="15"/>
        <v>群馬県前橋市川原町</v>
      </c>
      <c r="D57" s="2" t="str">
        <f t="shared" si="16"/>
        <v>http://geocode.csis.u-tokyo.ac.jp/cgi-bin/simple_geocode.cgi?charset=UTF8&amp;addr=%E7%BE%A4%E9%A6%AC%E7%9C%8C%E5%89%8D%E6%A9%8B%E5%B8%82%E5%B7%9D%E5%8E%9F%E7%94%BA</v>
      </c>
      <c r="E57" t="str">
        <f t="shared" si="17"/>
        <v xml:space="preserve">&lt;?xml version="1.0" encoding="UTF-8" ?&gt;
&lt;results&gt;
&lt;query&gt;群馬県前橋市川原町&lt;/query&gt;
&lt;geodetic&gt;wgs1984&lt;/geodetic&gt;
&lt;iConf&gt;5&lt;/iConf&gt;
&lt;converted&gt;群馬県前橋市川原町&lt;/converted&gt;
&lt;candidate&gt;
&lt;address&gt;群馬県/前橋市/川原町&lt;/address&gt;
&lt;longitude&gt;139.035660&lt;/longitude&gt;
&lt;latitude&gt;36.427597&lt;/latitude&gt;
&lt;iLvl&gt;5&lt;/iLvl&gt;
&lt;/candidate&gt;
&lt;/results&gt;
</v>
      </c>
      <c r="F57" cm="1">
        <f t="array" ref="F57">INDEX(_xlfn.FILTERXML(E57,"//latitude"),1)</f>
        <v>36.427596999999999</v>
      </c>
      <c r="G57" cm="1">
        <f t="array" ref="G57">INDEX(_xlfn.FILTERXML(E57,"//longitude"),1)</f>
        <v>139.03566000000001</v>
      </c>
      <c r="H57">
        <v>36.427596999999999</v>
      </c>
      <c r="I57">
        <v>139.03566000000001</v>
      </c>
    </row>
    <row r="58" spans="1:9" x14ac:dyDescent="0.4">
      <c r="A58" t="s">
        <v>44</v>
      </c>
      <c r="B58" t="s">
        <v>243</v>
      </c>
      <c r="C58" t="str">
        <f t="shared" ref="C58:C70" si="18">+A58&amp;B58</f>
        <v>群馬県高崎市八千代町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http://geocode.csis.u-tokyo.ac.jp/cgi-bin/simple_geocode.cgi?charset=UTF8&amp;addr=%E7%BE%A4%E9%A6%AC%E7%9C%8C%E9%AB%98%E5%B4%8E%E5%B8%82%E5%85%AB%E5%8D%83%E4%BB%A3%E7%94%BA</v>
      </c>
      <c r="E58" t="str">
        <f t="shared" ref="E58:E70" si="20" xml:space="preserve"> _xlfn.WEBSERVICE(D58)</f>
        <v xml:space="preserve">&lt;?xml version="1.0" encoding="UTF-8" ?&gt;
&lt;results&gt;
&lt;query&gt;群馬県高崎市八千代町&lt;/query&gt;
&lt;geodetic&gt;wgs1984&lt;/geodetic&gt;
&lt;iConf&gt;5&lt;/iConf&gt;
&lt;converted&gt;群馬県高崎市八千代町&lt;/converted&gt;
&lt;candidate&gt;
&lt;address&gt;群馬県/高崎市/八千代町&lt;/address&gt;
&lt;longitude&gt;138.993332&lt;/longitude&gt;
&lt;latitude&gt;36.323780&lt;/latitude&gt;
&lt;iLvl&gt;5&lt;/iLvl&gt;
&lt;/candidate&gt;
&lt;/results&gt;
</v>
      </c>
      <c r="F58" cm="1">
        <f t="array" ref="F58">INDEX(_xlfn.FILTERXML(E58,"//latitude"),1)</f>
        <v>36.323779999999999</v>
      </c>
      <c r="G58" cm="1">
        <f t="array" ref="G58">INDEX(_xlfn.FILTERXML(E58,"//longitude"),1)</f>
        <v>138.99333200000001</v>
      </c>
      <c r="H58">
        <v>36.323779999999999</v>
      </c>
      <c r="I58">
        <v>138.99333200000001</v>
      </c>
    </row>
    <row r="59" spans="1:9" x14ac:dyDescent="0.4">
      <c r="A59" t="s">
        <v>9</v>
      </c>
      <c r="B59" t="s">
        <v>224</v>
      </c>
      <c r="C59" t="str">
        <f t="shared" si="18"/>
        <v>東京都品川区荏原</v>
      </c>
      <c r="D59" s="2" t="str">
        <f t="shared" si="19"/>
        <v>http://geocode.csis.u-tokyo.ac.jp/cgi-bin/simple_geocode.cgi?charset=UTF8&amp;addr=%E6%9D%B1%E4%BA%AC%E9%83%BD%E5%93%81%E5%B7%9D%E5%8C%BA%E8%8D%8F%E5%8E%9F</v>
      </c>
      <c r="E59" t="str">
        <f t="shared" si="20"/>
        <v xml:space="preserve">&lt;?xml version="1.0" encoding="UTF-8" ?&gt;
&lt;results&gt;
&lt;query&gt;東京都品川区荏原&lt;/query&gt;
&lt;geodetic&gt;wgs1984&lt;/geodetic&gt;
&lt;iConf&gt;5&lt;/iConf&gt;
&lt;converted&gt;東京都品川区荏原&lt;/converted&gt;
&lt;candidate&gt;
&lt;address&gt;東京都/品川区/荏原&lt;/address&gt;
&lt;longitude&gt;139.713791&lt;/longitude&gt;
&lt;latitude&gt;35.619991&lt;/latitude&gt;
&lt;iLvl&gt;5&lt;/iLvl&gt;
&lt;/candidate&gt;
&lt;/results&gt;
</v>
      </c>
      <c r="F59" cm="1">
        <f t="array" ref="F59">INDEX(_xlfn.FILTERXML(E59,"//latitude"),1)</f>
        <v>35.619990999999999</v>
      </c>
      <c r="G59" cm="1">
        <f t="array" ref="G59">INDEX(_xlfn.FILTERXML(E59,"//longitude"),1)</f>
        <v>139.71379099999999</v>
      </c>
      <c r="H59">
        <v>35.619990999999999</v>
      </c>
      <c r="I59">
        <v>139.71379099999999</v>
      </c>
    </row>
    <row r="60" spans="1:9" x14ac:dyDescent="0.4">
      <c r="A60" t="s">
        <v>38</v>
      </c>
      <c r="B60" t="s">
        <v>244</v>
      </c>
      <c r="C60" t="str">
        <f t="shared" si="18"/>
        <v>福岡県福岡市南区平和</v>
      </c>
      <c r="D60" s="2" t="str">
        <f t="shared" si="19"/>
        <v>http://geocode.csis.u-tokyo.ac.jp/cgi-bin/simple_geocode.cgi?charset=UTF8&amp;addr=%E7%A6%8F%E5%B2%A1%E7%9C%8C%E7%A6%8F%E5%B2%A1%E5%B8%82%E5%8D%97%E5%8C%BA%E5%B9%B3%E5%92%8C</v>
      </c>
      <c r="E60" t="str">
        <f t="shared" si="20"/>
        <v xml:space="preserve">&lt;?xml version="1.0" encoding="UTF-8" ?&gt;
&lt;results&gt;
&lt;query&gt;福岡県福岡市南区平和&lt;/query&gt;
&lt;geodetic&gt;wgs1984&lt;/geodetic&gt;
&lt;iConf&gt;5&lt;/iConf&gt;
&lt;converted&gt;福岡県福岡市南区平和&lt;/converted&gt;
&lt;candidate&gt;
&lt;address&gt;福岡県/福岡市/南区/平和&lt;/address&gt;
&lt;longitude&gt;130.402542&lt;/longitude&gt;
&lt;latitude&gt;33.567059&lt;/latitude&gt;
&lt;iLvl&gt;5&lt;/iLvl&gt;
&lt;/candidate&gt;
&lt;/results&gt;
</v>
      </c>
      <c r="F60" cm="1">
        <f t="array" ref="F60">INDEX(_xlfn.FILTERXML(E60,"//latitude"),1)</f>
        <v>33.567059</v>
      </c>
      <c r="G60" cm="1">
        <f t="array" ref="G60">INDEX(_xlfn.FILTERXML(E60,"//longitude"),1)</f>
        <v>130.40254200000001</v>
      </c>
      <c r="H60">
        <v>33.567059</v>
      </c>
      <c r="I60">
        <v>130.40254200000001</v>
      </c>
    </row>
    <row r="61" spans="1:9" x14ac:dyDescent="0.4">
      <c r="A61" t="s">
        <v>9</v>
      </c>
      <c r="B61" t="s">
        <v>245</v>
      </c>
      <c r="C61" t="str">
        <f t="shared" si="18"/>
        <v>東京都江戸川区南葛西</v>
      </c>
      <c r="D61" s="2" t="str">
        <f t="shared" si="19"/>
        <v>http://geocode.csis.u-tokyo.ac.jp/cgi-bin/simple_geocode.cgi?charset=UTF8&amp;addr=%E6%9D%B1%E4%BA%AC%E9%83%BD%E6%B1%9F%E6%88%B8%E5%B7%9D%E5%8C%BA%E5%8D%97%E8%91%9B%E8%A5%BF</v>
      </c>
      <c r="E61" t="str">
        <f t="shared" si="20"/>
        <v xml:space="preserve">&lt;?xml version="1.0" encoding="UTF-8" ?&gt;
&lt;results&gt;
&lt;query&gt;東京都江戸川区南葛西&lt;/query&gt;
&lt;geodetic&gt;wgs1984&lt;/geodetic&gt;
&lt;iConf&gt;5&lt;/iConf&gt;
&lt;converted&gt;東京都江戸川区南葛西&lt;/converted&gt;
&lt;candidate&gt;
&lt;address&gt;東京都/江戸川区/南葛西&lt;/address&gt;
&lt;longitude&gt;139.869629&lt;/longitude&gt;
&lt;latitude&gt;35.654049&lt;/latitude&gt;
&lt;iLvl&gt;5&lt;/iLvl&gt;
&lt;/candidate&gt;
&lt;/results&gt;
</v>
      </c>
      <c r="F61" cm="1">
        <f t="array" ref="F61">INDEX(_xlfn.FILTERXML(E61,"//latitude"),1)</f>
        <v>35.654049000000001</v>
      </c>
      <c r="G61" cm="1">
        <f t="array" ref="G61">INDEX(_xlfn.FILTERXML(E61,"//longitude"),1)</f>
        <v>139.869629</v>
      </c>
      <c r="H61">
        <v>35.654049000000001</v>
      </c>
      <c r="I61">
        <v>139.869629</v>
      </c>
    </row>
    <row r="62" spans="1:9" x14ac:dyDescent="0.4">
      <c r="A62" t="s">
        <v>9</v>
      </c>
      <c r="B62" t="s">
        <v>246</v>
      </c>
      <c r="C62" t="str">
        <f t="shared" si="18"/>
        <v>東京都八王子市鑓水</v>
      </c>
      <c r="D62" s="2" t="str">
        <f t="shared" si="19"/>
        <v>http://geocode.csis.u-tokyo.ac.jp/cgi-bin/simple_geocode.cgi?charset=UTF8&amp;addr=%E6%9D%B1%E4%BA%AC%E9%83%BD%E5%85%AB%E7%8E%8B%E5%AD%90%E5%B8%82%E9%91%93%E6%B0%B4</v>
      </c>
      <c r="E62" t="str">
        <f t="shared" si="20"/>
        <v xml:space="preserve">&lt;?xml version="1.0" encoding="UTF-8" ?&gt;
&lt;results&gt;
&lt;query&gt;東京都八王子市鑓水&lt;/query&gt;
&lt;geodetic&gt;wgs1984&lt;/geodetic&gt;
&lt;iConf&gt;5&lt;/iConf&gt;
&lt;converted&gt;東京都八王子市鑓水&lt;/converted&gt;
&lt;candidate&gt;
&lt;address&gt;東京都/八王子市/鑓水&lt;/address&gt;
&lt;longitude&gt;139.356369&lt;/longitude&gt;
&lt;latitude&gt;35.611221&lt;/latitude&gt;
&lt;iLvl&gt;5&lt;/iLvl&gt;
&lt;/candidate&gt;
&lt;/results&gt;
</v>
      </c>
      <c r="F62" cm="1">
        <f t="array" ref="F62">INDEX(_xlfn.FILTERXML(E62,"//latitude"),1)</f>
        <v>35.611221</v>
      </c>
      <c r="G62" cm="1">
        <f t="array" ref="G62">INDEX(_xlfn.FILTERXML(E62,"//longitude"),1)</f>
        <v>139.356369</v>
      </c>
      <c r="H62">
        <v>35.611221</v>
      </c>
      <c r="I62">
        <v>139.356369</v>
      </c>
    </row>
    <row r="63" spans="1:9" x14ac:dyDescent="0.4">
      <c r="A63" t="s">
        <v>16</v>
      </c>
      <c r="B63" t="s">
        <v>247</v>
      </c>
      <c r="C63" t="str">
        <f t="shared" si="18"/>
        <v>沖縄県浦添市</v>
      </c>
      <c r="D63" s="2" t="str">
        <f t="shared" si="19"/>
        <v>http://geocode.csis.u-tokyo.ac.jp/cgi-bin/simple_geocode.cgi?charset=UTF8&amp;addr=%E6%B2%96%E7%B8%84%E7%9C%8C%E6%B5%A6%E6%B7%BB%E5%B8%82</v>
      </c>
      <c r="E63" t="str">
        <f t="shared" si="20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63" cm="1">
        <f t="array" ref="F63">INDEX(_xlfn.FILTERXML(E63,"//latitude"),1)</f>
        <v>26.245815</v>
      </c>
      <c r="G63" cm="1">
        <f t="array" ref="G63">INDEX(_xlfn.FILTERXML(E63,"//longitude"),1)</f>
        <v>127.721802</v>
      </c>
      <c r="H63">
        <v>26.245815</v>
      </c>
      <c r="I63">
        <v>127.721802</v>
      </c>
    </row>
    <row r="64" spans="1:9" x14ac:dyDescent="0.4">
      <c r="A64" t="s">
        <v>11</v>
      </c>
      <c r="B64" t="s">
        <v>248</v>
      </c>
      <c r="C64" t="str">
        <f t="shared" si="18"/>
        <v>大阪府吹田市</v>
      </c>
      <c r="D64" s="2" t="str">
        <f t="shared" si="19"/>
        <v>http://geocode.csis.u-tokyo.ac.jp/cgi-bin/simple_geocode.cgi?charset=UTF8&amp;addr=%E5%A4%A7%E9%98%AA%E5%BA%9C%E5%90%B9%E7%94%B0%E5%B8%82</v>
      </c>
      <c r="E64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64" cm="1">
        <f t="array" ref="F64">INDEX(_xlfn.FILTERXML(E64,"//latitude"),1)</f>
        <v>34.759402999999999</v>
      </c>
      <c r="G64" cm="1">
        <f t="array" ref="G64">INDEX(_xlfn.FILTERXML(E64,"//longitude"),1)</f>
        <v>135.51679999999999</v>
      </c>
      <c r="H64">
        <v>34.759402999999999</v>
      </c>
      <c r="I64">
        <v>135.51679999999999</v>
      </c>
    </row>
    <row r="65" spans="1:9" x14ac:dyDescent="0.4">
      <c r="A65" t="s">
        <v>13</v>
      </c>
      <c r="B65" t="s">
        <v>225</v>
      </c>
      <c r="C65" t="str">
        <f t="shared" si="18"/>
        <v>埼玉県深谷市針ケ谷</v>
      </c>
      <c r="D65" s="2" t="str">
        <f t="shared" si="19"/>
        <v>http://geocode.csis.u-tokyo.ac.jp/cgi-bin/simple_geocode.cgi?charset=UTF8&amp;addr=%E5%9F%BC%E7%8E%89%E7%9C%8C%E6%B7%B1%E8%B0%B7%E5%B8%82%E9%87%9D%E3%82%B1%E8%B0%B7</v>
      </c>
      <c r="E65" t="str">
        <f t="shared" si="20"/>
        <v xml:space="preserve">&lt;?xml version="1.0" encoding="UTF-8" ?&gt;
&lt;results&gt;
&lt;query&gt;埼玉県深谷市針ケ谷&lt;/query&gt;
&lt;geodetic&gt;wgs1984&lt;/geodetic&gt;
&lt;iConf&gt;5&lt;/iConf&gt;
&lt;converted&gt;埼玉県深谷市針ケ谷&lt;/converted&gt;
&lt;candidate&gt;
&lt;address&gt;埼玉県/深谷市/針ヶ谷&lt;/address&gt;
&lt;longitude&gt;139.233109&lt;/longitude&gt;
&lt;latitude&gt;36.182606&lt;/latitude&gt;
&lt;iLvl&gt;5&lt;/iLvl&gt;
&lt;/candidate&gt;
&lt;/results&gt;
</v>
      </c>
      <c r="F65" cm="1">
        <f t="array" ref="F65">INDEX(_xlfn.FILTERXML(E65,"//latitude"),1)</f>
        <v>36.182606</v>
      </c>
      <c r="G65" cm="1">
        <f t="array" ref="G65">INDEX(_xlfn.FILTERXML(E65,"//longitude"),1)</f>
        <v>139.23310900000001</v>
      </c>
      <c r="H65">
        <v>36.182606</v>
      </c>
      <c r="I65">
        <v>139.23310900000001</v>
      </c>
    </row>
    <row r="66" spans="1:9" x14ac:dyDescent="0.4">
      <c r="A66" t="s">
        <v>33</v>
      </c>
      <c r="B66" t="s">
        <v>249</v>
      </c>
      <c r="C66" t="str">
        <f t="shared" si="18"/>
        <v>新潟県新潟市西蒲区</v>
      </c>
      <c r="D66" s="2" t="str">
        <f t="shared" si="19"/>
        <v>http://geocode.csis.u-tokyo.ac.jp/cgi-bin/simple_geocode.cgi?charset=UTF8&amp;addr=%E6%96%B0%E6%BD%9F%E7%9C%8C%E6%96%B0%E6%BD%9F%E5%B8%82%E8%A5%BF%E8%92%B2%E5%8C%BA</v>
      </c>
      <c r="E66" t="str">
        <f t="shared" si="20"/>
        <v xml:space="preserve">&lt;?xml version="1.0" encoding="UTF-8" ?&gt;
&lt;results&gt;
&lt;query&gt;新潟県新潟市西蒲区&lt;/query&gt;
&lt;geodetic&gt;wgs1984&lt;/geodetic&gt;
&lt;iConf&gt;5&lt;/iConf&gt;
&lt;converted&gt;新潟県新潟市西蒲区&lt;/converted&gt;
&lt;candidate&gt;
&lt;address&gt;新潟県/新潟市/西蒲区&lt;/address&gt;
&lt;longitude&gt;138.889252&lt;/longitude&gt;
&lt;latitude&gt;37.760334&lt;/latitude&gt;
&lt;iLvl&gt;4&lt;/iLvl&gt;
&lt;/candidate&gt;
&lt;/results&gt;
</v>
      </c>
      <c r="F66" cm="1">
        <f t="array" ref="F66">INDEX(_xlfn.FILTERXML(E66,"//latitude"),1)</f>
        <v>37.760334</v>
      </c>
      <c r="G66" cm="1">
        <f t="array" ref="G66">INDEX(_xlfn.FILTERXML(E66,"//longitude"),1)</f>
        <v>138.889252</v>
      </c>
      <c r="H66">
        <v>37.760334</v>
      </c>
      <c r="I66">
        <v>138.889252</v>
      </c>
    </row>
    <row r="67" spans="1:9" x14ac:dyDescent="0.4">
      <c r="A67" t="s">
        <v>39</v>
      </c>
      <c r="B67" t="s">
        <v>250</v>
      </c>
      <c r="C67" t="str">
        <f t="shared" si="18"/>
        <v>愛媛県新居浜市西の土居町</v>
      </c>
      <c r="D67" s="2" t="str">
        <f t="shared" si="19"/>
        <v>http://geocode.csis.u-tokyo.ac.jp/cgi-bin/simple_geocode.cgi?charset=UTF8&amp;addr=%E6%84%9B%E5%AA%9B%E7%9C%8C%E6%96%B0%E5%B1%85%E6%B5%9C%E5%B8%82%E8%A5%BF%E3%81%AE%E5%9C%9F%E5%B1%85%E7%94%BA</v>
      </c>
      <c r="E67" t="str">
        <f t="shared" si="20"/>
        <v xml:space="preserve">&lt;?xml version="1.0" encoding="UTF-8" ?&gt;
&lt;results&gt;
&lt;query&gt;愛媛県新居浜市西の土居町&lt;/query&gt;
&lt;geodetic&gt;wgs1984&lt;/geodetic&gt;
&lt;iConf&gt;5&lt;/iConf&gt;
&lt;converted&gt;愛媛県新居浜市西の土居町&lt;/converted&gt;
&lt;candidate&gt;
&lt;address&gt;愛媛県/新居浜市/西の土居町&lt;/address&gt;
&lt;longitude&gt;133.282303&lt;/longitude&gt;
&lt;latitude&gt;33.951015&lt;/latitude&gt;
&lt;iLvl&gt;5&lt;/iLvl&gt;
&lt;/candidate&gt;
&lt;/results&gt;
</v>
      </c>
      <c r="F67" cm="1">
        <f t="array" ref="F67">INDEX(_xlfn.FILTERXML(E67,"//latitude"),1)</f>
        <v>33.951014999999998</v>
      </c>
      <c r="G67" cm="1">
        <f t="array" ref="G67">INDEX(_xlfn.FILTERXML(E67,"//longitude"),1)</f>
        <v>133.28230300000001</v>
      </c>
      <c r="H67">
        <v>33.951014999999998</v>
      </c>
      <c r="I67">
        <v>133.28230300000001</v>
      </c>
    </row>
    <row r="68" spans="1:9" x14ac:dyDescent="0.4">
      <c r="A68" t="s">
        <v>31</v>
      </c>
      <c r="B68" t="s">
        <v>251</v>
      </c>
      <c r="C68" t="str">
        <f t="shared" si="18"/>
        <v>静岡県静岡市駿河区中田本町</v>
      </c>
      <c r="D68" s="2" t="str">
        <f t="shared" si="19"/>
        <v>http://geocode.csis.u-tokyo.ac.jp/cgi-bin/simple_geocode.cgi?charset=UTF8&amp;addr=%E9%9D%99%E5%B2%A1%E7%9C%8C%E9%9D%99%E5%B2%A1%E5%B8%82%E9%A7%BF%E6%B2%B3%E5%8C%BA%E4%B8%AD%E7%94%B0%E6%9C%AC%E7%94%BA</v>
      </c>
      <c r="E68" t="str">
        <f t="shared" si="20"/>
        <v xml:space="preserve">&lt;?xml version="1.0" encoding="UTF-8" ?&gt;
&lt;results&gt;
&lt;query&gt;静岡県静岡市駿河区中田本町&lt;/query&gt;
&lt;geodetic&gt;wgs1984&lt;/geodetic&gt;
&lt;iConf&gt;5&lt;/iConf&gt;
&lt;converted&gt;静岡県静岡市駿河区中田本町&lt;/converted&gt;
&lt;candidate&gt;
&lt;address&gt;静岡県/静岡市/駿河区/中田本町&lt;/address&gt;
&lt;longitude&gt;138.394669&lt;/longitude&gt;
&lt;latitude&gt;34.957088&lt;/latitude&gt;
&lt;iLvl&gt;5&lt;/iLvl&gt;
&lt;/candidate&gt;
&lt;/results&gt;
</v>
      </c>
      <c r="F68" cm="1">
        <f t="array" ref="F68">INDEX(_xlfn.FILTERXML(E68,"//latitude"),1)</f>
        <v>34.957087999999999</v>
      </c>
      <c r="G68" cm="1">
        <f t="array" ref="G68">INDEX(_xlfn.FILTERXML(E68,"//longitude"),1)</f>
        <v>138.39466899999999</v>
      </c>
      <c r="H68">
        <v>34.957087999999999</v>
      </c>
      <c r="I68">
        <v>138.39466899999999</v>
      </c>
    </row>
    <row r="69" spans="1:9" x14ac:dyDescent="0.4">
      <c r="A69" t="s">
        <v>44</v>
      </c>
      <c r="B69" t="s">
        <v>252</v>
      </c>
      <c r="C69" t="str">
        <f t="shared" si="18"/>
        <v>群馬県利根郡みなかみ町藤原</v>
      </c>
      <c r="D69" s="2" t="str">
        <f t="shared" si="19"/>
        <v>http://geocode.csis.u-tokyo.ac.jp/cgi-bin/simple_geocode.cgi?charset=UTF8&amp;addr=%E7%BE%A4%E9%A6%AC%E7%9C%8C%E5%88%A9%E6%A0%B9%E9%83%A1%E3%81%BF%E3%81%AA%E3%81%8B%E3%81%BF%E7%94%BA%E8%97%A4%E5%8E%9F</v>
      </c>
      <c r="E69" t="str">
        <f t="shared" si="20"/>
        <v xml:space="preserve">&lt;?xml version="1.0" encoding="UTF-8" ?&gt;
&lt;results&gt;
&lt;query&gt;群馬県利根郡みなかみ町藤原&lt;/query&gt;
&lt;geodetic&gt;wgs1984&lt;/geodetic&gt;
&lt;iConf&gt;5&lt;/iConf&gt;
&lt;converted&gt;馬県利根郡みなかみ町藤原&lt;/converted&gt;
&lt;candidate&gt;
&lt;address&gt;群馬県/利根郡/みなかみ町/藤原&lt;/address&gt;
&lt;longitude&gt;139.075333&lt;/longitude&gt;
&lt;latitude&gt;36.913986&lt;/latitude&gt;
&lt;iLvl&gt;5&lt;/iLvl&gt;
&lt;/candidate&gt;
&lt;/results&gt;
</v>
      </c>
      <c r="F69" cm="1">
        <f t="array" ref="F69">INDEX(_xlfn.FILTERXML(E69,"//latitude"),1)</f>
        <v>36.913986000000001</v>
      </c>
      <c r="G69" cm="1">
        <f t="array" ref="G69">INDEX(_xlfn.FILTERXML(E69,"//longitude"),1)</f>
        <v>139.075333</v>
      </c>
      <c r="H69">
        <v>36.913986000000001</v>
      </c>
      <c r="I69">
        <v>139.075333</v>
      </c>
    </row>
    <row r="70" spans="1:9" x14ac:dyDescent="0.4">
      <c r="A70" t="s">
        <v>9</v>
      </c>
      <c r="B70" t="s">
        <v>253</v>
      </c>
      <c r="C70" t="str">
        <f t="shared" si="18"/>
        <v>東京都品川区東大井</v>
      </c>
      <c r="D70" s="2" t="str">
        <f t="shared" si="19"/>
        <v>http://geocode.csis.u-tokyo.ac.jp/cgi-bin/simple_geocode.cgi?charset=UTF8&amp;addr=%E6%9D%B1%E4%BA%AC%E9%83%BD%E5%93%81%E5%B7%9D%E5%8C%BA%E6%9D%B1%E5%A4%A7%E4%BA%95</v>
      </c>
      <c r="E70" t="str">
        <f t="shared" si="20"/>
        <v xml:space="preserve">&lt;?xml version="1.0" encoding="UTF-8" ?&gt;
&lt;results&gt;
&lt;query&gt;東京都品川区東大井&lt;/query&gt;
&lt;geodetic&gt;wgs1984&lt;/geodetic&gt;
&lt;iConf&gt;5&lt;/iConf&gt;
&lt;converted&gt;東京都品川区東大井&lt;/converted&gt;
&lt;candidate&gt;
&lt;address&gt;東京都/品川区/東大井&lt;/address&gt;
&lt;longitude&gt;139.746323&lt;/longitude&gt;
&lt;latitude&gt;35.604820&lt;/latitude&gt;
&lt;iLvl&gt;5&lt;/iLvl&gt;
&lt;/candidate&gt;
&lt;/results&gt;
</v>
      </c>
      <c r="F70" cm="1">
        <f t="array" ref="F70">INDEX(_xlfn.FILTERXML(E70,"//latitude"),1)</f>
        <v>35.604819999999997</v>
      </c>
      <c r="G70" cm="1">
        <f t="array" ref="G70">INDEX(_xlfn.FILTERXML(E70,"//longitude"),1)</f>
        <v>139.74632299999999</v>
      </c>
      <c r="H70">
        <v>35.604819999999997</v>
      </c>
      <c r="I70">
        <v>139.74632299999999</v>
      </c>
    </row>
    <row r="71" spans="1:9" x14ac:dyDescent="0.4">
      <c r="A71" t="s">
        <v>10</v>
      </c>
      <c r="B71" t="s">
        <v>232</v>
      </c>
      <c r="C71" t="str">
        <f t="shared" ref="C71:C95" si="21">+A71&amp;B71</f>
        <v>神奈川県藤沢市片瀬海岸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http://geocode.csis.u-tokyo.ac.jp/cgi-bin/simple_geocode.cgi?charset=UTF8&amp;addr=%E7%A5%9E%E5%A5%88%E5%B7%9D%E7%9C%8C%E8%97%A4%E6%B2%A2%E5%B8%82%E7%89%87%E7%80%AC%E6%B5%B7%E5%B2%B8</v>
      </c>
      <c r="E71" t="str">
        <f t="shared" ref="E71:E95" si="23" xml:space="preserve"> _xlfn.WEBSERVICE(D71)</f>
        <v xml:space="preserve">&lt;?xml version="1.0" encoding="UTF-8" ?&gt;
&lt;results&gt;
&lt;query&gt;神奈川県藤沢市片瀬海岸&lt;/query&gt;
&lt;geodetic&gt;wgs1984&lt;/geodetic&gt;
&lt;iConf&gt;5&lt;/iConf&gt;
&lt;converted&gt;神奈川県藤沢市片瀬海岸&lt;/converted&gt;
&lt;candidate&gt;
&lt;address&gt;神奈川県/藤沢市/片瀬海岸&lt;/address&gt;
&lt;longitude&gt;139.486557&lt;/longitude&gt;
&lt;latitude&gt;35.308735&lt;/latitude&gt;
&lt;iLvl&gt;5&lt;/iLvl&gt;
&lt;/candidate&gt;
&lt;/results&gt;
</v>
      </c>
      <c r="F71" cm="1">
        <f t="array" ref="F71">INDEX(_xlfn.FILTERXML(E71,"//latitude"),1)</f>
        <v>35.308734999999999</v>
      </c>
      <c r="G71" cm="1">
        <f t="array" ref="G71">INDEX(_xlfn.FILTERXML(E71,"//longitude"),1)</f>
        <v>139.486557</v>
      </c>
      <c r="H71">
        <v>35.308734999999999</v>
      </c>
      <c r="I71">
        <v>139.486557</v>
      </c>
    </row>
    <row r="72" spans="1:9" x14ac:dyDescent="0.4">
      <c r="A72" t="s">
        <v>13</v>
      </c>
      <c r="B72" t="s">
        <v>254</v>
      </c>
      <c r="C72" t="str">
        <f t="shared" si="21"/>
        <v>埼玉県川越市</v>
      </c>
      <c r="D72" s="2" t="str">
        <f t="shared" si="22"/>
        <v>http://geocode.csis.u-tokyo.ac.jp/cgi-bin/simple_geocode.cgi?charset=UTF8&amp;addr=%E5%9F%BC%E7%8E%89%E7%9C%8C%E5%B7%9D%E8%B6%8A%E5%B8%82</v>
      </c>
      <c r="E72" t="str">
        <f t="shared" si="23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72" cm="1">
        <f t="array" ref="F72">INDEX(_xlfn.FILTERXML(E72,"//latitude"),1)</f>
        <v>35.925114000000001</v>
      </c>
      <c r="G72" cm="1">
        <f t="array" ref="G72">INDEX(_xlfn.FILTERXML(E72,"//longitude"),1)</f>
        <v>139.48584</v>
      </c>
      <c r="H72">
        <v>35.925114000000001</v>
      </c>
      <c r="I72">
        <v>139.48584</v>
      </c>
    </row>
    <row r="73" spans="1:9" x14ac:dyDescent="0.4">
      <c r="A73" t="s">
        <v>9</v>
      </c>
      <c r="B73" t="s">
        <v>255</v>
      </c>
      <c r="C73" t="str">
        <f t="shared" si="21"/>
        <v>東京都中央区</v>
      </c>
      <c r="D73" s="2" t="str">
        <f t="shared" si="22"/>
        <v>http://geocode.csis.u-tokyo.ac.jp/cgi-bin/simple_geocode.cgi?charset=UTF8&amp;addr=%E6%9D%B1%E4%BA%AC%E9%83%BD%E4%B8%AD%E5%A4%AE%E5%8C%BA</v>
      </c>
      <c r="E73" t="str">
        <f t="shared" si="23"/>
        <v xml:space="preserve">&lt;?xml version="1.0" encoding="UTF-8" ?&gt;
&lt;results&gt;
&lt;query&gt;東京都中央区&lt;/query&gt;
&lt;geodetic&gt;wgs1984&lt;/geodetic&gt;
&lt;iConf&gt;5&lt;/iConf&gt;
&lt;converted&gt;東京都中央区&lt;/converted&gt;
&lt;candidate&gt;
&lt;address&gt;東京都/中央区&lt;/address&gt;
&lt;longitude&gt;139.772003&lt;/longitude&gt;
&lt;latitude&gt;35.670586&lt;/latitude&gt;
&lt;iLvl&gt;3&lt;/iLvl&gt;
&lt;/candidate&gt;
&lt;/results&gt;
</v>
      </c>
      <c r="F73" cm="1">
        <f t="array" ref="F73">INDEX(_xlfn.FILTERXML(E73,"//latitude"),1)</f>
        <v>35.670586</v>
      </c>
      <c r="G73" cm="1">
        <f t="array" ref="G73">INDEX(_xlfn.FILTERXML(E73,"//longitude"),1)</f>
        <v>139.77200300000001</v>
      </c>
      <c r="H73">
        <v>35.670586</v>
      </c>
      <c r="I73">
        <v>139.77200300000001</v>
      </c>
    </row>
    <row r="74" spans="1:9" x14ac:dyDescent="0.4">
      <c r="A74" t="s">
        <v>21</v>
      </c>
      <c r="B74" t="s">
        <v>256</v>
      </c>
      <c r="C74" t="str">
        <f t="shared" si="21"/>
        <v>愛知県名古屋市中村区岩塚町小池１の６２</v>
      </c>
      <c r="D74" s="2" t="str">
        <f t="shared" si="22"/>
        <v>http://geocode.csis.u-tokyo.ac.jp/cgi-bin/simple_geocode.cgi?charset=UTF8&amp;addr=%E6%84%9B%E7%9F%A5%E7%9C%8C%E5%90%8D%E5%8F%A4%E5%B1%8B%E5%B8%82%E4%B8%AD%E6%9D%91%E5%8C%BA%E5%B2%A9%E5%A1%9A%E7%94%BA%E5%B0%8F%E6%B1%A0%EF%BC%91%E3%81%AE%EF%BC%96%EF%BC%92</v>
      </c>
      <c r="E74" t="str">
        <f t="shared" si="23"/>
        <v xml:space="preserve">&lt;?xml version="1.0" encoding="UTF-8" ?&gt;
&lt;results&gt;
&lt;query&gt;愛知県名古屋市中村区岩塚町小池１の６２&lt;/query&gt;
&lt;geodetic&gt;wgs1984&lt;/geodetic&gt;
&lt;iConf&gt;5&lt;/iConf&gt;
&lt;converted&gt;愛知県名古屋市中村区岩塚町小池１の&lt;/converted&gt;
&lt;candidate&gt;
&lt;address&gt;愛知県/名古屋市/中村区/岩塚町/小池/１番地&lt;/address&gt;
&lt;longitude&gt;136.843842&lt;/longitude&gt;
&lt;latitude&gt;35.151089&lt;/latitude&gt;
&lt;iLvl&gt;7&lt;/iLvl&gt;
&lt;/candidate&gt;
&lt;/results&gt;
</v>
      </c>
      <c r="F74" cm="1">
        <f t="array" ref="F74">INDEX(_xlfn.FILTERXML(E74,"//latitude"),1)</f>
        <v>35.151088999999999</v>
      </c>
      <c r="G74" cm="1">
        <f t="array" ref="G74">INDEX(_xlfn.FILTERXML(E74,"//longitude"),1)</f>
        <v>136.843842</v>
      </c>
      <c r="H74">
        <v>35.151088999999999</v>
      </c>
      <c r="I74">
        <v>136.843842</v>
      </c>
    </row>
    <row r="75" spans="1:9" x14ac:dyDescent="0.4">
      <c r="A75" t="s">
        <v>19</v>
      </c>
      <c r="B75" t="s">
        <v>257</v>
      </c>
      <c r="C75" t="str">
        <f t="shared" si="21"/>
        <v>兵庫県神戸市東灘区向洋町中</v>
      </c>
      <c r="D75" s="2" t="str">
        <f t="shared" si="22"/>
        <v>http://geocode.csis.u-tokyo.ac.jp/cgi-bin/simple_geocode.cgi?charset=UTF8&amp;addr=%E5%85%B5%E5%BA%AB%E7%9C%8C%E7%A5%9E%E6%88%B8%E5%B8%82%E6%9D%B1%E7%81%98%E5%8C%BA%E5%90%91%E6%B4%8B%E7%94%BA%E4%B8%AD</v>
      </c>
      <c r="E75" t="str">
        <f t="shared" si="23"/>
        <v xml:space="preserve">&lt;?xml version="1.0" encoding="UTF-8" ?&gt;
&lt;results&gt;
&lt;query&gt;兵庫県神戸市東灘区向洋町中&lt;/query&gt;
&lt;geodetic&gt;wgs1984&lt;/geodetic&gt;
&lt;iConf&gt;5&lt;/iConf&gt;
&lt;converted&gt;兵庫県神戸市東灘区向洋町中&lt;/converted&gt;
&lt;candidate&gt;
&lt;address&gt;兵庫県/神戸市/東灘区/向洋町中&lt;/address&gt;
&lt;longitude&gt;135.272049&lt;/longitude&gt;
&lt;latitude&gt;34.692055&lt;/latitude&gt;
&lt;iLvl&gt;5&lt;/iLvl&gt;
&lt;/candidate&gt;
&lt;/results&gt;
</v>
      </c>
      <c r="F75" cm="1">
        <f t="array" ref="F75">INDEX(_xlfn.FILTERXML(E75,"//latitude"),1)</f>
        <v>34.692055000000003</v>
      </c>
      <c r="G75" cm="1">
        <f t="array" ref="G75">INDEX(_xlfn.FILTERXML(E75,"//longitude"),1)</f>
        <v>135.27204900000001</v>
      </c>
      <c r="H75">
        <v>34.692055000000003</v>
      </c>
      <c r="I75">
        <v>135.27204900000001</v>
      </c>
    </row>
    <row r="76" spans="1:9" x14ac:dyDescent="0.4">
      <c r="A76" t="s">
        <v>47</v>
      </c>
      <c r="B76" t="s">
        <v>258</v>
      </c>
      <c r="C76" t="str">
        <f t="shared" si="21"/>
        <v>山口県大島郡周防大島町久賀</v>
      </c>
      <c r="D76" s="2" t="str">
        <f t="shared" si="22"/>
        <v>http://geocode.csis.u-tokyo.ac.jp/cgi-bin/simple_geocode.cgi?charset=UTF8&amp;addr=%E5%B1%B1%E5%8F%A3%E7%9C%8C%E5%A4%A7%E5%B3%B6%E9%83%A1%E5%91%A8%E9%98%B2%E5%A4%A7%E5%B3%B6%E7%94%BA%E4%B9%85%E8%B3%80</v>
      </c>
      <c r="E76" t="str">
        <f t="shared" si="23"/>
        <v xml:space="preserve">&lt;?xml version="1.0" encoding="UTF-8" ?&gt;
&lt;results&gt;
&lt;query&gt;山口県大島郡周防大島町久賀&lt;/query&gt;
&lt;geodetic&gt;wgs1984&lt;/geodetic&gt;
&lt;iConf&gt;5&lt;/iConf&gt;
&lt;converted&gt;山口県大島郡周防大島町久賀&lt;/converted&gt;
&lt;candidate&gt;
&lt;address&gt;山口県/大島郡/周防大島町/久賀&lt;/address&gt;
&lt;longitude&gt;132.266953&lt;/longitude&gt;
&lt;latitude&gt;33.937672&lt;/latitude&gt;
&lt;iLvl&gt;5&lt;/iLvl&gt;
&lt;/candidate&gt;
&lt;/results&gt;
</v>
      </c>
      <c r="F76" cm="1">
        <f t="array" ref="F76">INDEX(_xlfn.FILTERXML(E76,"//latitude"),1)</f>
        <v>33.937671999999999</v>
      </c>
      <c r="G76" cm="1">
        <f t="array" ref="G76">INDEX(_xlfn.FILTERXML(E76,"//longitude"),1)</f>
        <v>132.266953</v>
      </c>
      <c r="H76">
        <v>33.937671999999999</v>
      </c>
      <c r="I76">
        <v>132.266953</v>
      </c>
    </row>
    <row r="77" spans="1:9" x14ac:dyDescent="0.4">
      <c r="A77" t="s">
        <v>210</v>
      </c>
      <c r="B77" t="s">
        <v>259</v>
      </c>
      <c r="C77" t="str">
        <f t="shared" si="21"/>
        <v>青森県弘前市大開</v>
      </c>
      <c r="D77" s="2" t="str">
        <f t="shared" si="22"/>
        <v>http://geocode.csis.u-tokyo.ac.jp/cgi-bin/simple_geocode.cgi?charset=UTF8&amp;addr=%E9%9D%92%E6%A3%AE%E7%9C%8C%E5%BC%98%E5%89%8D%E5%B8%82%E5%A4%A7%E9%96%8B</v>
      </c>
      <c r="E77" t="str">
        <f t="shared" si="23"/>
        <v xml:space="preserve">&lt;?xml version="1.0" encoding="UTF-8" ?&gt;
&lt;results&gt;
&lt;query&gt;青森県弘前市大開&lt;/query&gt;
&lt;geodetic&gt;wgs1984&lt;/geodetic&gt;
&lt;iConf&gt;5&lt;/iConf&gt;
&lt;converted&gt;青森県弘前市大開&lt;/converted&gt;
&lt;candidate&gt;
&lt;address&gt;青森県/弘前市/大開&lt;/address&gt;
&lt;longitude&gt;140.448257&lt;/longitude&gt;
&lt;latitude&gt;40.578224&lt;/latitude&gt;
&lt;iLvl&gt;5&lt;/iLvl&gt;
&lt;/candidate&gt;
&lt;/results&gt;
</v>
      </c>
      <c r="F77" cm="1">
        <f t="array" ref="F77">INDEX(_xlfn.FILTERXML(E77,"//latitude"),1)</f>
        <v>40.578223999999999</v>
      </c>
      <c r="G77" cm="1">
        <f t="array" ref="G77">INDEX(_xlfn.FILTERXML(E77,"//longitude"),1)</f>
        <v>140.44825700000001</v>
      </c>
      <c r="H77">
        <v>40.578223999999999</v>
      </c>
      <c r="I77">
        <v>140.44825700000001</v>
      </c>
    </row>
    <row r="78" spans="1:9" x14ac:dyDescent="0.4">
      <c r="A78" t="s">
        <v>12</v>
      </c>
      <c r="B78" t="s">
        <v>260</v>
      </c>
      <c r="C78" t="str">
        <f t="shared" si="21"/>
        <v>奈良県北葛城郡広陵町馬見北</v>
      </c>
      <c r="D78" s="2" t="str">
        <f t="shared" si="22"/>
        <v>http://geocode.csis.u-tokyo.ac.jp/cgi-bin/simple_geocode.cgi?charset=UTF8&amp;addr=%E5%A5%88%E8%89%AF%E7%9C%8C%E5%8C%97%E8%91%9B%E5%9F%8E%E9%83%A1%E5%BA%83%E9%99%B5%E7%94%BA%E9%A6%AC%E8%A6%8B%E5%8C%97</v>
      </c>
      <c r="E78" t="str">
        <f t="shared" si="23"/>
        <v xml:space="preserve">&lt;?xml version="1.0" encoding="UTF-8" ?&gt;
&lt;results&gt;
&lt;query&gt;奈良県北葛城郡広陵町馬見北&lt;/query&gt;
&lt;geodetic&gt;wgs1984&lt;/geodetic&gt;
&lt;iConf&gt;5&lt;/iConf&gt;
&lt;converted&gt;奈良県北葛城郡広陵町馬見北&lt;/converted&gt;
&lt;candidate&gt;
&lt;address&gt;奈良県/北葛城郡/広陵町/馬見北&lt;/address&gt;
&lt;longitude&gt;135.733444&lt;/longitude&gt;
&lt;latitude&gt;34.553246&lt;/latitude&gt;
&lt;iLvl&gt;5&lt;/iLvl&gt;
&lt;/candidate&gt;
&lt;/results&gt;
</v>
      </c>
      <c r="F78" cm="1">
        <f t="array" ref="F78">INDEX(_xlfn.FILTERXML(E78,"//latitude"),1)</f>
        <v>34.553246000000001</v>
      </c>
      <c r="G78" cm="1">
        <f t="array" ref="G78">INDEX(_xlfn.FILTERXML(E78,"//longitude"),1)</f>
        <v>135.73344399999999</v>
      </c>
      <c r="H78">
        <v>34.553246000000001</v>
      </c>
      <c r="I78">
        <v>135.73344399999999</v>
      </c>
    </row>
    <row r="79" spans="1:9" x14ac:dyDescent="0.4">
      <c r="A79" t="s">
        <v>9</v>
      </c>
      <c r="B79" t="s">
        <v>40</v>
      </c>
      <c r="C79" t="str">
        <f t="shared" si="21"/>
        <v>東京都港区</v>
      </c>
      <c r="D79" s="2" t="str">
        <f t="shared" si="22"/>
        <v>http://geocode.csis.u-tokyo.ac.jp/cgi-bin/simple_geocode.cgi?charset=UTF8&amp;addr=%E6%9D%B1%E4%BA%AC%E9%83%BD%E6%B8%AF%E5%8C%BA</v>
      </c>
      <c r="E79" t="str">
        <f t="shared" si="2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79" cm="1">
        <f t="array" ref="F79">INDEX(_xlfn.FILTERXML(E79,"//latitude"),1)</f>
        <v>35.658070000000002</v>
      </c>
      <c r="G79" cm="1">
        <f t="array" ref="G79">INDEX(_xlfn.FILTERXML(E79,"//longitude"),1)</f>
        <v>139.75160199999999</v>
      </c>
      <c r="H79">
        <v>35.658070000000002</v>
      </c>
      <c r="I79">
        <v>139.75160199999999</v>
      </c>
    </row>
    <row r="80" spans="1:9" x14ac:dyDescent="0.4">
      <c r="A80" t="s">
        <v>9</v>
      </c>
      <c r="B80" t="s">
        <v>261</v>
      </c>
      <c r="C80" t="str">
        <f t="shared" si="21"/>
        <v>東京都品川区北品川</v>
      </c>
      <c r="D80" s="2" t="str">
        <f t="shared" si="22"/>
        <v>http://geocode.csis.u-tokyo.ac.jp/cgi-bin/simple_geocode.cgi?charset=UTF8&amp;addr=%E6%9D%B1%E4%BA%AC%E9%83%BD%E5%93%81%E5%B7%9D%E5%8C%BA%E5%8C%97%E5%93%81%E5%B7%9D</v>
      </c>
      <c r="E80" t="str">
        <f t="shared" si="23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80" cm="1">
        <f t="array" ref="F80">INDEX(_xlfn.FILTERXML(E80,"//latitude"),1)</f>
        <v>35.622340999999999</v>
      </c>
      <c r="G80" cm="1">
        <f t="array" ref="G80">INDEX(_xlfn.FILTERXML(E80,"//longitude"),1)</f>
        <v>139.74002100000001</v>
      </c>
      <c r="H80">
        <v>35.622340999999999</v>
      </c>
      <c r="I80">
        <v>139.74002100000001</v>
      </c>
    </row>
    <row r="81" spans="1:9" x14ac:dyDescent="0.4">
      <c r="A81" t="s">
        <v>23</v>
      </c>
      <c r="B81" t="s">
        <v>262</v>
      </c>
      <c r="C81" t="str">
        <f t="shared" si="21"/>
        <v>千葉県印西市</v>
      </c>
      <c r="D81" s="2" t="str">
        <f t="shared" si="22"/>
        <v>http://geocode.csis.u-tokyo.ac.jp/cgi-bin/simple_geocode.cgi?charset=UTF8&amp;addr=%E5%8D%83%E8%91%89%E7%9C%8C%E5%8D%B0%E8%A5%BF%E5%B8%82</v>
      </c>
      <c r="E81" t="str">
        <f t="shared" si="23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81" cm="1">
        <f t="array" ref="F81">INDEX(_xlfn.FILTERXML(E81,"//latitude"),1)</f>
        <v>35.832332999999998</v>
      </c>
      <c r="G81" cm="1">
        <f t="array" ref="G81">INDEX(_xlfn.FILTERXML(E81,"//longitude"),1)</f>
        <v>140.14576700000001</v>
      </c>
      <c r="H81">
        <v>35.832332999999998</v>
      </c>
      <c r="I81">
        <v>140.14576700000001</v>
      </c>
    </row>
    <row r="82" spans="1:9" x14ac:dyDescent="0.4">
      <c r="A82" t="s">
        <v>31</v>
      </c>
      <c r="B82" t="s">
        <v>263</v>
      </c>
      <c r="C82" t="str">
        <f t="shared" si="21"/>
        <v>静岡県静岡市駿河区下川原南</v>
      </c>
      <c r="D82" s="2" t="str">
        <f t="shared" si="22"/>
        <v>http://geocode.csis.u-tokyo.ac.jp/cgi-bin/simple_geocode.cgi?charset=UTF8&amp;addr=%E9%9D%99%E5%B2%A1%E7%9C%8C%E9%9D%99%E5%B2%A1%E5%B8%82%E9%A7%BF%E6%B2%B3%E5%8C%BA%E4%B8%8B%E5%B7%9D%E5%8E%9F%E5%8D%97</v>
      </c>
      <c r="E82" t="str">
        <f t="shared" si="23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82" cm="1">
        <f t="array" ref="F82">INDEX(_xlfn.FILTERXML(E82,"//latitude"),1)</f>
        <v>34.932537000000004</v>
      </c>
      <c r="G82" cm="1">
        <f t="array" ref="G82">INDEX(_xlfn.FILTERXML(E82,"//longitude"),1)</f>
        <v>138.38417100000001</v>
      </c>
      <c r="H82">
        <v>34.932537000000004</v>
      </c>
      <c r="I82">
        <v>138.38417100000001</v>
      </c>
    </row>
    <row r="83" spans="1:9" x14ac:dyDescent="0.4">
      <c r="A83" t="s">
        <v>19</v>
      </c>
      <c r="B83" t="s">
        <v>264</v>
      </c>
      <c r="C83" t="str">
        <f t="shared" si="21"/>
        <v>兵庫県川西市多田1-1-1</v>
      </c>
      <c r="D83" s="2" t="str">
        <f t="shared" si="22"/>
        <v>http://geocode.csis.u-tokyo.ac.jp/cgi-bin/simple_geocode.cgi?charset=UTF8&amp;addr=%E5%85%B5%E5%BA%AB%E7%9C%8C%E5%B7%9D%E8%A5%BF%E5%B8%82%E5%A4%9A%E7%94%B01-1-1</v>
      </c>
      <c r="E83" t="str">
        <f t="shared" si="23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83" cm="1">
        <f t="array" ref="F83">INDEX(_xlfn.FILTERXML(E83,"//latitude"),1)</f>
        <v>34.861888999999998</v>
      </c>
      <c r="G83" cm="1">
        <f t="array" ref="G83">INDEX(_xlfn.FILTERXML(E83,"//longitude"),1)</f>
        <v>135.405258</v>
      </c>
      <c r="H83">
        <v>34.861888999999998</v>
      </c>
      <c r="I83">
        <v>135.405258</v>
      </c>
    </row>
    <row r="84" spans="1:9" x14ac:dyDescent="0.4">
      <c r="A84" t="s">
        <v>14</v>
      </c>
      <c r="B84" t="s">
        <v>265</v>
      </c>
      <c r="C84" t="str">
        <f t="shared" si="21"/>
        <v>京都府城陽市市辺</v>
      </c>
      <c r="D84" s="2" t="str">
        <f t="shared" si="22"/>
        <v>http://geocode.csis.u-tokyo.ac.jp/cgi-bin/simple_geocode.cgi?charset=UTF8&amp;addr=%E4%BA%AC%E9%83%BD%E5%BA%9C%E5%9F%8E%E9%99%BD%E5%B8%82%E5%B8%82%E8%BE%BA</v>
      </c>
      <c r="E84" t="str">
        <f t="shared" si="23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84" cm="1">
        <f t="array" ref="F84">INDEX(_xlfn.FILTERXML(E84,"//latitude"),1)</f>
        <v>34.828578999999998</v>
      </c>
      <c r="G84" cm="1">
        <f t="array" ref="G84">INDEX(_xlfn.FILTERXML(E84,"//longitude"),1)</f>
        <v>135.82110599999999</v>
      </c>
      <c r="H84">
        <v>34.828578999999998</v>
      </c>
      <c r="I84">
        <v>135.82110599999999</v>
      </c>
    </row>
    <row r="85" spans="1:9" x14ac:dyDescent="0.4">
      <c r="A85" t="s">
        <v>31</v>
      </c>
      <c r="B85" t="s">
        <v>266</v>
      </c>
      <c r="C85" t="str">
        <f t="shared" si="21"/>
        <v>静岡県袋井市豊沢</v>
      </c>
      <c r="D85" s="2" t="str">
        <f t="shared" si="22"/>
        <v>http://geocode.csis.u-tokyo.ac.jp/cgi-bin/simple_geocode.cgi?charset=UTF8&amp;addr=%E9%9D%99%E5%B2%A1%E7%9C%8C%E8%A2%8B%E4%BA%95%E5%B8%82%E8%B1%8A%E6%B2%A2</v>
      </c>
      <c r="E85" t="str">
        <f t="shared" si="23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85" cm="1">
        <f t="array" ref="F85">INDEX(_xlfn.FILTERXML(E85,"//latitude"),1)</f>
        <v>34.736378000000002</v>
      </c>
      <c r="G85" cm="1">
        <f t="array" ref="G85">INDEX(_xlfn.FILTERXML(E85,"//longitude"),1)</f>
        <v>137.96971099999999</v>
      </c>
      <c r="H85">
        <v>34.736378000000002</v>
      </c>
      <c r="I85">
        <v>137.96971099999999</v>
      </c>
    </row>
    <row r="86" spans="1:9" x14ac:dyDescent="0.4">
      <c r="A86" t="s">
        <v>11</v>
      </c>
      <c r="B86" t="s">
        <v>267</v>
      </c>
      <c r="C86" t="str">
        <f t="shared" si="21"/>
        <v>大阪府吹田市竹見台</v>
      </c>
      <c r="D86" s="2" t="str">
        <f t="shared" si="22"/>
        <v>http://geocode.csis.u-tokyo.ac.jp/cgi-bin/simple_geocode.cgi?charset=UTF8&amp;addr=%E5%A4%A7%E9%98%AA%E5%BA%9C%E5%90%B9%E7%94%B0%E5%B8%82%E7%AB%B9%E8%A6%8B%E5%8F%B0</v>
      </c>
      <c r="E86" t="str">
        <f t="shared" si="23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86" cm="1">
        <f t="array" ref="F86">INDEX(_xlfn.FILTERXML(E86,"//latitude"),1)</f>
        <v>34.795223</v>
      </c>
      <c r="G86" cm="1">
        <f t="array" ref="G86">INDEX(_xlfn.FILTERXML(E86,"//longitude"),1)</f>
        <v>135.50531000000001</v>
      </c>
      <c r="H86">
        <v>34.795223</v>
      </c>
      <c r="I86">
        <v>135.50531000000001</v>
      </c>
    </row>
    <row r="87" spans="1:9" x14ac:dyDescent="0.4">
      <c r="A87" t="s">
        <v>23</v>
      </c>
      <c r="B87" t="s">
        <v>268</v>
      </c>
      <c r="C87" t="str">
        <f t="shared" si="21"/>
        <v>千葉県船橋市</v>
      </c>
      <c r="D87" s="2" t="str">
        <f t="shared" si="22"/>
        <v>http://geocode.csis.u-tokyo.ac.jp/cgi-bin/simple_geocode.cgi?charset=UTF8&amp;addr=%E5%8D%83%E8%91%89%E7%9C%8C%E8%88%B9%E6%A9%8B%E5%B8%82</v>
      </c>
      <c r="E87" t="str">
        <f t="shared" si="23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87" cm="1">
        <f t="array" ref="F87">INDEX(_xlfn.FILTERXML(E87,"//latitude"),1)</f>
        <v>35.694710000000001</v>
      </c>
      <c r="G87" cm="1">
        <f t="array" ref="G87">INDEX(_xlfn.FILTERXML(E87,"//longitude"),1)</f>
        <v>139.98262</v>
      </c>
      <c r="H87">
        <v>35.694710000000001</v>
      </c>
      <c r="I87">
        <v>139.98262</v>
      </c>
    </row>
    <row r="88" spans="1:9" x14ac:dyDescent="0.4">
      <c r="A88" t="s">
        <v>10</v>
      </c>
      <c r="B88" t="s">
        <v>269</v>
      </c>
      <c r="C88" t="str">
        <f t="shared" si="21"/>
        <v>神奈川県横浜市港北区箕輪町</v>
      </c>
      <c r="D88" s="2" t="str">
        <f t="shared" si="22"/>
        <v>http://geocode.csis.u-tokyo.ac.jp/cgi-bin/simple_geocode.cgi?charset=UTF8&amp;addr=%E7%A5%9E%E5%A5%88%E5%B7%9D%E7%9C%8C%E6%A8%AA%E6%B5%9C%E5%B8%82%E6%B8%AF%E5%8C%97%E5%8C%BA%E7%AE%95%E8%BC%AA%E7%94%BA</v>
      </c>
      <c r="E88" t="str">
        <f t="shared" si="23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88" cm="1">
        <f t="array" ref="F88">INDEX(_xlfn.FILTERXML(E88,"//latitude"),1)</f>
        <v>35.548881999999999</v>
      </c>
      <c r="G88" cm="1">
        <f t="array" ref="G88">INDEX(_xlfn.FILTERXML(E88,"//longitude"),1)</f>
        <v>139.647491</v>
      </c>
      <c r="H88">
        <v>35.548881999999999</v>
      </c>
      <c r="I88">
        <v>139.647491</v>
      </c>
    </row>
    <row r="89" spans="1:9" x14ac:dyDescent="0.4">
      <c r="A89" t="s">
        <v>9</v>
      </c>
      <c r="B89" t="s">
        <v>270</v>
      </c>
      <c r="C89" t="str">
        <f t="shared" si="21"/>
        <v>東京都江戸川区船堀</v>
      </c>
      <c r="D89" s="2" t="str">
        <f t="shared" si="22"/>
        <v>http://geocode.csis.u-tokyo.ac.jp/cgi-bin/simple_geocode.cgi?charset=UTF8&amp;addr=%E6%9D%B1%E4%BA%AC%E9%83%BD%E6%B1%9F%E6%88%B8%E5%B7%9D%E5%8C%BA%E8%88%B9%E5%A0%80</v>
      </c>
      <c r="E89" t="str">
        <f t="shared" si="23"/>
        <v xml:space="preserve">&lt;?xml version="1.0" encoding="UTF-8" ?&gt;
&lt;results&gt;
&lt;query&gt;東京都江戸川区船堀&lt;/query&gt;
&lt;geodetic&gt;wgs1984&lt;/geodetic&gt;
&lt;iConf&gt;5&lt;/iConf&gt;
&lt;converted&gt;東京都江戸川区船堀&lt;/converted&gt;
&lt;candidate&gt;
&lt;address&gt;東京都/江戸川区/船堀&lt;/address&gt;
&lt;longitude&gt;139.859863&lt;/longitude&gt;
&lt;latitude&gt;35.686497&lt;/latitude&gt;
&lt;iLvl&gt;5&lt;/iLvl&gt;
&lt;/candidate&gt;
&lt;/results&gt;
</v>
      </c>
      <c r="F89" cm="1">
        <f t="array" ref="F89">INDEX(_xlfn.FILTERXML(E89,"//latitude"),1)</f>
        <v>35.686497000000003</v>
      </c>
      <c r="G89" cm="1">
        <f t="array" ref="G89">INDEX(_xlfn.FILTERXML(E89,"//longitude"),1)</f>
        <v>139.85986299999999</v>
      </c>
      <c r="H89">
        <v>35.686497000000003</v>
      </c>
      <c r="I89">
        <v>139.85986299999999</v>
      </c>
    </row>
    <row r="90" spans="1:9" x14ac:dyDescent="0.4">
      <c r="A90" t="s">
        <v>9</v>
      </c>
      <c r="B90" t="s">
        <v>271</v>
      </c>
      <c r="C90" t="str">
        <f t="shared" si="21"/>
        <v>東京都世田谷区</v>
      </c>
      <c r="D90" s="2" t="str">
        <f t="shared" si="22"/>
        <v>http://geocode.csis.u-tokyo.ac.jp/cgi-bin/simple_geocode.cgi?charset=UTF8&amp;addr=%E6%9D%B1%E4%BA%AC%E9%83%BD%E4%B8%96%E7%94%B0%E8%B0%B7%E5%8C%BA</v>
      </c>
      <c r="E90" t="str">
        <f t="shared" si="2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90" cm="1">
        <f t="array" ref="F90">INDEX(_xlfn.FILTERXML(E90,"//latitude"),1)</f>
        <v>35.646481000000001</v>
      </c>
      <c r="G90" cm="1">
        <f t="array" ref="G90">INDEX(_xlfn.FILTERXML(E90,"//longitude"),1)</f>
        <v>139.65321399999999</v>
      </c>
      <c r="H90">
        <v>35.646481000000001</v>
      </c>
      <c r="I90">
        <v>139.65321399999999</v>
      </c>
    </row>
    <row r="91" spans="1:9" x14ac:dyDescent="0.4">
      <c r="A91" t="s">
        <v>9</v>
      </c>
      <c r="B91" t="s">
        <v>272</v>
      </c>
      <c r="C91" t="str">
        <f t="shared" si="21"/>
        <v>東京都渋谷区渋谷3－10－18</v>
      </c>
      <c r="D91" s="2" t="str">
        <f t="shared" si="22"/>
        <v>http://geocode.csis.u-tokyo.ac.jp/cgi-bin/simple_geocode.cgi?charset=UTF8&amp;addr=%E6%9D%B1%E4%BA%AC%E9%83%BD%E6%B8%8B%E8%B0%B7%E5%8C%BA%E6%B8%8B%E8%B0%B73%EF%BC%8D10%EF%BC%8D18</v>
      </c>
      <c r="E91" t="str">
        <f t="shared" si="23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91" cm="1">
        <f t="array" ref="F91">INDEX(_xlfn.FILTERXML(E91,"//latitude"),1)</f>
        <v>35.657257000000001</v>
      </c>
      <c r="G91" cm="1">
        <f t="array" ref="G91">INDEX(_xlfn.FILTERXML(E91,"//longitude"),1)</f>
        <v>139.70517000000001</v>
      </c>
      <c r="H91">
        <v>35.657257000000001</v>
      </c>
      <c r="I91">
        <v>139.70517000000001</v>
      </c>
    </row>
    <row r="92" spans="1:9" x14ac:dyDescent="0.4">
      <c r="A92" t="s">
        <v>37</v>
      </c>
      <c r="B92" t="s">
        <v>273</v>
      </c>
      <c r="C92" t="str">
        <f t="shared" si="21"/>
        <v>長崎県五島市木場町</v>
      </c>
      <c r="D92" s="2" t="str">
        <f t="shared" si="22"/>
        <v>http://geocode.csis.u-tokyo.ac.jp/cgi-bin/simple_geocode.cgi?charset=UTF8&amp;addr=%E9%95%B7%E5%B4%8E%E7%9C%8C%E4%BA%94%E5%B3%B6%E5%B8%82%E6%9C%A8%E5%A0%B4%E7%94%BA</v>
      </c>
      <c r="E92" t="str">
        <f t="shared" si="23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92" cm="1">
        <f t="array" ref="F92">INDEX(_xlfn.FILTERXML(E92,"//latitude"),1)</f>
        <v>32.691738000000001</v>
      </c>
      <c r="G92" cm="1">
        <f t="array" ref="G92">INDEX(_xlfn.FILTERXML(E92,"//longitude"),1)</f>
        <v>128.832123</v>
      </c>
      <c r="H92">
        <v>32.691738000000001</v>
      </c>
      <c r="I92">
        <v>128.832123</v>
      </c>
    </row>
    <row r="93" spans="1:9" x14ac:dyDescent="0.4">
      <c r="A93" t="s">
        <v>168</v>
      </c>
      <c r="B93" t="s">
        <v>274</v>
      </c>
      <c r="C93" t="str">
        <f t="shared" si="21"/>
        <v>山梨県南都留郡忍野村忍草</v>
      </c>
      <c r="D93" s="2" t="str">
        <f t="shared" si="22"/>
        <v>http://geocode.csis.u-tokyo.ac.jp/cgi-bin/simple_geocode.cgi?charset=UTF8&amp;addr=%E5%B1%B1%E6%A2%A8%E7%9C%8C%E5%8D%97%E9%83%BD%E7%95%99%E9%83%A1%E5%BF%8D%E9%87%8E%E6%9D%91%E5%BF%8D%E8%8D%89</v>
      </c>
      <c r="E93" t="str">
        <f t="shared" si="23"/>
        <v xml:space="preserve">&lt;?xml version="1.0" encoding="UTF-8" ?&gt;
&lt;results&gt;
&lt;query&gt;山梨県南都留郡忍野村忍草&lt;/query&gt;
&lt;geodetic&gt;wgs1984&lt;/geodetic&gt;
&lt;iConf&gt;5&lt;/iConf&gt;
&lt;converted&gt;山梨県南都留郡忍野村忍草&lt;/converted&gt;
&lt;candidate&gt;
&lt;address&gt;山梨県/南都留郡/忍野村/忍草&lt;/address&gt;
&lt;longitude&gt;138.828659&lt;/longitude&gt;
&lt;latitude&gt;35.458664&lt;/latitude&gt;
&lt;iLvl&gt;5&lt;/iLvl&gt;
&lt;/candidate&gt;
&lt;/results&gt;
</v>
      </c>
      <c r="F93" cm="1">
        <f t="array" ref="F93">INDEX(_xlfn.FILTERXML(E93,"//latitude"),1)</f>
        <v>35.458663999999999</v>
      </c>
      <c r="G93" cm="1">
        <f t="array" ref="G93">INDEX(_xlfn.FILTERXML(E93,"//longitude"),1)</f>
        <v>138.82865899999999</v>
      </c>
      <c r="H93">
        <v>35.458663999999999</v>
      </c>
      <c r="I93">
        <v>138.82865899999999</v>
      </c>
    </row>
    <row r="94" spans="1:9" x14ac:dyDescent="0.4">
      <c r="A94" t="s">
        <v>29</v>
      </c>
      <c r="B94" t="s">
        <v>275</v>
      </c>
      <c r="C94" t="str">
        <f t="shared" si="21"/>
        <v>茨城県牛久市</v>
      </c>
      <c r="D94" s="2" t="str">
        <f t="shared" si="22"/>
        <v>http://geocode.csis.u-tokyo.ac.jp/cgi-bin/simple_geocode.cgi?charset=UTF8&amp;addr=%E8%8C%A8%E5%9F%8E%E7%9C%8C%E7%89%9B%E4%B9%85%E5%B8%82</v>
      </c>
      <c r="E94" t="str">
        <f t="shared" si="23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94" cm="1">
        <f t="array" ref="F94">INDEX(_xlfn.FILTERXML(E94,"//latitude"),1)</f>
        <v>35.979396999999999</v>
      </c>
      <c r="G94" cm="1">
        <f t="array" ref="G94">INDEX(_xlfn.FILTERXML(E94,"//longitude"),1)</f>
        <v>140.14953600000001</v>
      </c>
      <c r="H94">
        <v>35.979396999999999</v>
      </c>
      <c r="I94">
        <v>140.14953600000001</v>
      </c>
    </row>
    <row r="95" spans="1:9" x14ac:dyDescent="0.4">
      <c r="A95" t="s">
        <v>9</v>
      </c>
      <c r="B95" t="s">
        <v>276</v>
      </c>
      <c r="C95" t="str">
        <f t="shared" si="21"/>
        <v>東京都小金井市前原町</v>
      </c>
      <c r="D95" s="2" t="str">
        <f t="shared" si="22"/>
        <v>http://geocode.csis.u-tokyo.ac.jp/cgi-bin/simple_geocode.cgi?charset=UTF8&amp;addr=%E6%9D%B1%E4%BA%AC%E9%83%BD%E5%B0%8F%E9%87%91%E4%BA%95%E5%B8%82%E5%89%8D%E5%8E%9F%E7%94%BA</v>
      </c>
      <c r="E95" t="str">
        <f t="shared" si="23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95" cm="1">
        <f t="array" ref="F95">INDEX(_xlfn.FILTERXML(E95,"//latitude"),1)</f>
        <v>35.689368999999999</v>
      </c>
      <c r="G95" cm="1">
        <f t="array" ref="G95">INDEX(_xlfn.FILTERXML(E95,"//longitude"),1)</f>
        <v>139.511551</v>
      </c>
      <c r="H95">
        <v>35.689368999999999</v>
      </c>
      <c r="I95">
        <v>139.511551</v>
      </c>
    </row>
    <row r="96" spans="1:9" x14ac:dyDescent="0.4">
      <c r="A96" t="s">
        <v>11</v>
      </c>
      <c r="B96" t="s">
        <v>277</v>
      </c>
      <c r="C96" t="str">
        <f t="shared" ref="C96:C122" si="24">+A96&amp;B96</f>
        <v>大阪府吹田市広芝町</v>
      </c>
      <c r="D96" s="2" t="str">
        <f t="shared" ref="D96:D122" si="25" xml:space="preserve"> "http://geocode.csis.u-tokyo.ac.jp/cgi-bin/simple_geocode.cgi?charset=UTF8&amp;addr=" &amp; _xlfn.ENCODEURL(C96)</f>
        <v>http://geocode.csis.u-tokyo.ac.jp/cgi-bin/simple_geocode.cgi?charset=UTF8&amp;addr=%E5%A4%A7%E9%98%AA%E5%BA%9C%E5%90%B9%E7%94%B0%E5%B8%82%E5%BA%83%E8%8A%9D%E7%94%BA</v>
      </c>
      <c r="E96" t="str">
        <f t="shared" ref="E96:E122" si="26" xml:space="preserve"> _xlfn.WEBSERVICE(D96)</f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96" cm="1">
        <f t="array" ref="F96">INDEX(_xlfn.FILTERXML(E96,"//latitude"),1)</f>
        <v>34.754950999999998</v>
      </c>
      <c r="G96" cm="1">
        <f t="array" ref="G96">INDEX(_xlfn.FILTERXML(E96,"//longitude"),1)</f>
        <v>135.498886</v>
      </c>
      <c r="H96">
        <v>34.754950999999998</v>
      </c>
      <c r="I96">
        <v>135.498886</v>
      </c>
    </row>
    <row r="97" spans="1:9" x14ac:dyDescent="0.4">
      <c r="A97" t="s">
        <v>32</v>
      </c>
      <c r="B97" t="s">
        <v>278</v>
      </c>
      <c r="C97" t="str">
        <f t="shared" si="24"/>
        <v>北海道札幌市北区屯田2条１丁目</v>
      </c>
      <c r="D97" s="2" t="str">
        <f t="shared" si="25"/>
        <v>http://geocode.csis.u-tokyo.ac.jp/cgi-bin/simple_geocode.cgi?charset=UTF8&amp;addr=%E5%8C%97%E6%B5%B7%E9%81%93%E6%9C%AD%E5%B9%8C%E5%B8%82%E5%8C%97%E5%8C%BA%E5%B1%AF%E7%94%B02%E6%9D%A1%EF%BC%91%E4%B8%81%E7%9B%AE</v>
      </c>
      <c r="E97" t="str">
        <f t="shared" si="26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97" cm="1">
        <f t="array" ref="F97">INDEX(_xlfn.FILTERXML(E97,"//latitude"),1)</f>
        <v>43.122211</v>
      </c>
      <c r="G97" cm="1">
        <f t="array" ref="G97">INDEX(_xlfn.FILTERXML(E97,"//longitude"),1)</f>
        <v>141.34259</v>
      </c>
      <c r="H97">
        <v>43.122211</v>
      </c>
      <c r="I97">
        <v>141.34259</v>
      </c>
    </row>
    <row r="98" spans="1:9" x14ac:dyDescent="0.4">
      <c r="A98" t="s">
        <v>9</v>
      </c>
      <c r="B98" t="s">
        <v>279</v>
      </c>
      <c r="C98" t="str">
        <f t="shared" si="24"/>
        <v>東京都練馬区下石神井</v>
      </c>
      <c r="D98" s="2" t="str">
        <f t="shared" si="25"/>
        <v>http://geocode.csis.u-tokyo.ac.jp/cgi-bin/simple_geocode.cgi?charset=UTF8&amp;addr=%E6%9D%B1%E4%BA%AC%E9%83%BD%E7%B7%B4%E9%A6%AC%E5%8C%BA%E4%B8%8B%E7%9F%B3%E7%A5%9E%E4%BA%95</v>
      </c>
      <c r="E98" t="str">
        <f t="shared" si="26"/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98" cm="1">
        <f t="array" ref="F98">INDEX(_xlfn.FILTERXML(E98,"//latitude"),1)</f>
        <v>35.731048999999999</v>
      </c>
      <c r="G98" cm="1">
        <f t="array" ref="G98">INDEX(_xlfn.FILTERXML(E98,"//longitude"),1)</f>
        <v>139.611694</v>
      </c>
      <c r="H98">
        <v>35.731048999999999</v>
      </c>
      <c r="I98">
        <v>139.611694</v>
      </c>
    </row>
    <row r="99" spans="1:9" x14ac:dyDescent="0.4">
      <c r="A99" t="s">
        <v>10</v>
      </c>
      <c r="B99" t="s">
        <v>280</v>
      </c>
      <c r="C99" t="str">
        <f t="shared" si="24"/>
        <v>神奈川県横浜市港北区新吉田東</v>
      </c>
      <c r="D99" s="2" t="str">
        <f t="shared" si="25"/>
        <v>http://geocode.csis.u-tokyo.ac.jp/cgi-bin/simple_geocode.cgi?charset=UTF8&amp;addr=%E7%A5%9E%E5%A5%88%E5%B7%9D%E7%9C%8C%E6%A8%AA%E6%B5%9C%E5%B8%82%E6%B8%AF%E5%8C%97%E5%8C%BA%E6%96%B0%E5%90%89%E7%94%B0%E6%9D%B1</v>
      </c>
      <c r="E99" t="str">
        <f t="shared" si="26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99" cm="1">
        <f t="array" ref="F99">INDEX(_xlfn.FILTERXML(E99,"//latitude"),1)</f>
        <v>35.543315999999997</v>
      </c>
      <c r="G99" cm="1">
        <f t="array" ref="G99">INDEX(_xlfn.FILTERXML(E99,"//longitude"),1)</f>
        <v>139.62115499999999</v>
      </c>
      <c r="H99">
        <v>35.543315999999997</v>
      </c>
      <c r="I99">
        <v>139.62115499999999</v>
      </c>
    </row>
    <row r="100" spans="1:9" x14ac:dyDescent="0.4">
      <c r="A100" t="s">
        <v>19</v>
      </c>
      <c r="B100" t="s">
        <v>281</v>
      </c>
      <c r="C100" t="str">
        <f t="shared" si="24"/>
        <v>兵庫県加古川市市平岡町</v>
      </c>
      <c r="D100" s="2" t="str">
        <f t="shared" si="25"/>
        <v>http://geocode.csis.u-tokyo.ac.jp/cgi-bin/simple_geocode.cgi?charset=UTF8&amp;addr=%E5%85%B5%E5%BA%AB%E7%9C%8C%E5%8A%A0%E5%8F%A4%E5%B7%9D%E5%B8%82%E5%B8%82%E5%B9%B3%E5%B2%A1%E7%94%BA</v>
      </c>
      <c r="E100" t="str">
        <f t="shared" si="26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00" cm="1">
        <f t="array" ref="F100">INDEX(_xlfn.FILTERXML(E100,"//latitude"),1)</f>
        <v>34.756618000000003</v>
      </c>
      <c r="G100" cm="1">
        <f t="array" ref="G100">INDEX(_xlfn.FILTERXML(E100,"//longitude"),1)</f>
        <v>134.84089700000001</v>
      </c>
      <c r="H100">
        <v>34.756618000000003</v>
      </c>
      <c r="I100">
        <v>134.84089700000001</v>
      </c>
    </row>
    <row r="101" spans="1:9" x14ac:dyDescent="0.4">
      <c r="A101" t="s">
        <v>9</v>
      </c>
      <c r="B101" t="s">
        <v>282</v>
      </c>
      <c r="C101" t="str">
        <f t="shared" si="24"/>
        <v>東京都福生市熊川</v>
      </c>
      <c r="D101" s="2" t="str">
        <f t="shared" si="25"/>
        <v>http://geocode.csis.u-tokyo.ac.jp/cgi-bin/simple_geocode.cgi?charset=UTF8&amp;addr=%E6%9D%B1%E4%BA%AC%E9%83%BD%E7%A6%8F%E7%94%9F%E5%B8%82%E7%86%8A%E5%B7%9D</v>
      </c>
      <c r="E101" t="str">
        <f t="shared" si="26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101" cm="1">
        <f t="array" ref="F101">INDEX(_xlfn.FILTERXML(E101,"//latitude"),1)</f>
        <v>35.723492</v>
      </c>
      <c r="G101" cm="1">
        <f t="array" ref="G101">INDEX(_xlfn.FILTERXML(E101,"//longitude"),1)</f>
        <v>139.34304800000001</v>
      </c>
      <c r="H101">
        <v>35.723492</v>
      </c>
      <c r="I101">
        <v>139.34304800000001</v>
      </c>
    </row>
    <row r="102" spans="1:9" x14ac:dyDescent="0.4">
      <c r="A102" t="s">
        <v>20</v>
      </c>
      <c r="B102" t="s">
        <v>283</v>
      </c>
      <c r="C102" t="str">
        <f t="shared" si="24"/>
        <v>長野県南箕輪村</v>
      </c>
      <c r="D102" s="2" t="str">
        <f t="shared" si="25"/>
        <v>http://geocode.csis.u-tokyo.ac.jp/cgi-bin/simple_geocode.cgi?charset=UTF8&amp;addr=%E9%95%B7%E9%87%8E%E7%9C%8C%E5%8D%97%E7%AE%95%E8%BC%AA%E6%9D%91</v>
      </c>
      <c r="E102" t="str">
        <f t="shared" si="26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102" cm="1">
        <f t="array" ref="F102">INDEX(_xlfn.FILTERXML(E102,"//latitude"),1)</f>
        <v>35.872852000000002</v>
      </c>
      <c r="G102" cm="1">
        <f t="array" ref="G102">INDEX(_xlfn.FILTERXML(E102,"//longitude"),1)</f>
        <v>137.97508199999999</v>
      </c>
      <c r="H102">
        <v>35.872852000000002</v>
      </c>
      <c r="I102">
        <v>137.97508199999999</v>
      </c>
    </row>
    <row r="103" spans="1:9" x14ac:dyDescent="0.4">
      <c r="A103" t="s">
        <v>19</v>
      </c>
      <c r="B103" t="s">
        <v>284</v>
      </c>
      <c r="C103" t="str">
        <f t="shared" si="24"/>
        <v>兵庫県神戸市北区緑町</v>
      </c>
      <c r="D103" s="2" t="str">
        <f t="shared" si="25"/>
        <v>http://geocode.csis.u-tokyo.ac.jp/cgi-bin/simple_geocode.cgi?charset=UTF8&amp;addr=%E5%85%B5%E5%BA%AB%E7%9C%8C%E7%A5%9E%E6%88%B8%E5%B8%82%E5%8C%97%E5%8C%BA%E7%B7%91%E7%94%BA</v>
      </c>
      <c r="E103" t="str">
        <f t="shared" si="26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103" cm="1">
        <f t="array" ref="F103">INDEX(_xlfn.FILTERXML(E103,"//latitude"),1)</f>
        <v>34.746913999999997</v>
      </c>
      <c r="G103" cm="1">
        <f t="array" ref="G103">INDEX(_xlfn.FILTERXML(E103,"//longitude"),1)</f>
        <v>135.15309099999999</v>
      </c>
      <c r="H103">
        <v>34.746913999999997</v>
      </c>
      <c r="I103">
        <v>135.15309099999999</v>
      </c>
    </row>
    <row r="104" spans="1:9" x14ac:dyDescent="0.4">
      <c r="A104" t="s">
        <v>33</v>
      </c>
      <c r="B104" t="s">
        <v>285</v>
      </c>
      <c r="C104" t="str">
        <f t="shared" si="24"/>
        <v>新潟県燕市</v>
      </c>
      <c r="D104" s="2" t="str">
        <f t="shared" si="25"/>
        <v>http://geocode.csis.u-tokyo.ac.jp/cgi-bin/simple_geocode.cgi?charset=UTF8&amp;addr=%E6%96%B0%E6%BD%9F%E7%9C%8C%E7%87%95%E5%B8%82</v>
      </c>
      <c r="E104" t="str">
        <f t="shared" si="26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104" cm="1">
        <f t="array" ref="F104">INDEX(_xlfn.FILTERXML(E104,"//latitude"),1)</f>
        <v>37.673149000000002</v>
      </c>
      <c r="G104" cm="1">
        <f t="array" ref="G104">INDEX(_xlfn.FILTERXML(E104,"//longitude"),1)</f>
        <v>138.882248</v>
      </c>
      <c r="H104">
        <v>37.673149000000002</v>
      </c>
      <c r="I104">
        <v>138.882248</v>
      </c>
    </row>
    <row r="105" spans="1:9" x14ac:dyDescent="0.4">
      <c r="A105" t="s">
        <v>21</v>
      </c>
      <c r="B105" t="s">
        <v>286</v>
      </c>
      <c r="C105" t="str">
        <f t="shared" si="24"/>
        <v>愛知県名古屋市名東区上社</v>
      </c>
      <c r="D105" s="2" t="str">
        <f t="shared" si="25"/>
        <v>http://geocode.csis.u-tokyo.ac.jp/cgi-bin/simple_geocode.cgi?charset=UTF8&amp;addr=%E6%84%9B%E7%9F%A5%E7%9C%8C%E5%90%8D%E5%8F%A4%E5%B1%8B%E5%B8%82%E5%90%8D%E6%9D%B1%E5%8C%BA%E4%B8%8A%E7%A4%BE</v>
      </c>
      <c r="E105" t="str">
        <f t="shared" si="26"/>
        <v xml:space="preserve">&lt;?xml version="1.0" encoding="UTF-8" ?&gt;
&lt;results&gt;
&lt;query&gt;愛知県名古屋市名東区上社&lt;/query&gt;
&lt;geodetic&gt;wgs1984&lt;/geodetic&gt;
&lt;iConf&gt;5&lt;/iConf&gt;
&lt;converted&gt;愛知県名古屋市名東区上社&lt;/converted&gt;
&lt;candidate&gt;
&lt;address&gt;愛知県/名古屋市/名東区/上社&lt;/address&gt;
&lt;longitude&gt;137.005753&lt;/longitude&gt;
&lt;latitude&gt;35.173752&lt;/latitude&gt;
&lt;iLvl&gt;5&lt;/iLvl&gt;
&lt;/candidate&gt;
&lt;/results&gt;
</v>
      </c>
      <c r="F105" cm="1">
        <f t="array" ref="F105">INDEX(_xlfn.FILTERXML(E105,"//latitude"),1)</f>
        <v>35.173752</v>
      </c>
      <c r="G105" cm="1">
        <f t="array" ref="G105">INDEX(_xlfn.FILTERXML(E105,"//longitude"),1)</f>
        <v>137.005753</v>
      </c>
      <c r="H105">
        <v>35.173752</v>
      </c>
      <c r="I105">
        <v>137.005753</v>
      </c>
    </row>
    <row r="106" spans="1:9" x14ac:dyDescent="0.4">
      <c r="A106" t="s">
        <v>32</v>
      </c>
      <c r="B106" t="s">
        <v>287</v>
      </c>
      <c r="C106" t="str">
        <f t="shared" si="24"/>
        <v>北海道札幌市中央区北1条西22丁目</v>
      </c>
      <c r="D106" s="2" t="str">
        <f t="shared" si="25"/>
        <v>http://geocode.csis.u-tokyo.ac.jp/cgi-bin/simple_geocode.cgi?charset=UTF8&amp;addr=%E5%8C%97%E6%B5%B7%E9%81%93%E6%9C%AD%E5%B9%8C%E5%B8%82%E4%B8%AD%E5%A4%AE%E5%8C%BA%E5%8C%971%E6%9D%A1%E8%A5%BF22%E4%B8%81%E7%9B%AE</v>
      </c>
      <c r="E106" t="str">
        <f t="shared" si="26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106" cm="1">
        <f t="array" ref="F106">INDEX(_xlfn.FILTERXML(E106,"//latitude"),1)</f>
        <v>43.058487</v>
      </c>
      <c r="G106" cm="1">
        <f t="array" ref="G106">INDEX(_xlfn.FILTERXML(E106,"//longitude"),1)</f>
        <v>141.32325700000001</v>
      </c>
      <c r="H106">
        <v>43.058487</v>
      </c>
      <c r="I106">
        <v>141.32325700000001</v>
      </c>
    </row>
    <row r="107" spans="1:9" x14ac:dyDescent="0.4">
      <c r="A107" t="s">
        <v>44</v>
      </c>
      <c r="B107" t="s">
        <v>288</v>
      </c>
      <c r="C107" t="str">
        <f t="shared" si="24"/>
        <v>群馬県邑楽郡大泉町北小泉</v>
      </c>
      <c r="D107" s="2" t="str">
        <f t="shared" si="25"/>
        <v>http://geocode.csis.u-tokyo.ac.jp/cgi-bin/simple_geocode.cgi?charset=UTF8&amp;addr=%E7%BE%A4%E9%A6%AC%E7%9C%8C%E9%82%91%E6%A5%BD%E9%83%A1%E5%A4%A7%E6%B3%89%E7%94%BA%E5%8C%97%E5%B0%8F%E6%B3%89</v>
      </c>
      <c r="E107" t="str">
        <f t="shared" si="26"/>
        <v xml:space="preserve">&lt;?xml version="1.0" encoding="UTF-8" ?&gt;
&lt;results&gt;
&lt;query&gt;群馬県邑楽郡大泉町北小泉&lt;/query&gt;
&lt;geodetic&gt;wgs1984&lt;/geodetic&gt;
&lt;iConf&gt;5&lt;/iConf&gt;
&lt;converted&gt;群馬県邑楽郡大泉町北小泉&lt;/converted&gt;
&lt;candidate&gt;
&lt;address&gt;群馬県/邑楽郡/大泉町/北小泉&lt;/address&gt;
&lt;longitude&gt;139.420670&lt;/longitude&gt;
&lt;latitude&gt;36.263374&lt;/latitude&gt;
&lt;iLvl&gt;5&lt;/iLvl&gt;
&lt;/candidate&gt;
&lt;/results&gt;
</v>
      </c>
      <c r="F107" cm="1">
        <f t="array" ref="F107">INDEX(_xlfn.FILTERXML(E107,"//latitude"),1)</f>
        <v>36.263373999999999</v>
      </c>
      <c r="G107" cm="1">
        <f t="array" ref="G107">INDEX(_xlfn.FILTERXML(E107,"//longitude"),1)</f>
        <v>139.42067</v>
      </c>
      <c r="H107">
        <v>36.263373999999999</v>
      </c>
      <c r="I107">
        <v>139.42067</v>
      </c>
    </row>
    <row r="108" spans="1:9" x14ac:dyDescent="0.4">
      <c r="A108" t="s">
        <v>9</v>
      </c>
      <c r="B108" t="s">
        <v>289</v>
      </c>
      <c r="C108" t="str">
        <f t="shared" si="24"/>
        <v>東京都東京都大田区南千束</v>
      </c>
      <c r="D108" s="2" t="str">
        <f t="shared" si="25"/>
        <v>http://geocode.csis.u-tokyo.ac.jp/cgi-bin/simple_geocode.cgi?charset=UTF8&amp;addr=%E6%9D%B1%E4%BA%AC%E9%83%BD%E6%9D%B1%E4%BA%AC%E9%83%BD%E5%A4%A7%E7%94%B0%E5%8C%BA%E5%8D%97%E5%8D%83%E6%9D%9F</v>
      </c>
      <c r="E108" t="str">
        <f t="shared" si="26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08" cm="1">
        <f t="array" ref="F108">INDEX(_xlfn.FILTERXML(E108,"//latitude"),1)</f>
        <v>35.757992000000002</v>
      </c>
      <c r="G108" cm="1">
        <f t="array" ref="G108">INDEX(_xlfn.FILTERXML(E108,"//longitude"),1)</f>
        <v>139.52967799999999</v>
      </c>
      <c r="H108">
        <v>35.757992000000002</v>
      </c>
      <c r="I108">
        <v>139.52967799999999</v>
      </c>
    </row>
    <row r="109" spans="1:9" x14ac:dyDescent="0.4">
      <c r="A109" t="s">
        <v>38</v>
      </c>
      <c r="B109" t="s">
        <v>290</v>
      </c>
      <c r="C109" t="str">
        <f t="shared" si="24"/>
        <v>福岡県福岡市東区美和台</v>
      </c>
      <c r="D109" s="2" t="str">
        <f t="shared" si="25"/>
        <v>http://geocode.csis.u-tokyo.ac.jp/cgi-bin/simple_geocode.cgi?charset=UTF8&amp;addr=%E7%A6%8F%E5%B2%A1%E7%9C%8C%E7%A6%8F%E5%B2%A1%E5%B8%82%E6%9D%B1%E5%8C%BA%E7%BE%8E%E5%92%8C%E5%8F%B0</v>
      </c>
      <c r="E109" t="str">
        <f t="shared" si="26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109" cm="1">
        <f t="array" ref="F109">INDEX(_xlfn.FILTERXML(E109,"//latitude"),1)</f>
        <v>33.699001000000003</v>
      </c>
      <c r="G109" cm="1">
        <f t="array" ref="G109">INDEX(_xlfn.FILTERXML(E109,"//longitude"),1)</f>
        <v>130.431839</v>
      </c>
      <c r="H109">
        <v>33.699001000000003</v>
      </c>
      <c r="I109">
        <v>130.431839</v>
      </c>
    </row>
    <row r="110" spans="1:9" x14ac:dyDescent="0.4">
      <c r="A110" t="s">
        <v>31</v>
      </c>
      <c r="B110" t="s">
        <v>291</v>
      </c>
      <c r="C110" t="str">
        <f t="shared" si="24"/>
        <v>静岡県焼津市柳新屋</v>
      </c>
      <c r="D110" s="2" t="str">
        <f t="shared" si="25"/>
        <v>http://geocode.csis.u-tokyo.ac.jp/cgi-bin/simple_geocode.cgi?charset=UTF8&amp;addr=%E9%9D%99%E5%B2%A1%E7%9C%8C%E7%84%BC%E6%B4%A5%E5%B8%82%E6%9F%B3%E6%96%B0%E5%B1%8B</v>
      </c>
      <c r="E110" t="str">
        <f t="shared" si="26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110" cm="1">
        <f t="array" ref="F110">INDEX(_xlfn.FILTERXML(E110,"//latitude"),1)</f>
        <v>34.857799999999997</v>
      </c>
      <c r="G110" cm="1">
        <f t="array" ref="G110">INDEX(_xlfn.FILTERXML(E110,"//longitude"),1)</f>
        <v>138.28758199999999</v>
      </c>
      <c r="H110">
        <v>34.857799999999997</v>
      </c>
      <c r="I110">
        <v>138.28758199999999</v>
      </c>
    </row>
    <row r="111" spans="1:9" x14ac:dyDescent="0.4">
      <c r="A111" t="s">
        <v>19</v>
      </c>
      <c r="B111" t="s">
        <v>292</v>
      </c>
      <c r="C111" t="str">
        <f t="shared" si="24"/>
        <v>兵庫県宝塚市すみれが丘3丁目</v>
      </c>
      <c r="D111" s="2" t="str">
        <f t="shared" si="25"/>
        <v>http://geocode.csis.u-tokyo.ac.jp/cgi-bin/simple_geocode.cgi?charset=UTF8&amp;addr=%E5%85%B5%E5%BA%AB%E7%9C%8C%E5%AE%9D%E5%A1%9A%E5%B8%82%E3%81%99%E3%81%BF%E3%82%8C%E3%81%8C%E4%B8%983%E4%B8%81%E7%9B%AE</v>
      </c>
      <c r="E111" t="str">
        <f t="shared" si="26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111" cm="1">
        <f t="array" ref="F111">INDEX(_xlfn.FILTERXML(E111,"//latitude"),1)</f>
        <v>34.825718000000002</v>
      </c>
      <c r="G111" cm="1">
        <f t="array" ref="G111">INDEX(_xlfn.FILTERXML(E111,"//longitude"),1)</f>
        <v>135.34549000000001</v>
      </c>
      <c r="H111">
        <v>34.825718000000002</v>
      </c>
      <c r="I111">
        <v>135.34549000000001</v>
      </c>
    </row>
    <row r="112" spans="1:9" x14ac:dyDescent="0.4">
      <c r="A112" t="s">
        <v>10</v>
      </c>
      <c r="B112" t="s">
        <v>293</v>
      </c>
      <c r="C112" t="str">
        <f t="shared" si="24"/>
        <v>神奈川県横浜市旭区</v>
      </c>
      <c r="D112" s="2" t="str">
        <f t="shared" si="25"/>
        <v>http://geocode.csis.u-tokyo.ac.jp/cgi-bin/simple_geocode.cgi?charset=UTF8&amp;addr=%E7%A5%9E%E5%A5%88%E5%B7%9D%E7%9C%8C%E6%A8%AA%E6%B5%9C%E5%B8%82%E6%97%AD%E5%8C%BA</v>
      </c>
      <c r="E112" t="str">
        <f t="shared" si="26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112" cm="1">
        <f t="array" ref="F112">INDEX(_xlfn.FILTERXML(E112,"//latitude"),1)</f>
        <v>35.474761999999998</v>
      </c>
      <c r="G112" cm="1">
        <f t="array" ref="G112">INDEX(_xlfn.FILTERXML(E112,"//longitude"),1)</f>
        <v>139.54480000000001</v>
      </c>
      <c r="H112">
        <v>35.474761999999998</v>
      </c>
      <c r="I112">
        <v>139.54480000000001</v>
      </c>
    </row>
    <row r="113" spans="1:9" x14ac:dyDescent="0.4">
      <c r="A113" t="s">
        <v>32</v>
      </c>
      <c r="B113" t="s">
        <v>294</v>
      </c>
      <c r="C113" t="str">
        <f t="shared" si="24"/>
        <v>北海道室蘭市</v>
      </c>
      <c r="D113" s="2" t="str">
        <f t="shared" si="25"/>
        <v>http://geocode.csis.u-tokyo.ac.jp/cgi-bin/simple_geocode.cgi?charset=UTF8&amp;addr=%E5%8C%97%E6%B5%B7%E9%81%93%E5%AE%A4%E8%98%AD%E5%B8%82</v>
      </c>
      <c r="E113" t="str">
        <f t="shared" si="26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113" cm="1">
        <f t="array" ref="F113">INDEX(_xlfn.FILTERXML(E113,"//latitude"),1)</f>
        <v>42.315204999999999</v>
      </c>
      <c r="G113" cm="1">
        <f t="array" ref="G113">INDEX(_xlfn.FILTERXML(E113,"//longitude"),1)</f>
        <v>140.97378499999999</v>
      </c>
      <c r="H113">
        <v>42.315204999999999</v>
      </c>
      <c r="I113">
        <v>140.97378499999999</v>
      </c>
    </row>
    <row r="114" spans="1:9" x14ac:dyDescent="0.4">
      <c r="A114" t="s">
        <v>295</v>
      </c>
      <c r="B114" t="s">
        <v>296</v>
      </c>
      <c r="C114" t="str">
        <f t="shared" si="24"/>
        <v>熊本県熊本市東区</v>
      </c>
      <c r="D114" s="2" t="str">
        <f t="shared" si="25"/>
        <v>http://geocode.csis.u-tokyo.ac.jp/cgi-bin/simple_geocode.cgi?charset=UTF8&amp;addr=%E7%86%8A%E6%9C%AC%E7%9C%8C%E7%86%8A%E6%9C%AC%E5%B8%82%E6%9D%B1%E5%8C%BA</v>
      </c>
      <c r="E114" t="str">
        <f t="shared" si="26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114" cm="1">
        <f t="array" ref="F114">INDEX(_xlfn.FILTERXML(E114,"//latitude"),1)</f>
        <v>32.780529000000001</v>
      </c>
      <c r="G114" cm="1">
        <f t="array" ref="G114">INDEX(_xlfn.FILTERXML(E114,"//longitude"),1)</f>
        <v>130.768066</v>
      </c>
      <c r="H114">
        <v>32.780529000000001</v>
      </c>
      <c r="I114">
        <v>130.768066</v>
      </c>
    </row>
    <row r="115" spans="1:9" x14ac:dyDescent="0.4">
      <c r="A115" t="s">
        <v>10</v>
      </c>
      <c r="B115" t="s">
        <v>297</v>
      </c>
      <c r="C115" t="str">
        <f t="shared" si="24"/>
        <v>神奈川県平塚市南原</v>
      </c>
      <c r="D115" s="2" t="str">
        <f t="shared" si="25"/>
        <v>http://geocode.csis.u-tokyo.ac.jp/cgi-bin/simple_geocode.cgi?charset=UTF8&amp;addr=%E7%A5%9E%E5%A5%88%E5%B7%9D%E7%9C%8C%E5%B9%B3%E5%A1%9A%E5%B8%82%E5%8D%97%E5%8E%9F</v>
      </c>
      <c r="E115" t="str">
        <f t="shared" si="26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15" cm="1">
        <f t="array" ref="F115">INDEX(_xlfn.FILTERXML(E115,"//latitude"),1)</f>
        <v>35.337265000000002</v>
      </c>
      <c r="G115" cm="1">
        <f t="array" ref="G115">INDEX(_xlfn.FILTERXML(E115,"//longitude"),1)</f>
        <v>139.32626300000001</v>
      </c>
      <c r="H115">
        <v>35.337265000000002</v>
      </c>
      <c r="I115">
        <v>139.32626300000001</v>
      </c>
    </row>
    <row r="116" spans="1:9" x14ac:dyDescent="0.4">
      <c r="A116" t="s">
        <v>39</v>
      </c>
      <c r="B116" t="s">
        <v>298</v>
      </c>
      <c r="C116" t="str">
        <f t="shared" si="24"/>
        <v>愛媛県松山市</v>
      </c>
      <c r="D116" s="2" t="str">
        <f t="shared" si="25"/>
        <v>http://geocode.csis.u-tokyo.ac.jp/cgi-bin/simple_geocode.cgi?charset=UTF8&amp;addr=%E6%84%9B%E5%AA%9B%E7%9C%8C%E6%9D%BE%E5%B1%B1%E5%B8%82</v>
      </c>
      <c r="E116" t="str">
        <f t="shared" si="26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16" cm="1">
        <f t="array" ref="F116">INDEX(_xlfn.FILTERXML(E116,"//latitude"),1)</f>
        <v>33.839157</v>
      </c>
      <c r="G116" cm="1">
        <f t="array" ref="G116">INDEX(_xlfn.FILTERXML(E116,"//longitude"),1)</f>
        <v>132.76554899999999</v>
      </c>
      <c r="H116">
        <v>33.839157</v>
      </c>
      <c r="I116">
        <v>132.76554899999999</v>
      </c>
    </row>
    <row r="117" spans="1:9" x14ac:dyDescent="0.4">
      <c r="A117" t="s">
        <v>27</v>
      </c>
      <c r="B117" t="s">
        <v>299</v>
      </c>
      <c r="C117" t="str">
        <f t="shared" si="24"/>
        <v>滋賀県草津市</v>
      </c>
      <c r="D117" s="2" t="str">
        <f t="shared" si="25"/>
        <v>http://geocode.csis.u-tokyo.ac.jp/cgi-bin/simple_geocode.cgi?charset=UTF8&amp;addr=%E6%BB%8B%E8%B3%80%E7%9C%8C%E8%8D%89%E6%B4%A5%E5%B8%82</v>
      </c>
      <c r="E117" t="str">
        <f t="shared" si="26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117" cm="1">
        <f t="array" ref="F117">INDEX(_xlfn.FILTERXML(E117,"//latitude"),1)</f>
        <v>35.013123</v>
      </c>
      <c r="G117" cm="1">
        <f t="array" ref="G117">INDEX(_xlfn.FILTERXML(E117,"//longitude"),1)</f>
        <v>135.959991</v>
      </c>
      <c r="H117">
        <v>35.013123</v>
      </c>
      <c r="I117">
        <v>135.959991</v>
      </c>
    </row>
    <row r="118" spans="1:9" x14ac:dyDescent="0.4">
      <c r="A118" t="s">
        <v>39</v>
      </c>
      <c r="B118" t="s">
        <v>300</v>
      </c>
      <c r="C118" t="str">
        <f t="shared" si="24"/>
        <v>愛媛県八幡浜市郷</v>
      </c>
      <c r="D118" s="2" t="str">
        <f t="shared" si="25"/>
        <v>http://geocode.csis.u-tokyo.ac.jp/cgi-bin/simple_geocode.cgi?charset=UTF8&amp;addr=%E6%84%9B%E5%AA%9B%E7%9C%8C%E5%85%AB%E5%B9%A1%E6%B5%9C%E5%B8%82%E9%83%B7</v>
      </c>
      <c r="E118" t="str">
        <f t="shared" si="26"/>
        <v xml:space="preserve">&lt;?xml version="1.0" encoding="UTF-8" ?&gt;
&lt;results&gt;
&lt;query&gt;愛媛県八幡浜市郷&lt;/query&gt;
&lt;geodetic&gt;wgs1984&lt;/geodetic&gt;
&lt;iConf&gt;5&lt;/iConf&gt;
&lt;converted&gt;愛媛県八幡浜市郷&lt;/converted&gt;
&lt;candidate&gt;
&lt;address&gt;愛媛県/八幡浜市/郷&lt;/address&gt;
&lt;longitude&gt;132.469788&lt;/longitude&gt;
&lt;latitude&gt;33.471680&lt;/latitude&gt;
&lt;iLvl&gt;5&lt;/iLvl&gt;
&lt;/candidate&gt;
&lt;/results&gt;
</v>
      </c>
      <c r="F118" cm="1">
        <f t="array" ref="F118">INDEX(_xlfn.FILTERXML(E118,"//latitude"),1)</f>
        <v>33.471679999999999</v>
      </c>
      <c r="G118" cm="1">
        <f t="array" ref="G118">INDEX(_xlfn.FILTERXML(E118,"//longitude"),1)</f>
        <v>132.46978799999999</v>
      </c>
      <c r="H118">
        <v>33.471679999999999</v>
      </c>
      <c r="I118">
        <v>132.46978799999999</v>
      </c>
    </row>
    <row r="119" spans="1:9" x14ac:dyDescent="0.4">
      <c r="A119" t="s">
        <v>9</v>
      </c>
      <c r="B119" t="s">
        <v>301</v>
      </c>
      <c r="C119" t="str">
        <f t="shared" si="24"/>
        <v>東京都昭島市</v>
      </c>
      <c r="D119" s="2" t="str">
        <f t="shared" si="25"/>
        <v>http://geocode.csis.u-tokyo.ac.jp/cgi-bin/simple_geocode.cgi?charset=UTF8&amp;addr=%E6%9D%B1%E4%BA%AC%E9%83%BD%E6%98%AD%E5%B3%B6%E5%B8%82</v>
      </c>
      <c r="E119" t="str">
        <f t="shared" si="26"/>
        <v xml:space="preserve">&lt;?xml version="1.0" encoding="UTF-8" ?&gt;
&lt;results&gt;
&lt;query&gt;東京都昭島市&lt;/query&gt;
&lt;geodetic&gt;wgs1984&lt;/geodetic&gt;
&lt;iConf&gt;5&lt;/iConf&gt;
&lt;converted&gt;東京都昭島市&lt;/converted&gt;
&lt;candidate&gt;
&lt;address&gt;東京都/昭島市&lt;/address&gt;
&lt;longitude&gt;139.353775&lt;/longitude&gt;
&lt;latitude&gt;35.705704&lt;/latitude&gt;
&lt;iLvl&gt;3&lt;/iLvl&gt;
&lt;/candidate&gt;
&lt;/results&gt;
</v>
      </c>
      <c r="F119" cm="1">
        <f t="array" ref="F119">INDEX(_xlfn.FILTERXML(E119,"//latitude"),1)</f>
        <v>35.705703999999997</v>
      </c>
      <c r="G119" cm="1">
        <f t="array" ref="G119">INDEX(_xlfn.FILTERXML(E119,"//longitude"),1)</f>
        <v>139.35377500000001</v>
      </c>
      <c r="H119">
        <v>35.705703999999997</v>
      </c>
      <c r="I119">
        <v>139.35377500000001</v>
      </c>
    </row>
    <row r="120" spans="1:9" x14ac:dyDescent="0.4">
      <c r="A120" t="s">
        <v>17</v>
      </c>
      <c r="B120" t="s">
        <v>302</v>
      </c>
      <c r="C120" t="str">
        <f t="shared" si="24"/>
        <v>広島県福山市川口町</v>
      </c>
      <c r="D120" s="2" t="str">
        <f t="shared" si="25"/>
        <v>http://geocode.csis.u-tokyo.ac.jp/cgi-bin/simple_geocode.cgi?charset=UTF8&amp;addr=%E5%BA%83%E5%B3%B6%E7%9C%8C%E7%A6%8F%E5%B1%B1%E5%B8%82%E5%B7%9D%E5%8F%A3%E7%94%BA</v>
      </c>
      <c r="E120" t="str">
        <f t="shared" si="26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120" cm="1">
        <f t="array" ref="F120">INDEX(_xlfn.FILTERXML(E120,"//latitude"),1)</f>
        <v>34.471007999999998</v>
      </c>
      <c r="G120" cm="1">
        <f t="array" ref="G120">INDEX(_xlfn.FILTERXML(E120,"//longitude"),1)</f>
        <v>133.387619</v>
      </c>
      <c r="H120">
        <v>34.471007999999998</v>
      </c>
      <c r="I120">
        <v>133.387619</v>
      </c>
    </row>
    <row r="121" spans="1:9" x14ac:dyDescent="0.4">
      <c r="A121" t="s">
        <v>9</v>
      </c>
      <c r="B121" t="s">
        <v>40</v>
      </c>
      <c r="C121" t="str">
        <f t="shared" si="24"/>
        <v>東京都港区</v>
      </c>
      <c r="D121" s="2" t="str">
        <f t="shared" si="25"/>
        <v>http://geocode.csis.u-tokyo.ac.jp/cgi-bin/simple_geocode.cgi?charset=UTF8&amp;addr=%E6%9D%B1%E4%BA%AC%E9%83%BD%E6%B8%AF%E5%8C%BA</v>
      </c>
      <c r="E121" t="str">
        <f t="shared" si="26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21" cm="1">
        <f t="array" ref="F121">INDEX(_xlfn.FILTERXML(E121,"//latitude"),1)</f>
        <v>35.658070000000002</v>
      </c>
      <c r="G121" cm="1">
        <f t="array" ref="G121">INDEX(_xlfn.FILTERXML(E121,"//longitude"),1)</f>
        <v>139.75160199999999</v>
      </c>
      <c r="H121">
        <v>35.658070000000002</v>
      </c>
      <c r="I121">
        <v>139.75160199999999</v>
      </c>
    </row>
    <row r="122" spans="1:9" x14ac:dyDescent="0.4">
      <c r="A122" t="s">
        <v>9</v>
      </c>
      <c r="B122" t="s">
        <v>303</v>
      </c>
      <c r="C122" t="str">
        <f t="shared" si="24"/>
        <v>東京都国立市北</v>
      </c>
      <c r="D122" s="2" t="str">
        <f t="shared" si="25"/>
        <v>http://geocode.csis.u-tokyo.ac.jp/cgi-bin/simple_geocode.cgi?charset=UTF8&amp;addr=%E6%9D%B1%E4%BA%AC%E9%83%BD%E5%9B%BD%E7%AB%8B%E5%B8%82%E5%8C%97</v>
      </c>
      <c r="E122" t="str">
        <f t="shared" si="26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122" cm="1">
        <f t="array" ref="F122">INDEX(_xlfn.FILTERXML(E122,"//latitude"),1)</f>
        <v>35.699921000000003</v>
      </c>
      <c r="G122" cm="1">
        <f t="array" ref="G122">INDEX(_xlfn.FILTERXML(E122,"//longitude"),1)</f>
        <v>139.446136</v>
      </c>
      <c r="H122">
        <v>35.699921000000003</v>
      </c>
      <c r="I122">
        <v>139.446136</v>
      </c>
    </row>
    <row r="123" spans="1:9" x14ac:dyDescent="0.4">
      <c r="A123" t="s">
        <v>38</v>
      </c>
      <c r="B123" t="s">
        <v>304</v>
      </c>
      <c r="C123" t="str">
        <f t="shared" ref="C123:C186" si="27">+A123&amp;B123</f>
        <v>福岡県福岡市西区吉武</v>
      </c>
      <c r="D123" s="2" t="str">
        <f t="shared" ref="D123:D186" si="28" xml:space="preserve"> "http://geocode.csis.u-tokyo.ac.jp/cgi-bin/simple_geocode.cgi?charset=UTF8&amp;addr=" &amp; _xlfn.ENCODEURL(C123)</f>
        <v>http://geocode.csis.u-tokyo.ac.jp/cgi-bin/simple_geocode.cgi?charset=UTF8&amp;addr=%E7%A6%8F%E5%B2%A1%E7%9C%8C%E7%A6%8F%E5%B2%A1%E5%B8%82%E8%A5%BF%E5%8C%BA%E5%90%89%E6%AD%A6</v>
      </c>
      <c r="E123" t="str">
        <f t="shared" ref="E123:E186" si="29" xml:space="preserve"> _xlfn.WEBSERVICE(D123)</f>
        <v xml:space="preserve">&lt;?xml version="1.0" encoding="UTF-8" ?&gt;
&lt;results&gt;
&lt;query&gt;福岡県福岡市西区吉武&lt;/query&gt;
&lt;geodetic&gt;wgs1984&lt;/geodetic&gt;
&lt;iConf&gt;5&lt;/iConf&gt;
&lt;converted&gt;福岡県福岡市西区吉武&lt;/converted&gt;
&lt;candidate&gt;
&lt;address&gt;福岡県/福岡市/西区/吉武&lt;/address&gt;
&lt;longitude&gt;130.305984&lt;/longitude&gt;
&lt;latitude&gt;33.532169&lt;/latitude&gt;
&lt;iLvl&gt;5&lt;/iLvl&gt;
&lt;/candidate&gt;
&lt;/results&gt;
</v>
      </c>
      <c r="F123" cm="1">
        <f t="array" ref="F123">INDEX(_xlfn.FILTERXML(E123,"//latitude"),1)</f>
        <v>33.532169000000003</v>
      </c>
      <c r="G123" cm="1">
        <f t="array" ref="G123">INDEX(_xlfn.FILTERXML(E123,"//longitude"),1)</f>
        <v>130.305984</v>
      </c>
      <c r="H123">
        <v>33.532169000000003</v>
      </c>
      <c r="I123">
        <v>130.305984</v>
      </c>
    </row>
    <row r="124" spans="1:9" x14ac:dyDescent="0.4">
      <c r="A124" t="s">
        <v>11</v>
      </c>
      <c r="B124" t="s">
        <v>305</v>
      </c>
      <c r="C124" t="str">
        <f t="shared" si="27"/>
        <v>大阪府枚方市枚方元町</v>
      </c>
      <c r="D124" s="2" t="str">
        <f t="shared" si="28"/>
        <v>http://geocode.csis.u-tokyo.ac.jp/cgi-bin/simple_geocode.cgi?charset=UTF8&amp;addr=%E5%A4%A7%E9%98%AA%E5%BA%9C%E6%9E%9A%E6%96%B9%E5%B8%82%E6%9E%9A%E6%96%B9%E5%85%83%E7%94%BA</v>
      </c>
      <c r="E124" t="str">
        <f t="shared" si="29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124" cm="1">
        <f t="array" ref="F124">INDEX(_xlfn.FILTERXML(E124,"//latitude"),1)</f>
        <v>34.812545999999998</v>
      </c>
      <c r="G124" cm="1">
        <f t="array" ref="G124">INDEX(_xlfn.FILTERXML(E124,"//longitude"),1)</f>
        <v>135.64176900000001</v>
      </c>
      <c r="H124">
        <v>34.812545999999998</v>
      </c>
      <c r="I124">
        <v>135.64176900000001</v>
      </c>
    </row>
    <row r="125" spans="1:9" x14ac:dyDescent="0.4">
      <c r="A125" t="s">
        <v>19</v>
      </c>
      <c r="B125" t="s">
        <v>306</v>
      </c>
      <c r="C125" t="str">
        <f t="shared" si="27"/>
        <v>兵庫県神戸市西区学園東町２丁目</v>
      </c>
      <c r="D125" s="2" t="str">
        <f t="shared" si="28"/>
        <v>http://geocode.csis.u-tokyo.ac.jp/cgi-bin/simple_geocode.cgi?charset=UTF8&amp;addr=%E5%85%B5%E5%BA%AB%E7%9C%8C%E7%A5%9E%E6%88%B8%E5%B8%82%E8%A5%BF%E5%8C%BA%E5%AD%A6%E5%9C%92%E6%9D%B1%E7%94%BA%EF%BC%92%E4%B8%81%E7%9B%AE</v>
      </c>
      <c r="E125" t="str">
        <f t="shared" si="29"/>
        <v xml:space="preserve">&lt;?xml version="1.0" encoding="UTF-8" ?&gt;
&lt;results&gt;
&lt;query&gt;兵庫県神戸市西区学園東町２丁目&lt;/query&gt;
&lt;geodetic&gt;wgs1984&lt;/geodetic&gt;
&lt;iConf&gt;5&lt;/iConf&gt;
&lt;converted&gt;兵庫県神戸市西区学園東町２丁目&lt;/converted&gt;
&lt;candidate&gt;
&lt;address&gt;兵庫県/神戸市/西区/学園東町/二丁目&lt;/address&gt;
&lt;longitude&gt;135.061295&lt;/longitude&gt;
&lt;latitude&gt;34.684483&lt;/latitude&gt;
&lt;iLvl&gt;6&lt;/iLvl&gt;
&lt;/candidate&gt;
&lt;/results&gt;
</v>
      </c>
      <c r="F125" cm="1">
        <f t="array" ref="F125">INDEX(_xlfn.FILTERXML(E125,"//latitude"),1)</f>
        <v>34.684483</v>
      </c>
      <c r="G125" cm="1">
        <f t="array" ref="G125">INDEX(_xlfn.FILTERXML(E125,"//longitude"),1)</f>
        <v>135.061295</v>
      </c>
      <c r="H125">
        <v>34.684483</v>
      </c>
      <c r="I125">
        <v>135.061295</v>
      </c>
    </row>
    <row r="126" spans="1:9" x14ac:dyDescent="0.4">
      <c r="A126" t="s">
        <v>23</v>
      </c>
      <c r="B126" t="s">
        <v>307</v>
      </c>
      <c r="C126" t="str">
        <f t="shared" si="27"/>
        <v>千葉県我孫子市</v>
      </c>
      <c r="D126" s="2" t="str">
        <f t="shared" si="28"/>
        <v>http://geocode.csis.u-tokyo.ac.jp/cgi-bin/simple_geocode.cgi?charset=UTF8&amp;addr=%E5%8D%83%E8%91%89%E7%9C%8C%E6%88%91%E5%AD%AB%E5%AD%90%E5%B8%82</v>
      </c>
      <c r="E126" t="str">
        <f t="shared" si="29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126" cm="1">
        <f t="array" ref="F126">INDEX(_xlfn.FILTERXML(E126,"//latitude"),1)</f>
        <v>35.864162</v>
      </c>
      <c r="G126" cm="1">
        <f t="array" ref="G126">INDEX(_xlfn.FILTERXML(E126,"//longitude"),1)</f>
        <v>140.02822900000001</v>
      </c>
      <c r="H126">
        <v>35.864162</v>
      </c>
      <c r="I126">
        <v>140.02822900000001</v>
      </c>
    </row>
    <row r="127" spans="1:9" x14ac:dyDescent="0.4">
      <c r="A127" t="s">
        <v>21</v>
      </c>
      <c r="B127" t="s">
        <v>308</v>
      </c>
      <c r="C127" t="str">
        <f t="shared" si="27"/>
        <v>愛知県豊田市</v>
      </c>
      <c r="D127" s="2" t="str">
        <f t="shared" si="28"/>
        <v>http://geocode.csis.u-tokyo.ac.jp/cgi-bin/simple_geocode.cgi?charset=UTF8&amp;addr=%E6%84%9B%E7%9F%A5%E7%9C%8C%E8%B1%8A%E7%94%B0%E5%B8%82</v>
      </c>
      <c r="E127" t="str">
        <f t="shared" si="29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127" cm="1">
        <f t="array" ref="F127">INDEX(_xlfn.FILTERXML(E127,"//latitude"),1)</f>
        <v>35.082343999999999</v>
      </c>
      <c r="G127" cm="1">
        <f t="array" ref="G127">INDEX(_xlfn.FILTERXML(E127,"//longitude"),1)</f>
        <v>137.15621899999999</v>
      </c>
      <c r="H127">
        <v>35.082343999999999</v>
      </c>
      <c r="I127">
        <v>137.15621899999999</v>
      </c>
    </row>
    <row r="128" spans="1:9" x14ac:dyDescent="0.4">
      <c r="A128" t="s">
        <v>9</v>
      </c>
      <c r="B128" t="s">
        <v>309</v>
      </c>
      <c r="C128" t="str">
        <f t="shared" si="27"/>
        <v>東京都板橋区</v>
      </c>
      <c r="D128" s="2" t="str">
        <f t="shared" si="28"/>
        <v>http://geocode.csis.u-tokyo.ac.jp/cgi-bin/simple_geocode.cgi?charset=UTF8&amp;addr=%E6%9D%B1%E4%BA%AC%E9%83%BD%E6%9D%BF%E6%A9%8B%E5%8C%BA</v>
      </c>
      <c r="E128" t="str">
        <f t="shared" si="29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128" cm="1">
        <f t="array" ref="F128">INDEX(_xlfn.FILTERXML(E128,"//latitude"),1)</f>
        <v>35.751244</v>
      </c>
      <c r="G128" cm="1">
        <f t="array" ref="G128">INDEX(_xlfn.FILTERXML(E128,"//longitude"),1)</f>
        <v>139.70924400000001</v>
      </c>
      <c r="H128">
        <v>35.751244</v>
      </c>
      <c r="I128">
        <v>139.70924400000001</v>
      </c>
    </row>
    <row r="129" spans="1:9" x14ac:dyDescent="0.4">
      <c r="A129" t="s">
        <v>310</v>
      </c>
      <c r="B129" t="s">
        <v>311</v>
      </c>
      <c r="C129" t="str">
        <f t="shared" si="27"/>
        <v>栃木県芳賀郡益子町七井中央</v>
      </c>
      <c r="D129" s="2" t="str">
        <f t="shared" si="28"/>
        <v>http://geocode.csis.u-tokyo.ac.jp/cgi-bin/simple_geocode.cgi?charset=UTF8&amp;addr=%E6%A0%83%E6%9C%A8%E7%9C%8C%E8%8A%B3%E8%B3%80%E9%83%A1%E7%9B%8A%E5%AD%90%E7%94%BA%E4%B8%83%E4%BA%95%E4%B8%AD%E5%A4%AE</v>
      </c>
      <c r="E129" t="str">
        <f t="shared" si="29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129" cm="1">
        <f t="array" ref="F129">INDEX(_xlfn.FILTERXML(E129,"//latitude"),1)</f>
        <v>36.491073999999998</v>
      </c>
      <c r="G129" cm="1">
        <f t="array" ref="G129">INDEX(_xlfn.FILTERXML(E129,"//longitude"),1)</f>
        <v>140.09751900000001</v>
      </c>
      <c r="H129">
        <v>36.491073999999998</v>
      </c>
      <c r="I129">
        <v>140.09751900000001</v>
      </c>
    </row>
    <row r="130" spans="1:9" x14ac:dyDescent="0.4">
      <c r="A130" t="s">
        <v>14</v>
      </c>
      <c r="B130" t="s">
        <v>312</v>
      </c>
      <c r="C130" t="str">
        <f t="shared" si="27"/>
        <v>京都府京都市西京区下津林南大般若町</v>
      </c>
      <c r="D130" s="2" t="str">
        <f t="shared" si="28"/>
        <v>http://geocode.csis.u-tokyo.ac.jp/cgi-bin/simple_geocode.cgi?charset=UTF8&amp;addr=%E4%BA%AC%E9%83%BD%E5%BA%9C%E4%BA%AC%E9%83%BD%E5%B8%82%E8%A5%BF%E4%BA%AC%E5%8C%BA%E4%B8%8B%E6%B4%A5%E6%9E%97%E5%8D%97%E5%A4%A7%E8%88%AC%E8%8B%A5%E7%94%BA</v>
      </c>
      <c r="E130" t="str">
        <f t="shared" si="29"/>
        <v xml:space="preserve">&lt;?xml version="1.0" encoding="UTF-8" ?&gt;
&lt;results&gt;
&lt;query&gt;京都府京都市西京区下津林南大般若町&lt;/query&gt;
&lt;geodetic&gt;wgs1984&lt;/geodetic&gt;
&lt;iConf&gt;5&lt;/iConf&gt;
&lt;converted&gt;京都府京都市西京区下津林南大般若町&lt;/converted&gt;
&lt;candidate&gt;
&lt;address&gt;京都府/京都市/西京区/下津林南大般若町&lt;/address&gt;
&lt;longitude&gt;135.712555&lt;/longitude&gt;
&lt;latitude&gt;34.974297&lt;/latitude&gt;
&lt;iLvl&gt;5&lt;/iLvl&gt;
&lt;/candidate&gt;
&lt;/results&gt;
</v>
      </c>
      <c r="F130" cm="1">
        <f t="array" ref="F130">INDEX(_xlfn.FILTERXML(E130,"//latitude"),1)</f>
        <v>34.974297</v>
      </c>
      <c r="G130" cm="1">
        <f t="array" ref="G130">INDEX(_xlfn.FILTERXML(E130,"//longitude"),1)</f>
        <v>135.71255500000001</v>
      </c>
      <c r="H130">
        <v>34.974297</v>
      </c>
      <c r="I130">
        <v>135.71255500000001</v>
      </c>
    </row>
    <row r="131" spans="1:9" x14ac:dyDescent="0.4">
      <c r="A131" t="s">
        <v>21</v>
      </c>
      <c r="B131" t="s">
        <v>313</v>
      </c>
      <c r="C131" t="str">
        <f t="shared" si="27"/>
        <v>愛知県常滑市西之口6丁目</v>
      </c>
      <c r="D131" s="2" t="str">
        <f t="shared" si="28"/>
        <v>http://geocode.csis.u-tokyo.ac.jp/cgi-bin/simple_geocode.cgi?charset=UTF8&amp;addr=%E6%84%9B%E7%9F%A5%E7%9C%8C%E5%B8%B8%E6%BB%91%E5%B8%82%E8%A5%BF%E4%B9%8B%E5%8F%A36%E4%B8%81%E7%9B%AE</v>
      </c>
      <c r="E131" t="str">
        <f t="shared" si="29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131" cm="1">
        <f t="array" ref="F131">INDEX(_xlfn.FILTERXML(E131,"//latitude"),1)</f>
        <v>34.929175999999998</v>
      </c>
      <c r="G131" cm="1">
        <f t="array" ref="G131">INDEX(_xlfn.FILTERXML(E131,"//longitude"),1)</f>
        <v>136.82771299999999</v>
      </c>
      <c r="H131">
        <v>34.929175999999998</v>
      </c>
      <c r="I131">
        <v>136.82771299999999</v>
      </c>
    </row>
    <row r="132" spans="1:9" x14ac:dyDescent="0.4">
      <c r="A132" t="s">
        <v>9</v>
      </c>
      <c r="B132" t="s">
        <v>314</v>
      </c>
      <c r="C132" t="str">
        <f t="shared" si="27"/>
        <v>東京都荒川区荒川５丁目</v>
      </c>
      <c r="D132" s="2" t="str">
        <f t="shared" si="28"/>
        <v>http://geocode.csis.u-tokyo.ac.jp/cgi-bin/simple_geocode.cgi?charset=UTF8&amp;addr=%E6%9D%B1%E4%BA%AC%E9%83%BD%E8%8D%92%E5%B7%9D%E5%8C%BA%E8%8D%92%E5%B7%9D%EF%BC%95%E4%B8%81%E7%9B%AE</v>
      </c>
      <c r="E132" t="str">
        <f t="shared" si="29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132" cm="1">
        <f t="array" ref="F132">INDEX(_xlfn.FILTERXML(E132,"//latitude"),1)</f>
        <v>35.738852999999999</v>
      </c>
      <c r="G132" cm="1">
        <f t="array" ref="G132">INDEX(_xlfn.FILTERXML(E132,"//longitude"),1)</f>
        <v>139.775757</v>
      </c>
      <c r="H132">
        <v>35.738852999999999</v>
      </c>
      <c r="I132">
        <v>139.775757</v>
      </c>
    </row>
    <row r="133" spans="1:9" x14ac:dyDescent="0.4">
      <c r="A133" t="s">
        <v>9</v>
      </c>
      <c r="B133" t="s">
        <v>315</v>
      </c>
      <c r="C133" t="str">
        <f t="shared" si="27"/>
        <v>東京都練馬区中村南</v>
      </c>
      <c r="D133" s="2" t="str">
        <f t="shared" si="28"/>
        <v>http://geocode.csis.u-tokyo.ac.jp/cgi-bin/simple_geocode.cgi?charset=UTF8&amp;addr=%E6%9D%B1%E4%BA%AC%E9%83%BD%E7%B7%B4%E9%A6%AC%E5%8C%BA%E4%B8%AD%E6%9D%91%E5%8D%97</v>
      </c>
      <c r="E133" t="str">
        <f t="shared" si="29"/>
        <v xml:space="preserve">&lt;?xml version="1.0" encoding="UTF-8" ?&gt;
&lt;results&gt;
&lt;query&gt;東京都練馬区中村南&lt;/query&gt;
&lt;geodetic&gt;wgs1984&lt;/geodetic&gt;
&lt;iConf&gt;5&lt;/iConf&gt;
&lt;converted&gt;東京都練馬区中村南&lt;/converted&gt;
&lt;candidate&gt;
&lt;address&gt;東京都/練馬区/中村南&lt;/address&gt;
&lt;longitude&gt;139.646805&lt;/longitude&gt;
&lt;latitude&gt;35.728279&lt;/latitude&gt;
&lt;iLvl&gt;5&lt;/iLvl&gt;
&lt;/candidate&gt;
&lt;/results&gt;
</v>
      </c>
      <c r="F133" cm="1">
        <f t="array" ref="F133">INDEX(_xlfn.FILTERXML(E133,"//latitude"),1)</f>
        <v>35.728279000000001</v>
      </c>
      <c r="G133" cm="1">
        <f t="array" ref="G133">INDEX(_xlfn.FILTERXML(E133,"//longitude"),1)</f>
        <v>139.646805</v>
      </c>
      <c r="H133">
        <v>35.728279000000001</v>
      </c>
      <c r="I133">
        <v>139.646805</v>
      </c>
    </row>
    <row r="134" spans="1:9" x14ac:dyDescent="0.4">
      <c r="A134" t="s">
        <v>11</v>
      </c>
      <c r="B134" t="s">
        <v>316</v>
      </c>
      <c r="C134" t="str">
        <f t="shared" si="27"/>
        <v>大阪府豊中市</v>
      </c>
      <c r="D134" s="2" t="str">
        <f t="shared" si="28"/>
        <v>http://geocode.csis.u-tokyo.ac.jp/cgi-bin/simple_geocode.cgi?charset=UTF8&amp;addr=%E5%A4%A7%E9%98%AA%E5%BA%9C%E8%B1%8A%E4%B8%AD%E5%B8%82</v>
      </c>
      <c r="E134" t="str">
        <f t="shared" si="29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134" cm="1">
        <f t="array" ref="F134">INDEX(_xlfn.FILTERXML(E134,"//latitude"),1)</f>
        <v>34.781238999999999</v>
      </c>
      <c r="G134" cm="1">
        <f t="array" ref="G134">INDEX(_xlfn.FILTERXML(E134,"//longitude"),1)</f>
        <v>135.46989400000001</v>
      </c>
      <c r="H134">
        <v>34.781238999999999</v>
      </c>
      <c r="I134">
        <v>135.46989400000001</v>
      </c>
    </row>
    <row r="135" spans="1:9" x14ac:dyDescent="0.4">
      <c r="A135" t="s">
        <v>11</v>
      </c>
      <c r="B135" t="s">
        <v>317</v>
      </c>
      <c r="C135" t="str">
        <f t="shared" si="27"/>
        <v>大阪府箕面市箕面</v>
      </c>
      <c r="D135" s="2" t="str">
        <f t="shared" si="28"/>
        <v>http://geocode.csis.u-tokyo.ac.jp/cgi-bin/simple_geocode.cgi?charset=UTF8&amp;addr=%E5%A4%A7%E9%98%AA%E5%BA%9C%E7%AE%95%E9%9D%A2%E5%B8%82%E7%AE%95%E9%9D%A2</v>
      </c>
      <c r="E135" t="str">
        <f t="shared" si="29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135" cm="1">
        <f t="array" ref="F135">INDEX(_xlfn.FILTERXML(E135,"//latitude"),1)</f>
        <v>34.835892000000001</v>
      </c>
      <c r="G135" cm="1">
        <f t="array" ref="G135">INDEX(_xlfn.FILTERXML(E135,"//longitude"),1)</f>
        <v>135.46850599999999</v>
      </c>
      <c r="H135">
        <v>34.835892000000001</v>
      </c>
      <c r="I135">
        <v>135.46850599999999</v>
      </c>
    </row>
    <row r="136" spans="1:9" x14ac:dyDescent="0.4">
      <c r="A136" t="s">
        <v>13</v>
      </c>
      <c r="B136" t="s">
        <v>318</v>
      </c>
      <c r="C136" t="str">
        <f t="shared" si="27"/>
        <v>埼玉県さいたま市見沼区御蔵</v>
      </c>
      <c r="D136" s="2" t="str">
        <f t="shared" si="28"/>
        <v>http://geocode.csis.u-tokyo.ac.jp/cgi-bin/simple_geocode.cgi?charset=UTF8&amp;addr=%E5%9F%BC%E7%8E%89%E7%9C%8C%E3%81%95%E3%81%84%E3%81%9F%E3%81%BE%E5%B8%82%E8%A6%8B%E6%B2%BC%E5%8C%BA%E5%BE%A1%E8%94%B5</v>
      </c>
      <c r="E136" t="str">
        <f t="shared" si="29"/>
        <v xml:space="preserve">&lt;?xml version="1.0" encoding="UTF-8" ?&gt;
&lt;results&gt;
&lt;query&gt;埼玉県さいたま市見沼区御蔵&lt;/query&gt;
&lt;geodetic&gt;wgs1984&lt;/geodetic&gt;
&lt;iConf&gt;5&lt;/iConf&gt;
&lt;converted&gt;埼玉県さいたま市見沼区御蔵&lt;/converted&gt;
&lt;candidate&gt;
&lt;address&gt;埼玉県/さいたま市/見沼区/御蔵&lt;/address&gt;
&lt;longitude&gt;139.669464&lt;/longitude&gt;
&lt;latitude&gt;35.905003&lt;/latitude&gt;
&lt;iLvl&gt;5&lt;/iLvl&gt;
&lt;/candidate&gt;
&lt;/results&gt;
</v>
      </c>
      <c r="F136" cm="1">
        <f t="array" ref="F136">INDEX(_xlfn.FILTERXML(E136,"//latitude"),1)</f>
        <v>35.905003000000001</v>
      </c>
      <c r="G136" cm="1">
        <f t="array" ref="G136">INDEX(_xlfn.FILTERXML(E136,"//longitude"),1)</f>
        <v>139.669464</v>
      </c>
      <c r="H136">
        <v>35.905003000000001</v>
      </c>
      <c r="I136">
        <v>139.669464</v>
      </c>
    </row>
    <row r="137" spans="1:9" x14ac:dyDescent="0.4">
      <c r="A137" t="s">
        <v>29</v>
      </c>
      <c r="B137" t="s">
        <v>319</v>
      </c>
      <c r="C137" t="str">
        <f t="shared" si="27"/>
        <v>茨城県日立市東大沼町</v>
      </c>
      <c r="D137" s="2" t="str">
        <f t="shared" si="28"/>
        <v>http://geocode.csis.u-tokyo.ac.jp/cgi-bin/simple_geocode.cgi?charset=UTF8&amp;addr=%E8%8C%A8%E5%9F%8E%E7%9C%8C%E6%97%A5%E7%AB%8B%E5%B8%82%E6%9D%B1%E5%A4%A7%E6%B2%BC%E7%94%BA</v>
      </c>
      <c r="E137" t="str">
        <f t="shared" si="29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137" cm="1">
        <f t="array" ref="F137">INDEX(_xlfn.FILTERXML(E137,"//latitude"),1)</f>
        <v>36.530681999999999</v>
      </c>
      <c r="G137" cm="1">
        <f t="array" ref="G137">INDEX(_xlfn.FILTERXML(E137,"//longitude"),1)</f>
        <v>140.63327000000001</v>
      </c>
      <c r="H137">
        <v>36.530681999999999</v>
      </c>
      <c r="I137">
        <v>140.63327000000001</v>
      </c>
    </row>
    <row r="138" spans="1:9" x14ac:dyDescent="0.4">
      <c r="A138" t="s">
        <v>9</v>
      </c>
      <c r="B138" t="s">
        <v>320</v>
      </c>
      <c r="C138" t="str">
        <f t="shared" si="27"/>
        <v>東京都中野区本町６－９－５</v>
      </c>
      <c r="D138" s="2" t="str">
        <f t="shared" si="28"/>
        <v>http://geocode.csis.u-tokyo.ac.jp/cgi-bin/simple_geocode.cgi?charset=UTF8&amp;addr=%E6%9D%B1%E4%BA%AC%E9%83%BD%E4%B8%AD%E9%87%8E%E5%8C%BA%E6%9C%AC%E7%94%BA%EF%BC%96%EF%BC%8D%EF%BC%99%EF%BC%8D%EF%BC%95</v>
      </c>
      <c r="E138" t="str">
        <f t="shared" si="29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138" cm="1">
        <f t="array" ref="F138">INDEX(_xlfn.FILTERXML(E138,"//latitude"),1)</f>
        <v>35.695464999999999</v>
      </c>
      <c r="G138" cm="1">
        <f t="array" ref="G138">INDEX(_xlfn.FILTERXML(E138,"//longitude"),1)</f>
        <v>139.665909</v>
      </c>
      <c r="H138">
        <v>35.695464999999999</v>
      </c>
      <c r="I138">
        <v>139.665909</v>
      </c>
    </row>
    <row r="139" spans="1:9" x14ac:dyDescent="0.4">
      <c r="A139" t="s">
        <v>9</v>
      </c>
      <c r="B139" t="s">
        <v>321</v>
      </c>
      <c r="C139" t="str">
        <f t="shared" si="27"/>
        <v>東京都調布市</v>
      </c>
      <c r="D139" s="2" t="str">
        <f t="shared" si="28"/>
        <v>http://geocode.csis.u-tokyo.ac.jp/cgi-bin/simple_geocode.cgi?charset=UTF8&amp;addr=%E6%9D%B1%E4%BA%AC%E9%83%BD%E8%AA%BF%E5%B8%83%E5%B8%82</v>
      </c>
      <c r="E139" t="str">
        <f t="shared" si="29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39" cm="1">
        <f t="array" ref="F139">INDEX(_xlfn.FILTERXML(E139,"//latitude"),1)</f>
        <v>35.650627</v>
      </c>
      <c r="G139" cm="1">
        <f t="array" ref="G139">INDEX(_xlfn.FILTERXML(E139,"//longitude"),1)</f>
        <v>139.54068000000001</v>
      </c>
      <c r="H139">
        <v>35.650627</v>
      </c>
      <c r="I139">
        <v>139.54068000000001</v>
      </c>
    </row>
    <row r="140" spans="1:9" x14ac:dyDescent="0.4">
      <c r="A140" t="s">
        <v>19</v>
      </c>
      <c r="B140" t="s">
        <v>322</v>
      </c>
      <c r="C140" t="str">
        <f t="shared" si="27"/>
        <v>兵庫県川西市</v>
      </c>
      <c r="D140" s="2" t="str">
        <f t="shared" si="28"/>
        <v>http://geocode.csis.u-tokyo.ac.jp/cgi-bin/simple_geocode.cgi?charset=UTF8&amp;addr=%E5%85%B5%E5%BA%AB%E7%9C%8C%E5%B7%9D%E8%A5%BF%E5%B8%82</v>
      </c>
      <c r="E140" t="str">
        <f t="shared" si="29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140" cm="1">
        <f t="array" ref="F140">INDEX(_xlfn.FILTERXML(E140,"//latitude"),1)</f>
        <v>34.830131999999999</v>
      </c>
      <c r="G140" cm="1">
        <f t="array" ref="G140">INDEX(_xlfn.FILTERXML(E140,"//longitude"),1)</f>
        <v>135.41722100000001</v>
      </c>
      <c r="H140">
        <v>34.830131999999999</v>
      </c>
      <c r="I140">
        <v>135.41722100000001</v>
      </c>
    </row>
    <row r="141" spans="1:9" x14ac:dyDescent="0.4">
      <c r="A141" t="s">
        <v>9</v>
      </c>
      <c r="B141" t="s">
        <v>323</v>
      </c>
      <c r="C141" t="str">
        <f t="shared" si="27"/>
        <v>東京都世田谷区桜</v>
      </c>
      <c r="D141" s="2" t="str">
        <f t="shared" si="28"/>
        <v>http://geocode.csis.u-tokyo.ac.jp/cgi-bin/simple_geocode.cgi?charset=UTF8&amp;addr=%E6%9D%B1%E4%BA%AC%E9%83%BD%E4%B8%96%E7%94%B0%E8%B0%B7%E5%8C%BA%E6%A1%9C</v>
      </c>
      <c r="E141" t="str">
        <f t="shared" si="29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141" cm="1">
        <f t="array" ref="F141">INDEX(_xlfn.FILTERXML(E141,"//latitude"),1)</f>
        <v>35.645527000000001</v>
      </c>
      <c r="G141" cm="1">
        <f t="array" ref="G141">INDEX(_xlfn.FILTERXML(E141,"//longitude"),1)</f>
        <v>139.64112900000001</v>
      </c>
      <c r="H141" s="3">
        <v>35.645527000000001</v>
      </c>
      <c r="I141" s="3">
        <v>139.64112900000001</v>
      </c>
    </row>
    <row r="142" spans="1:9" x14ac:dyDescent="0.4">
      <c r="A142" t="s">
        <v>19</v>
      </c>
      <c r="B142" t="s">
        <v>324</v>
      </c>
      <c r="C142" t="str">
        <f t="shared" si="27"/>
        <v>兵庫県尼崎市</v>
      </c>
      <c r="D142" s="2" t="str">
        <f t="shared" si="28"/>
        <v>http://geocode.csis.u-tokyo.ac.jp/cgi-bin/simple_geocode.cgi?charset=UTF8&amp;addr=%E5%85%B5%E5%BA%AB%E7%9C%8C%E5%B0%BC%E5%B4%8E%E5%B8%82</v>
      </c>
      <c r="E142" t="str">
        <f t="shared" si="29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142" cm="1">
        <f t="array" ref="F142">INDEX(_xlfn.FILTERXML(E142,"//latitude"),1)</f>
        <v>34.733555000000003</v>
      </c>
      <c r="G142" cm="1">
        <f t="array" ref="G142">INDEX(_xlfn.FILTERXML(E142,"//longitude"),1)</f>
        <v>135.406387</v>
      </c>
      <c r="H142">
        <v>34.733555000000003</v>
      </c>
      <c r="I142">
        <v>135.406387</v>
      </c>
    </row>
    <row r="143" spans="1:9" x14ac:dyDescent="0.4">
      <c r="A143" t="s">
        <v>42</v>
      </c>
      <c r="B143" t="s">
        <v>325</v>
      </c>
      <c r="C143" t="str">
        <f t="shared" si="27"/>
        <v>富山県南砺市福光</v>
      </c>
      <c r="D143" s="2" t="str">
        <f t="shared" si="28"/>
        <v>http://geocode.csis.u-tokyo.ac.jp/cgi-bin/simple_geocode.cgi?charset=UTF8&amp;addr=%E5%AF%8C%E5%B1%B1%E7%9C%8C%E5%8D%97%E7%A0%BA%E5%B8%82%E7%A6%8F%E5%85%89</v>
      </c>
      <c r="E143" t="str">
        <f t="shared" si="29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143" cm="1">
        <f t="array" ref="F143">INDEX(_xlfn.FILTERXML(E143,"//latitude"),1)</f>
        <v>36.559975000000001</v>
      </c>
      <c r="G143" cm="1">
        <f t="array" ref="G143">INDEX(_xlfn.FILTERXML(E143,"//longitude"),1)</f>
        <v>136.86712600000001</v>
      </c>
      <c r="H143">
        <v>36.559975000000001</v>
      </c>
      <c r="I143">
        <v>136.86712600000001</v>
      </c>
    </row>
    <row r="144" spans="1:9" x14ac:dyDescent="0.4">
      <c r="A144" t="s">
        <v>43</v>
      </c>
      <c r="B144" t="s">
        <v>326</v>
      </c>
      <c r="C144" t="str">
        <f t="shared" si="27"/>
        <v>和歌山県和歌山市</v>
      </c>
      <c r="D144" s="2" t="str">
        <f t="shared" si="28"/>
        <v>http://geocode.csis.u-tokyo.ac.jp/cgi-bin/simple_geocode.cgi?charset=UTF8&amp;addr=%E5%92%8C%E6%AD%8C%E5%B1%B1%E7%9C%8C%E5%92%8C%E6%AD%8C%E5%B1%B1%E5%B8%82</v>
      </c>
      <c r="E144" t="str">
        <f t="shared" si="29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144" cm="1">
        <f t="array" ref="F144">INDEX(_xlfn.FILTERXML(E144,"//latitude"),1)</f>
        <v>34.230514999999997</v>
      </c>
      <c r="G144" cm="1">
        <f t="array" ref="G144">INDEX(_xlfn.FILTERXML(E144,"//longitude"),1)</f>
        <v>135.170807</v>
      </c>
      <c r="H144">
        <v>34.230514999999997</v>
      </c>
      <c r="I144">
        <v>135.170807</v>
      </c>
    </row>
    <row r="145" spans="1:9" x14ac:dyDescent="0.4">
      <c r="A145" t="s">
        <v>39</v>
      </c>
      <c r="B145" t="s">
        <v>298</v>
      </c>
      <c r="C145" t="str">
        <f t="shared" si="27"/>
        <v>愛媛県松山市</v>
      </c>
      <c r="D145" s="2" t="str">
        <f t="shared" si="28"/>
        <v>http://geocode.csis.u-tokyo.ac.jp/cgi-bin/simple_geocode.cgi?charset=UTF8&amp;addr=%E6%84%9B%E5%AA%9B%E7%9C%8C%E6%9D%BE%E5%B1%B1%E5%B8%82</v>
      </c>
      <c r="E145" t="str">
        <f t="shared" si="29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45" cm="1">
        <f t="array" ref="F145">INDEX(_xlfn.FILTERXML(E145,"//latitude"),1)</f>
        <v>33.839157</v>
      </c>
      <c r="G145" cm="1">
        <f t="array" ref="G145">INDEX(_xlfn.FILTERXML(E145,"//longitude"),1)</f>
        <v>132.76554899999999</v>
      </c>
      <c r="H145">
        <v>33.839157</v>
      </c>
      <c r="I145">
        <v>132.76554899999999</v>
      </c>
    </row>
    <row r="146" spans="1:9" x14ac:dyDescent="0.4">
      <c r="A146" t="s">
        <v>30</v>
      </c>
      <c r="B146" t="s">
        <v>327</v>
      </c>
      <c r="C146" t="str">
        <f t="shared" si="27"/>
        <v>岡山県岡山市北区西古松</v>
      </c>
      <c r="D146" s="2" t="str">
        <f t="shared" si="28"/>
        <v>http://geocode.csis.u-tokyo.ac.jp/cgi-bin/simple_geocode.cgi?charset=UTF8&amp;addr=%E5%B2%A1%E5%B1%B1%E7%9C%8C%E5%B2%A1%E5%B1%B1%E5%B8%82%E5%8C%97%E5%8C%BA%E8%A5%BF%E5%8F%A4%E6%9D%BE</v>
      </c>
      <c r="E146" t="str">
        <f t="shared" si="29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46" cm="1">
        <f t="array" ref="F146">INDEX(_xlfn.FILTERXML(E146,"//latitude"),1)</f>
        <v>34.644500999999998</v>
      </c>
      <c r="G146" cm="1">
        <f t="array" ref="G146">INDEX(_xlfn.FILTERXML(E146,"//longitude"),1)</f>
        <v>133.90782200000001</v>
      </c>
      <c r="H146">
        <v>34.644500999999998</v>
      </c>
      <c r="I146">
        <v>133.90782200000001</v>
      </c>
    </row>
    <row r="147" spans="1:9" x14ac:dyDescent="0.4">
      <c r="A147" t="s">
        <v>17</v>
      </c>
      <c r="B147" t="s">
        <v>328</v>
      </c>
      <c r="C147" t="str">
        <f t="shared" si="27"/>
        <v>広島県福山市山手町</v>
      </c>
      <c r="D147" s="2" t="str">
        <f t="shared" si="28"/>
        <v>http://geocode.csis.u-tokyo.ac.jp/cgi-bin/simple_geocode.cgi?charset=UTF8&amp;addr=%E5%BA%83%E5%B3%B6%E7%9C%8C%E7%A6%8F%E5%B1%B1%E5%B8%82%E5%B1%B1%E6%89%8B%E7%94%BA</v>
      </c>
      <c r="E147" t="str">
        <f t="shared" si="29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47" cm="1">
        <f t="array" ref="F147">INDEX(_xlfn.FILTERXML(E147,"//latitude"),1)</f>
        <v>34.498649999999998</v>
      </c>
      <c r="G147" cm="1">
        <f t="array" ref="G147">INDEX(_xlfn.FILTERXML(E147,"//longitude"),1)</f>
        <v>133.322586</v>
      </c>
      <c r="H147">
        <v>34.498649999999998</v>
      </c>
      <c r="I147">
        <v>133.322586</v>
      </c>
    </row>
    <row r="148" spans="1:9" x14ac:dyDescent="0.4">
      <c r="A148" t="s">
        <v>13</v>
      </c>
      <c r="B148" t="s">
        <v>329</v>
      </c>
      <c r="C148" t="str">
        <f t="shared" si="27"/>
        <v>埼玉県上尾市愛宕</v>
      </c>
      <c r="D148" s="2" t="str">
        <f t="shared" si="28"/>
        <v>http://geocode.csis.u-tokyo.ac.jp/cgi-bin/simple_geocode.cgi?charset=UTF8&amp;addr=%E5%9F%BC%E7%8E%89%E7%9C%8C%E4%B8%8A%E5%B0%BE%E5%B8%82%E6%84%9B%E5%AE%95</v>
      </c>
      <c r="E148" t="str">
        <f t="shared" si="29"/>
        <v xml:space="preserve">&lt;?xml version="1.0" encoding="UTF-8" ?&gt;
&lt;results&gt;
&lt;query&gt;埼玉県上尾市愛宕&lt;/query&gt;
&lt;geodetic&gt;wgs1984&lt;/geodetic&gt;
&lt;iConf&gt;5&lt;/iConf&gt;
&lt;converted&gt;埼玉県上尾市愛宕&lt;/converted&gt;
&lt;candidate&gt;
&lt;address&gt;埼玉県/上尾市/愛宕&lt;/address&gt;
&lt;longitude&gt;139.594437&lt;/longitude&gt;
&lt;latitude&gt;35.969353&lt;/latitude&gt;
&lt;iLvl&gt;5&lt;/iLvl&gt;
&lt;/candidate&gt;
&lt;/results&gt;
</v>
      </c>
      <c r="F148" cm="1">
        <f t="array" ref="F148">INDEX(_xlfn.FILTERXML(E148,"//latitude"),1)</f>
        <v>35.969352999999998</v>
      </c>
      <c r="G148" cm="1">
        <f t="array" ref="G148">INDEX(_xlfn.FILTERXML(E148,"//longitude"),1)</f>
        <v>139.594437</v>
      </c>
      <c r="H148">
        <v>35.969352999999998</v>
      </c>
      <c r="I148">
        <v>139.594437</v>
      </c>
    </row>
    <row r="149" spans="1:9" x14ac:dyDescent="0.4">
      <c r="A149" t="s">
        <v>11</v>
      </c>
      <c r="B149" t="s">
        <v>330</v>
      </c>
      <c r="C149" t="str">
        <f t="shared" si="27"/>
        <v>大阪府豊中市曽根東町</v>
      </c>
      <c r="D149" s="2" t="str">
        <f t="shared" si="28"/>
        <v>http://geocode.csis.u-tokyo.ac.jp/cgi-bin/simple_geocode.cgi?charset=UTF8&amp;addr=%E5%A4%A7%E9%98%AA%E5%BA%9C%E8%B1%8A%E4%B8%AD%E5%B8%82%E6%9B%BD%E6%A0%B9%E6%9D%B1%E7%94%BA</v>
      </c>
      <c r="E149" t="str">
        <f t="shared" si="29"/>
        <v xml:space="preserve">&lt;?xml version="1.0" encoding="UTF-8" ?&gt;
&lt;results&gt;
&lt;query&gt;大阪府豊中市曽根東町&lt;/query&gt;
&lt;geodetic&gt;wgs1984&lt;/geodetic&gt;
&lt;iConf&gt;5&lt;/iConf&gt;
&lt;converted&gt;大阪府豊中市曽根東町&lt;/converted&gt;
&lt;candidate&gt;
&lt;address&gt;大阪府/豊中市/曽根東町&lt;/address&gt;
&lt;longitude&gt;135.468811&lt;/longitude&gt;
&lt;latitude&gt;34.772797&lt;/latitude&gt;
&lt;iLvl&gt;5&lt;/iLvl&gt;
&lt;/candidate&gt;
&lt;/results&gt;
</v>
      </c>
      <c r="F149" cm="1">
        <f t="array" ref="F149">INDEX(_xlfn.FILTERXML(E149,"//latitude"),1)</f>
        <v>34.772796999999997</v>
      </c>
      <c r="G149" cm="1">
        <f t="array" ref="G149">INDEX(_xlfn.FILTERXML(E149,"//longitude"),1)</f>
        <v>135.46881099999999</v>
      </c>
      <c r="H149">
        <v>34.772796999999997</v>
      </c>
      <c r="I149">
        <v>135.46881099999999</v>
      </c>
    </row>
    <row r="150" spans="1:9" x14ac:dyDescent="0.4">
      <c r="A150" t="s">
        <v>310</v>
      </c>
      <c r="B150" t="s">
        <v>331</v>
      </c>
      <c r="C150" t="str">
        <f t="shared" si="27"/>
        <v>栃木県足利市県町</v>
      </c>
      <c r="D150" s="2" t="str">
        <f t="shared" si="28"/>
        <v>http://geocode.csis.u-tokyo.ac.jp/cgi-bin/simple_geocode.cgi?charset=UTF8&amp;addr=%E6%A0%83%E6%9C%A8%E7%9C%8C%E8%B6%B3%E5%88%A9%E5%B8%82%E7%9C%8C%E7%94%BA</v>
      </c>
      <c r="E150" t="str">
        <f t="shared" si="29"/>
        <v xml:space="preserve">&lt;?xml version="1.0" encoding="UTF-8" ?&gt;
&lt;results&gt;
&lt;query&gt;栃木県足利市県町&lt;/query&gt;
&lt;geodetic&gt;wgs1984&lt;/geodetic&gt;
&lt;iConf&gt;5&lt;/iConf&gt;
&lt;converted&gt;栃木県足利市県町&lt;/converted&gt;
&lt;candidate&gt;
&lt;address&gt;栃木県/足利市/県町&lt;/address&gt;
&lt;longitude&gt;139.468750&lt;/longitude&gt;
&lt;latitude&gt;36.286819&lt;/latitude&gt;
&lt;iLvl&gt;5&lt;/iLvl&gt;
&lt;/candidate&gt;
&lt;/results&gt;
</v>
      </c>
      <c r="F150" cm="1">
        <f t="array" ref="F150">INDEX(_xlfn.FILTERXML(E150,"//latitude"),1)</f>
        <v>36.286819000000001</v>
      </c>
      <c r="G150" cm="1">
        <f t="array" ref="G150">INDEX(_xlfn.FILTERXML(E150,"//longitude"),1)</f>
        <v>139.46875</v>
      </c>
      <c r="H150">
        <v>36.286819000000001</v>
      </c>
      <c r="I150">
        <v>139.46875</v>
      </c>
    </row>
    <row r="151" spans="1:9" x14ac:dyDescent="0.4">
      <c r="A151" t="s">
        <v>10</v>
      </c>
      <c r="B151" t="s">
        <v>332</v>
      </c>
      <c r="C151" t="str">
        <f t="shared" si="27"/>
        <v>神奈川県茅ヶ崎市</v>
      </c>
      <c r="D151" s="2" t="str">
        <f t="shared" si="28"/>
        <v>http://geocode.csis.u-tokyo.ac.jp/cgi-bin/simple_geocode.cgi?charset=UTF8&amp;addr=%E7%A5%9E%E5%A5%88%E5%B7%9D%E7%9C%8C%E8%8C%85%E3%83%B6%E5%B4%8E%E5%B8%82</v>
      </c>
      <c r="E151" t="str">
        <f t="shared" si="29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151" cm="1">
        <f t="array" ref="F151">INDEX(_xlfn.FILTERXML(E151,"//latitude"),1)</f>
        <v>35.333877999999999</v>
      </c>
      <c r="G151" cm="1">
        <f t="array" ref="G151">INDEX(_xlfn.FILTERXML(E151,"//longitude"),1)</f>
        <v>139.404709</v>
      </c>
      <c r="H151">
        <v>35.333877999999999</v>
      </c>
      <c r="I151">
        <v>139.404709</v>
      </c>
    </row>
    <row r="152" spans="1:9" x14ac:dyDescent="0.4">
      <c r="A152" t="s">
        <v>19</v>
      </c>
      <c r="B152" t="s">
        <v>333</v>
      </c>
      <c r="C152" t="str">
        <f t="shared" si="27"/>
        <v>兵庫県西脇市</v>
      </c>
      <c r="D152" s="2" t="str">
        <f t="shared" si="28"/>
        <v>http://geocode.csis.u-tokyo.ac.jp/cgi-bin/simple_geocode.cgi?charset=UTF8&amp;addr=%E5%85%B5%E5%BA%AB%E7%9C%8C%E8%A5%BF%E8%84%87%E5%B8%82</v>
      </c>
      <c r="E152" t="str">
        <f t="shared" si="29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152" cm="1">
        <f t="array" ref="F152">INDEX(_xlfn.FILTERXML(E152,"//latitude"),1)</f>
        <v>34.993426999999997</v>
      </c>
      <c r="G152" cm="1">
        <f t="array" ref="G152">INDEX(_xlfn.FILTERXML(E152,"//longitude"),1)</f>
        <v>134.96928399999999</v>
      </c>
      <c r="H152">
        <v>34.993426999999997</v>
      </c>
      <c r="I152">
        <v>134.96928399999999</v>
      </c>
    </row>
    <row r="153" spans="1:9" x14ac:dyDescent="0.4">
      <c r="A153" t="s">
        <v>43</v>
      </c>
      <c r="B153" t="s">
        <v>334</v>
      </c>
      <c r="C153" t="str">
        <f t="shared" si="27"/>
        <v>和歌山県橋本市</v>
      </c>
      <c r="D153" s="2" t="str">
        <f t="shared" si="28"/>
        <v>http://geocode.csis.u-tokyo.ac.jp/cgi-bin/simple_geocode.cgi?charset=UTF8&amp;addr=%E5%92%8C%E6%AD%8C%E5%B1%B1%E7%9C%8C%E6%A9%8B%E6%9C%AC%E5%B8%82</v>
      </c>
      <c r="E153" t="str">
        <f t="shared" si="29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153" cm="1">
        <f t="array" ref="F153">INDEX(_xlfn.FILTERXML(E153,"//latitude"),1)</f>
        <v>34.314877000000003</v>
      </c>
      <c r="G153" cm="1">
        <f t="array" ref="G153">INDEX(_xlfn.FILTERXML(E153,"//longitude"),1)</f>
        <v>135.605209</v>
      </c>
      <c r="H153">
        <v>34.314877000000003</v>
      </c>
      <c r="I153">
        <v>135.605209</v>
      </c>
    </row>
    <row r="154" spans="1:9" x14ac:dyDescent="0.4">
      <c r="A154" t="s">
        <v>10</v>
      </c>
      <c r="B154" t="s">
        <v>335</v>
      </c>
      <c r="C154" t="str">
        <f t="shared" si="27"/>
        <v>神奈川県三浦郡葉山町長柄</v>
      </c>
      <c r="D154" s="2" t="str">
        <f t="shared" si="28"/>
        <v>http://geocode.csis.u-tokyo.ac.jp/cgi-bin/simple_geocode.cgi?charset=UTF8&amp;addr=%E7%A5%9E%E5%A5%88%E5%B7%9D%E7%9C%8C%E4%B8%89%E6%B5%A6%E9%83%A1%E8%91%89%E5%B1%B1%E7%94%BA%E9%95%B7%E6%9F%84</v>
      </c>
      <c r="E154" t="str">
        <f t="shared" si="29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154" cm="1">
        <f t="array" ref="F154">INDEX(_xlfn.FILTERXML(E154,"//latitude"),1)</f>
        <v>35.283695000000002</v>
      </c>
      <c r="G154" cm="1">
        <f t="array" ref="G154">INDEX(_xlfn.FILTERXML(E154,"//longitude"),1)</f>
        <v>139.59114099999999</v>
      </c>
      <c r="H154">
        <v>35.283695000000002</v>
      </c>
      <c r="I154">
        <v>139.59114099999999</v>
      </c>
    </row>
    <row r="155" spans="1:9" x14ac:dyDescent="0.4">
      <c r="A155" t="s">
        <v>18</v>
      </c>
      <c r="B155" t="s">
        <v>336</v>
      </c>
      <c r="C155" t="str">
        <f t="shared" si="27"/>
        <v>鹿児島県大島郡　龍郷町</v>
      </c>
      <c r="D155" s="2" t="str">
        <f t="shared" si="28"/>
        <v>http://geocode.csis.u-tokyo.ac.jp/cgi-bin/simple_geocode.cgi?charset=UTF8&amp;addr=%E9%B9%BF%E5%85%90%E5%B3%B6%E7%9C%8C%E5%A4%A7%E5%B3%B6%E9%83%A1%E3%80%80%E9%BE%8D%E9%83%B7%E7%94%BA</v>
      </c>
      <c r="E155" t="str">
        <f t="shared" si="29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155" cm="1">
        <f t="array" ref="F155">INDEX(_xlfn.FILTERXML(E155,"//latitude"),1)</f>
        <v>28.4133</v>
      </c>
      <c r="G155" cm="1">
        <f t="array" ref="G155">INDEX(_xlfn.FILTERXML(E155,"//longitude"),1)</f>
        <v>129.58935500000001</v>
      </c>
      <c r="H155">
        <v>28.4133</v>
      </c>
      <c r="I155">
        <v>129.58935500000001</v>
      </c>
    </row>
    <row r="156" spans="1:9" x14ac:dyDescent="0.4">
      <c r="A156" t="s">
        <v>10</v>
      </c>
      <c r="B156" t="s">
        <v>337</v>
      </c>
      <c r="C156" t="str">
        <f t="shared" si="27"/>
        <v>神奈川県川崎市多摩区東三田</v>
      </c>
      <c r="D156" s="2" t="str">
        <f t="shared" si="28"/>
        <v>http://geocode.csis.u-tokyo.ac.jp/cgi-bin/simple_geocode.cgi?charset=UTF8&amp;addr=%E7%A5%9E%E5%A5%88%E5%B7%9D%E7%9C%8C%E5%B7%9D%E5%B4%8E%E5%B8%82%E5%A4%9A%E6%91%A9%E5%8C%BA%E6%9D%B1%E4%B8%89%E7%94%B0</v>
      </c>
      <c r="E156" t="str">
        <f t="shared" si="29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56" cm="1">
        <f t="array" ref="F156">INDEX(_xlfn.FILTERXML(E156,"//latitude"),1)</f>
        <v>35.612651999999997</v>
      </c>
      <c r="G156" cm="1">
        <f t="array" ref="G156">INDEX(_xlfn.FILTERXML(E156,"//longitude"),1)</f>
        <v>139.54901100000001</v>
      </c>
      <c r="H156">
        <v>35.612651999999997</v>
      </c>
      <c r="I156">
        <v>139.54901100000001</v>
      </c>
    </row>
    <row r="157" spans="1:9" x14ac:dyDescent="0.4">
      <c r="A157" t="s">
        <v>34</v>
      </c>
      <c r="B157" t="s">
        <v>338</v>
      </c>
      <c r="C157" t="str">
        <f t="shared" si="27"/>
        <v>大分県大分市公園通り</v>
      </c>
      <c r="D157" s="2" t="str">
        <f t="shared" si="28"/>
        <v>http://geocode.csis.u-tokyo.ac.jp/cgi-bin/simple_geocode.cgi?charset=UTF8&amp;addr=%E5%A4%A7%E5%88%86%E7%9C%8C%E5%A4%A7%E5%88%86%E5%B8%82%E5%85%AC%E5%9C%92%E9%80%9A%E3%82%8A</v>
      </c>
      <c r="E157" t="str">
        <f t="shared" si="29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157" cm="1">
        <f t="array" ref="F157">INDEX(_xlfn.FILTERXML(E157,"//latitude"),1)</f>
        <v>33.188915000000001</v>
      </c>
      <c r="G157" cm="1">
        <f t="array" ref="G157">INDEX(_xlfn.FILTERXML(E157,"//longitude"),1)</f>
        <v>131.65512100000001</v>
      </c>
      <c r="H157">
        <v>33.188915000000001</v>
      </c>
      <c r="I157">
        <v>131.65512100000001</v>
      </c>
    </row>
    <row r="158" spans="1:9" x14ac:dyDescent="0.4">
      <c r="A158" t="s">
        <v>210</v>
      </c>
      <c r="B158" t="s">
        <v>339</v>
      </c>
      <c r="C158" t="str">
        <f t="shared" si="27"/>
        <v>青森県青森市羽白字沢田</v>
      </c>
      <c r="D158" s="2" t="str">
        <f t="shared" si="28"/>
        <v>http://geocode.csis.u-tokyo.ac.jp/cgi-bin/simple_geocode.cgi?charset=UTF8&amp;addr=%E9%9D%92%E6%A3%AE%E7%9C%8C%E9%9D%92%E6%A3%AE%E5%B8%82%E7%BE%BD%E7%99%BD%E5%AD%97%E6%B2%A2%E7%94%B0</v>
      </c>
      <c r="E158" t="str">
        <f t="shared" si="29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158" cm="1">
        <f t="array" ref="F158">INDEX(_xlfn.FILTERXML(E158,"//latitude"),1)</f>
        <v>40.857849000000002</v>
      </c>
      <c r="G158" cm="1">
        <f t="array" ref="G158">INDEX(_xlfn.FILTERXML(E158,"//longitude"),1)</f>
        <v>140.67884799999999</v>
      </c>
      <c r="H158">
        <v>40.857849000000002</v>
      </c>
      <c r="I158">
        <v>140.67884799999999</v>
      </c>
    </row>
    <row r="159" spans="1:9" x14ac:dyDescent="0.4">
      <c r="A159" t="s">
        <v>20</v>
      </c>
      <c r="B159" t="s">
        <v>340</v>
      </c>
      <c r="C159" t="str">
        <f t="shared" si="27"/>
        <v>長野県須坂市大字福島</v>
      </c>
      <c r="D159" s="2" t="str">
        <f t="shared" si="28"/>
        <v>http://geocode.csis.u-tokyo.ac.jp/cgi-bin/simple_geocode.cgi?charset=UTF8&amp;addr=%E9%95%B7%E9%87%8E%E7%9C%8C%E9%A0%88%E5%9D%82%E5%B8%82%E5%A4%A7%E5%AD%97%E7%A6%8F%E5%B3%B6</v>
      </c>
      <c r="E159" t="str">
        <f t="shared" si="29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59" cm="1">
        <f t="array" ref="F159">INDEX(_xlfn.FILTERXML(E159,"//latitude"),1)</f>
        <v>36.646191000000002</v>
      </c>
      <c r="G159" cm="1">
        <f t="array" ref="G159">INDEX(_xlfn.FILTERXML(E159,"//longitude"),1)</f>
        <v>138.26513700000001</v>
      </c>
      <c r="H159">
        <v>36.646191000000002</v>
      </c>
      <c r="I159">
        <v>138.26513700000001</v>
      </c>
    </row>
    <row r="160" spans="1:9" x14ac:dyDescent="0.4">
      <c r="A160" t="s">
        <v>310</v>
      </c>
      <c r="B160" t="s">
        <v>341</v>
      </c>
      <c r="C160" t="str">
        <f t="shared" si="27"/>
        <v>栃木県宇都宮市</v>
      </c>
      <c r="D160" s="2" t="str">
        <f t="shared" si="28"/>
        <v>http://geocode.csis.u-tokyo.ac.jp/cgi-bin/simple_geocode.cgi?charset=UTF8&amp;addr=%E6%A0%83%E6%9C%A8%E7%9C%8C%E5%AE%87%E9%83%BD%E5%AE%AE%E5%B8%82</v>
      </c>
      <c r="E160" t="str">
        <f t="shared" si="29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60" cm="1">
        <f t="array" ref="F160">INDEX(_xlfn.FILTERXML(E160,"//latitude"),1)</f>
        <v>36.555115000000001</v>
      </c>
      <c r="G160" cm="1">
        <f t="array" ref="G160">INDEX(_xlfn.FILTERXML(E160,"//longitude"),1)</f>
        <v>139.882812</v>
      </c>
      <c r="H160">
        <v>36.555115000000001</v>
      </c>
      <c r="I160">
        <v>139.882812</v>
      </c>
    </row>
    <row r="161" spans="1:9" x14ac:dyDescent="0.4">
      <c r="A161" t="s">
        <v>9</v>
      </c>
      <c r="B161" t="s">
        <v>342</v>
      </c>
      <c r="C161" t="str">
        <f t="shared" si="27"/>
        <v>東京都杉並区浜田山</v>
      </c>
      <c r="D161" s="2" t="str">
        <f t="shared" si="28"/>
        <v>http://geocode.csis.u-tokyo.ac.jp/cgi-bin/simple_geocode.cgi?charset=UTF8&amp;addr=%E6%9D%B1%E4%BA%AC%E9%83%BD%E6%9D%89%E4%B8%A6%E5%8C%BA%E6%B5%9C%E7%94%B0%E5%B1%B1</v>
      </c>
      <c r="E161" t="str">
        <f t="shared" si="29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161" cm="1">
        <f t="array" ref="F161">INDEX(_xlfn.FILTERXML(E161,"//latitude"),1)</f>
        <v>35.678024000000001</v>
      </c>
      <c r="G161" cm="1">
        <f t="array" ref="G161">INDEX(_xlfn.FILTERXML(E161,"//longitude"),1)</f>
        <v>139.631012</v>
      </c>
      <c r="H161">
        <v>35.678024000000001</v>
      </c>
      <c r="I161">
        <v>139.631012</v>
      </c>
    </row>
    <row r="162" spans="1:9" x14ac:dyDescent="0.4">
      <c r="A162" t="s">
        <v>31</v>
      </c>
      <c r="B162" t="s">
        <v>343</v>
      </c>
      <c r="C162" t="str">
        <f t="shared" si="27"/>
        <v>静岡県浜松市浜名区新原</v>
      </c>
      <c r="D162" s="2" t="str">
        <f t="shared" si="28"/>
        <v>http://geocode.csis.u-tokyo.ac.jp/cgi-bin/simple_geocode.cgi?charset=UTF8&amp;addr=%E9%9D%99%E5%B2%A1%E7%9C%8C%E6%B5%9C%E6%9D%BE%E5%B8%82%E6%B5%9C%E5%90%8D%E5%8C%BA%E6%96%B0%E5%8E%9F</v>
      </c>
      <c r="E162" t="str">
        <f t="shared" si="29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62" cm="1">
        <f t="array" ref="F162">INDEX(_xlfn.FILTERXML(E162,"//latitude"),1)</f>
        <v>34.81485</v>
      </c>
      <c r="G162" cm="1">
        <f t="array" ref="G162">INDEX(_xlfn.FILTERXML(E162,"//longitude"),1)</f>
        <v>137.78272999999999</v>
      </c>
      <c r="H162">
        <v>34.81485</v>
      </c>
      <c r="I162">
        <v>137.78272999999999</v>
      </c>
    </row>
    <row r="163" spans="1:9" x14ac:dyDescent="0.4">
      <c r="A163" t="s">
        <v>13</v>
      </c>
      <c r="B163" t="s">
        <v>344</v>
      </c>
      <c r="C163" t="str">
        <f t="shared" si="27"/>
        <v>埼玉県北葛飾郡松伏町魚沼</v>
      </c>
      <c r="D163" s="2" t="str">
        <f t="shared" si="28"/>
        <v>http://geocode.csis.u-tokyo.ac.jp/cgi-bin/simple_geocode.cgi?charset=UTF8&amp;addr=%E5%9F%BC%E7%8E%89%E7%9C%8C%E5%8C%97%E8%91%9B%E9%A3%BE%E9%83%A1%E6%9D%BE%E4%BC%8F%E7%94%BA%E9%AD%9A%E6%B2%BC</v>
      </c>
      <c r="E163" t="str">
        <f t="shared" si="29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63" cm="1">
        <f t="array" ref="F163">INDEX(_xlfn.FILTERXML(E163,"//latitude"),1)</f>
        <v>35.958393000000001</v>
      </c>
      <c r="G163" cm="1">
        <f t="array" ref="G163">INDEX(_xlfn.FILTERXML(E163,"//longitude"),1)</f>
        <v>139.82037399999999</v>
      </c>
      <c r="H163">
        <v>35.958393000000001</v>
      </c>
      <c r="I163">
        <v>139.82037399999999</v>
      </c>
    </row>
    <row r="164" spans="1:9" x14ac:dyDescent="0.4">
      <c r="A164" t="s">
        <v>21</v>
      </c>
      <c r="B164" t="s">
        <v>345</v>
      </c>
      <c r="C164" t="str">
        <f t="shared" si="27"/>
        <v>愛知県名古屋市中川区愛知町</v>
      </c>
      <c r="D164" s="2" t="str">
        <f t="shared" si="28"/>
        <v>http://geocode.csis.u-tokyo.ac.jp/cgi-bin/simple_geocode.cgi?charset=UTF8&amp;addr=%E6%84%9B%E7%9F%A5%E7%9C%8C%E5%90%8D%E5%8F%A4%E5%B1%8B%E5%B8%82%E4%B8%AD%E5%B7%9D%E5%8C%BA%E6%84%9B%E7%9F%A5%E7%94%BA</v>
      </c>
      <c r="E164" t="str">
        <f t="shared" si="29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164" cm="1">
        <f t="array" ref="F164">INDEX(_xlfn.FILTERXML(E164,"//latitude"),1)</f>
        <v>35.154071999999999</v>
      </c>
      <c r="G164" cm="1">
        <f t="array" ref="G164">INDEX(_xlfn.FILTERXML(E164,"//longitude"),1)</f>
        <v>136.87617499999999</v>
      </c>
      <c r="H164">
        <v>35.154071999999999</v>
      </c>
      <c r="I164">
        <v>136.87617499999999</v>
      </c>
    </row>
    <row r="165" spans="1:9" x14ac:dyDescent="0.4">
      <c r="A165" t="s">
        <v>9</v>
      </c>
      <c r="B165" t="s">
        <v>346</v>
      </c>
      <c r="C165" t="str">
        <f t="shared" si="27"/>
        <v>東京都大田区蒲田</v>
      </c>
      <c r="D165" s="2" t="str">
        <f t="shared" si="28"/>
        <v>http://geocode.csis.u-tokyo.ac.jp/cgi-bin/simple_geocode.cgi?charset=UTF8&amp;addr=%E6%9D%B1%E4%BA%AC%E9%83%BD%E5%A4%A7%E7%94%B0%E5%8C%BA%E8%92%B2%E7%94%B0</v>
      </c>
      <c r="E165" t="str">
        <f t="shared" si="29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165" cm="1">
        <f t="array" ref="F165">INDEX(_xlfn.FILTERXML(E165,"//latitude"),1)</f>
        <v>35.565697</v>
      </c>
      <c r="G165" cm="1">
        <f t="array" ref="G165">INDEX(_xlfn.FILTERXML(E165,"//longitude"),1)</f>
        <v>139.71984900000001</v>
      </c>
      <c r="H165">
        <v>35.565697</v>
      </c>
      <c r="I165">
        <v>139.71984900000001</v>
      </c>
    </row>
    <row r="166" spans="1:9" x14ac:dyDescent="0.4">
      <c r="A166" t="s">
        <v>15</v>
      </c>
      <c r="B166" t="s">
        <v>347</v>
      </c>
      <c r="C166" t="str">
        <f t="shared" si="27"/>
        <v>宮崎県宮崎市広島２丁目</v>
      </c>
      <c r="D166" s="2" t="str">
        <f t="shared" si="28"/>
        <v>http://geocode.csis.u-tokyo.ac.jp/cgi-bin/simple_geocode.cgi?charset=UTF8&amp;addr=%E5%AE%AE%E5%B4%8E%E7%9C%8C%E5%AE%AE%E5%B4%8E%E5%B8%82%E5%BA%83%E5%B3%B6%EF%BC%92%E4%B8%81%E7%9B%AE</v>
      </c>
      <c r="E166" t="str">
        <f t="shared" si="29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166" cm="1">
        <f t="array" ref="F166">INDEX(_xlfn.FILTERXML(E166,"//latitude"),1)</f>
        <v>31.914477999999999</v>
      </c>
      <c r="G166" cm="1">
        <f t="array" ref="G166">INDEX(_xlfn.FILTERXML(E166,"//longitude"),1)</f>
        <v>131.42901599999999</v>
      </c>
      <c r="H166">
        <v>31.914477999999999</v>
      </c>
      <c r="I166">
        <v>131.42901599999999</v>
      </c>
    </row>
    <row r="167" spans="1:9" x14ac:dyDescent="0.4">
      <c r="A167" t="s">
        <v>10</v>
      </c>
      <c r="B167" t="s">
        <v>348</v>
      </c>
      <c r="C167" t="str">
        <f t="shared" si="27"/>
        <v>神奈川県横浜市青葉区つつじヶ丘</v>
      </c>
      <c r="D167" s="2" t="str">
        <f t="shared" si="28"/>
        <v>http://geocode.csis.u-tokyo.ac.jp/cgi-bin/simple_geocode.cgi?charset=UTF8&amp;addr=%E7%A5%9E%E5%A5%88%E5%B7%9D%E7%9C%8C%E6%A8%AA%E6%B5%9C%E5%B8%82%E9%9D%92%E8%91%89%E5%8C%BA%E3%81%A4%E3%81%A4%E3%81%98%E3%83%B6%E4%B8%98</v>
      </c>
      <c r="E167" t="str">
        <f t="shared" si="29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167" cm="1">
        <f t="array" ref="F167">INDEX(_xlfn.FILTERXML(E167,"//latitude"),1)</f>
        <v>35.538448000000002</v>
      </c>
      <c r="G167" cm="1">
        <f t="array" ref="G167">INDEX(_xlfn.FILTERXML(E167,"//longitude"),1)</f>
        <v>139.519623</v>
      </c>
      <c r="H167">
        <v>35.538448000000002</v>
      </c>
      <c r="I167">
        <v>139.519623</v>
      </c>
    </row>
    <row r="168" spans="1:9" x14ac:dyDescent="0.4">
      <c r="A168" t="s">
        <v>10</v>
      </c>
      <c r="B168" t="s">
        <v>349</v>
      </c>
      <c r="C168" t="str">
        <f t="shared" si="27"/>
        <v>神奈川県川崎市宮前区菅生</v>
      </c>
      <c r="D168" s="2" t="str">
        <f t="shared" si="28"/>
        <v>http://geocode.csis.u-tokyo.ac.jp/cgi-bin/simple_geocode.cgi?charset=UTF8&amp;addr=%E7%A5%9E%E5%A5%88%E5%B7%9D%E7%9C%8C%E5%B7%9D%E5%B4%8E%E5%B8%82%E5%AE%AE%E5%89%8D%E5%8C%BA%E8%8F%85%E7%94%9F</v>
      </c>
      <c r="E168" t="str">
        <f t="shared" si="29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168" cm="1">
        <f t="array" ref="F168">INDEX(_xlfn.FILTERXML(E168,"//latitude"),1)</f>
        <v>35.599854000000001</v>
      </c>
      <c r="G168" cm="1">
        <f t="array" ref="G168">INDEX(_xlfn.FILTERXML(E168,"//longitude"),1)</f>
        <v>139.555374</v>
      </c>
      <c r="H168">
        <v>35.599854000000001</v>
      </c>
      <c r="I168">
        <v>139.555374</v>
      </c>
    </row>
    <row r="169" spans="1:9" x14ac:dyDescent="0.4">
      <c r="A169" t="s">
        <v>29</v>
      </c>
      <c r="B169" t="s">
        <v>350</v>
      </c>
      <c r="C169" t="str">
        <f t="shared" si="27"/>
        <v>茨城県笠間市土師</v>
      </c>
      <c r="D169" s="2" t="str">
        <f t="shared" si="28"/>
        <v>http://geocode.csis.u-tokyo.ac.jp/cgi-bin/simple_geocode.cgi?charset=UTF8&amp;addr=%E8%8C%A8%E5%9F%8E%E7%9C%8C%E7%AC%A0%E9%96%93%E5%B8%82%E5%9C%9F%E5%B8%AB</v>
      </c>
      <c r="E169" t="str">
        <f t="shared" si="29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169" cm="1">
        <f t="array" ref="F169">INDEX(_xlfn.FILTERXML(E169,"//latitude"),1)</f>
        <v>36.304340000000003</v>
      </c>
      <c r="G169" cm="1">
        <f t="array" ref="G169">INDEX(_xlfn.FILTERXML(E169,"//longitude"),1)</f>
        <v>140.30110199999999</v>
      </c>
      <c r="H169">
        <v>36.304340000000003</v>
      </c>
      <c r="I169">
        <v>140.30110199999999</v>
      </c>
    </row>
    <row r="170" spans="1:9" x14ac:dyDescent="0.4">
      <c r="A170" t="s">
        <v>9</v>
      </c>
      <c r="B170" t="s">
        <v>271</v>
      </c>
      <c r="C170" t="str">
        <f t="shared" si="27"/>
        <v>東京都世田谷区</v>
      </c>
      <c r="D170" s="2" t="str">
        <f t="shared" si="28"/>
        <v>http://geocode.csis.u-tokyo.ac.jp/cgi-bin/simple_geocode.cgi?charset=UTF8&amp;addr=%E6%9D%B1%E4%BA%AC%E9%83%BD%E4%B8%96%E7%94%B0%E8%B0%B7%E5%8C%BA</v>
      </c>
      <c r="E170" t="str">
        <f t="shared" si="29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70" cm="1">
        <f t="array" ref="F170">INDEX(_xlfn.FILTERXML(E170,"//latitude"),1)</f>
        <v>35.646481000000001</v>
      </c>
      <c r="G170" cm="1">
        <f t="array" ref="G170">INDEX(_xlfn.FILTERXML(E170,"//longitude"),1)</f>
        <v>139.65321399999999</v>
      </c>
      <c r="H170">
        <v>35.646481000000001</v>
      </c>
      <c r="I170">
        <v>139.65321399999999</v>
      </c>
    </row>
    <row r="171" spans="1:9" x14ac:dyDescent="0.4">
      <c r="A171" t="s">
        <v>11</v>
      </c>
      <c r="B171" t="s">
        <v>351</v>
      </c>
      <c r="C171" t="str">
        <f t="shared" si="27"/>
        <v>大阪府柏原市片山町</v>
      </c>
      <c r="D171" s="2" t="str">
        <f t="shared" si="28"/>
        <v>http://geocode.csis.u-tokyo.ac.jp/cgi-bin/simple_geocode.cgi?charset=UTF8&amp;addr=%E5%A4%A7%E9%98%AA%E5%BA%9C%E6%9F%8F%E5%8E%9F%E5%B8%82%E7%89%87%E5%B1%B1%E7%94%BA</v>
      </c>
      <c r="E171" t="str">
        <f t="shared" si="29"/>
        <v xml:space="preserve">&lt;?xml version="1.0" encoding="UTF-8" ?&gt;
&lt;results&gt;
&lt;query&gt;大阪府柏原市片山町&lt;/query&gt;
&lt;geodetic&gt;wgs1984&lt;/geodetic&gt;
&lt;iConf&gt;5&lt;/iConf&gt;
&lt;converted&gt;大阪府柏原市片山町&lt;/converted&gt;
&lt;candidate&gt;
&lt;address&gt;大阪府/柏原市/片山町&lt;/address&gt;
&lt;longitude&gt;135.629745&lt;/longitude&gt;
&lt;latitude&gt;34.570717&lt;/latitude&gt;
&lt;iLvl&gt;5&lt;/iLvl&gt;
&lt;/candidate&gt;
&lt;/results&gt;
</v>
      </c>
      <c r="F171" cm="1">
        <f t="array" ref="F171">INDEX(_xlfn.FILTERXML(E171,"//latitude"),1)</f>
        <v>34.570717000000002</v>
      </c>
      <c r="G171" cm="1">
        <f t="array" ref="G171">INDEX(_xlfn.FILTERXML(E171,"//longitude"),1)</f>
        <v>135.62974500000001</v>
      </c>
      <c r="H171" s="3">
        <v>34.570717000000002</v>
      </c>
      <c r="I171" s="3">
        <v>135.62974500000001</v>
      </c>
    </row>
    <row r="172" spans="1:9" x14ac:dyDescent="0.4">
      <c r="A172" t="s">
        <v>30</v>
      </c>
      <c r="B172" t="s">
        <v>352</v>
      </c>
      <c r="C172" t="str">
        <f t="shared" si="27"/>
        <v>岡山県岡山市南区新保</v>
      </c>
      <c r="D172" s="2" t="str">
        <f t="shared" si="28"/>
        <v>http://geocode.csis.u-tokyo.ac.jp/cgi-bin/simple_geocode.cgi?charset=UTF8&amp;addr=%E5%B2%A1%E5%B1%B1%E7%9C%8C%E5%B2%A1%E5%B1%B1%E5%B8%82%E5%8D%97%E5%8C%BA%E6%96%B0%E4%BF%9D</v>
      </c>
      <c r="E172" t="str">
        <f t="shared" si="29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172" cm="1">
        <f t="array" ref="F172">INDEX(_xlfn.FILTERXML(E172,"//latitude"),1)</f>
        <v>34.633709000000003</v>
      </c>
      <c r="G172" cm="1">
        <f t="array" ref="G172">INDEX(_xlfn.FILTERXML(E172,"//longitude"),1)</f>
        <v>133.910965</v>
      </c>
      <c r="H172">
        <v>34.633709000000003</v>
      </c>
      <c r="I172">
        <v>133.910965</v>
      </c>
    </row>
    <row r="173" spans="1:9" x14ac:dyDescent="0.4">
      <c r="A173" t="s">
        <v>27</v>
      </c>
      <c r="B173" t="s">
        <v>353</v>
      </c>
      <c r="C173" t="str">
        <f t="shared" si="27"/>
        <v>滋賀県長浜市高月町片山</v>
      </c>
      <c r="D173" s="2" t="str">
        <f t="shared" si="28"/>
        <v>http://geocode.csis.u-tokyo.ac.jp/cgi-bin/simple_geocode.cgi?charset=UTF8&amp;addr=%E6%BB%8B%E8%B3%80%E7%9C%8C%E9%95%B7%E6%B5%9C%E5%B8%82%E9%AB%98%E6%9C%88%E7%94%BA%E7%89%87%E5%B1%B1</v>
      </c>
      <c r="E173" t="str">
        <f t="shared" si="29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173" cm="1">
        <f t="array" ref="F173">INDEX(_xlfn.FILTERXML(E173,"//latitude"),1)</f>
        <v>35.469982000000002</v>
      </c>
      <c r="G173" cm="1">
        <f t="array" ref="G173">INDEX(_xlfn.FILTERXML(E173,"//longitude"),1)</f>
        <v>136.14541600000001</v>
      </c>
      <c r="H173">
        <v>35.469982000000002</v>
      </c>
      <c r="I173">
        <v>136.14541600000001</v>
      </c>
    </row>
    <row r="174" spans="1:9" x14ac:dyDescent="0.4">
      <c r="A174" t="s">
        <v>29</v>
      </c>
      <c r="B174" t="s">
        <v>354</v>
      </c>
      <c r="C174" t="str">
        <f t="shared" si="27"/>
        <v>茨城県日立市大みか町</v>
      </c>
      <c r="D174" s="2" t="str">
        <f t="shared" si="28"/>
        <v>http://geocode.csis.u-tokyo.ac.jp/cgi-bin/simple_geocode.cgi?charset=UTF8&amp;addr=%E8%8C%A8%E5%9F%8E%E7%9C%8C%E6%97%A5%E7%AB%8B%E5%B8%82%E5%A4%A7%E3%81%BF%E3%81%8B%E7%94%BA</v>
      </c>
      <c r="E174" t="str">
        <f t="shared" si="29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174" cm="1">
        <f t="array" ref="F174">INDEX(_xlfn.FILTERXML(E174,"//latitude"),1)</f>
        <v>36.510334</v>
      </c>
      <c r="G174" cm="1">
        <f t="array" ref="G174">INDEX(_xlfn.FILTERXML(E174,"//longitude"),1)</f>
        <v>140.62185700000001</v>
      </c>
      <c r="H174">
        <v>36.510334</v>
      </c>
      <c r="I174">
        <v>140.62185700000001</v>
      </c>
    </row>
    <row r="175" spans="1:9" x14ac:dyDescent="0.4">
      <c r="A175" t="s">
        <v>11</v>
      </c>
      <c r="B175" t="s">
        <v>355</v>
      </c>
      <c r="C175" t="str">
        <f t="shared" si="27"/>
        <v>大阪府池田市</v>
      </c>
      <c r="D175" s="2" t="str">
        <f t="shared" si="28"/>
        <v>http://geocode.csis.u-tokyo.ac.jp/cgi-bin/simple_geocode.cgi?charset=UTF8&amp;addr=%E5%A4%A7%E9%98%AA%E5%BA%9C%E6%B1%A0%E7%94%B0%E5%B8%82</v>
      </c>
      <c r="E175" t="str">
        <f t="shared" si="29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75" cm="1">
        <f t="array" ref="F175">INDEX(_xlfn.FILTERXML(E175,"//latitude"),1)</f>
        <v>34.821686</v>
      </c>
      <c r="G175" cm="1">
        <f t="array" ref="G175">INDEX(_xlfn.FILTERXML(E175,"//longitude"),1)</f>
        <v>135.42855800000001</v>
      </c>
      <c r="H175">
        <v>34.821686</v>
      </c>
      <c r="I175">
        <v>135.42855800000001</v>
      </c>
    </row>
    <row r="176" spans="1:9" x14ac:dyDescent="0.4">
      <c r="A176" t="s">
        <v>44</v>
      </c>
      <c r="B176" t="s">
        <v>356</v>
      </c>
      <c r="C176" t="str">
        <f t="shared" si="27"/>
        <v>群馬県佐波郡玉村町角渕</v>
      </c>
      <c r="D176" s="2" t="str">
        <f t="shared" si="28"/>
        <v>http://geocode.csis.u-tokyo.ac.jp/cgi-bin/simple_geocode.cgi?charset=UTF8&amp;addr=%E7%BE%A4%E9%A6%AC%E7%9C%8C%E4%BD%90%E6%B3%A2%E9%83%A1%E7%8E%89%E6%9D%91%E7%94%BA%E8%A7%92%E6%B8%95</v>
      </c>
      <c r="E176" t="str">
        <f t="shared" si="29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176" cm="1">
        <f t="array" ref="F176">INDEX(_xlfn.FILTERXML(E176,"//latitude"),1)</f>
        <v>36.286991</v>
      </c>
      <c r="G176" cm="1">
        <f t="array" ref="G176">INDEX(_xlfn.FILTERXML(E176,"//longitude"),1)</f>
        <v>139.117828</v>
      </c>
      <c r="H176">
        <v>36.286991</v>
      </c>
      <c r="I176">
        <v>139.117828</v>
      </c>
    </row>
    <row r="177" spans="1:9" x14ac:dyDescent="0.4">
      <c r="A177" t="s">
        <v>9</v>
      </c>
      <c r="B177" t="s">
        <v>357</v>
      </c>
      <c r="C177" t="str">
        <f t="shared" si="27"/>
        <v>東京都練馬区中村北</v>
      </c>
      <c r="D177" s="2" t="str">
        <f t="shared" si="28"/>
        <v>http://geocode.csis.u-tokyo.ac.jp/cgi-bin/simple_geocode.cgi?charset=UTF8&amp;addr=%E6%9D%B1%E4%BA%AC%E9%83%BD%E7%B7%B4%E9%A6%AC%E5%8C%BA%E4%B8%AD%E6%9D%91%E5%8C%97</v>
      </c>
      <c r="E177" t="str">
        <f t="shared" si="29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177" cm="1">
        <f t="array" ref="F177">INDEX(_xlfn.FILTERXML(E177,"//latitude"),1)</f>
        <v>35.735835999999999</v>
      </c>
      <c r="G177" cm="1">
        <f t="array" ref="G177">INDEX(_xlfn.FILTERXML(E177,"//longitude"),1)</f>
        <v>139.64724699999999</v>
      </c>
      <c r="H177">
        <v>35.735835999999999</v>
      </c>
      <c r="I177">
        <v>139.64724699999999</v>
      </c>
    </row>
    <row r="178" spans="1:9" x14ac:dyDescent="0.4">
      <c r="A178" t="s">
        <v>9</v>
      </c>
      <c r="B178" t="s">
        <v>358</v>
      </c>
      <c r="C178" t="str">
        <f t="shared" si="27"/>
        <v>東京都品川区八潮</v>
      </c>
      <c r="D178" s="2" t="str">
        <f t="shared" si="28"/>
        <v>http://geocode.csis.u-tokyo.ac.jp/cgi-bin/simple_geocode.cgi?charset=UTF8&amp;addr=%E6%9D%B1%E4%BA%AC%E9%83%BD%E5%93%81%E5%B7%9D%E5%8C%BA%E5%85%AB%E6%BD%AE</v>
      </c>
      <c r="E178" t="str">
        <f t="shared" si="29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178" cm="1">
        <f t="array" ref="F178">INDEX(_xlfn.FILTERXML(E178,"//latitude"),1)</f>
        <v>35.611843</v>
      </c>
      <c r="G178" cm="1">
        <f t="array" ref="G178">INDEX(_xlfn.FILTERXML(E178,"//longitude"),1)</f>
        <v>139.75398300000001</v>
      </c>
      <c r="H178">
        <v>35.611843</v>
      </c>
      <c r="I178">
        <v>139.75398300000001</v>
      </c>
    </row>
    <row r="179" spans="1:9" x14ac:dyDescent="0.4">
      <c r="A179" t="s">
        <v>23</v>
      </c>
      <c r="B179" t="s">
        <v>359</v>
      </c>
      <c r="C179" t="str">
        <f t="shared" si="27"/>
        <v>千葉県流山市南流山</v>
      </c>
      <c r="D179" s="2" t="str">
        <f t="shared" si="28"/>
        <v>http://geocode.csis.u-tokyo.ac.jp/cgi-bin/simple_geocode.cgi?charset=UTF8&amp;addr=%E5%8D%83%E8%91%89%E7%9C%8C%E6%B5%81%E5%B1%B1%E5%B8%82%E5%8D%97%E6%B5%81%E5%B1%B1</v>
      </c>
      <c r="E179" t="str">
        <f t="shared" si="29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179" cm="1">
        <f t="array" ref="F179">INDEX(_xlfn.FILTERXML(E179,"//latitude"),1)</f>
        <v>35.837893999999999</v>
      </c>
      <c r="G179" cm="1">
        <f t="array" ref="G179">INDEX(_xlfn.FILTERXML(E179,"//longitude"),1)</f>
        <v>139.90644800000001</v>
      </c>
      <c r="H179">
        <v>35.837893999999999</v>
      </c>
      <c r="I179">
        <v>139.90644800000001</v>
      </c>
    </row>
    <row r="180" spans="1:9" x14ac:dyDescent="0.4">
      <c r="A180" t="s">
        <v>10</v>
      </c>
      <c r="B180" t="s">
        <v>360</v>
      </c>
      <c r="C180" t="str">
        <f t="shared" si="27"/>
        <v>神奈川県中郡二宮町山西</v>
      </c>
      <c r="D180" s="2" t="str">
        <f t="shared" si="28"/>
        <v>http://geocode.csis.u-tokyo.ac.jp/cgi-bin/simple_geocode.cgi?charset=UTF8&amp;addr=%E7%A5%9E%E5%A5%88%E5%B7%9D%E7%9C%8C%E4%B8%AD%E9%83%A1%E4%BA%8C%E5%AE%AE%E7%94%BA%E5%B1%B1%E8%A5%BF</v>
      </c>
      <c r="E180" t="str">
        <f t="shared" si="29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180" cm="1">
        <f t="array" ref="F180">INDEX(_xlfn.FILTERXML(E180,"//latitude"),1)</f>
        <v>35.295391000000002</v>
      </c>
      <c r="G180" cm="1">
        <f t="array" ref="G180">INDEX(_xlfn.FILTERXML(E180,"//longitude"),1)</f>
        <v>139.24854999999999</v>
      </c>
      <c r="H180">
        <v>35.295391000000002</v>
      </c>
      <c r="I180">
        <v>139.24854999999999</v>
      </c>
    </row>
    <row r="181" spans="1:9" x14ac:dyDescent="0.4">
      <c r="A181" t="s">
        <v>10</v>
      </c>
      <c r="B181" t="s">
        <v>361</v>
      </c>
      <c r="C181" t="str">
        <f t="shared" si="27"/>
        <v>神奈川県逗子市</v>
      </c>
      <c r="D181" s="2" t="str">
        <f t="shared" si="28"/>
        <v>http://geocode.csis.u-tokyo.ac.jp/cgi-bin/simple_geocode.cgi?charset=UTF8&amp;addr=%E7%A5%9E%E5%A5%88%E5%B7%9D%E7%9C%8C%E9%80%97%E5%AD%90%E5%B8%82</v>
      </c>
      <c r="E181" t="str">
        <f t="shared" si="29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181" cm="1">
        <f t="array" ref="F181">INDEX(_xlfn.FILTERXML(E181,"//latitude"),1)</f>
        <v>35.295592999999997</v>
      </c>
      <c r="G181" cm="1">
        <f t="array" ref="G181">INDEX(_xlfn.FILTERXML(E181,"//longitude"),1)</f>
        <v>139.58041399999999</v>
      </c>
      <c r="H181">
        <v>35.295592999999997</v>
      </c>
      <c r="I181">
        <v>139.58041399999999</v>
      </c>
    </row>
    <row r="182" spans="1:9" x14ac:dyDescent="0.4">
      <c r="A182" t="s">
        <v>19</v>
      </c>
      <c r="B182" t="s">
        <v>362</v>
      </c>
      <c r="C182" t="str">
        <f t="shared" si="27"/>
        <v>兵庫県西宮市段上町</v>
      </c>
      <c r="D182" s="2" t="str">
        <f t="shared" si="28"/>
        <v>http://geocode.csis.u-tokyo.ac.jp/cgi-bin/simple_geocode.cgi?charset=UTF8&amp;addr=%E5%85%B5%E5%BA%AB%E7%9C%8C%E8%A5%BF%E5%AE%AE%E5%B8%82%E6%AE%B5%E4%B8%8A%E7%94%BA</v>
      </c>
      <c r="E182" t="str">
        <f t="shared" si="29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182" cm="1">
        <f t="array" ref="F182">INDEX(_xlfn.FILTERXML(E182,"//latitude"),1)</f>
        <v>34.767487000000003</v>
      </c>
      <c r="G182" cm="1">
        <f t="array" ref="G182">INDEX(_xlfn.FILTERXML(E182,"//longitude"),1)</f>
        <v>135.36445599999999</v>
      </c>
      <c r="H182">
        <v>34.767487000000003</v>
      </c>
      <c r="I182">
        <v>135.36445599999999</v>
      </c>
    </row>
    <row r="183" spans="1:9" x14ac:dyDescent="0.4">
      <c r="A183" t="s">
        <v>45</v>
      </c>
      <c r="B183" t="s">
        <v>363</v>
      </c>
      <c r="C183" t="str">
        <f t="shared" si="27"/>
        <v>山形県山形市十日町</v>
      </c>
      <c r="D183" s="2" t="str">
        <f t="shared" si="28"/>
        <v>http://geocode.csis.u-tokyo.ac.jp/cgi-bin/simple_geocode.cgi?charset=UTF8&amp;addr=%E5%B1%B1%E5%BD%A2%E7%9C%8C%E5%B1%B1%E5%BD%A2%E5%B8%82%E5%8D%81%E6%97%A5%E7%94%BA</v>
      </c>
      <c r="E183" t="str">
        <f t="shared" si="29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183" cm="1">
        <f t="array" ref="F183">INDEX(_xlfn.FILTERXML(E183,"//latitude"),1)</f>
        <v>38.247795000000004</v>
      </c>
      <c r="G183" cm="1">
        <f t="array" ref="G183">INDEX(_xlfn.FILTERXML(E183,"//longitude"),1)</f>
        <v>140.33479299999999</v>
      </c>
      <c r="H183">
        <v>38.247795000000004</v>
      </c>
      <c r="I183">
        <v>140.33479299999999</v>
      </c>
    </row>
    <row r="184" spans="1:9" x14ac:dyDescent="0.4">
      <c r="A184" t="s">
        <v>9</v>
      </c>
      <c r="B184" t="s">
        <v>364</v>
      </c>
      <c r="C184" t="str">
        <f t="shared" si="27"/>
        <v>東京都港区高輪</v>
      </c>
      <c r="D184" s="2" t="str">
        <f t="shared" si="28"/>
        <v>http://geocode.csis.u-tokyo.ac.jp/cgi-bin/simple_geocode.cgi?charset=UTF8&amp;addr=%E6%9D%B1%E4%BA%AC%E9%83%BD%E6%B8%AF%E5%8C%BA%E9%AB%98%E8%BC%AA</v>
      </c>
      <c r="E184" t="str">
        <f t="shared" si="29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184" cm="1">
        <f t="array" ref="F184">INDEX(_xlfn.FILTERXML(E184,"//latitude"),1)</f>
        <v>35.640555999999997</v>
      </c>
      <c r="G184" cm="1">
        <f t="array" ref="G184">INDEX(_xlfn.FILTERXML(E184,"//longitude"),1)</f>
        <v>139.73516799999999</v>
      </c>
      <c r="H184">
        <v>35.640555999999997</v>
      </c>
      <c r="I184">
        <v>139.73516799999999</v>
      </c>
    </row>
    <row r="185" spans="1:9" x14ac:dyDescent="0.4">
      <c r="A185" t="s">
        <v>14</v>
      </c>
      <c r="B185" t="s">
        <v>365</v>
      </c>
      <c r="C185" t="str">
        <f t="shared" si="27"/>
        <v>京都府京田辺市</v>
      </c>
      <c r="D185" s="2" t="str">
        <f t="shared" si="28"/>
        <v>http://geocode.csis.u-tokyo.ac.jp/cgi-bin/simple_geocode.cgi?charset=UTF8&amp;addr=%E4%BA%AC%E9%83%BD%E5%BA%9C%E4%BA%AC%E7%94%B0%E8%BE%BA%E5%B8%82</v>
      </c>
      <c r="E185" t="str">
        <f t="shared" si="29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185" cm="1">
        <f t="array" ref="F185">INDEX(_xlfn.FILTERXML(E185,"//latitude"),1)</f>
        <v>34.814442</v>
      </c>
      <c r="G185" cm="1">
        <f t="array" ref="G185">INDEX(_xlfn.FILTERXML(E185,"//longitude"),1)</f>
        <v>135.76783800000001</v>
      </c>
      <c r="H185">
        <v>34.814442</v>
      </c>
      <c r="I185">
        <v>135.76783800000001</v>
      </c>
    </row>
    <row r="186" spans="1:9" x14ac:dyDescent="0.4">
      <c r="A186" t="s">
        <v>11</v>
      </c>
      <c r="B186" t="s">
        <v>366</v>
      </c>
      <c r="C186" t="str">
        <f t="shared" si="27"/>
        <v>大阪府高槻市</v>
      </c>
      <c r="D186" s="2" t="str">
        <f t="shared" si="28"/>
        <v>http://geocode.csis.u-tokyo.ac.jp/cgi-bin/simple_geocode.cgi?charset=UTF8&amp;addr=%E5%A4%A7%E9%98%AA%E5%BA%9C%E9%AB%98%E6%A7%BB%E5%B8%82</v>
      </c>
      <c r="E186" t="str">
        <f t="shared" si="29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186" cm="1">
        <f t="array" ref="F186">INDEX(_xlfn.FILTERXML(E186,"//latitude"),1)</f>
        <v>34.8461</v>
      </c>
      <c r="G186" cm="1">
        <f t="array" ref="G186">INDEX(_xlfn.FILTERXML(E186,"//longitude"),1)</f>
        <v>135.61721800000001</v>
      </c>
      <c r="H186">
        <v>34.8461</v>
      </c>
      <c r="I186">
        <v>135.61721800000001</v>
      </c>
    </row>
    <row r="187" spans="1:9" x14ac:dyDescent="0.4">
      <c r="A187" t="s">
        <v>17</v>
      </c>
      <c r="B187" t="s">
        <v>367</v>
      </c>
      <c r="C187" t="str">
        <f t="shared" ref="C187:C250" si="30">+A187&amp;B187</f>
        <v>広島県東広島市</v>
      </c>
      <c r="D187" s="2" t="str">
        <f t="shared" ref="D187:D250" si="31" xml:space="preserve"> "http://geocode.csis.u-tokyo.ac.jp/cgi-bin/simple_geocode.cgi?charset=UTF8&amp;addr=" &amp; _xlfn.ENCODEURL(C187)</f>
        <v>http://geocode.csis.u-tokyo.ac.jp/cgi-bin/simple_geocode.cgi?charset=UTF8&amp;addr=%E5%BA%83%E5%B3%B6%E7%9C%8C%E6%9D%B1%E5%BA%83%E5%B3%B6%E5%B8%82</v>
      </c>
      <c r="E187" t="str">
        <f t="shared" ref="E187:E250" si="32" xml:space="preserve"> _xlfn.WEBSERVICE(D187)</f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187" cm="1">
        <f t="array" ref="F187">INDEX(_xlfn.FILTERXML(E187,"//latitude"),1)</f>
        <v>34.426788000000002</v>
      </c>
      <c r="G187" cm="1">
        <f t="array" ref="G187">INDEX(_xlfn.FILTERXML(E187,"//longitude"),1)</f>
        <v>132.74374399999999</v>
      </c>
      <c r="H187">
        <v>34.426788000000002</v>
      </c>
      <c r="I187">
        <v>132.74374399999999</v>
      </c>
    </row>
    <row r="188" spans="1:9" x14ac:dyDescent="0.4">
      <c r="A188" t="s">
        <v>22</v>
      </c>
      <c r="B188" t="s">
        <v>368</v>
      </c>
      <c r="C188" t="str">
        <f t="shared" si="30"/>
        <v>三重県伊勢市宮後</v>
      </c>
      <c r="D188" s="2" t="str">
        <f t="shared" si="31"/>
        <v>http://geocode.csis.u-tokyo.ac.jp/cgi-bin/simple_geocode.cgi?charset=UTF8&amp;addr=%E4%B8%89%E9%87%8D%E7%9C%8C%E4%BC%8A%E5%8B%A2%E5%B8%82%E5%AE%AE%E5%BE%8C</v>
      </c>
      <c r="E188" t="str">
        <f t="shared" si="32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188" cm="1">
        <f t="array" ref="F188">INDEX(_xlfn.FILTERXML(E188,"//latitude"),1)</f>
        <v>34.491866999999999</v>
      </c>
      <c r="G188" cm="1">
        <f t="array" ref="G188">INDEX(_xlfn.FILTERXML(E188,"//longitude"),1)</f>
        <v>136.706985</v>
      </c>
      <c r="H188">
        <v>34.491866999999999</v>
      </c>
      <c r="I188">
        <v>136.706985</v>
      </c>
    </row>
    <row r="189" spans="1:9" x14ac:dyDescent="0.4">
      <c r="A189" t="s">
        <v>32</v>
      </c>
      <c r="B189" t="s">
        <v>156</v>
      </c>
      <c r="C189" t="str">
        <f t="shared" si="30"/>
        <v>北海道札幌市中央区南西28</v>
      </c>
      <c r="D189" s="2" t="str">
        <f t="shared" si="31"/>
        <v>http://geocode.csis.u-tokyo.ac.jp/cgi-bin/simple_geocode.cgi?charset=UTF8&amp;addr=%E5%8C%97%E6%B5%B7%E9%81%93%E6%9C%AD%E5%B9%8C%E5%B8%82%E4%B8%AD%E5%A4%AE%E5%8C%BA%E5%8D%97%E8%A5%BF28</v>
      </c>
      <c r="E189" t="str">
        <f t="shared" si="32"/>
        <v xml:space="preserve">&lt;?xml version="1.0" encoding="UTF-8" ?&gt;
&lt;results&gt;
&lt;query&gt;北海道札幌市中央区南西28&lt;/query&gt;
&lt;geodetic&gt;wgs1984&lt;/geodetic&gt;
&lt;iConf&gt;4&lt;/iConf&gt;
&lt;converted&gt;北海道札幌市中央区南&lt;/converted&gt;
&lt;candidate&gt;
&lt;address&gt;北海道/札幌市/中央区/南一条&lt;/address&gt;
&lt;longitude&gt;141.356552&lt;/longitude&gt;
&lt;latitude&gt;43.059532&lt;/latitude&gt;
&lt;iLvl&gt;5&lt;/iLvl&gt;
&lt;/candidate&gt;
&lt;candidate&gt;
&lt;address&gt;北海道/札幌市/中央区/南十条&lt;/address&gt;
&lt;longitude&gt;141.357376&lt;/longitude&gt;
&lt;latitude&gt;43.047855&lt;/latitude&gt;
&lt;iLvl&gt;5&lt;/iLvl&gt;
&lt;/candidate&gt;
&lt;candidate&gt;
&lt;address&gt;北海道/札幌市/中央区/南十一条&lt;/address&gt;
&lt;longitude&gt;141.357422&lt;/longitude&gt;
&lt;latitude&gt;43.045841&lt;/latitude&gt;
&lt;iLvl&gt;5&lt;/iLvl&gt;
&lt;/candidate&gt;
&lt;candidate&gt;
&lt;address&gt;北海道/札幌市/中央区/南十二条&lt;/address&gt;
&lt;longitude&gt;141.357468&lt;/longitude&gt;
&lt;latitude&gt;43.044495&lt;/latitude&gt;
&lt;iLvl&gt;5&lt;/iLvl&gt;
&lt;/candidate&gt;
&lt;candidate&gt;
&lt;address&gt;北海道/札幌市/中央区/南十三条&lt;/address&gt;
&lt;longitude&gt;141.357376&lt;/longitude&gt;
&lt;latitude&gt;43.043217&lt;/latitude&gt;
&lt;iLvl&gt;5&lt;/iLvl&gt;
&lt;/candidate&gt;
&lt;candidate&gt;
&lt;address&gt;北海道/札幌市/中央区/南十四条&lt;/address&gt;
&lt;longitude&gt;141.357254&lt;/longitude&gt;
&lt;latitude&gt;43.041908&lt;/latitude&gt;
&lt;iLvl&gt;5&lt;/iLvl&gt;
&lt;/candidate&gt;
&lt;candidate&gt;
&lt;address&gt;北海道/札幌市/中央区/南十五条&lt;/address&gt;
&lt;longitude&gt;141.356812&lt;/longitude&gt;
&lt;latitude&gt;43.040569&lt;/latitude&gt;
&lt;iLvl&gt;5&lt;/iLvl&gt;
&lt;/candidate&gt;
&lt;candidate&gt;
&lt;address&gt;北海道/札幌市/中央区/南十六条&lt;/address&gt;
&lt;longitude&gt;141.356232&lt;/longitude&gt;
&lt;latitude&gt;43.039108&lt;/latitude&gt;
&lt;iLvl&gt;5&lt;/iLvl&gt;
&lt;/candidate&gt;
&lt;candidate&gt;
&lt;address&gt;北海道/札幌市/中央区/南十七条&lt;/address&gt;
&lt;longitude&gt;141.354828&lt;/longitude&gt;
&lt;latitude&gt;43.037685&lt;/latitude&gt;
&lt;iLvl&gt;5&lt;/iLvl&gt;
&lt;/candidate&gt;
&lt;candidate&gt;
&lt;address&gt;北海道/札幌市/中央区/南十八条&lt;/address&gt;
&lt;longitude&gt;141.354492&lt;/longitude&gt;
&lt;latitude&gt;43.036694&lt;/latitude&gt;
&lt;iLvl&gt;5&lt;/iLvl&gt;
&lt;/candidate&gt;
&lt;candidate&gt;
&lt;address&gt;北海道/札幌市/中央区/南十九条&lt;/address&gt;
&lt;longitude&gt;141.353577&lt;/longitude&gt;
&lt;latitude&gt;43.034599&lt;/latitude&gt;
&lt;iLvl&gt;5&lt;/iLvl&gt;
&lt;/candidate&gt;
&lt;candidate&gt;
&lt;address&gt;北海道/札幌市/中央区/南二条&lt;/address&gt;
&lt;longitude&gt;141.357040&lt;/longitude&gt;
&lt;latitude&gt;43.058418&lt;/latitude&gt;
&lt;iLvl&gt;5&lt;/iLvl&gt;
&lt;/candidate&gt;
&lt;candidate&gt;
&lt;address&gt;北海道/札幌市/中央区/南二十条&lt;/address&gt;
&lt;longitude&gt;141.353577&lt;/longitude&gt;
&lt;latitude&gt;43.033421&lt;/latitude&gt;
&lt;iLvl&gt;5&lt;/iLvl&gt;
&lt;/candidate&gt;
&lt;candidate&gt;
&lt;address&gt;北海道/札幌市/中央区/南二十一条&lt;/address&gt;
&lt;longitude&gt;141.353561&lt;/longitude&gt;
&lt;latitude&gt;43.031597&lt;/latitude&gt;
&lt;iLvl&gt;5&lt;/iLvl&gt;
&lt;/candidate&gt;
&lt;candidate&gt;
&lt;address&gt;北海道/札幌市/中央区/南二十二条&lt;/address&gt;
&lt;longitude&gt;141.352890&lt;/longitude&gt;
&lt;latitude&gt;43.029945&lt;/latitude&gt;
&lt;iLvl&gt;5&lt;/iLvl&gt;
&lt;/candidate&gt;
&lt;candidate&gt;
&lt;address&gt;北海道/札幌市/中央区/南二十三条&lt;/address&gt;
&lt;longitude&gt;141.351471&lt;/longitude&gt;
&lt;latitude&gt;43.029198&lt;/latitude&gt;
&lt;iLvl&gt;5&lt;/iLvl&gt;
&lt;/candidate&gt;
&lt;candidate&gt;
&lt;address&gt;北海道/札幌市/中央区/南二十四条&lt;/address&gt;
&lt;longitude&gt;141.351364&lt;/longitude&gt;
&lt;latitude&gt;43.027817&lt;/latitude&gt;
&lt;iLvl&gt;5&lt;/iLvl&gt;
&lt;/candidate&gt;
&lt;candidate&gt;
&lt;address&gt;北海道/札幌市/中央区/南二十五条&lt;/address&gt;
&lt;longitude&gt;141.351196&lt;/longitude&gt;
&lt;latitude&gt;43.026455&lt;/latitude&gt;
&lt;iLvl&gt;5&lt;/iLvl&gt;
&lt;/candidate&gt;
&lt;candidate&gt;
&lt;address&gt;北海道/札幌市/中央区/南二十六条&lt;/address&gt;
&lt;longitude&gt;141.351425&lt;/longitude&gt;
&lt;latitude&gt;43.025097&lt;/latitude&gt;
&lt;iLvl&gt;5&lt;/iLvl&gt;
&lt;/candidate&gt;
&lt;candidate&gt;
&lt;address&gt;北海道/札幌市/中央区/南二十七条&lt;/address&gt;
&lt;longitude&gt;141.351807&lt;/longitude&gt;
&lt;latitude&gt;43.023880&lt;/latitude&gt;
&lt;iLvl&gt;5&lt;/iLvl&gt;
&lt;/candidate&gt;
&lt;candidate&gt;
&lt;address&gt;北海道/札幌市/中央区/南二十八条&lt;/address&gt;
&lt;longitude&gt;141.351654&lt;/longitude&gt;
&lt;latitude&gt;43.022858&lt;/latitude&gt;
&lt;iLvl&gt;5&lt;/iLvl&gt;
&lt;/candidate&gt;
&lt;candidate&gt;
&lt;address&gt;北海道/札幌市/中央区/南二十九条&lt;/address&gt;
&lt;longitude&gt;141.349838&lt;/longitude&gt;
&lt;latitude&gt;43.021805&lt;/latitude&gt;
&lt;iLvl&gt;5&lt;/iLvl&gt;
&lt;/candidate&gt;
&lt;candidate&gt;
&lt;address&gt;北海道/札幌市/中央区/南三条&lt;/address&gt;
&lt;longitude&gt;141.357330&lt;/longitude&gt;
&lt;latitude&gt;43.057274&lt;/latitude&gt;
&lt;iLvl&gt;5&lt;/iLvl&gt;
&lt;/candidate&gt;
&lt;candidate&gt;
&lt;address&gt;北海道/札幌市/中央区/南三十条&lt;/address&gt;
&lt;longitude&gt;141.348465&lt;/longitude&gt;
&lt;latitude&gt;43.019714&lt;/latitude&gt;
&lt;iLvl&gt;5&lt;/iLvl&gt;
&lt;/candidate&gt;
&lt;candidate&gt;
&lt;address&gt;北海道/札幌市/中央区/南四条&lt;/address&gt;
&lt;longitude&gt;141.357437&lt;/longitude&gt;
&lt;latitude&gt;43.056141&lt;/latitude&gt;
&lt;iLvl&gt;5&lt;/iLvl&gt;
&lt;/candidate&gt;
&lt;candidate&gt;
&lt;address&gt;北海道/札幌市/中央区/南五条&lt;/address&gt;
&lt;longitude&gt;141.357697&lt;/longitude&gt;
&lt;latitude&gt;43.055000&lt;/latitude&gt;
&lt;iLvl&gt;5&lt;/iLvl&gt;
&lt;/candidate&gt;
&lt;candidate&gt;
&lt;address&gt;北海道/札幌市/中央区/南六条&lt;/address&gt;
&lt;longitude&gt;141.358200&lt;/longitude&gt;
&lt;latitude&gt;43.053825&lt;/latitude&gt;
&lt;iLvl&gt;5&lt;/iLvl&gt;
&lt;/candidate&gt;
&lt;candidate&gt;
&lt;address&gt;北海道/札幌市/中央区/南七条&lt;/address&gt;
&lt;longitude&gt;141.358765&lt;/longitude&gt;
&lt;latitude&gt;43.052399&lt;/latitude&gt;
&lt;iLvl&gt;5&lt;/iLvl&gt;
&lt;/candidate&gt;
&lt;candidate&gt;
&lt;address&gt;北海道/札幌市/中央区/南八条&lt;/address&gt;
&lt;longitude&gt;141.358749&lt;/longitude&gt;
&lt;latitude&gt;43.050880&lt;/latitude&gt;
&lt;iLvl&gt;5&lt;/iLvl&gt;
&lt;/candidate&gt;
&lt;candidate&gt;
&lt;address&gt;北海道/札幌市/中央区/南九条&lt;/address&gt;
&lt;longitude&gt;141.358154&lt;/longitude&gt;
&lt;latitude&gt;43.049622&lt;/latitude&gt;
&lt;iLvl&gt;5&lt;/iLvl&gt;
&lt;/candidate&gt;
&lt;/results&gt;
</v>
      </c>
      <c r="F189" cm="1">
        <f t="array" ref="F189">INDEX(_xlfn.FILTERXML(E189,"//latitude"),1)</f>
        <v>43.059531999999997</v>
      </c>
      <c r="G189" cm="1">
        <f t="array" ref="G189">INDEX(_xlfn.FILTERXML(E189,"//longitude"),1)</f>
        <v>141.35655199999999</v>
      </c>
      <c r="H189">
        <v>43.059531999999997</v>
      </c>
      <c r="I189">
        <v>141.35655199999999</v>
      </c>
    </row>
    <row r="190" spans="1:9" x14ac:dyDescent="0.4">
      <c r="A190" t="s">
        <v>11</v>
      </c>
      <c r="B190" t="s">
        <v>369</v>
      </c>
      <c r="C190" t="str">
        <f t="shared" si="30"/>
        <v>大阪府茨木市新中条町</v>
      </c>
      <c r="D190" s="2" t="str">
        <f t="shared" si="31"/>
        <v>http://geocode.csis.u-tokyo.ac.jp/cgi-bin/simple_geocode.cgi?charset=UTF8&amp;addr=%E5%A4%A7%E9%98%AA%E5%BA%9C%E8%8C%A8%E6%9C%A8%E5%B8%82%E6%96%B0%E4%B8%AD%E6%9D%A1%E7%94%BA</v>
      </c>
      <c r="E190" t="str">
        <f t="shared" si="32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190" cm="1">
        <f t="array" ref="F190">INDEX(_xlfn.FILTERXML(E190,"//latitude"),1)</f>
        <v>34.809502000000002</v>
      </c>
      <c r="G190" cm="1">
        <f t="array" ref="G190">INDEX(_xlfn.FILTERXML(E190,"//longitude"),1)</f>
        <v>135.56582599999999</v>
      </c>
      <c r="H190">
        <v>34.809502000000002</v>
      </c>
      <c r="I190">
        <v>135.56582599999999</v>
      </c>
    </row>
    <row r="191" spans="1:9" x14ac:dyDescent="0.4">
      <c r="A191" t="s">
        <v>9</v>
      </c>
      <c r="B191" t="s">
        <v>370</v>
      </c>
      <c r="C191" t="str">
        <f t="shared" si="30"/>
        <v>東京都江戸川区南篠崎町</v>
      </c>
      <c r="D191" s="2" t="str">
        <f t="shared" si="31"/>
        <v>http://geocode.csis.u-tokyo.ac.jp/cgi-bin/simple_geocode.cgi?charset=UTF8&amp;addr=%E6%9D%B1%E4%BA%AC%E9%83%BD%E6%B1%9F%E6%88%B8%E5%B7%9D%E5%8C%BA%E5%8D%97%E7%AF%A0%E5%B4%8E%E7%94%BA</v>
      </c>
      <c r="E191" t="str">
        <f t="shared" si="32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191" cm="1">
        <f t="array" ref="F191">INDEX(_xlfn.FILTERXML(E191,"//latitude"),1)</f>
        <v>35.694817</v>
      </c>
      <c r="G191" cm="1">
        <f t="array" ref="G191">INDEX(_xlfn.FILTERXML(E191,"//longitude"),1)</f>
        <v>139.906204</v>
      </c>
      <c r="H191">
        <v>35.694817</v>
      </c>
      <c r="I191">
        <v>139.906204</v>
      </c>
    </row>
    <row r="192" spans="1:9" x14ac:dyDescent="0.4">
      <c r="A192" t="s">
        <v>12</v>
      </c>
      <c r="B192" t="s">
        <v>371</v>
      </c>
      <c r="C192" t="str">
        <f t="shared" si="30"/>
        <v>奈良県奈良市</v>
      </c>
      <c r="D192" s="2" t="str">
        <f t="shared" si="31"/>
        <v>http://geocode.csis.u-tokyo.ac.jp/cgi-bin/simple_geocode.cgi?charset=UTF8&amp;addr=%E5%A5%88%E8%89%AF%E7%9C%8C%E5%A5%88%E8%89%AF%E5%B8%82</v>
      </c>
      <c r="E192" t="str">
        <f t="shared" si="32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192" cm="1">
        <f t="array" ref="F192">INDEX(_xlfn.FILTERXML(E192,"//latitude"),1)</f>
        <v>34.685116000000001</v>
      </c>
      <c r="G192" cm="1">
        <f t="array" ref="G192">INDEX(_xlfn.FILTERXML(E192,"//longitude"),1)</f>
        <v>135.804993</v>
      </c>
      <c r="H192">
        <v>34.685116000000001</v>
      </c>
      <c r="I192">
        <v>135.804993</v>
      </c>
    </row>
    <row r="193" spans="1:9" x14ac:dyDescent="0.4">
      <c r="A193" t="s">
        <v>21</v>
      </c>
      <c r="B193" t="s">
        <v>372</v>
      </c>
      <c r="C193" t="str">
        <f t="shared" si="30"/>
        <v>愛知県豊明市前後町仙人塚</v>
      </c>
      <c r="D193" s="2" t="str">
        <f t="shared" si="31"/>
        <v>http://geocode.csis.u-tokyo.ac.jp/cgi-bin/simple_geocode.cgi?charset=UTF8&amp;addr=%E6%84%9B%E7%9F%A5%E7%9C%8C%E8%B1%8A%E6%98%8E%E5%B8%82%E5%89%8D%E5%BE%8C%E7%94%BA%E4%BB%99%E4%BA%BA%E5%A1%9A</v>
      </c>
      <c r="E193" t="str">
        <f t="shared" si="32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193" cm="1">
        <f t="array" ref="F193">INDEX(_xlfn.FILTERXML(E193,"//latitude"),1)</f>
        <v>35.057383999999999</v>
      </c>
      <c r="G193" cm="1">
        <f t="array" ref="G193">INDEX(_xlfn.FILTERXML(E193,"//longitude"),1)</f>
        <v>136.99423200000001</v>
      </c>
      <c r="H193">
        <v>35.057383999999999</v>
      </c>
      <c r="I193">
        <v>136.99423200000001</v>
      </c>
    </row>
    <row r="194" spans="1:9" x14ac:dyDescent="0.4">
      <c r="A194" t="s">
        <v>38</v>
      </c>
      <c r="B194" t="s">
        <v>373</v>
      </c>
      <c r="C194" t="str">
        <f t="shared" si="30"/>
        <v>福岡県福岡市中央区警固</v>
      </c>
      <c r="D194" s="2" t="str">
        <f t="shared" si="31"/>
        <v>http://geocode.csis.u-tokyo.ac.jp/cgi-bin/simple_geocode.cgi?charset=UTF8&amp;addr=%E7%A6%8F%E5%B2%A1%E7%9C%8C%E7%A6%8F%E5%B2%A1%E5%B8%82%E4%B8%AD%E5%A4%AE%E5%8C%BA%E8%AD%A6%E5%9B%BA</v>
      </c>
      <c r="E194" t="str">
        <f t="shared" si="32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194" cm="1">
        <f t="array" ref="F194">INDEX(_xlfn.FILTERXML(E194,"//latitude"),1)</f>
        <v>33.583992000000002</v>
      </c>
      <c r="G194" cm="1">
        <f t="array" ref="G194">INDEX(_xlfn.FILTERXML(E194,"//longitude"),1)</f>
        <v>130.39419599999999</v>
      </c>
      <c r="H194">
        <v>33.583992000000002</v>
      </c>
      <c r="I194">
        <v>130.39419599999999</v>
      </c>
    </row>
    <row r="195" spans="1:9" x14ac:dyDescent="0.4">
      <c r="A195" t="s">
        <v>21</v>
      </c>
      <c r="B195" t="s">
        <v>374</v>
      </c>
      <c r="C195" t="str">
        <f t="shared" si="30"/>
        <v>愛知県名古屋市天白区高島</v>
      </c>
      <c r="D195" s="2" t="str">
        <f t="shared" si="31"/>
        <v>http://geocode.csis.u-tokyo.ac.jp/cgi-bin/simple_geocode.cgi?charset=UTF8&amp;addr=%E6%84%9B%E7%9F%A5%E7%9C%8C%E5%90%8D%E5%8F%A4%E5%B1%8B%E5%B8%82%E5%A4%A9%E7%99%BD%E5%8C%BA%E9%AB%98%E5%B3%B6</v>
      </c>
      <c r="E195" t="str">
        <f t="shared" si="32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195" cm="1">
        <f t="array" ref="F195">INDEX(_xlfn.FILTERXML(E195,"//latitude"),1)</f>
        <v>35.108009000000003</v>
      </c>
      <c r="G195" cm="1">
        <f t="array" ref="G195">INDEX(_xlfn.FILTERXML(E195,"//longitude"),1)</f>
        <v>136.998108</v>
      </c>
      <c r="H195">
        <v>35.108009000000003</v>
      </c>
      <c r="I195">
        <v>136.998108</v>
      </c>
    </row>
    <row r="196" spans="1:9" x14ac:dyDescent="0.4">
      <c r="A196" t="s">
        <v>9</v>
      </c>
      <c r="B196" t="s">
        <v>271</v>
      </c>
      <c r="C196" t="str">
        <f t="shared" si="30"/>
        <v>東京都世田谷区</v>
      </c>
      <c r="D196" s="2" t="str">
        <f t="shared" si="31"/>
        <v>http://geocode.csis.u-tokyo.ac.jp/cgi-bin/simple_geocode.cgi?charset=UTF8&amp;addr=%E6%9D%B1%E4%BA%AC%E9%83%BD%E4%B8%96%E7%94%B0%E8%B0%B7%E5%8C%BA</v>
      </c>
      <c r="E196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96" cm="1">
        <f t="array" ref="F196">INDEX(_xlfn.FILTERXML(E196,"//latitude"),1)</f>
        <v>35.646481000000001</v>
      </c>
      <c r="G196" cm="1">
        <f t="array" ref="G196">INDEX(_xlfn.FILTERXML(E196,"//longitude"),1)</f>
        <v>139.65321399999999</v>
      </c>
      <c r="H196">
        <v>35.646481000000001</v>
      </c>
      <c r="I196">
        <v>139.65321399999999</v>
      </c>
    </row>
    <row r="197" spans="1:9" x14ac:dyDescent="0.4">
      <c r="A197" t="s">
        <v>10</v>
      </c>
      <c r="B197" t="s">
        <v>375</v>
      </c>
      <c r="C197" t="str">
        <f t="shared" si="30"/>
        <v>神奈川県横浜市港北区新羽町</v>
      </c>
      <c r="D197" s="2" t="str">
        <f t="shared" si="31"/>
        <v>http://geocode.csis.u-tokyo.ac.jp/cgi-bin/simple_geocode.cgi?charset=UTF8&amp;addr=%E7%A5%9E%E5%A5%88%E5%B7%9D%E7%9C%8C%E6%A8%AA%E6%B5%9C%E5%B8%82%E6%B8%AF%E5%8C%97%E5%8C%BA%E6%96%B0%E7%BE%BD%E7%94%BA</v>
      </c>
      <c r="E197" t="str">
        <f t="shared" si="32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197" cm="1">
        <f t="array" ref="F197">INDEX(_xlfn.FILTERXML(E197,"//latitude"),1)</f>
        <v>35.527622000000001</v>
      </c>
      <c r="G197" cm="1">
        <f t="array" ref="G197">INDEX(_xlfn.FILTERXML(E197,"//longitude"),1)</f>
        <v>139.60934399999999</v>
      </c>
      <c r="H197">
        <v>35.527622000000001</v>
      </c>
      <c r="I197">
        <v>139.60934399999999</v>
      </c>
    </row>
    <row r="198" spans="1:9" x14ac:dyDescent="0.4">
      <c r="A198" t="s">
        <v>30</v>
      </c>
      <c r="B198" t="s">
        <v>376</v>
      </c>
      <c r="C198" t="str">
        <f t="shared" si="30"/>
        <v>岡山県岡山市北区御津野々口</v>
      </c>
      <c r="D198" s="2" t="str">
        <f t="shared" si="31"/>
        <v>http://geocode.csis.u-tokyo.ac.jp/cgi-bin/simple_geocode.cgi?charset=UTF8&amp;addr=%E5%B2%A1%E5%B1%B1%E7%9C%8C%E5%B2%A1%E5%B1%B1%E5%B8%82%E5%8C%97%E5%8C%BA%E5%BE%A1%E6%B4%A5%E9%87%8E%E3%80%85%E5%8F%A3</v>
      </c>
      <c r="E198" t="str">
        <f t="shared" si="32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198" cm="1">
        <f t="array" ref="F198">INDEX(_xlfn.FILTERXML(E198,"//latitude"),1)</f>
        <v>34.766865000000003</v>
      </c>
      <c r="G198" cm="1">
        <f t="array" ref="G198">INDEX(_xlfn.FILTERXML(E198,"//longitude"),1)</f>
        <v>133.931961</v>
      </c>
      <c r="H198">
        <v>34.766865000000003</v>
      </c>
      <c r="I198">
        <v>133.931961</v>
      </c>
    </row>
    <row r="199" spans="1:9" x14ac:dyDescent="0.4">
      <c r="A199" t="s">
        <v>32</v>
      </c>
      <c r="B199" t="s">
        <v>377</v>
      </c>
      <c r="C199" t="str">
        <f t="shared" si="30"/>
        <v>北海道札幌市中央区北2条西21丁目</v>
      </c>
      <c r="D199" s="2" t="str">
        <f t="shared" si="31"/>
        <v>http://geocode.csis.u-tokyo.ac.jp/cgi-bin/simple_geocode.cgi?charset=UTF8&amp;addr=%E5%8C%97%E6%B5%B7%E9%81%93%E6%9C%AD%E5%B9%8C%E5%B8%82%E4%B8%AD%E5%A4%AE%E5%8C%BA%E5%8C%972%E6%9D%A1%E8%A5%BF21%E4%B8%81%E7%9B%AE</v>
      </c>
      <c r="E199" t="str">
        <f t="shared" si="32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199" cm="1">
        <f t="array" ref="F199">INDEX(_xlfn.FILTERXML(E199,"//latitude"),1)</f>
        <v>43.060093000000002</v>
      </c>
      <c r="G199" cm="1">
        <f t="array" ref="G199">INDEX(_xlfn.FILTERXML(E199,"//longitude"),1)</f>
        <v>141.32414199999999</v>
      </c>
      <c r="H199">
        <v>43.060093000000002</v>
      </c>
      <c r="I199">
        <v>141.32414199999999</v>
      </c>
    </row>
    <row r="200" spans="1:9" x14ac:dyDescent="0.4">
      <c r="A200" t="s">
        <v>9</v>
      </c>
      <c r="B200" t="s">
        <v>179</v>
      </c>
      <c r="C200" t="str">
        <f t="shared" si="30"/>
        <v>東京都足立区加平</v>
      </c>
      <c r="D200" s="2" t="str">
        <f t="shared" si="31"/>
        <v>http://geocode.csis.u-tokyo.ac.jp/cgi-bin/simple_geocode.cgi?charset=UTF8&amp;addr=%E6%9D%B1%E4%BA%AC%E9%83%BD%E8%B6%B3%E7%AB%8B%E5%8C%BA%E5%8A%A0%E5%B9%B3</v>
      </c>
      <c r="E200" t="str">
        <f t="shared" si="32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00" cm="1">
        <f t="array" ref="F200">INDEX(_xlfn.FILTERXML(E200,"//latitude"),1)</f>
        <v>35.775902000000002</v>
      </c>
      <c r="G200" cm="1">
        <f t="array" ref="G200">INDEX(_xlfn.FILTERXML(E200,"//longitude"),1)</f>
        <v>139.82685900000001</v>
      </c>
      <c r="H200">
        <v>35.775902000000002</v>
      </c>
      <c r="I200">
        <v>139.82685900000001</v>
      </c>
    </row>
    <row r="201" spans="1:9" x14ac:dyDescent="0.4">
      <c r="A201" t="s">
        <v>11</v>
      </c>
      <c r="B201" t="s">
        <v>378</v>
      </c>
      <c r="C201" t="str">
        <f t="shared" si="30"/>
        <v>大阪府吹田市千里山東</v>
      </c>
      <c r="D201" s="2" t="str">
        <f t="shared" si="31"/>
        <v>http://geocode.csis.u-tokyo.ac.jp/cgi-bin/simple_geocode.cgi?charset=UTF8&amp;addr=%E5%A4%A7%E9%98%AA%E5%BA%9C%E5%90%B9%E7%94%B0%E5%B8%82%E5%8D%83%E9%87%8C%E5%B1%B1%E6%9D%B1</v>
      </c>
      <c r="E201" t="str">
        <f t="shared" si="32"/>
        <v xml:space="preserve">&lt;?xml version="1.0" encoding="UTF-8" ?&gt;
&lt;results&gt;
&lt;query&gt;大阪府吹田市千里山東&lt;/query&gt;
&lt;geodetic&gt;wgs1984&lt;/geodetic&gt;
&lt;iConf&gt;5&lt;/iConf&gt;
&lt;converted&gt;大阪府吹田市千里山東&lt;/converted&gt;
&lt;candidate&gt;
&lt;address&gt;大阪府/吹田市/千里山東&lt;/address&gt;
&lt;longitude&gt;135.507339&lt;/longitude&gt;
&lt;latitude&gt;34.773724&lt;/latitude&gt;
&lt;iLvl&gt;5&lt;/iLvl&gt;
&lt;/candidate&gt;
&lt;/results&gt;
</v>
      </c>
      <c r="F201" cm="1">
        <f t="array" ref="F201">INDEX(_xlfn.FILTERXML(E201,"//latitude"),1)</f>
        <v>34.773724000000001</v>
      </c>
      <c r="G201" cm="1">
        <f t="array" ref="G201">INDEX(_xlfn.FILTERXML(E201,"//longitude"),1)</f>
        <v>135.507339</v>
      </c>
      <c r="H201">
        <v>34.773724000000001</v>
      </c>
      <c r="I201">
        <v>135.507339</v>
      </c>
    </row>
    <row r="202" spans="1:9" x14ac:dyDescent="0.4">
      <c r="A202" t="s">
        <v>43</v>
      </c>
      <c r="B202" t="s">
        <v>379</v>
      </c>
      <c r="C202" t="str">
        <f t="shared" si="30"/>
        <v>和歌山県海南市</v>
      </c>
      <c r="D202" s="2" t="str">
        <f t="shared" si="31"/>
        <v>http://geocode.csis.u-tokyo.ac.jp/cgi-bin/simple_geocode.cgi?charset=UTF8&amp;addr=%E5%92%8C%E6%AD%8C%E5%B1%B1%E7%9C%8C%E6%B5%B7%E5%8D%97%E5%B8%82</v>
      </c>
      <c r="E202" t="str">
        <f t="shared" si="32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202" cm="1">
        <f t="array" ref="F202">INDEX(_xlfn.FILTERXML(E202,"//latitude"),1)</f>
        <v>34.155312000000002</v>
      </c>
      <c r="G202" cm="1">
        <f t="array" ref="G202">INDEX(_xlfn.FILTERXML(E202,"//longitude"),1)</f>
        <v>135.209183</v>
      </c>
      <c r="H202">
        <v>34.155312000000002</v>
      </c>
      <c r="I202">
        <v>135.209183</v>
      </c>
    </row>
    <row r="203" spans="1:9" x14ac:dyDescent="0.4">
      <c r="A203" t="s">
        <v>9</v>
      </c>
      <c r="B203" t="s">
        <v>380</v>
      </c>
      <c r="C203" t="str">
        <f t="shared" si="30"/>
        <v>東京都品川区</v>
      </c>
      <c r="D203" s="2" t="str">
        <f t="shared" si="31"/>
        <v>http://geocode.csis.u-tokyo.ac.jp/cgi-bin/simple_geocode.cgi?charset=UTF8&amp;addr=%E6%9D%B1%E4%BA%AC%E9%83%BD%E5%93%81%E5%B7%9D%E5%8C%BA</v>
      </c>
      <c r="E203" t="str">
        <f t="shared" si="3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03" cm="1">
        <f t="array" ref="F203">INDEX(_xlfn.FILTERXML(E203,"//latitude"),1)</f>
        <v>35.609065999999999</v>
      </c>
      <c r="G203" cm="1">
        <f t="array" ref="G203">INDEX(_xlfn.FILTERXML(E203,"//longitude"),1)</f>
        <v>139.730255</v>
      </c>
      <c r="H203">
        <v>35.609065999999999</v>
      </c>
      <c r="I203">
        <v>139.730255</v>
      </c>
    </row>
    <row r="204" spans="1:9" x14ac:dyDescent="0.4">
      <c r="A204" t="s">
        <v>381</v>
      </c>
      <c r="B204" t="s">
        <v>382</v>
      </c>
      <c r="C204" t="str">
        <f t="shared" si="30"/>
        <v>鳥取県鳥取市西町</v>
      </c>
      <c r="D204" s="2" t="str">
        <f t="shared" si="31"/>
        <v>http://geocode.csis.u-tokyo.ac.jp/cgi-bin/simple_geocode.cgi?charset=UTF8&amp;addr=%E9%B3%A5%E5%8F%96%E7%9C%8C%E9%B3%A5%E5%8F%96%E5%B8%82%E8%A5%BF%E7%94%BA</v>
      </c>
      <c r="E204" t="str">
        <f t="shared" si="32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204" cm="1">
        <f t="array" ref="F204">INDEX(_xlfn.FILTERXML(E204,"//latitude"),1)</f>
        <v>35.503563</v>
      </c>
      <c r="G204" cm="1">
        <f t="array" ref="G204">INDEX(_xlfn.FILTERXML(E204,"//longitude"),1)</f>
        <v>134.23541299999999</v>
      </c>
      <c r="H204">
        <v>35.503563</v>
      </c>
      <c r="I204">
        <v>134.23541299999999</v>
      </c>
    </row>
    <row r="205" spans="1:9" x14ac:dyDescent="0.4">
      <c r="A205" t="s">
        <v>9</v>
      </c>
      <c r="B205" t="s">
        <v>383</v>
      </c>
      <c r="C205" t="str">
        <f t="shared" si="30"/>
        <v>東京都大田区</v>
      </c>
      <c r="D205" s="2" t="str">
        <f t="shared" si="31"/>
        <v>http://geocode.csis.u-tokyo.ac.jp/cgi-bin/simple_geocode.cgi?charset=UTF8&amp;addr=%E6%9D%B1%E4%BA%AC%E9%83%BD%E5%A4%A7%E7%94%B0%E5%8C%BA</v>
      </c>
      <c r="E205" t="str">
        <f t="shared" si="32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205" cm="1">
        <f t="array" ref="F205">INDEX(_xlfn.FILTERXML(E205,"//latitude"),1)</f>
        <v>35.561259999999997</v>
      </c>
      <c r="G205" cm="1">
        <f t="array" ref="G205">INDEX(_xlfn.FILTERXML(E205,"//longitude"),1)</f>
        <v>139.71598800000001</v>
      </c>
      <c r="H205">
        <v>35.561259999999997</v>
      </c>
      <c r="I205">
        <v>139.71598800000001</v>
      </c>
    </row>
    <row r="206" spans="1:9" x14ac:dyDescent="0.4">
      <c r="A206" t="s">
        <v>19</v>
      </c>
      <c r="B206" t="s">
        <v>384</v>
      </c>
      <c r="C206" t="str">
        <f t="shared" si="30"/>
        <v>兵庫県川西市大和東</v>
      </c>
      <c r="D206" s="2" t="str">
        <f t="shared" si="31"/>
        <v>http://geocode.csis.u-tokyo.ac.jp/cgi-bin/simple_geocode.cgi?charset=UTF8&amp;addr=%E5%85%B5%E5%BA%AB%E7%9C%8C%E5%B7%9D%E8%A5%BF%E5%B8%82%E5%A4%A7%E5%92%8C%E6%9D%B1</v>
      </c>
      <c r="E206" t="str">
        <f t="shared" si="32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206" cm="1">
        <f t="array" ref="F206">INDEX(_xlfn.FILTERXML(E206,"//latitude"),1)</f>
        <v>34.884841999999999</v>
      </c>
      <c r="G206" cm="1">
        <f t="array" ref="G206">INDEX(_xlfn.FILTERXML(E206,"//longitude"),1)</f>
        <v>135.42190600000001</v>
      </c>
      <c r="H206">
        <v>34.884841999999999</v>
      </c>
      <c r="I206">
        <v>135.42190600000001</v>
      </c>
    </row>
    <row r="207" spans="1:9" x14ac:dyDescent="0.4">
      <c r="A207" t="s">
        <v>9</v>
      </c>
      <c r="B207" t="s">
        <v>385</v>
      </c>
      <c r="C207" t="str">
        <f t="shared" si="30"/>
        <v>東京都町田市西成瀬</v>
      </c>
      <c r="D207" s="2" t="str">
        <f t="shared" si="31"/>
        <v>http://geocode.csis.u-tokyo.ac.jp/cgi-bin/simple_geocode.cgi?charset=UTF8&amp;addr=%E6%9D%B1%E4%BA%AC%E9%83%BD%E7%94%BA%E7%94%B0%E5%B8%82%E8%A5%BF%E6%88%90%E7%80%AC</v>
      </c>
      <c r="E207" t="str">
        <f t="shared" si="32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207" cm="1">
        <f t="array" ref="F207">INDEX(_xlfn.FILTERXML(E207,"//latitude"),1)</f>
        <v>35.545386999999998</v>
      </c>
      <c r="G207" cm="1">
        <f t="array" ref="G207">INDEX(_xlfn.FILTERXML(E207,"//longitude"),1)</f>
        <v>139.46717799999999</v>
      </c>
      <c r="H207">
        <v>35.545386999999998</v>
      </c>
      <c r="I207">
        <v>139.46717799999999</v>
      </c>
    </row>
    <row r="208" spans="1:9" x14ac:dyDescent="0.4">
      <c r="A208" t="s">
        <v>9</v>
      </c>
      <c r="B208" t="s">
        <v>386</v>
      </c>
      <c r="C208" t="str">
        <f t="shared" si="30"/>
        <v>東京都北区</v>
      </c>
      <c r="D208" s="2" t="str">
        <f t="shared" si="31"/>
        <v>http://geocode.csis.u-tokyo.ac.jp/cgi-bin/simple_geocode.cgi?charset=UTF8&amp;addr=%E6%9D%B1%E4%BA%AC%E9%83%BD%E5%8C%97%E5%8C%BA</v>
      </c>
      <c r="E208" t="str">
        <f t="shared" si="32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08" cm="1">
        <f t="array" ref="F208">INDEX(_xlfn.FILTERXML(E208,"//latitude"),1)</f>
        <v>35.752803999999998</v>
      </c>
      <c r="G208" cm="1">
        <f t="array" ref="G208">INDEX(_xlfn.FILTERXML(E208,"//longitude"),1)</f>
        <v>139.73365799999999</v>
      </c>
      <c r="H208">
        <v>35.752803999999998</v>
      </c>
      <c r="I208">
        <v>139.73365799999999</v>
      </c>
    </row>
    <row r="209" spans="1:9" x14ac:dyDescent="0.4">
      <c r="A209" t="s">
        <v>9</v>
      </c>
      <c r="B209" t="s">
        <v>387</v>
      </c>
      <c r="C209" t="str">
        <f t="shared" si="30"/>
        <v>東京都北区赤羽南</v>
      </c>
      <c r="D209" s="2" t="str">
        <f t="shared" si="31"/>
        <v>http://geocode.csis.u-tokyo.ac.jp/cgi-bin/simple_geocode.cgi?charset=UTF8&amp;addr=%E6%9D%B1%E4%BA%AC%E9%83%BD%E5%8C%97%E5%8C%BA%E8%B5%A4%E7%BE%BD%E5%8D%97</v>
      </c>
      <c r="E209" t="str">
        <f t="shared" si="32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209" cm="1">
        <f t="array" ref="F209">INDEX(_xlfn.FILTERXML(E209,"//latitude"),1)</f>
        <v>35.776474</v>
      </c>
      <c r="G209" cm="1">
        <f t="array" ref="G209">INDEX(_xlfn.FILTERXML(E209,"//longitude"),1)</f>
        <v>139.72380100000001</v>
      </c>
      <c r="H209">
        <v>35.776474</v>
      </c>
      <c r="I209">
        <v>139.72380100000001</v>
      </c>
    </row>
    <row r="210" spans="1:9" x14ac:dyDescent="0.4">
      <c r="A210" t="s">
        <v>21</v>
      </c>
      <c r="B210" t="s">
        <v>199</v>
      </c>
      <c r="C210" t="str">
        <f t="shared" si="30"/>
        <v>愛知県瀬戸市</v>
      </c>
      <c r="D210" s="2" t="str">
        <f t="shared" si="31"/>
        <v>http://geocode.csis.u-tokyo.ac.jp/cgi-bin/simple_geocode.cgi?charset=UTF8&amp;addr=%E6%84%9B%E7%9F%A5%E7%9C%8C%E7%80%AC%E6%88%B8%E5%B8%82</v>
      </c>
      <c r="E210" t="str">
        <f t="shared" si="32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210" cm="1">
        <f t="array" ref="F210">INDEX(_xlfn.FILTERXML(E210,"//latitude"),1)</f>
        <v>35.223621000000001</v>
      </c>
      <c r="G210" cm="1">
        <f t="array" ref="G210">INDEX(_xlfn.FILTERXML(E210,"//longitude"),1)</f>
        <v>137.08412200000001</v>
      </c>
      <c r="H210">
        <v>35.223621000000001</v>
      </c>
      <c r="I210">
        <v>137.08412200000001</v>
      </c>
    </row>
    <row r="211" spans="1:9" x14ac:dyDescent="0.4">
      <c r="A211" t="s">
        <v>9</v>
      </c>
      <c r="B211" t="s">
        <v>388</v>
      </c>
      <c r="C211" t="str">
        <f t="shared" si="30"/>
        <v>東京都品川区南大井3丁目</v>
      </c>
      <c r="D211" s="2" t="str">
        <f t="shared" si="31"/>
        <v>http://geocode.csis.u-tokyo.ac.jp/cgi-bin/simple_geocode.cgi?charset=UTF8&amp;addr=%E6%9D%B1%E4%BA%AC%E9%83%BD%E5%93%81%E5%B7%9D%E5%8C%BA%E5%8D%97%E5%A4%A7%E4%BA%953%E4%B8%81%E7%9B%AE</v>
      </c>
      <c r="E211" t="str">
        <f t="shared" si="32"/>
        <v xml:space="preserve">&lt;?xml version="1.0" encoding="UTF-8" ?&gt;
&lt;results&gt;
&lt;query&gt;東京都品川区南大井3丁目&lt;/query&gt;
&lt;geodetic&gt;wgs1984&lt;/geodetic&gt;
&lt;iConf&gt;5&lt;/iConf&gt;
&lt;converted&gt;東京都品川区南大井3丁目&lt;/converted&gt;
&lt;candidate&gt;
&lt;address&gt;東京都/品川区/南大井/三丁目&lt;/address&gt;
&lt;longitude&gt;139.734573&lt;/longitude&gt;
&lt;latitude&gt;35.590126&lt;/latitude&gt;
&lt;iLvl&gt;6&lt;/iLvl&gt;
&lt;/candidate&gt;
&lt;/results&gt;
</v>
      </c>
      <c r="F211" cm="1">
        <f t="array" ref="F211">INDEX(_xlfn.FILTERXML(E211,"//latitude"),1)</f>
        <v>35.590125999999998</v>
      </c>
      <c r="G211" cm="1">
        <f t="array" ref="G211">INDEX(_xlfn.FILTERXML(E211,"//longitude"),1)</f>
        <v>139.73457300000001</v>
      </c>
      <c r="H211">
        <v>35.590125999999998</v>
      </c>
      <c r="I211">
        <v>139.73457300000001</v>
      </c>
    </row>
    <row r="212" spans="1:9" x14ac:dyDescent="0.4">
      <c r="A212" t="s">
        <v>9</v>
      </c>
      <c r="B212" t="s">
        <v>389</v>
      </c>
      <c r="C212" t="str">
        <f t="shared" si="30"/>
        <v>東京都日野市</v>
      </c>
      <c r="D212" s="2" t="str">
        <f t="shared" si="31"/>
        <v>http://geocode.csis.u-tokyo.ac.jp/cgi-bin/simple_geocode.cgi?charset=UTF8&amp;addr=%E6%9D%B1%E4%BA%AC%E9%83%BD%E6%97%A5%E9%87%8E%E5%B8%82</v>
      </c>
      <c r="E212" t="str">
        <f t="shared" si="32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212" cm="1">
        <f t="array" ref="F212">INDEX(_xlfn.FILTERXML(E212,"//latitude"),1)</f>
        <v>35.671348999999999</v>
      </c>
      <c r="G212" cm="1">
        <f t="array" ref="G212">INDEX(_xlfn.FILTERXML(E212,"//longitude"),1)</f>
        <v>139.39497399999999</v>
      </c>
      <c r="H212">
        <v>35.671348999999999</v>
      </c>
      <c r="I212">
        <v>139.39497399999999</v>
      </c>
    </row>
    <row r="213" spans="1:9" x14ac:dyDescent="0.4">
      <c r="A213" t="s">
        <v>20</v>
      </c>
      <c r="B213" t="s">
        <v>390</v>
      </c>
      <c r="C213" t="str">
        <f t="shared" si="30"/>
        <v>長野県長野市鶴賀上千歳町</v>
      </c>
      <c r="D213" s="2" t="str">
        <f t="shared" si="31"/>
        <v>http://geocode.csis.u-tokyo.ac.jp/cgi-bin/simple_geocode.cgi?charset=UTF8&amp;addr=%E9%95%B7%E9%87%8E%E7%9C%8C%E9%95%B7%E9%87%8E%E5%B8%82%E9%B6%B4%E8%B3%80%E4%B8%8A%E5%8D%83%E6%AD%B3%E7%94%BA</v>
      </c>
      <c r="E213" t="str">
        <f t="shared" si="32"/>
        <v xml:space="preserve">&lt;?xml version="1.0" encoding="UTF-8" ?&gt;
&lt;results&gt;
&lt;query&gt;長野県長野市鶴賀上千歳町&lt;/query&gt;
&lt;geodetic&gt;wgs1984&lt;/geodetic&gt;
&lt;iConf&gt;5&lt;/iConf&gt;
&lt;converted&gt;長野県長野市鶴賀上千歳町&lt;/converted&gt;
&lt;candidate&gt;
&lt;address&gt;長野県/長野市/大字鶴賀/上千歳町&lt;/address&gt;
&lt;longitude&gt;138.189423&lt;/longitude&gt;
&lt;latitude&gt;36.648571&lt;/latitude&gt;
&lt;iLvl&gt;6&lt;/iLvl&gt;
&lt;/candidate&gt;
&lt;/results&gt;
</v>
      </c>
      <c r="F213" cm="1">
        <f t="array" ref="F213">INDEX(_xlfn.FILTERXML(E213,"//latitude"),1)</f>
        <v>36.648570999999997</v>
      </c>
      <c r="G213" cm="1">
        <f t="array" ref="G213">INDEX(_xlfn.FILTERXML(E213,"//longitude"),1)</f>
        <v>138.18942300000001</v>
      </c>
      <c r="H213">
        <v>36.648570999999997</v>
      </c>
      <c r="I213">
        <v>138.18942300000001</v>
      </c>
    </row>
    <row r="214" spans="1:9" x14ac:dyDescent="0.4">
      <c r="A214" t="s">
        <v>21</v>
      </c>
      <c r="B214" t="s">
        <v>391</v>
      </c>
      <c r="C214" t="str">
        <f t="shared" si="30"/>
        <v>愛知県名古屋市守山区大森</v>
      </c>
      <c r="D214" s="2" t="str">
        <f t="shared" si="31"/>
        <v>http://geocode.csis.u-tokyo.ac.jp/cgi-bin/simple_geocode.cgi?charset=UTF8&amp;addr=%E6%84%9B%E7%9F%A5%E7%9C%8C%E5%90%8D%E5%8F%A4%E5%B1%8B%E5%B8%82%E5%AE%88%E5%B1%B1%E5%8C%BA%E5%A4%A7%E6%A3%AE</v>
      </c>
      <c r="E214" t="str">
        <f t="shared" si="32"/>
        <v xml:space="preserve">&lt;?xml version="1.0" encoding="UTF-8" ?&gt;
&lt;results&gt;
&lt;query&gt;愛知県名古屋市守山区大森&lt;/query&gt;
&lt;geodetic&gt;wgs1984&lt;/geodetic&gt;
&lt;iConf&gt;5&lt;/iConf&gt;
&lt;converted&gt;愛知県名古屋市守山区大森&lt;/converted&gt;
&lt;candidate&gt;
&lt;address&gt;愛知県/名古屋市/守山区/大森&lt;/address&gt;
&lt;longitude&gt;136.994629&lt;/longitude&gt;
&lt;latitude&gt;35.203014&lt;/latitude&gt;
&lt;iLvl&gt;5&lt;/iLvl&gt;
&lt;/candidate&gt;
&lt;/results&gt;
</v>
      </c>
      <c r="F214" cm="1">
        <f t="array" ref="F214">INDEX(_xlfn.FILTERXML(E214,"//latitude"),1)</f>
        <v>35.203014000000003</v>
      </c>
      <c r="G214" cm="1">
        <f t="array" ref="G214">INDEX(_xlfn.FILTERXML(E214,"//longitude"),1)</f>
        <v>136.994629</v>
      </c>
      <c r="H214">
        <v>35.203014000000003</v>
      </c>
      <c r="I214">
        <v>136.994629</v>
      </c>
    </row>
    <row r="215" spans="1:9" x14ac:dyDescent="0.4">
      <c r="A215" t="s">
        <v>11</v>
      </c>
      <c r="B215" t="s">
        <v>392</v>
      </c>
      <c r="C215" t="str">
        <f t="shared" si="30"/>
        <v>大阪府寝屋川市国松町</v>
      </c>
      <c r="D215" s="2" t="str">
        <f t="shared" si="31"/>
        <v>http://geocode.csis.u-tokyo.ac.jp/cgi-bin/simple_geocode.cgi?charset=UTF8&amp;addr=%E5%A4%A7%E9%98%AA%E5%BA%9C%E5%AF%9D%E5%B1%8B%E5%B7%9D%E5%B8%82%E5%9B%BD%E6%9D%BE%E7%94%BA</v>
      </c>
      <c r="E215" t="str">
        <f t="shared" si="32"/>
        <v xml:space="preserve">&lt;?xml version="1.0" encoding="UTF-8" ?&gt;
&lt;results&gt;
&lt;query&gt;大阪府寝屋川市国松町&lt;/query&gt;
&lt;geodetic&gt;wgs1984&lt;/geodetic&gt;
&lt;iConf&gt;5&lt;/iConf&gt;
&lt;converted&gt;大阪府寝屋川市国松町&lt;/converted&gt;
&lt;candidate&gt;
&lt;address&gt;大阪府/寝屋川市/国松町&lt;/address&gt;
&lt;longitude&gt;135.634964&lt;/longitude&gt;
&lt;latitude&gt;34.770798&lt;/latitude&gt;
&lt;iLvl&gt;5&lt;/iLvl&gt;
&lt;/candidate&gt;
&lt;/results&gt;
</v>
      </c>
      <c r="F215" cm="1">
        <f t="array" ref="F215">INDEX(_xlfn.FILTERXML(E215,"//latitude"),1)</f>
        <v>34.770797999999999</v>
      </c>
      <c r="G215" cm="1">
        <f t="array" ref="G215">INDEX(_xlfn.FILTERXML(E215,"//longitude"),1)</f>
        <v>135.634964</v>
      </c>
      <c r="H215">
        <v>34.770797999999999</v>
      </c>
      <c r="I215">
        <v>135.634964</v>
      </c>
    </row>
    <row r="216" spans="1:9" x14ac:dyDescent="0.4">
      <c r="A216" t="s">
        <v>21</v>
      </c>
      <c r="B216" t="s">
        <v>393</v>
      </c>
      <c r="C216" t="str">
        <f t="shared" si="30"/>
        <v>愛知県名古屋市守山区青山台</v>
      </c>
      <c r="D216" s="2" t="str">
        <f t="shared" si="31"/>
        <v>http://geocode.csis.u-tokyo.ac.jp/cgi-bin/simple_geocode.cgi?charset=UTF8&amp;addr=%E6%84%9B%E7%9F%A5%E7%9C%8C%E5%90%8D%E5%8F%A4%E5%B1%8B%E5%B8%82%E5%AE%88%E5%B1%B1%E5%8C%BA%E9%9D%92%E5%B1%B1%E5%8F%B0</v>
      </c>
      <c r="E216" t="str">
        <f t="shared" si="32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216" cm="1">
        <f t="array" ref="F216">INDEX(_xlfn.FILTERXML(E216,"//latitude"),1)</f>
        <v>35.229061000000002</v>
      </c>
      <c r="G216" cm="1">
        <f t="array" ref="G216">INDEX(_xlfn.FILTERXML(E216,"//longitude"),1)</f>
        <v>137.01525899999999</v>
      </c>
      <c r="H216">
        <v>35.229061000000002</v>
      </c>
      <c r="I216">
        <v>137.01525899999999</v>
      </c>
    </row>
    <row r="217" spans="1:9" x14ac:dyDescent="0.4">
      <c r="A217" t="s">
        <v>21</v>
      </c>
      <c r="B217" t="s">
        <v>394</v>
      </c>
      <c r="C217" t="str">
        <f t="shared" si="30"/>
        <v>愛知県西尾市山下町</v>
      </c>
      <c r="D217" s="2" t="str">
        <f t="shared" si="31"/>
        <v>http://geocode.csis.u-tokyo.ac.jp/cgi-bin/simple_geocode.cgi?charset=UTF8&amp;addr=%E6%84%9B%E7%9F%A5%E7%9C%8C%E8%A5%BF%E5%B0%BE%E5%B8%82%E5%B1%B1%E4%B8%8B%E7%94%BA</v>
      </c>
      <c r="E217" t="str">
        <f t="shared" si="32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217" cm="1">
        <f t="array" ref="F217">INDEX(_xlfn.FILTERXML(E217,"//latitude"),1)</f>
        <v>34.864384000000001</v>
      </c>
      <c r="G217" cm="1">
        <f t="array" ref="G217">INDEX(_xlfn.FILTERXML(E217,"//longitude"),1)</f>
        <v>137.04226700000001</v>
      </c>
      <c r="H217">
        <v>34.864384000000001</v>
      </c>
      <c r="I217">
        <v>137.04226700000001</v>
      </c>
    </row>
    <row r="218" spans="1:9" x14ac:dyDescent="0.4">
      <c r="A218" t="s">
        <v>10</v>
      </c>
      <c r="B218" t="s">
        <v>395</v>
      </c>
      <c r="C218" t="str">
        <f t="shared" si="30"/>
        <v>神奈川県足柄上郡開成町</v>
      </c>
      <c r="D218" s="2" t="str">
        <f t="shared" si="31"/>
        <v>http://geocode.csis.u-tokyo.ac.jp/cgi-bin/simple_geocode.cgi?charset=UTF8&amp;addr=%E7%A5%9E%E5%A5%88%E5%B7%9D%E7%9C%8C%E8%B6%B3%E6%9F%84%E4%B8%8A%E9%83%A1%E9%96%8B%E6%88%90%E7%94%BA</v>
      </c>
      <c r="E218" t="str">
        <f t="shared" si="32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218" cm="1">
        <f t="array" ref="F218">INDEX(_xlfn.FILTERXML(E218,"//latitude"),1)</f>
        <v>35.33643</v>
      </c>
      <c r="G218" cm="1">
        <f t="array" ref="G218">INDEX(_xlfn.FILTERXML(E218,"//longitude"),1)</f>
        <v>139.12318400000001</v>
      </c>
      <c r="H218">
        <v>35.33643</v>
      </c>
      <c r="I218">
        <v>139.12318400000001</v>
      </c>
    </row>
    <row r="219" spans="1:9" x14ac:dyDescent="0.4">
      <c r="A219" t="s">
        <v>396</v>
      </c>
      <c r="B219" t="s">
        <v>397</v>
      </c>
      <c r="C219" t="str">
        <f t="shared" si="30"/>
        <v>秋田県北秋田市鷹巣字下家下</v>
      </c>
      <c r="D219" s="2" t="str">
        <f t="shared" si="31"/>
        <v>http://geocode.csis.u-tokyo.ac.jp/cgi-bin/simple_geocode.cgi?charset=UTF8&amp;addr=%E7%A7%8B%E7%94%B0%E7%9C%8C%E5%8C%97%E7%A7%8B%E7%94%B0%E5%B8%82%E9%B7%B9%E5%B7%A3%E5%AD%97%E4%B8%8B%E5%AE%B6%E4%B8%8B</v>
      </c>
      <c r="E219" t="str">
        <f t="shared" si="32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219" cm="1">
        <f t="array" ref="F219">INDEX(_xlfn.FILTERXML(E219,"//latitude"),1)</f>
        <v>40.230370000000001</v>
      </c>
      <c r="G219" cm="1">
        <f t="array" ref="G219">INDEX(_xlfn.FILTERXML(E219,"//longitude"),1)</f>
        <v>140.35974100000001</v>
      </c>
      <c r="H219">
        <v>40.230370000000001</v>
      </c>
      <c r="I219">
        <v>140.35974100000001</v>
      </c>
    </row>
    <row r="220" spans="1:9" x14ac:dyDescent="0.4">
      <c r="A220" t="s">
        <v>20</v>
      </c>
      <c r="B220" t="s">
        <v>398</v>
      </c>
      <c r="C220" t="str">
        <f t="shared" si="30"/>
        <v>長野県上水内郡信濃町大字柏原</v>
      </c>
      <c r="D220" s="2" t="str">
        <f t="shared" si="31"/>
        <v>http://geocode.csis.u-tokyo.ac.jp/cgi-bin/simple_geocode.cgi?charset=UTF8&amp;addr=%E9%95%B7%E9%87%8E%E7%9C%8C%E4%B8%8A%E6%B0%B4%E5%86%85%E9%83%A1%E4%BF%A1%E6%BF%83%E7%94%BA%E5%A4%A7%E5%AD%97%E6%9F%8F%E5%8E%9F</v>
      </c>
      <c r="E220" t="str">
        <f t="shared" si="32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220" cm="1">
        <f t="array" ref="F220">INDEX(_xlfn.FILTERXML(E220,"//latitude"),1)</f>
        <v>36.801845999999998</v>
      </c>
      <c r="G220" cm="1">
        <f t="array" ref="G220">INDEX(_xlfn.FILTERXML(E220,"//longitude"),1)</f>
        <v>138.15112300000001</v>
      </c>
      <c r="H220">
        <v>36.801845999999998</v>
      </c>
      <c r="I220">
        <v>138.15112300000001</v>
      </c>
    </row>
    <row r="221" spans="1:9" x14ac:dyDescent="0.4">
      <c r="A221" t="s">
        <v>21</v>
      </c>
      <c r="B221" t="s">
        <v>399</v>
      </c>
      <c r="C221" t="str">
        <f t="shared" si="30"/>
        <v>愛知県小牧市上末</v>
      </c>
      <c r="D221" s="2" t="str">
        <f t="shared" si="31"/>
        <v>http://geocode.csis.u-tokyo.ac.jp/cgi-bin/simple_geocode.cgi?charset=UTF8&amp;addr=%E6%84%9B%E7%9F%A5%E7%9C%8C%E5%B0%8F%E7%89%A7%E5%B8%82%E4%B8%8A%E6%9C%AB</v>
      </c>
      <c r="E221" t="str">
        <f t="shared" si="32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221" cm="1">
        <f t="array" ref="F221">INDEX(_xlfn.FILTERXML(E221,"//latitude"),1)</f>
        <v>35.297156999999999</v>
      </c>
      <c r="G221" cm="1">
        <f t="array" ref="G221">INDEX(_xlfn.FILTERXML(E221,"//longitude"),1)</f>
        <v>136.96627799999999</v>
      </c>
      <c r="H221">
        <v>35.297156999999999</v>
      </c>
      <c r="I221">
        <v>136.96627799999999</v>
      </c>
    </row>
    <row r="222" spans="1:9" x14ac:dyDescent="0.4">
      <c r="A222" t="s">
        <v>32</v>
      </c>
      <c r="B222" t="s">
        <v>400</v>
      </c>
      <c r="C222" t="str">
        <f t="shared" si="30"/>
        <v>北海道札幌市厚別区厚別中央2条6丁目</v>
      </c>
      <c r="D222" s="2" t="str">
        <f t="shared" si="31"/>
        <v>http://geocode.csis.u-tokyo.ac.jp/cgi-bin/simple_geocode.cgi?charset=UTF8&amp;addr=%E5%8C%97%E6%B5%B7%E9%81%93%E6%9C%AD%E5%B9%8C%E5%B8%82%E5%8E%9A%E5%88%A5%E5%8C%BA%E5%8E%9A%E5%88%A5%E4%B8%AD%E5%A4%AE2%E6%9D%A16%E4%B8%81%E7%9B%AE</v>
      </c>
      <c r="E222" t="str">
        <f t="shared" si="32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222" cm="1">
        <f t="array" ref="F222">INDEX(_xlfn.FILTERXML(E222,"//latitude"),1)</f>
        <v>43.041697999999997</v>
      </c>
      <c r="G222" cm="1">
        <f t="array" ref="G222">INDEX(_xlfn.FILTERXML(E222,"//longitude"),1)</f>
        <v>141.475616</v>
      </c>
      <c r="H222">
        <v>43.041697999999997</v>
      </c>
      <c r="I222">
        <v>141.475616</v>
      </c>
    </row>
    <row r="223" spans="1:9" x14ac:dyDescent="0.4">
      <c r="A223" t="s">
        <v>38</v>
      </c>
      <c r="B223" t="s">
        <v>401</v>
      </c>
      <c r="C223" t="str">
        <f t="shared" si="30"/>
        <v>福岡県福岡市博多区住吉4丁目</v>
      </c>
      <c r="D223" s="2" t="str">
        <f t="shared" si="31"/>
        <v>http://geocode.csis.u-tokyo.ac.jp/cgi-bin/simple_geocode.cgi?charset=UTF8&amp;addr=%E7%A6%8F%E5%B2%A1%E7%9C%8C%E7%A6%8F%E5%B2%A1%E5%B8%82%E5%8D%9A%E5%A4%9A%E5%8C%BA%E4%BD%8F%E5%90%894%E4%B8%81%E7%9B%AE</v>
      </c>
      <c r="E223" t="str">
        <f t="shared" si="32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223" cm="1">
        <f t="array" ref="F223">INDEX(_xlfn.FILTERXML(E223,"//latitude"),1)</f>
        <v>33.583351</v>
      </c>
      <c r="G223" cm="1">
        <f t="array" ref="G223">INDEX(_xlfn.FILTERXML(E223,"//longitude"),1)</f>
        <v>130.41287199999999</v>
      </c>
      <c r="H223">
        <v>33.583351</v>
      </c>
      <c r="I223">
        <v>130.41287199999999</v>
      </c>
    </row>
    <row r="224" spans="1:9" x14ac:dyDescent="0.4">
      <c r="A224" t="s">
        <v>11</v>
      </c>
      <c r="B224" t="s">
        <v>402</v>
      </c>
      <c r="C224" t="str">
        <f t="shared" si="30"/>
        <v>大阪府堺市堺区田出井町</v>
      </c>
      <c r="D224" s="2" t="str">
        <f t="shared" si="31"/>
        <v>http://geocode.csis.u-tokyo.ac.jp/cgi-bin/simple_geocode.cgi?charset=UTF8&amp;addr=%E5%A4%A7%E9%98%AA%E5%BA%9C%E5%A0%BA%E5%B8%82%E5%A0%BA%E5%8C%BA%E7%94%B0%E5%87%BA%E4%BA%95%E7%94%BA</v>
      </c>
      <c r="E224" t="str">
        <f t="shared" si="32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224" cm="1">
        <f t="array" ref="F224">INDEX(_xlfn.FILTERXML(E224,"//latitude"),1)</f>
        <v>34.580157999999997</v>
      </c>
      <c r="G224" cm="1">
        <f t="array" ref="G224">INDEX(_xlfn.FILTERXML(E224,"//longitude"),1)</f>
        <v>135.49345400000001</v>
      </c>
      <c r="H224">
        <v>34.580157999999997</v>
      </c>
      <c r="I224">
        <v>135.49345400000001</v>
      </c>
    </row>
    <row r="225" spans="1:9" x14ac:dyDescent="0.4">
      <c r="A225" t="s">
        <v>19</v>
      </c>
      <c r="B225" t="s">
        <v>403</v>
      </c>
      <c r="C225" t="str">
        <f t="shared" si="30"/>
        <v>兵庫県加東市多井田</v>
      </c>
      <c r="D225" s="2" t="str">
        <f t="shared" si="31"/>
        <v>http://geocode.csis.u-tokyo.ac.jp/cgi-bin/simple_geocode.cgi?charset=UTF8&amp;addr=%E5%85%B5%E5%BA%AB%E7%9C%8C%E5%8A%A0%E6%9D%B1%E5%B8%82%E5%A4%9A%E4%BA%95%E7%94%B0</v>
      </c>
      <c r="E225" t="str">
        <f t="shared" si="32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225" cm="1">
        <f t="array" ref="F225">INDEX(_xlfn.FILTERXML(E225,"//latitude"),1)</f>
        <v>34.948127999999997</v>
      </c>
      <c r="G225" cm="1">
        <f t="array" ref="G225">INDEX(_xlfn.FILTERXML(E225,"//longitude"),1)</f>
        <v>134.96757500000001</v>
      </c>
      <c r="H225">
        <v>34.948127999999997</v>
      </c>
      <c r="I225">
        <v>134.96757500000001</v>
      </c>
    </row>
    <row r="226" spans="1:9" x14ac:dyDescent="0.4">
      <c r="A226" t="s">
        <v>13</v>
      </c>
      <c r="B226" t="s">
        <v>404</v>
      </c>
      <c r="C226" t="str">
        <f t="shared" si="30"/>
        <v>埼玉県川越市山田</v>
      </c>
      <c r="D226" s="2" t="str">
        <f t="shared" si="31"/>
        <v>http://geocode.csis.u-tokyo.ac.jp/cgi-bin/simple_geocode.cgi?charset=UTF8&amp;addr=%E5%9F%BC%E7%8E%89%E7%9C%8C%E5%B7%9D%E8%B6%8A%E5%B8%82%E5%B1%B1%E7%94%B0</v>
      </c>
      <c r="E226" t="str">
        <f t="shared" si="32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226" cm="1">
        <f t="array" ref="F226">INDEX(_xlfn.FILTERXML(E226,"//latitude"),1)</f>
        <v>35.944225000000003</v>
      </c>
      <c r="G226" cm="1">
        <f t="array" ref="G226">INDEX(_xlfn.FILTERXML(E226,"//longitude"),1)</f>
        <v>139.477859</v>
      </c>
      <c r="H226">
        <v>35.944225000000003</v>
      </c>
      <c r="I226">
        <v>139.477859</v>
      </c>
    </row>
    <row r="227" spans="1:9" x14ac:dyDescent="0.4">
      <c r="A227" t="s">
        <v>9</v>
      </c>
      <c r="B227" t="s">
        <v>405</v>
      </c>
      <c r="C227" t="str">
        <f t="shared" si="30"/>
        <v>東京都中央区佃</v>
      </c>
      <c r="D227" s="2" t="str">
        <f t="shared" si="31"/>
        <v>http://geocode.csis.u-tokyo.ac.jp/cgi-bin/simple_geocode.cgi?charset=UTF8&amp;addr=%E6%9D%B1%E4%BA%AC%E9%83%BD%E4%B8%AD%E5%A4%AE%E5%8C%BA%E4%BD%83</v>
      </c>
      <c r="E227" t="str">
        <f t="shared" si="32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227" cm="1">
        <f t="array" ref="F227">INDEX(_xlfn.FILTERXML(E227,"//latitude"),1)</f>
        <v>35.668864999999997</v>
      </c>
      <c r="G227" cm="1">
        <f t="array" ref="G227">INDEX(_xlfn.FILTERXML(E227,"//longitude"),1)</f>
        <v>139.783356</v>
      </c>
      <c r="H227">
        <v>35.668864999999997</v>
      </c>
      <c r="I227">
        <v>139.783356</v>
      </c>
    </row>
    <row r="228" spans="1:9" x14ac:dyDescent="0.4">
      <c r="A228" t="s">
        <v>9</v>
      </c>
      <c r="B228" t="s">
        <v>406</v>
      </c>
      <c r="C228" t="str">
        <f t="shared" si="30"/>
        <v>東京都中野区中央</v>
      </c>
      <c r="D228" s="2" t="str">
        <f t="shared" si="31"/>
        <v>http://geocode.csis.u-tokyo.ac.jp/cgi-bin/simple_geocode.cgi?charset=UTF8&amp;addr=%E6%9D%B1%E4%BA%AC%E9%83%BD%E4%B8%AD%E9%87%8E%E5%8C%BA%E4%B8%AD%E5%A4%AE</v>
      </c>
      <c r="E228" t="str">
        <f t="shared" si="32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228" cm="1">
        <f t="array" ref="F228">INDEX(_xlfn.FILTERXML(E228,"//latitude"),1)</f>
        <v>35.698993999999999</v>
      </c>
      <c r="G228" cm="1">
        <f t="array" ref="G228">INDEX(_xlfn.FILTERXML(E228,"//longitude"),1)</f>
        <v>139.685654</v>
      </c>
      <c r="H228">
        <v>35.698993999999999</v>
      </c>
      <c r="I228">
        <v>139.685654</v>
      </c>
    </row>
    <row r="229" spans="1:9" x14ac:dyDescent="0.4">
      <c r="A229" t="s">
        <v>9</v>
      </c>
      <c r="B229" t="s">
        <v>407</v>
      </c>
      <c r="C229" t="str">
        <f t="shared" si="30"/>
        <v>東京都江戸川区</v>
      </c>
      <c r="D229" s="2" t="str">
        <f t="shared" si="31"/>
        <v>http://geocode.csis.u-tokyo.ac.jp/cgi-bin/simple_geocode.cgi?charset=UTF8&amp;addr=%E6%9D%B1%E4%BA%AC%E9%83%BD%E6%B1%9F%E6%88%B8%E5%B7%9D%E5%8C%BA</v>
      </c>
      <c r="E229" t="str">
        <f t="shared" si="32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29" cm="1">
        <f t="array" ref="F229">INDEX(_xlfn.FILTERXML(E229,"//latitude"),1)</f>
        <v>35.706650000000003</v>
      </c>
      <c r="G229" cm="1">
        <f t="array" ref="G229">INDEX(_xlfn.FILTERXML(E229,"//longitude"),1)</f>
        <v>139.86831699999999</v>
      </c>
      <c r="H229">
        <v>35.706650000000003</v>
      </c>
      <c r="I229">
        <v>139.86831699999999</v>
      </c>
    </row>
    <row r="230" spans="1:9" x14ac:dyDescent="0.4">
      <c r="A230" t="s">
        <v>47</v>
      </c>
      <c r="B230" t="s">
        <v>408</v>
      </c>
      <c r="C230" t="str">
        <f t="shared" si="30"/>
        <v>山口県長門市三隅下</v>
      </c>
      <c r="D230" s="2" t="str">
        <f t="shared" si="31"/>
        <v>http://geocode.csis.u-tokyo.ac.jp/cgi-bin/simple_geocode.cgi?charset=UTF8&amp;addr=%E5%B1%B1%E5%8F%A3%E7%9C%8C%E9%95%B7%E9%96%80%E5%B8%82%E4%B8%89%E9%9A%85%E4%B8%8B</v>
      </c>
      <c r="E230" t="str">
        <f t="shared" si="32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230" cm="1">
        <f t="array" ref="F230">INDEX(_xlfn.FILTERXML(E230,"//latitude"),1)</f>
        <v>34.363852999999999</v>
      </c>
      <c r="G230" cm="1">
        <f t="array" ref="G230">INDEX(_xlfn.FILTERXML(E230,"//longitude"),1)</f>
        <v>131.22349500000001</v>
      </c>
      <c r="H230">
        <v>34.363852999999999</v>
      </c>
      <c r="I230">
        <v>131.22349500000001</v>
      </c>
    </row>
    <row r="231" spans="1:9" x14ac:dyDescent="0.4">
      <c r="A231" t="s">
        <v>11</v>
      </c>
      <c r="B231" t="s">
        <v>409</v>
      </c>
      <c r="C231" t="str">
        <f t="shared" si="30"/>
        <v>大阪府八尾市南久宝寺</v>
      </c>
      <c r="D231" s="2" t="str">
        <f t="shared" si="31"/>
        <v>http://geocode.csis.u-tokyo.ac.jp/cgi-bin/simple_geocode.cgi?charset=UTF8&amp;addr=%E5%A4%A7%E9%98%AA%E5%BA%9C%E5%85%AB%E5%B0%BE%E5%B8%82%E5%8D%97%E4%B9%85%E5%AE%9D%E5%AF%BA</v>
      </c>
      <c r="E231" t="str">
        <f t="shared" si="32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31" cm="1">
        <f t="array" ref="F231">INDEX(_xlfn.FILTERXML(E231,"//latitude"),1)</f>
        <v>34.624397000000002</v>
      </c>
      <c r="G231" cm="1">
        <f t="array" ref="G231">INDEX(_xlfn.FILTERXML(E231,"//longitude"),1)</f>
        <v>135.58819600000001</v>
      </c>
      <c r="H231">
        <v>34.624397000000002</v>
      </c>
      <c r="I231">
        <v>135.58819600000001</v>
      </c>
    </row>
    <row r="232" spans="1:9" x14ac:dyDescent="0.4">
      <c r="A232" t="s">
        <v>14</v>
      </c>
      <c r="B232" t="s">
        <v>410</v>
      </c>
      <c r="C232" t="str">
        <f t="shared" si="30"/>
        <v>京都府京都市西京区川島流田町</v>
      </c>
      <c r="D232" s="2" t="str">
        <f t="shared" si="31"/>
        <v>http://geocode.csis.u-tokyo.ac.jp/cgi-bin/simple_geocode.cgi?charset=UTF8&amp;addr=%E4%BA%AC%E9%83%BD%E5%BA%9C%E4%BA%AC%E9%83%BD%E5%B8%82%E8%A5%BF%E4%BA%AC%E5%8C%BA%E5%B7%9D%E5%B3%B6%E6%B5%81%E7%94%B0%E7%94%BA</v>
      </c>
      <c r="E232" t="str">
        <f t="shared" si="32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232" cm="1">
        <f t="array" ref="F232">INDEX(_xlfn.FILTERXML(E232,"//latitude"),1)</f>
        <v>34.966633000000002</v>
      </c>
      <c r="G232" cm="1">
        <f t="array" ref="G232">INDEX(_xlfn.FILTERXML(E232,"//longitude"),1)</f>
        <v>135.700378</v>
      </c>
      <c r="H232">
        <v>34.966633000000002</v>
      </c>
      <c r="I232">
        <v>135.700378</v>
      </c>
    </row>
    <row r="233" spans="1:9" x14ac:dyDescent="0.4">
      <c r="A233" t="s">
        <v>38</v>
      </c>
      <c r="B233" t="s">
        <v>411</v>
      </c>
      <c r="C233" t="str">
        <f t="shared" si="30"/>
        <v>福岡県みやま市高田町濃施</v>
      </c>
      <c r="D233" s="2" t="str">
        <f t="shared" si="31"/>
        <v>http://geocode.csis.u-tokyo.ac.jp/cgi-bin/simple_geocode.cgi?charset=UTF8&amp;addr=%E7%A6%8F%E5%B2%A1%E7%9C%8C%E3%81%BF%E3%82%84%E3%81%BE%E5%B8%82%E9%AB%98%E7%94%B0%E7%94%BA%E6%BF%83%E6%96%BD</v>
      </c>
      <c r="E233" t="str">
        <f t="shared" si="32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233" cm="1">
        <f t="array" ref="F233">INDEX(_xlfn.FILTERXML(E233,"//latitude"),1)</f>
        <v>33.100605000000002</v>
      </c>
      <c r="G233" cm="1">
        <f t="array" ref="G233">INDEX(_xlfn.FILTERXML(E233,"//longitude"),1)</f>
        <v>130.45863299999999</v>
      </c>
      <c r="H233">
        <v>33.100605000000002</v>
      </c>
      <c r="I233">
        <v>130.45863299999999</v>
      </c>
    </row>
    <row r="234" spans="1:9" x14ac:dyDescent="0.4">
      <c r="A234" t="s">
        <v>412</v>
      </c>
      <c r="B234" t="s">
        <v>413</v>
      </c>
      <c r="C234" t="str">
        <f t="shared" si="30"/>
        <v>岩手県花巻市二枚橋町南</v>
      </c>
      <c r="D234" s="2" t="str">
        <f t="shared" si="31"/>
        <v>http://geocode.csis.u-tokyo.ac.jp/cgi-bin/simple_geocode.cgi?charset=UTF8&amp;addr=%E5%B2%A9%E6%89%8B%E7%9C%8C%E8%8A%B1%E5%B7%BB%E5%B8%82%E4%BA%8C%E6%9E%9A%E6%A9%8B%E7%94%BA%E5%8D%97</v>
      </c>
      <c r="E234" t="str">
        <f t="shared" si="32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234" cm="1">
        <f t="array" ref="F234">INDEX(_xlfn.FILTERXML(E234,"//latitude"),1)</f>
        <v>39.439838000000002</v>
      </c>
      <c r="G234" cm="1">
        <f t="array" ref="G234">INDEX(_xlfn.FILTERXML(E234,"//longitude"),1)</f>
        <v>141.13052400000001</v>
      </c>
      <c r="H234">
        <v>39.439838000000002</v>
      </c>
      <c r="I234">
        <v>141.13052400000001</v>
      </c>
    </row>
    <row r="235" spans="1:9" x14ac:dyDescent="0.4">
      <c r="A235" t="s">
        <v>9</v>
      </c>
      <c r="B235" t="s">
        <v>414</v>
      </c>
      <c r="C235" t="str">
        <f t="shared" si="30"/>
        <v>東京都文京区千石</v>
      </c>
      <c r="D235" s="2" t="str">
        <f t="shared" si="31"/>
        <v>http://geocode.csis.u-tokyo.ac.jp/cgi-bin/simple_geocode.cgi?charset=UTF8&amp;addr=%E6%9D%B1%E4%BA%AC%E9%83%BD%E6%96%87%E4%BA%AC%E5%8C%BA%E5%8D%83%E7%9F%B3</v>
      </c>
      <c r="E235" t="str">
        <f t="shared" si="32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235" cm="1">
        <f t="array" ref="F235">INDEX(_xlfn.FILTERXML(E235,"//latitude"),1)</f>
        <v>35.725833999999999</v>
      </c>
      <c r="G235" cm="1">
        <f t="array" ref="G235">INDEX(_xlfn.FILTERXML(E235,"//longitude"),1)</f>
        <v>139.74362199999999</v>
      </c>
      <c r="H235">
        <v>35.725833999999999</v>
      </c>
      <c r="I235">
        <v>139.74362199999999</v>
      </c>
    </row>
    <row r="236" spans="1:9" x14ac:dyDescent="0.4">
      <c r="A236" t="s">
        <v>22</v>
      </c>
      <c r="B236" t="s">
        <v>415</v>
      </c>
      <c r="C236" t="str">
        <f t="shared" si="30"/>
        <v>三重県津市柳山津興</v>
      </c>
      <c r="D236" s="2" t="str">
        <f t="shared" si="31"/>
        <v>http://geocode.csis.u-tokyo.ac.jp/cgi-bin/simple_geocode.cgi?charset=UTF8&amp;addr=%E4%B8%89%E9%87%8D%E7%9C%8C%E6%B4%A5%E5%B8%82%E6%9F%B3%E5%B1%B1%E6%B4%A5%E8%88%88</v>
      </c>
      <c r="E236" t="str">
        <f t="shared" si="32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236" cm="1">
        <f t="array" ref="F236">INDEX(_xlfn.FILTERXML(E236,"//latitude"),1)</f>
        <v>34.707766999999997</v>
      </c>
      <c r="G236" cm="1">
        <f t="array" ref="G236">INDEX(_xlfn.FILTERXML(E236,"//longitude"),1)</f>
        <v>136.517731</v>
      </c>
      <c r="H236">
        <v>34.707766999999997</v>
      </c>
      <c r="I236">
        <v>136.517731</v>
      </c>
    </row>
    <row r="237" spans="1:9" x14ac:dyDescent="0.4">
      <c r="A237" t="s">
        <v>21</v>
      </c>
      <c r="B237" t="s">
        <v>416</v>
      </c>
      <c r="C237" t="str">
        <f t="shared" si="30"/>
        <v>愛知県名古屋市中川区二女子町</v>
      </c>
      <c r="D237" s="2" t="str">
        <f t="shared" si="31"/>
        <v>http://geocode.csis.u-tokyo.ac.jp/cgi-bin/simple_geocode.cgi?charset=UTF8&amp;addr=%E6%84%9B%E7%9F%A5%E7%9C%8C%E5%90%8D%E5%8F%A4%E5%B1%8B%E5%B8%82%E4%B8%AD%E5%B7%9D%E5%8C%BA%E4%BA%8C%E5%A5%B3%E5%AD%90%E7%94%BA</v>
      </c>
      <c r="E237" t="str">
        <f t="shared" si="32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237" cm="1">
        <f t="array" ref="F237">INDEX(_xlfn.FILTERXML(E237,"//latitude"),1)</f>
        <v>35.146191000000002</v>
      </c>
      <c r="G237" cm="1">
        <f t="array" ref="G237">INDEX(_xlfn.FILTERXML(E237,"//longitude"),1)</f>
        <v>136.87998999999999</v>
      </c>
      <c r="H237">
        <v>35.146191000000002</v>
      </c>
      <c r="I237">
        <v>136.87998999999999</v>
      </c>
    </row>
    <row r="238" spans="1:9" x14ac:dyDescent="0.4">
      <c r="A238" t="s">
        <v>10</v>
      </c>
      <c r="B238" t="s">
        <v>417</v>
      </c>
      <c r="C238" t="str">
        <f t="shared" si="30"/>
        <v>神奈川県横浜市神奈川区西神奈川</v>
      </c>
      <c r="D238" s="2" t="str">
        <f t="shared" si="31"/>
        <v>http://geocode.csis.u-tokyo.ac.jp/cgi-bin/simple_geocode.cgi?charset=UTF8&amp;addr=%E7%A5%9E%E5%A5%88%E5%B7%9D%E7%9C%8C%E6%A8%AA%E6%B5%9C%E5%B8%82%E7%A5%9E%E5%A5%88%E5%B7%9D%E5%8C%BA%E8%A5%BF%E7%A5%9E%E5%A5%88%E5%B7%9D</v>
      </c>
      <c r="E238" t="str">
        <f t="shared" si="32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238" cm="1">
        <f t="array" ref="F238">INDEX(_xlfn.FILTERXML(E238,"//latitude"),1)</f>
        <v>35.479838999999998</v>
      </c>
      <c r="G238" cm="1">
        <f t="array" ref="G238">INDEX(_xlfn.FILTERXML(E238,"//longitude"),1)</f>
        <v>139.63147000000001</v>
      </c>
      <c r="H238">
        <v>35.479838999999998</v>
      </c>
      <c r="I238">
        <v>139.63147000000001</v>
      </c>
    </row>
    <row r="239" spans="1:9" x14ac:dyDescent="0.4">
      <c r="A239" t="s">
        <v>11</v>
      </c>
      <c r="B239" t="s">
        <v>418</v>
      </c>
      <c r="C239" t="str">
        <f t="shared" si="30"/>
        <v>大阪府吹田市桃山台</v>
      </c>
      <c r="D239" s="2" t="str">
        <f t="shared" si="31"/>
        <v>http://geocode.csis.u-tokyo.ac.jp/cgi-bin/simple_geocode.cgi?charset=UTF8&amp;addr=%E5%A4%A7%E9%98%AA%E5%BA%9C%E5%90%B9%E7%94%B0%E5%B8%82%E6%A1%83%E5%B1%B1%E5%8F%B0</v>
      </c>
      <c r="E239" t="str">
        <f t="shared" si="32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239" cm="1">
        <f t="array" ref="F239">INDEX(_xlfn.FILTERXML(E239,"//latitude"),1)</f>
        <v>34.791454000000002</v>
      </c>
      <c r="G239" cm="1">
        <f t="array" ref="G239">INDEX(_xlfn.FILTERXML(E239,"//longitude"),1)</f>
        <v>135.505402</v>
      </c>
      <c r="H239">
        <v>34.791454000000002</v>
      </c>
      <c r="I239">
        <v>135.505402</v>
      </c>
    </row>
    <row r="240" spans="1:9" x14ac:dyDescent="0.4">
      <c r="A240" t="s">
        <v>19</v>
      </c>
      <c r="B240" t="s">
        <v>419</v>
      </c>
      <c r="C240" t="str">
        <f t="shared" si="30"/>
        <v>兵庫県川辺郡猪名川町伏見台</v>
      </c>
      <c r="D240" s="2" t="str">
        <f t="shared" si="31"/>
        <v>http://geocode.csis.u-tokyo.ac.jp/cgi-bin/simple_geocode.cgi?charset=UTF8&amp;addr=%E5%85%B5%E5%BA%AB%E7%9C%8C%E5%B7%9D%E8%BE%BA%E9%83%A1%E7%8C%AA%E5%90%8D%E5%B7%9D%E7%94%BA%E4%BC%8F%E8%A6%8B%E5%8F%B0</v>
      </c>
      <c r="E240" t="str">
        <f t="shared" si="32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240" cm="1">
        <f t="array" ref="F240">INDEX(_xlfn.FILTERXML(E240,"//latitude"),1)</f>
        <v>34.908974000000001</v>
      </c>
      <c r="G240" cm="1">
        <f t="array" ref="G240">INDEX(_xlfn.FILTERXML(E240,"//longitude"),1)</f>
        <v>135.390366</v>
      </c>
      <c r="H240">
        <v>34.908974000000001</v>
      </c>
      <c r="I240">
        <v>135.390366</v>
      </c>
    </row>
    <row r="241" spans="1:9" x14ac:dyDescent="0.4">
      <c r="A241" t="s">
        <v>9</v>
      </c>
      <c r="B241" t="s">
        <v>271</v>
      </c>
      <c r="C241" t="str">
        <f t="shared" si="30"/>
        <v>東京都世田谷区</v>
      </c>
      <c r="D241" s="2" t="str">
        <f t="shared" si="31"/>
        <v>http://geocode.csis.u-tokyo.ac.jp/cgi-bin/simple_geocode.cgi?charset=UTF8&amp;addr=%E6%9D%B1%E4%BA%AC%E9%83%BD%E4%B8%96%E7%94%B0%E8%B0%B7%E5%8C%BA</v>
      </c>
      <c r="E241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41" cm="1">
        <f t="array" ref="F241">INDEX(_xlfn.FILTERXML(E241,"//latitude"),1)</f>
        <v>35.646481000000001</v>
      </c>
      <c r="G241" cm="1">
        <f t="array" ref="G241">INDEX(_xlfn.FILTERXML(E241,"//longitude"),1)</f>
        <v>139.65321399999999</v>
      </c>
      <c r="H241">
        <v>35.646481000000001</v>
      </c>
      <c r="I241">
        <v>139.65321399999999</v>
      </c>
    </row>
    <row r="242" spans="1:9" x14ac:dyDescent="0.4">
      <c r="A242" t="s">
        <v>13</v>
      </c>
      <c r="B242" t="s">
        <v>420</v>
      </c>
      <c r="C242" t="str">
        <f t="shared" si="30"/>
        <v>埼玉県上尾市</v>
      </c>
      <c r="D242" s="2" t="str">
        <f t="shared" si="31"/>
        <v>http://geocode.csis.u-tokyo.ac.jp/cgi-bin/simple_geocode.cgi?charset=UTF8&amp;addr=%E5%9F%BC%E7%8E%89%E7%9C%8C%E4%B8%8A%E5%B0%BE%E5%B8%82</v>
      </c>
      <c r="E242" t="str">
        <f t="shared" si="32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242" cm="1">
        <f t="array" ref="F242">INDEX(_xlfn.FILTERXML(E242,"//latitude"),1)</f>
        <v>35.977409000000002</v>
      </c>
      <c r="G242" cm="1">
        <f t="array" ref="G242">INDEX(_xlfn.FILTERXML(E242,"//longitude"),1)</f>
        <v>139.59320099999999</v>
      </c>
      <c r="H242">
        <v>35.977409000000002</v>
      </c>
      <c r="I242">
        <v>139.59320099999999</v>
      </c>
    </row>
    <row r="243" spans="1:9" x14ac:dyDescent="0.4">
      <c r="A243" t="s">
        <v>9</v>
      </c>
      <c r="B243" t="s">
        <v>421</v>
      </c>
      <c r="C243" t="str">
        <f t="shared" si="30"/>
        <v>東京都三鷹市</v>
      </c>
      <c r="D243" s="2" t="str">
        <f t="shared" si="31"/>
        <v>http://geocode.csis.u-tokyo.ac.jp/cgi-bin/simple_geocode.cgi?charset=UTF8&amp;addr=%E6%9D%B1%E4%BA%AC%E9%83%BD%E4%B8%89%E9%B7%B9%E5%B8%82</v>
      </c>
      <c r="E243" t="str">
        <f t="shared" si="32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243" cm="1">
        <f t="array" ref="F243">INDEX(_xlfn.FILTERXML(E243,"//latitude"),1)</f>
        <v>35.683307999999997</v>
      </c>
      <c r="G243" cm="1">
        <f t="array" ref="G243">INDEX(_xlfn.FILTERXML(E243,"//longitude"),1)</f>
        <v>139.55987500000001</v>
      </c>
      <c r="H243">
        <v>35.683307999999997</v>
      </c>
      <c r="I243">
        <v>139.55987500000001</v>
      </c>
    </row>
    <row r="244" spans="1:9" x14ac:dyDescent="0.4">
      <c r="A244" t="s">
        <v>28</v>
      </c>
      <c r="B244" t="s">
        <v>422</v>
      </c>
      <c r="C244" t="str">
        <f t="shared" si="30"/>
        <v>石川県加賀市</v>
      </c>
      <c r="D244" s="2" t="str">
        <f t="shared" si="31"/>
        <v>http://geocode.csis.u-tokyo.ac.jp/cgi-bin/simple_geocode.cgi?charset=UTF8&amp;addr=%E7%9F%B3%E5%B7%9D%E7%9C%8C%E5%8A%A0%E8%B3%80%E5%B8%82</v>
      </c>
      <c r="E244" t="str">
        <f t="shared" si="32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244" cm="1">
        <f t="array" ref="F244">INDEX(_xlfn.FILTERXML(E244,"//latitude"),1)</f>
        <v>36.302669999999999</v>
      </c>
      <c r="G244" cm="1">
        <f t="array" ref="G244">INDEX(_xlfn.FILTERXML(E244,"//longitude"),1)</f>
        <v>136.314682</v>
      </c>
      <c r="H244">
        <v>36.302669999999999</v>
      </c>
      <c r="I244">
        <v>136.314682</v>
      </c>
    </row>
    <row r="245" spans="1:9" x14ac:dyDescent="0.4">
      <c r="A245" t="s">
        <v>22</v>
      </c>
      <c r="B245" t="s">
        <v>423</v>
      </c>
      <c r="C245" t="str">
        <f t="shared" si="30"/>
        <v>三重県鈴鹿市岸岡町</v>
      </c>
      <c r="D245" s="2" t="str">
        <f t="shared" si="31"/>
        <v>http://geocode.csis.u-tokyo.ac.jp/cgi-bin/simple_geocode.cgi?charset=UTF8&amp;addr=%E4%B8%89%E9%87%8D%E7%9C%8C%E9%88%B4%E9%B9%BF%E5%B8%82%E5%B2%B8%E5%B2%A1%E7%94%BA</v>
      </c>
      <c r="E245" t="str">
        <f t="shared" si="32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245" cm="1">
        <f t="array" ref="F245">INDEX(_xlfn.FILTERXML(E245,"//latitude"),1)</f>
        <v>34.854336000000004</v>
      </c>
      <c r="G245" cm="1">
        <f t="array" ref="G245">INDEX(_xlfn.FILTERXML(E245,"//longitude"),1)</f>
        <v>136.60240200000001</v>
      </c>
      <c r="H245">
        <v>34.854336000000004</v>
      </c>
      <c r="I245">
        <v>136.60240200000001</v>
      </c>
    </row>
    <row r="246" spans="1:9" x14ac:dyDescent="0.4">
      <c r="A246" t="s">
        <v>21</v>
      </c>
      <c r="B246" t="s">
        <v>424</v>
      </c>
      <c r="C246" t="str">
        <f t="shared" si="30"/>
        <v>愛知県名古屋市中川区万場</v>
      </c>
      <c r="D246" s="2" t="str">
        <f t="shared" si="31"/>
        <v>http://geocode.csis.u-tokyo.ac.jp/cgi-bin/simple_geocode.cgi?charset=UTF8&amp;addr=%E6%84%9B%E7%9F%A5%E7%9C%8C%E5%90%8D%E5%8F%A4%E5%B1%8B%E5%B8%82%E4%B8%AD%E5%B7%9D%E5%8C%BA%E4%B8%87%E5%A0%B4</v>
      </c>
      <c r="E246" t="str">
        <f t="shared" si="32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246" cm="1">
        <f t="array" ref="F246">INDEX(_xlfn.FILTERXML(E246,"//latitude"),1)</f>
        <v>35.156281</v>
      </c>
      <c r="G246" cm="1">
        <f t="array" ref="G246">INDEX(_xlfn.FILTERXML(E246,"//longitude"),1)</f>
        <v>136.83461</v>
      </c>
      <c r="H246">
        <v>35.156281</v>
      </c>
      <c r="I246">
        <v>136.83461</v>
      </c>
    </row>
    <row r="247" spans="1:9" x14ac:dyDescent="0.4">
      <c r="A247" t="s">
        <v>27</v>
      </c>
      <c r="B247" t="s">
        <v>425</v>
      </c>
      <c r="C247" t="str">
        <f t="shared" si="30"/>
        <v>滋賀県高島市鴨</v>
      </c>
      <c r="D247" s="2" t="str">
        <f t="shared" si="31"/>
        <v>http://geocode.csis.u-tokyo.ac.jp/cgi-bin/simple_geocode.cgi?charset=UTF8&amp;addr=%E6%BB%8B%E8%B3%80%E7%9C%8C%E9%AB%98%E5%B3%B6%E5%B8%82%E9%B4%A8</v>
      </c>
      <c r="E247" t="str">
        <f t="shared" si="32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247" cm="1">
        <f t="array" ref="F247">INDEX(_xlfn.FILTERXML(E247,"//latitude"),1)</f>
        <v>35.313828000000001</v>
      </c>
      <c r="G247" cm="1">
        <f t="array" ref="G247">INDEX(_xlfn.FILTERXML(E247,"//longitude"),1)</f>
        <v>136.01812699999999</v>
      </c>
      <c r="H247">
        <v>35.313828000000001</v>
      </c>
      <c r="I247">
        <v>136.01812699999999</v>
      </c>
    </row>
    <row r="248" spans="1:9" x14ac:dyDescent="0.4">
      <c r="A248" t="s">
        <v>19</v>
      </c>
      <c r="B248" t="s">
        <v>426</v>
      </c>
      <c r="C248" t="str">
        <f t="shared" si="30"/>
        <v>兵庫県西宮市名塩南台</v>
      </c>
      <c r="D248" s="2" t="str">
        <f t="shared" si="31"/>
        <v>http://geocode.csis.u-tokyo.ac.jp/cgi-bin/simple_geocode.cgi?charset=UTF8&amp;addr=%E5%85%B5%E5%BA%AB%E7%9C%8C%E8%A5%BF%E5%AE%AE%E5%B8%82%E5%90%8D%E5%A1%A9%E5%8D%97%E5%8F%B0</v>
      </c>
      <c r="E248" t="str">
        <f t="shared" si="32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248" cm="1">
        <f t="array" ref="F248">INDEX(_xlfn.FILTERXML(E248,"//latitude"),1)</f>
        <v>34.825428000000002</v>
      </c>
      <c r="G248" cm="1">
        <f t="array" ref="G248">INDEX(_xlfn.FILTERXML(E248,"//longitude"),1)</f>
        <v>135.30084199999999</v>
      </c>
      <c r="H248">
        <v>34.825428000000002</v>
      </c>
      <c r="I248">
        <v>135.30084199999999</v>
      </c>
    </row>
    <row r="249" spans="1:9" x14ac:dyDescent="0.4">
      <c r="A249" t="s">
        <v>23</v>
      </c>
      <c r="B249" t="s">
        <v>262</v>
      </c>
      <c r="C249" t="str">
        <f t="shared" si="30"/>
        <v>千葉県印西市</v>
      </c>
      <c r="D249" s="2" t="str">
        <f t="shared" si="31"/>
        <v>http://geocode.csis.u-tokyo.ac.jp/cgi-bin/simple_geocode.cgi?charset=UTF8&amp;addr=%E5%8D%83%E8%91%89%E7%9C%8C%E5%8D%B0%E8%A5%BF%E5%B8%82</v>
      </c>
      <c r="E249" t="str">
        <f t="shared" si="32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49" cm="1">
        <f t="array" ref="F249">INDEX(_xlfn.FILTERXML(E249,"//latitude"),1)</f>
        <v>35.832332999999998</v>
      </c>
      <c r="G249" cm="1">
        <f t="array" ref="G249">INDEX(_xlfn.FILTERXML(E249,"//longitude"),1)</f>
        <v>140.14576700000001</v>
      </c>
      <c r="H249">
        <v>35.832332999999998</v>
      </c>
      <c r="I249">
        <v>140.14576700000001</v>
      </c>
    </row>
    <row r="250" spans="1:9" x14ac:dyDescent="0.4">
      <c r="A250" t="s">
        <v>23</v>
      </c>
      <c r="B250" t="s">
        <v>427</v>
      </c>
      <c r="C250" t="str">
        <f t="shared" si="30"/>
        <v>千葉県松戸市東松戸</v>
      </c>
      <c r="D250" s="2" t="str">
        <f t="shared" si="31"/>
        <v>http://geocode.csis.u-tokyo.ac.jp/cgi-bin/simple_geocode.cgi?charset=UTF8&amp;addr=%E5%8D%83%E8%91%89%E7%9C%8C%E6%9D%BE%E6%88%B8%E5%B8%82%E6%9D%B1%E6%9D%BE%E6%88%B8</v>
      </c>
      <c r="E250" t="str">
        <f t="shared" si="32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250" cm="1">
        <f t="array" ref="F250">INDEX(_xlfn.FILTERXML(E250,"//latitude"),1)</f>
        <v>35.772781000000002</v>
      </c>
      <c r="G250" cm="1">
        <f t="array" ref="G250">INDEX(_xlfn.FILTERXML(E250,"//longitude"),1)</f>
        <v>139.946136</v>
      </c>
      <c r="H250">
        <v>35.772781000000002</v>
      </c>
      <c r="I250">
        <v>139.946136</v>
      </c>
    </row>
    <row r="251" spans="1:9" x14ac:dyDescent="0.4">
      <c r="A251" t="s">
        <v>10</v>
      </c>
      <c r="B251" t="s">
        <v>428</v>
      </c>
      <c r="C251" t="str">
        <f t="shared" ref="C251:C314" si="33">+A251&amp;B251</f>
        <v>神奈川県川崎市宮前区宮崎</v>
      </c>
      <c r="D251" s="2" t="str">
        <f t="shared" ref="D251:D314" si="34" xml:space="preserve"> "http://geocode.csis.u-tokyo.ac.jp/cgi-bin/simple_geocode.cgi?charset=UTF8&amp;addr=" &amp; _xlfn.ENCODEURL(C251)</f>
        <v>http://geocode.csis.u-tokyo.ac.jp/cgi-bin/simple_geocode.cgi?charset=UTF8&amp;addr=%E7%A5%9E%E5%A5%88%E5%B7%9D%E7%9C%8C%E5%B7%9D%E5%B4%8E%E5%B8%82%E5%AE%AE%E5%89%8D%E5%8C%BA%E5%AE%AE%E5%B4%8E</v>
      </c>
      <c r="E251" t="str">
        <f t="shared" ref="E251:E314" si="35" xml:space="preserve"> _xlfn.WEBSERVICE(D251)</f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251" cm="1">
        <f t="array" ref="F251">INDEX(_xlfn.FILTERXML(E251,"//latitude"),1)</f>
        <v>35.584750999999997</v>
      </c>
      <c r="G251" cm="1">
        <f t="array" ref="G251">INDEX(_xlfn.FILTERXML(E251,"//longitude"),1)</f>
        <v>139.593445</v>
      </c>
      <c r="H251">
        <v>35.584750999999997</v>
      </c>
      <c r="I251">
        <v>139.593445</v>
      </c>
    </row>
    <row r="252" spans="1:9" x14ac:dyDescent="0.4">
      <c r="A252" t="s">
        <v>39</v>
      </c>
      <c r="B252" t="s">
        <v>429</v>
      </c>
      <c r="C252" t="str">
        <f t="shared" si="33"/>
        <v>愛媛県西条市</v>
      </c>
      <c r="D252" s="2" t="str">
        <f t="shared" si="34"/>
        <v>http://geocode.csis.u-tokyo.ac.jp/cgi-bin/simple_geocode.cgi?charset=UTF8&amp;addr=%E6%84%9B%E5%AA%9B%E7%9C%8C%E8%A5%BF%E6%9D%A1%E5%B8%82</v>
      </c>
      <c r="E252" t="str">
        <f t="shared" si="35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252" cm="1">
        <f t="array" ref="F252">INDEX(_xlfn.FILTERXML(E252,"//latitude"),1)</f>
        <v>33.919617000000002</v>
      </c>
      <c r="G252" cm="1">
        <f t="array" ref="G252">INDEX(_xlfn.FILTERXML(E252,"//longitude"),1)</f>
        <v>133.181183</v>
      </c>
      <c r="H252">
        <v>33.919617000000002</v>
      </c>
      <c r="I252">
        <v>133.181183</v>
      </c>
    </row>
    <row r="253" spans="1:9" x14ac:dyDescent="0.4">
      <c r="A253" t="s">
        <v>19</v>
      </c>
      <c r="B253" t="s">
        <v>430</v>
      </c>
      <c r="C253" t="str">
        <f t="shared" si="33"/>
        <v>兵庫県宝塚市中山桜台</v>
      </c>
      <c r="D253" s="2" t="str">
        <f t="shared" si="34"/>
        <v>http://geocode.csis.u-tokyo.ac.jp/cgi-bin/simple_geocode.cgi?charset=UTF8&amp;addr=%E5%85%B5%E5%BA%AB%E7%9C%8C%E5%AE%9D%E5%A1%9A%E5%B8%82%E4%B8%AD%E5%B1%B1%E6%A1%9C%E5%8F%B0</v>
      </c>
      <c r="E253" t="str">
        <f t="shared" si="35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253" cm="1">
        <f t="array" ref="F253">INDEX(_xlfn.FILTERXML(E253,"//latitude"),1)</f>
        <v>34.829856999999997</v>
      </c>
      <c r="G253" cm="1">
        <f t="array" ref="G253">INDEX(_xlfn.FILTERXML(E253,"//longitude"),1)</f>
        <v>135.36743200000001</v>
      </c>
      <c r="H253">
        <v>34.829856999999997</v>
      </c>
      <c r="I253">
        <v>135.36743200000001</v>
      </c>
    </row>
    <row r="254" spans="1:9" x14ac:dyDescent="0.4">
      <c r="A254" t="s">
        <v>19</v>
      </c>
      <c r="B254" t="s">
        <v>143</v>
      </c>
      <c r="C254" t="str">
        <f t="shared" si="33"/>
        <v>兵庫県神戸市長田区</v>
      </c>
      <c r="D254" s="2" t="str">
        <f t="shared" si="34"/>
        <v>http://geocode.csis.u-tokyo.ac.jp/cgi-bin/simple_geocode.cgi?charset=UTF8&amp;addr=%E5%85%B5%E5%BA%AB%E7%9C%8C%E7%A5%9E%E6%88%B8%E5%B8%82%E9%95%B7%E7%94%B0%E5%8C%BA</v>
      </c>
      <c r="E254" t="str">
        <f t="shared" si="35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254" cm="1">
        <f t="array" ref="F254">INDEX(_xlfn.FILTERXML(E254,"//latitude"),1)</f>
        <v>34.665688000000003</v>
      </c>
      <c r="G254" cm="1">
        <f t="array" ref="G254">INDEX(_xlfn.FILTERXML(E254,"//longitude"),1)</f>
        <v>135.150848</v>
      </c>
      <c r="H254">
        <v>34.665688000000003</v>
      </c>
      <c r="I254">
        <v>135.150848</v>
      </c>
    </row>
    <row r="255" spans="1:9" x14ac:dyDescent="0.4">
      <c r="A255" t="s">
        <v>19</v>
      </c>
      <c r="B255" t="s">
        <v>431</v>
      </c>
      <c r="C255" t="str">
        <f t="shared" si="33"/>
        <v>兵庫県神戸市須磨区多井畑南町</v>
      </c>
      <c r="D255" s="2" t="str">
        <f t="shared" si="34"/>
        <v>http://geocode.csis.u-tokyo.ac.jp/cgi-bin/simple_geocode.cgi?charset=UTF8&amp;addr=%E5%85%B5%E5%BA%AB%E7%9C%8C%E7%A5%9E%E6%88%B8%E5%B8%82%E9%A0%88%E7%A3%A8%E5%8C%BA%E5%A4%9A%E4%BA%95%E7%95%91%E5%8D%97%E7%94%BA</v>
      </c>
      <c r="E255" t="str">
        <f t="shared" si="35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255" cm="1">
        <f t="array" ref="F255">INDEX(_xlfn.FILTERXML(E255,"//latitude"),1)</f>
        <v>34.657131</v>
      </c>
      <c r="G255" cm="1">
        <f t="array" ref="G255">INDEX(_xlfn.FILTERXML(E255,"//longitude"),1)</f>
        <v>135.09435999999999</v>
      </c>
      <c r="H255">
        <v>34.657131</v>
      </c>
      <c r="I255">
        <v>135.09435999999999</v>
      </c>
    </row>
    <row r="256" spans="1:9" x14ac:dyDescent="0.4">
      <c r="A256" t="s">
        <v>11</v>
      </c>
      <c r="B256" t="s">
        <v>432</v>
      </c>
      <c r="C256" t="str">
        <f t="shared" si="33"/>
        <v>大阪府守口市橋波東之町</v>
      </c>
      <c r="D256" s="2" t="str">
        <f t="shared" si="34"/>
        <v>http://geocode.csis.u-tokyo.ac.jp/cgi-bin/simple_geocode.cgi?charset=UTF8&amp;addr=%E5%A4%A7%E9%98%AA%E5%BA%9C%E5%AE%88%E5%8F%A3%E5%B8%82%E6%A9%8B%E6%B3%A2%E6%9D%B1%E4%B9%8B%E7%94%BA</v>
      </c>
      <c r="E256" t="str">
        <f t="shared" si="35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256" cm="1">
        <f t="array" ref="F256">INDEX(_xlfn.FILTERXML(E256,"//latitude"),1)</f>
        <v>34.736809000000001</v>
      </c>
      <c r="G256" cm="1">
        <f t="array" ref="G256">INDEX(_xlfn.FILTERXML(E256,"//longitude"),1)</f>
        <v>135.57510400000001</v>
      </c>
      <c r="H256">
        <v>34.736809000000001</v>
      </c>
      <c r="I256">
        <v>135.57510400000001</v>
      </c>
    </row>
    <row r="257" spans="1:9" x14ac:dyDescent="0.4">
      <c r="A257" t="s">
        <v>14</v>
      </c>
      <c r="B257" t="s">
        <v>433</v>
      </c>
      <c r="C257" t="str">
        <f t="shared" si="33"/>
        <v>京都府伏見区深草石橋町</v>
      </c>
      <c r="D257" s="2" t="str">
        <f t="shared" si="34"/>
        <v>http://geocode.csis.u-tokyo.ac.jp/cgi-bin/simple_geocode.cgi?charset=UTF8&amp;addr=%E4%BA%AC%E9%83%BD%E5%BA%9C%E4%BC%8F%E8%A6%8B%E5%8C%BA%E6%B7%B1%E8%8D%89%E7%9F%B3%E6%A9%8B%E7%94%BA</v>
      </c>
      <c r="E257" t="str">
        <f t="shared" si="35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257" cm="1">
        <f t="array" ref="F257">INDEX(_xlfn.FILTERXML(E257,"//latitude"),1)</f>
        <v>34.9482</v>
      </c>
      <c r="G257" cm="1">
        <f t="array" ref="G257">INDEX(_xlfn.FILTERXML(E257,"//longitude"),1)</f>
        <v>135.771469</v>
      </c>
      <c r="H257">
        <v>34.9482</v>
      </c>
      <c r="I257">
        <v>135.771469</v>
      </c>
    </row>
    <row r="258" spans="1:9" x14ac:dyDescent="0.4">
      <c r="A258" t="s">
        <v>21</v>
      </c>
      <c r="B258" t="s">
        <v>434</v>
      </c>
      <c r="C258" t="str">
        <f t="shared" si="33"/>
        <v>愛知県名古屋市千種区田代本通2-22</v>
      </c>
      <c r="D258" s="2" t="str">
        <f t="shared" si="34"/>
        <v>http://geocode.csis.u-tokyo.ac.jp/cgi-bin/simple_geocode.cgi?charset=UTF8&amp;addr=%E6%84%9B%E7%9F%A5%E7%9C%8C%E5%90%8D%E5%8F%A4%E5%B1%8B%E5%B8%82%E5%8D%83%E7%A8%AE%E5%8C%BA%E7%94%B0%E4%BB%A3%E6%9C%AC%E9%80%9A2-22</v>
      </c>
      <c r="E258" t="str">
        <f t="shared" si="35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258" cm="1">
        <f t="array" ref="F258">INDEX(_xlfn.FILTERXML(E258,"//latitude"),1)</f>
        <v>35.163071000000002</v>
      </c>
      <c r="G258" cm="1">
        <f t="array" ref="G258">INDEX(_xlfn.FILTERXML(E258,"//longitude"),1)</f>
        <v>136.95600899999999</v>
      </c>
      <c r="H258">
        <v>35.163071000000002</v>
      </c>
      <c r="I258">
        <v>136.95600899999999</v>
      </c>
    </row>
    <row r="259" spans="1:9" x14ac:dyDescent="0.4">
      <c r="A259" t="s">
        <v>20</v>
      </c>
      <c r="B259" t="s">
        <v>435</v>
      </c>
      <c r="C259" t="str">
        <f t="shared" si="33"/>
        <v>長野県松本市</v>
      </c>
      <c r="D259" s="2" t="str">
        <f t="shared" si="34"/>
        <v>http://geocode.csis.u-tokyo.ac.jp/cgi-bin/simple_geocode.cgi?charset=UTF8&amp;addr=%E9%95%B7%E9%87%8E%E7%9C%8C%E6%9D%BE%E6%9C%AC%E5%B8%82</v>
      </c>
      <c r="E259" t="str">
        <f t="shared" si="35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259" cm="1">
        <f t="array" ref="F259">INDEX(_xlfn.FILTERXML(E259,"//latitude"),1)</f>
        <v>36.238093999999997</v>
      </c>
      <c r="G259" cm="1">
        <f t="array" ref="G259">INDEX(_xlfn.FILTERXML(E259,"//longitude"),1)</f>
        <v>137.97198499999999</v>
      </c>
      <c r="H259">
        <v>36.238093999999997</v>
      </c>
      <c r="I259">
        <v>137.97198499999999</v>
      </c>
    </row>
    <row r="260" spans="1:9" x14ac:dyDescent="0.4">
      <c r="A260" t="s">
        <v>21</v>
      </c>
      <c r="B260" t="s">
        <v>436</v>
      </c>
      <c r="C260" t="str">
        <f t="shared" si="33"/>
        <v>愛知県新城市庭野松本</v>
      </c>
      <c r="D260" s="2" t="str">
        <f t="shared" si="34"/>
        <v>http://geocode.csis.u-tokyo.ac.jp/cgi-bin/simple_geocode.cgi?charset=UTF8&amp;addr=%E6%84%9B%E7%9F%A5%E7%9C%8C%E6%96%B0%E5%9F%8E%E5%B8%82%E5%BA%AD%E9%87%8E%E6%9D%BE%E6%9C%AC</v>
      </c>
      <c r="E260" t="str">
        <f t="shared" si="35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260" cm="1">
        <f t="array" ref="F260">INDEX(_xlfn.FILTERXML(E260,"//latitude"),1)</f>
        <v>34.894298999999997</v>
      </c>
      <c r="G260" cm="1">
        <f t="array" ref="G260">INDEX(_xlfn.FILTERXML(E260,"//longitude"),1)</f>
        <v>137.502197</v>
      </c>
      <c r="H260">
        <v>34.894298999999997</v>
      </c>
      <c r="I260">
        <v>137.502197</v>
      </c>
    </row>
    <row r="261" spans="1:9" x14ac:dyDescent="0.4">
      <c r="A261" t="s">
        <v>19</v>
      </c>
      <c r="B261" t="s">
        <v>437</v>
      </c>
      <c r="C261" t="str">
        <f t="shared" si="33"/>
        <v>兵庫県姫路市林田町下伊勢</v>
      </c>
      <c r="D261" s="2" t="str">
        <f t="shared" si="34"/>
        <v>http://geocode.csis.u-tokyo.ac.jp/cgi-bin/simple_geocode.cgi?charset=UTF8&amp;addr=%E5%85%B5%E5%BA%AB%E7%9C%8C%E5%A7%AB%E8%B7%AF%E5%B8%82%E6%9E%97%E7%94%B0%E7%94%BA%E4%B8%8B%E4%BC%8A%E5%8B%A2</v>
      </c>
      <c r="E261" t="str">
        <f t="shared" si="35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261" cm="1">
        <f t="array" ref="F261">INDEX(_xlfn.FILTERXML(E261,"//latitude"),1)</f>
        <v>34.890864999999998</v>
      </c>
      <c r="G261" cm="1">
        <f t="array" ref="G261">INDEX(_xlfn.FILTERXML(E261,"//longitude"),1)</f>
        <v>134.60691800000001</v>
      </c>
      <c r="H261">
        <v>34.890864999999998</v>
      </c>
      <c r="I261">
        <v>134.60691800000001</v>
      </c>
    </row>
    <row r="262" spans="1:9" x14ac:dyDescent="0.4">
      <c r="A262" t="s">
        <v>31</v>
      </c>
      <c r="B262" t="s">
        <v>438</v>
      </c>
      <c r="C262" t="str">
        <f t="shared" si="33"/>
        <v>静岡県浜松市中区神田町</v>
      </c>
      <c r="D262" s="2" t="str">
        <f t="shared" si="34"/>
        <v>http://geocode.csis.u-tokyo.ac.jp/cgi-bin/simple_geocode.cgi?charset=UTF8&amp;addr=%E9%9D%99%E5%B2%A1%E7%9C%8C%E6%B5%9C%E6%9D%BE%E5%B8%82%E4%B8%AD%E5%8C%BA%E7%A5%9E%E7%94%B0%E7%94%BA</v>
      </c>
      <c r="E262" t="str">
        <f t="shared" si="35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262" cm="1">
        <f t="array" ref="F262">INDEX(_xlfn.FILTERXML(E262,"//latitude"),1)</f>
        <v>34.710864999999998</v>
      </c>
      <c r="G262" cm="1">
        <f t="array" ref="G262">INDEX(_xlfn.FILTERXML(E262,"//longitude"),1)</f>
        <v>137.72612000000001</v>
      </c>
      <c r="H262">
        <v>34.710864999999998</v>
      </c>
      <c r="I262">
        <v>137.72612000000001</v>
      </c>
    </row>
    <row r="263" spans="1:9" x14ac:dyDescent="0.4">
      <c r="A263" t="s">
        <v>9</v>
      </c>
      <c r="B263" t="s">
        <v>439</v>
      </c>
      <c r="C263" t="str">
        <f t="shared" si="33"/>
        <v>東京都中央区晴海</v>
      </c>
      <c r="D263" s="2" t="str">
        <f t="shared" si="34"/>
        <v>http://geocode.csis.u-tokyo.ac.jp/cgi-bin/simple_geocode.cgi?charset=UTF8&amp;addr=%E6%9D%B1%E4%BA%AC%E9%83%BD%E4%B8%AD%E5%A4%AE%E5%8C%BA%E6%99%B4%E6%B5%B7</v>
      </c>
      <c r="E263" t="str">
        <f t="shared" si="35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263" cm="1">
        <f t="array" ref="F263">INDEX(_xlfn.FILTERXML(E263,"//latitude"),1)</f>
        <v>35.659523</v>
      </c>
      <c r="G263" cm="1">
        <f t="array" ref="G263">INDEX(_xlfn.FILTERXML(E263,"//longitude"),1)</f>
        <v>139.78616299999999</v>
      </c>
      <c r="H263">
        <v>35.659523</v>
      </c>
      <c r="I263">
        <v>139.78616299999999</v>
      </c>
    </row>
    <row r="264" spans="1:9" x14ac:dyDescent="0.4">
      <c r="A264" t="s">
        <v>10</v>
      </c>
      <c r="B264" t="s">
        <v>440</v>
      </c>
      <c r="C264" t="str">
        <f t="shared" si="33"/>
        <v>神奈川県秦野市</v>
      </c>
      <c r="D264" s="2" t="str">
        <f t="shared" si="34"/>
        <v>http://geocode.csis.u-tokyo.ac.jp/cgi-bin/simple_geocode.cgi?charset=UTF8&amp;addr=%E7%A5%9E%E5%A5%88%E5%B7%9D%E7%9C%8C%E7%A7%A6%E9%87%8E%E5%B8%82</v>
      </c>
      <c r="E264" t="str">
        <f t="shared" si="35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264" cm="1">
        <f t="array" ref="F264">INDEX(_xlfn.FILTERXML(E264,"//latitude"),1)</f>
        <v>35.374802000000003</v>
      </c>
      <c r="G264" cm="1">
        <f t="array" ref="G264">INDEX(_xlfn.FILTERXML(E264,"//longitude"),1)</f>
        <v>139.21994000000001</v>
      </c>
      <c r="H264">
        <v>35.374802000000003</v>
      </c>
      <c r="I264">
        <v>139.21994000000001</v>
      </c>
    </row>
    <row r="265" spans="1:9" x14ac:dyDescent="0.4">
      <c r="A265" t="s">
        <v>23</v>
      </c>
      <c r="B265" t="s">
        <v>441</v>
      </c>
      <c r="C265" t="str">
        <f t="shared" si="33"/>
        <v>千葉県野田市花井</v>
      </c>
      <c r="D265" s="2" t="str">
        <f t="shared" si="34"/>
        <v>http://geocode.csis.u-tokyo.ac.jp/cgi-bin/simple_geocode.cgi?charset=UTF8&amp;addr=%E5%8D%83%E8%91%89%E7%9C%8C%E9%87%8E%E7%94%B0%E5%B8%82%E8%8A%B1%E4%BA%95</v>
      </c>
      <c r="E265" t="str">
        <f t="shared" si="35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265" cm="1">
        <f t="array" ref="F265">INDEX(_xlfn.FILTERXML(E265,"//latitude"),1)</f>
        <v>35.946055999999999</v>
      </c>
      <c r="G265" cm="1">
        <f t="array" ref="G265">INDEX(_xlfn.FILTERXML(E265,"//longitude"),1)</f>
        <v>139.881866</v>
      </c>
      <c r="H265">
        <v>35.946055999999999</v>
      </c>
      <c r="I265">
        <v>139.881866</v>
      </c>
    </row>
    <row r="266" spans="1:9" x14ac:dyDescent="0.4">
      <c r="A266" t="s">
        <v>19</v>
      </c>
      <c r="B266" t="s">
        <v>442</v>
      </c>
      <c r="C266" t="str">
        <f t="shared" si="33"/>
        <v>兵庫県西宮市津門宝津町</v>
      </c>
      <c r="D266" s="2" t="str">
        <f t="shared" si="34"/>
        <v>http://geocode.csis.u-tokyo.ac.jp/cgi-bin/simple_geocode.cgi?charset=UTF8&amp;addr=%E5%85%B5%E5%BA%AB%E7%9C%8C%E8%A5%BF%E5%AE%AE%E5%B8%82%E6%B4%A5%E9%96%80%E5%AE%9D%E6%B4%A5%E7%94%BA</v>
      </c>
      <c r="E266" t="str">
        <f t="shared" si="35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266" cm="1">
        <f t="array" ref="F266">INDEX(_xlfn.FILTERXML(E266,"//latitude"),1)</f>
        <v>34.732799999999997</v>
      </c>
      <c r="G266" cm="1">
        <f t="array" ref="G266">INDEX(_xlfn.FILTERXML(E266,"//longitude"),1)</f>
        <v>135.350876</v>
      </c>
      <c r="H266">
        <v>34.732799999999997</v>
      </c>
      <c r="I266">
        <v>135.350876</v>
      </c>
    </row>
    <row r="267" spans="1:9" x14ac:dyDescent="0.4">
      <c r="A267" t="s">
        <v>9</v>
      </c>
      <c r="B267" t="s">
        <v>443</v>
      </c>
      <c r="C267" t="str">
        <f t="shared" si="33"/>
        <v>東京都世田谷区粕谷</v>
      </c>
      <c r="D267" s="2" t="str">
        <f t="shared" si="34"/>
        <v>http://geocode.csis.u-tokyo.ac.jp/cgi-bin/simple_geocode.cgi?charset=UTF8&amp;addr=%E6%9D%B1%E4%BA%AC%E9%83%BD%E4%B8%96%E7%94%B0%E8%B0%B7%E5%8C%BA%E7%B2%95%E8%B0%B7</v>
      </c>
      <c r="E267" t="str">
        <f t="shared" si="35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267" cm="1">
        <f t="array" ref="F267">INDEX(_xlfn.FILTERXML(E267,"//latitude"),1)</f>
        <v>35.661037</v>
      </c>
      <c r="G267" cm="1">
        <f t="array" ref="G267">INDEX(_xlfn.FILTERXML(E267,"//longitude"),1)</f>
        <v>139.61114499999999</v>
      </c>
      <c r="H267">
        <v>35.661037</v>
      </c>
      <c r="I267">
        <v>139.61114499999999</v>
      </c>
    </row>
    <row r="268" spans="1:9" x14ac:dyDescent="0.4">
      <c r="A268" t="s">
        <v>9</v>
      </c>
      <c r="B268" t="s">
        <v>444</v>
      </c>
      <c r="C268" t="str">
        <f t="shared" si="33"/>
        <v>東京都小金井市貫井南町</v>
      </c>
      <c r="D268" s="2" t="str">
        <f t="shared" si="34"/>
        <v>http://geocode.csis.u-tokyo.ac.jp/cgi-bin/simple_geocode.cgi?charset=UTF8&amp;addr=%E6%9D%B1%E4%BA%AC%E9%83%BD%E5%B0%8F%E9%87%91%E4%BA%95%E5%B8%82%E8%B2%AB%E4%BA%95%E5%8D%97%E7%94%BA</v>
      </c>
      <c r="E268" t="str">
        <f t="shared" si="35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268" cm="1">
        <f t="array" ref="F268">INDEX(_xlfn.FILTERXML(E268,"//latitude"),1)</f>
        <v>35.690227999999998</v>
      </c>
      <c r="G268" cm="1">
        <f t="array" ref="G268">INDEX(_xlfn.FILTERXML(E268,"//longitude"),1)</f>
        <v>139.49568199999999</v>
      </c>
      <c r="H268">
        <v>35.690227999999998</v>
      </c>
      <c r="I268">
        <v>139.49568199999999</v>
      </c>
    </row>
    <row r="269" spans="1:9" x14ac:dyDescent="0.4">
      <c r="A269" t="s">
        <v>10</v>
      </c>
      <c r="B269" t="s">
        <v>445</v>
      </c>
      <c r="C269" t="str">
        <f t="shared" si="33"/>
        <v>神奈川県横浜市青葉区新石川</v>
      </c>
      <c r="D269" s="2" t="str">
        <f t="shared" si="34"/>
        <v>http://geocode.csis.u-tokyo.ac.jp/cgi-bin/simple_geocode.cgi?charset=UTF8&amp;addr=%E7%A5%9E%E5%A5%88%E5%B7%9D%E7%9C%8C%E6%A8%AA%E6%B5%9C%E5%B8%82%E9%9D%92%E8%91%89%E5%8C%BA%E6%96%B0%E7%9F%B3%E5%B7%9D</v>
      </c>
      <c r="E269" t="str">
        <f t="shared" si="35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269" cm="1">
        <f t="array" ref="F269">INDEX(_xlfn.FILTERXML(E269,"//latitude"),1)</f>
        <v>35.567936000000003</v>
      </c>
      <c r="G269" cm="1">
        <f t="array" ref="G269">INDEX(_xlfn.FILTERXML(E269,"//longitude"),1)</f>
        <v>139.55787699999999</v>
      </c>
      <c r="H269">
        <v>35.567936000000003</v>
      </c>
      <c r="I269">
        <v>139.55787699999999</v>
      </c>
    </row>
    <row r="270" spans="1:9" x14ac:dyDescent="0.4">
      <c r="A270" t="s">
        <v>9</v>
      </c>
      <c r="B270" t="s">
        <v>446</v>
      </c>
      <c r="C270" t="str">
        <f t="shared" si="33"/>
        <v>東京都福生市</v>
      </c>
      <c r="D270" s="2" t="str">
        <f t="shared" si="34"/>
        <v>http://geocode.csis.u-tokyo.ac.jp/cgi-bin/simple_geocode.cgi?charset=UTF8&amp;addr=%E6%9D%B1%E4%BA%AC%E9%83%BD%E7%A6%8F%E7%94%9F%E5%B8%82</v>
      </c>
      <c r="E270" t="str">
        <f t="shared" si="35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270" cm="1">
        <f t="array" ref="F270">INDEX(_xlfn.FILTERXML(E270,"//latitude"),1)</f>
        <v>35.738602</v>
      </c>
      <c r="G270" cm="1">
        <f t="array" ref="G270">INDEX(_xlfn.FILTERXML(E270,"//longitude"),1)</f>
        <v>139.32673600000001</v>
      </c>
      <c r="H270">
        <v>35.738602</v>
      </c>
      <c r="I270">
        <v>139.32673600000001</v>
      </c>
    </row>
    <row r="271" spans="1:9" x14ac:dyDescent="0.4">
      <c r="A271" t="s">
        <v>30</v>
      </c>
      <c r="B271" t="s">
        <v>447</v>
      </c>
      <c r="C271" t="str">
        <f t="shared" si="33"/>
        <v>岡山県岡山市南区立川町</v>
      </c>
      <c r="D271" s="2" t="str">
        <f t="shared" si="34"/>
        <v>http://geocode.csis.u-tokyo.ac.jp/cgi-bin/simple_geocode.cgi?charset=UTF8&amp;addr=%E5%B2%A1%E5%B1%B1%E7%9C%8C%E5%B2%A1%E5%B1%B1%E5%B8%82%E5%8D%97%E5%8C%BA%E7%AB%8B%E5%B7%9D%E7%94%BA</v>
      </c>
      <c r="E271" t="str">
        <f t="shared" si="35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271" cm="1">
        <f t="array" ref="F271">INDEX(_xlfn.FILTERXML(E271,"//latitude"),1)</f>
        <v>34.608494</v>
      </c>
      <c r="G271" cm="1">
        <f t="array" ref="G271">INDEX(_xlfn.FILTERXML(E271,"//longitude"),1)</f>
        <v>133.947205</v>
      </c>
      <c r="H271">
        <v>34.608494</v>
      </c>
      <c r="I271">
        <v>133.947205</v>
      </c>
    </row>
    <row r="272" spans="1:9" x14ac:dyDescent="0.4">
      <c r="A272" t="s">
        <v>17</v>
      </c>
      <c r="B272" t="s">
        <v>448</v>
      </c>
      <c r="C272" t="str">
        <f t="shared" si="33"/>
        <v>広島県広島市中区富士見町9-15-1301</v>
      </c>
      <c r="D272" s="2" t="str">
        <f t="shared" si="34"/>
        <v>http://geocode.csis.u-tokyo.ac.jp/cgi-bin/simple_geocode.cgi?charset=UTF8&amp;addr=%E5%BA%83%E5%B3%B6%E7%9C%8C%E5%BA%83%E5%B3%B6%E5%B8%82%E4%B8%AD%E5%8C%BA%E5%AF%8C%E5%A3%AB%E8%A6%8B%E7%94%BA9-15-1301</v>
      </c>
      <c r="E272" t="str">
        <f t="shared" si="35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272" cm="1">
        <f t="array" ref="F272">INDEX(_xlfn.FILTERXML(E272,"//latitude"),1)</f>
        <v>34.386654</v>
      </c>
      <c r="G272" cm="1">
        <f t="array" ref="G272">INDEX(_xlfn.FILTERXML(E272,"//longitude"),1)</f>
        <v>132.461502</v>
      </c>
      <c r="H272">
        <v>34.386654</v>
      </c>
      <c r="I272">
        <v>132.461502</v>
      </c>
    </row>
    <row r="273" spans="1:9" x14ac:dyDescent="0.4">
      <c r="A273" t="s">
        <v>9</v>
      </c>
      <c r="B273" t="s">
        <v>449</v>
      </c>
      <c r="C273" t="str">
        <f t="shared" si="33"/>
        <v>東京都千代田区富士見</v>
      </c>
      <c r="D273" s="2" t="str">
        <f t="shared" si="34"/>
        <v>http://geocode.csis.u-tokyo.ac.jp/cgi-bin/simple_geocode.cgi?charset=UTF8&amp;addr=%E6%9D%B1%E4%BA%AC%E9%83%BD%E5%8D%83%E4%BB%A3%E7%94%B0%E5%8C%BA%E5%AF%8C%E5%A3%AB%E8%A6%8B</v>
      </c>
      <c r="E273" t="str">
        <f t="shared" si="35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273" cm="1">
        <f t="array" ref="F273">INDEX(_xlfn.FILTERXML(E273,"//latitude"),1)</f>
        <v>35.697871999999997</v>
      </c>
      <c r="G273" cm="1">
        <f t="array" ref="G273">INDEX(_xlfn.FILTERXML(E273,"//longitude"),1)</f>
        <v>139.74697900000001</v>
      </c>
      <c r="H273">
        <v>35.697871999999997</v>
      </c>
      <c r="I273">
        <v>139.74697900000001</v>
      </c>
    </row>
    <row r="274" spans="1:9" x14ac:dyDescent="0.4">
      <c r="A274" t="s">
        <v>32</v>
      </c>
      <c r="B274" t="s">
        <v>450</v>
      </c>
      <c r="C274" t="str">
        <f t="shared" si="33"/>
        <v>北海道札幌市南区南沢4－3－8-48</v>
      </c>
      <c r="D274" s="2" t="str">
        <f t="shared" si="34"/>
        <v>http://geocode.csis.u-tokyo.ac.jp/cgi-bin/simple_geocode.cgi?charset=UTF8&amp;addr=%E5%8C%97%E6%B5%B7%E9%81%93%E6%9C%AD%E5%B9%8C%E5%B8%82%E5%8D%97%E5%8C%BA%E5%8D%97%E6%B2%A24%EF%BC%8D3%EF%BC%8D8-48</v>
      </c>
      <c r="E274" t="str">
        <f t="shared" si="35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274" cm="1">
        <f t="array" ref="F274">INDEX(_xlfn.FILTERXML(E274,"//latitude"),1)</f>
        <v>42.987675000000003</v>
      </c>
      <c r="G274" cm="1">
        <f t="array" ref="G274">INDEX(_xlfn.FILTERXML(E274,"//longitude"),1)</f>
        <v>141.314301</v>
      </c>
      <c r="H274">
        <v>42.987675000000003</v>
      </c>
      <c r="I274">
        <v>141.314301</v>
      </c>
    </row>
    <row r="275" spans="1:9" x14ac:dyDescent="0.4">
      <c r="A275" t="s">
        <v>10</v>
      </c>
      <c r="B275" t="s">
        <v>451</v>
      </c>
      <c r="C275" t="str">
        <f t="shared" si="33"/>
        <v>神奈川県南区永田東</v>
      </c>
      <c r="D275" s="2" t="str">
        <f t="shared" si="34"/>
        <v>http://geocode.csis.u-tokyo.ac.jp/cgi-bin/simple_geocode.cgi?charset=UTF8&amp;addr=%E7%A5%9E%E5%A5%88%E5%B7%9D%E7%9C%8C%E5%8D%97%E5%8C%BA%E6%B0%B8%E7%94%B0%E6%9D%B1</v>
      </c>
      <c r="E275" t="str">
        <f t="shared" si="35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275" cm="1">
        <f t="array" ref="F275">INDEX(_xlfn.FILTERXML(E275,"//latitude"),1)</f>
        <v>35.530341999999997</v>
      </c>
      <c r="G275" cm="1">
        <f t="array" ref="G275">INDEX(_xlfn.FILTERXML(E275,"//longitude"),1)</f>
        <v>139.43009900000001</v>
      </c>
      <c r="H275">
        <v>35.530341999999997</v>
      </c>
      <c r="I275">
        <v>139.43009900000001</v>
      </c>
    </row>
    <row r="276" spans="1:9" x14ac:dyDescent="0.4">
      <c r="A276" t="s">
        <v>9</v>
      </c>
      <c r="B276" t="s">
        <v>452</v>
      </c>
      <c r="C276" t="str">
        <f t="shared" si="33"/>
        <v>東京都国立市西</v>
      </c>
      <c r="D276" s="2" t="str">
        <f t="shared" si="34"/>
        <v>http://geocode.csis.u-tokyo.ac.jp/cgi-bin/simple_geocode.cgi?charset=UTF8&amp;addr=%E6%9D%B1%E4%BA%AC%E9%83%BD%E5%9B%BD%E7%AB%8B%E5%B8%82%E8%A5%BF</v>
      </c>
      <c r="E276" t="str">
        <f t="shared" si="35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276" cm="1">
        <f t="array" ref="F276">INDEX(_xlfn.FILTERXML(E276,"//latitude"),1)</f>
        <v>35.697249999999997</v>
      </c>
      <c r="G276" cm="1">
        <f t="array" ref="G276">INDEX(_xlfn.FILTERXML(E276,"//longitude"),1)</f>
        <v>139.433334</v>
      </c>
      <c r="H276">
        <v>35.697249999999997</v>
      </c>
      <c r="I276">
        <v>139.433334</v>
      </c>
    </row>
    <row r="277" spans="1:9" x14ac:dyDescent="0.4">
      <c r="A277" t="s">
        <v>9</v>
      </c>
      <c r="B277" t="s">
        <v>453</v>
      </c>
      <c r="C277" t="str">
        <f t="shared" si="33"/>
        <v>東京都新宿区西新宿</v>
      </c>
      <c r="D277" s="2" t="str">
        <f t="shared" si="34"/>
        <v>http://geocode.csis.u-tokyo.ac.jp/cgi-bin/simple_geocode.cgi?charset=UTF8&amp;addr=%E6%9D%B1%E4%BA%AC%E9%83%BD%E6%96%B0%E5%AE%BF%E5%8C%BA%E8%A5%BF%E6%96%B0%E5%AE%BF</v>
      </c>
      <c r="E277" t="str">
        <f t="shared" si="35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277" cm="1">
        <f t="array" ref="F277">INDEX(_xlfn.FILTERXML(E277,"//latitude"),1)</f>
        <v>35.690384000000002</v>
      </c>
      <c r="G277" cm="1">
        <f t="array" ref="G277">INDEX(_xlfn.FILTERXML(E277,"//longitude"),1)</f>
        <v>139.697495</v>
      </c>
      <c r="H277">
        <v>35.690384000000002</v>
      </c>
      <c r="I277">
        <v>139.697495</v>
      </c>
    </row>
    <row r="278" spans="1:9" x14ac:dyDescent="0.4">
      <c r="A278" t="s">
        <v>32</v>
      </c>
      <c r="B278" t="s">
        <v>454</v>
      </c>
      <c r="C278" t="str">
        <f t="shared" si="33"/>
        <v>北海道札幌市中央区北六条西12丁目</v>
      </c>
      <c r="D278" s="2" t="str">
        <f t="shared" si="34"/>
        <v>http://geocode.csis.u-tokyo.ac.jp/cgi-bin/simple_geocode.cgi?charset=UTF8&amp;addr=%E5%8C%97%E6%B5%B7%E9%81%93%E6%9C%AD%E5%B9%8C%E5%B8%82%E4%B8%AD%E5%A4%AE%E5%8C%BA%E5%8C%97%E5%85%AD%E6%9D%A1%E8%A5%BF12%E4%B8%81%E7%9B%AE</v>
      </c>
      <c r="E278" t="str">
        <f t="shared" si="35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278" cm="1">
        <f t="array" ref="F278">INDEX(_xlfn.FILTERXML(E278,"//latitude"),1)</f>
        <v>43.066650000000003</v>
      </c>
      <c r="G278" cm="1">
        <f t="array" ref="G278">INDEX(_xlfn.FILTERXML(E278,"//longitude"),1)</f>
        <v>141.33682300000001</v>
      </c>
      <c r="H278">
        <v>43.066650000000003</v>
      </c>
      <c r="I278">
        <v>141.33682300000001</v>
      </c>
    </row>
    <row r="279" spans="1:9" x14ac:dyDescent="0.4">
      <c r="A279" t="s">
        <v>21</v>
      </c>
      <c r="B279" t="s">
        <v>455</v>
      </c>
      <c r="C279" t="str">
        <f t="shared" si="33"/>
        <v>愛知県名古屋市緑区鏡田</v>
      </c>
      <c r="D279" s="2" t="str">
        <f t="shared" si="34"/>
        <v>http://geocode.csis.u-tokyo.ac.jp/cgi-bin/simple_geocode.cgi?charset=UTF8&amp;addr=%E6%84%9B%E7%9F%A5%E7%9C%8C%E5%90%8D%E5%8F%A4%E5%B1%8B%E5%B8%82%E7%B7%91%E5%8C%BA%E9%8F%A1%E7%94%B0</v>
      </c>
      <c r="E279" t="str">
        <f t="shared" si="35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79" cm="1">
        <f t="array" ref="F279">INDEX(_xlfn.FILTERXML(E279,"//latitude"),1)</f>
        <v>35.092872999999997</v>
      </c>
      <c r="G279" cm="1">
        <f t="array" ref="G279">INDEX(_xlfn.FILTERXML(E279,"//longitude"),1)</f>
        <v>137.013138</v>
      </c>
      <c r="H279">
        <v>35.092872999999997</v>
      </c>
      <c r="I279">
        <v>137.013138</v>
      </c>
    </row>
    <row r="280" spans="1:9" x14ac:dyDescent="0.4">
      <c r="A280" t="s">
        <v>13</v>
      </c>
      <c r="B280" t="s">
        <v>456</v>
      </c>
      <c r="C280" t="str">
        <f t="shared" si="33"/>
        <v>埼玉県さいたま市桜区</v>
      </c>
      <c r="D280" s="2" t="str">
        <f t="shared" si="34"/>
        <v>http://geocode.csis.u-tokyo.ac.jp/cgi-bin/simple_geocode.cgi?charset=UTF8&amp;addr=%E5%9F%BC%E7%8E%89%E7%9C%8C%E3%81%95%E3%81%84%E3%81%9F%E3%81%BE%E5%B8%82%E6%A1%9C%E5%8C%BA</v>
      </c>
      <c r="E280" t="str">
        <f t="shared" si="35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280" cm="1">
        <f t="array" ref="F280">INDEX(_xlfn.FILTERXML(E280,"//latitude"),1)</f>
        <v>35.855877</v>
      </c>
      <c r="G280" cm="1">
        <f t="array" ref="G280">INDEX(_xlfn.FILTERXML(E280,"//longitude"),1)</f>
        <v>139.60977199999999</v>
      </c>
      <c r="H280">
        <v>35.855877</v>
      </c>
      <c r="I280">
        <v>139.60977199999999</v>
      </c>
    </row>
    <row r="281" spans="1:9" x14ac:dyDescent="0.4">
      <c r="A281" t="s">
        <v>9</v>
      </c>
      <c r="B281" t="s">
        <v>184</v>
      </c>
      <c r="C281" t="str">
        <f t="shared" si="33"/>
        <v>東京都板橋区徳丸</v>
      </c>
      <c r="D281" s="2" t="str">
        <f t="shared" si="34"/>
        <v>http://geocode.csis.u-tokyo.ac.jp/cgi-bin/simple_geocode.cgi?charset=UTF8&amp;addr=%E6%9D%B1%E4%BA%AC%E9%83%BD%E6%9D%BF%E6%A9%8B%E5%8C%BA%E5%BE%B3%E4%B8%B8</v>
      </c>
      <c r="E281" t="str">
        <f t="shared" si="35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281" cm="1">
        <f t="array" ref="F281">INDEX(_xlfn.FILTERXML(E281,"//latitude"),1)</f>
        <v>35.771675000000002</v>
      </c>
      <c r="G281" cm="1">
        <f t="array" ref="G281">INDEX(_xlfn.FILTERXML(E281,"//longitude"),1)</f>
        <v>139.66551200000001</v>
      </c>
      <c r="H281">
        <v>35.771675000000002</v>
      </c>
      <c r="I281">
        <v>139.66551200000001</v>
      </c>
    </row>
    <row r="282" spans="1:9" x14ac:dyDescent="0.4">
      <c r="A282" t="s">
        <v>17</v>
      </c>
      <c r="B282" t="s">
        <v>457</v>
      </c>
      <c r="C282" t="str">
        <f t="shared" si="33"/>
        <v>広島県福山市</v>
      </c>
      <c r="D282" s="2" t="str">
        <f t="shared" si="34"/>
        <v>http://geocode.csis.u-tokyo.ac.jp/cgi-bin/simple_geocode.cgi?charset=UTF8&amp;addr=%E5%BA%83%E5%B3%B6%E7%9C%8C%E7%A6%8F%E5%B1%B1%E5%B8%82</v>
      </c>
      <c r="E282" t="str">
        <f t="shared" si="35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282" cm="1">
        <f t="array" ref="F282">INDEX(_xlfn.FILTERXML(E282,"//latitude"),1)</f>
        <v>34.485928000000001</v>
      </c>
      <c r="G282" cm="1">
        <f t="array" ref="G282">INDEX(_xlfn.FILTERXML(E282,"//longitude"),1)</f>
        <v>133.362335</v>
      </c>
      <c r="H282">
        <v>34.485928000000001</v>
      </c>
      <c r="I282">
        <v>133.362335</v>
      </c>
    </row>
    <row r="283" spans="1:9" x14ac:dyDescent="0.4">
      <c r="A283" t="s">
        <v>11</v>
      </c>
      <c r="B283" t="s">
        <v>458</v>
      </c>
      <c r="C283" t="str">
        <f t="shared" si="33"/>
        <v>大阪府岸和田市並松町</v>
      </c>
      <c r="D283" s="2" t="str">
        <f t="shared" si="34"/>
        <v>http://geocode.csis.u-tokyo.ac.jp/cgi-bin/simple_geocode.cgi?charset=UTF8&amp;addr=%E5%A4%A7%E9%98%AA%E5%BA%9C%E5%B2%B8%E5%92%8C%E7%94%B0%E5%B8%82%E4%B8%A6%E6%9D%BE%E7%94%BA</v>
      </c>
      <c r="E283" t="str">
        <f t="shared" si="35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283" cm="1">
        <f t="array" ref="F283">INDEX(_xlfn.FILTERXML(E283,"//latitude"),1)</f>
        <v>34.467650999999996</v>
      </c>
      <c r="G283" cm="1">
        <f t="array" ref="G283">INDEX(_xlfn.FILTERXML(E283,"//longitude"),1)</f>
        <v>135.37519800000001</v>
      </c>
      <c r="H283">
        <v>34.467650999999996</v>
      </c>
      <c r="I283">
        <v>135.37519800000001</v>
      </c>
    </row>
    <row r="284" spans="1:9" x14ac:dyDescent="0.4">
      <c r="A284" t="s">
        <v>11</v>
      </c>
      <c r="B284" t="s">
        <v>409</v>
      </c>
      <c r="C284" t="str">
        <f t="shared" si="33"/>
        <v>大阪府八尾市南久宝寺</v>
      </c>
      <c r="D284" s="2" t="str">
        <f t="shared" si="34"/>
        <v>http://geocode.csis.u-tokyo.ac.jp/cgi-bin/simple_geocode.cgi?charset=UTF8&amp;addr=%E5%A4%A7%E9%98%AA%E5%BA%9C%E5%85%AB%E5%B0%BE%E5%B8%82%E5%8D%97%E4%B9%85%E5%AE%9D%E5%AF%BA</v>
      </c>
      <c r="E284" t="str">
        <f t="shared" si="35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84" cm="1">
        <f t="array" ref="F284">INDEX(_xlfn.FILTERXML(E284,"//latitude"),1)</f>
        <v>34.624397000000002</v>
      </c>
      <c r="G284" cm="1">
        <f t="array" ref="G284">INDEX(_xlfn.FILTERXML(E284,"//longitude"),1)</f>
        <v>135.58819600000001</v>
      </c>
      <c r="H284">
        <v>34.624397000000002</v>
      </c>
      <c r="I284">
        <v>135.58819600000001</v>
      </c>
    </row>
    <row r="285" spans="1:9" x14ac:dyDescent="0.4">
      <c r="A285" t="s">
        <v>19</v>
      </c>
      <c r="B285" t="s">
        <v>459</v>
      </c>
      <c r="C285" t="str">
        <f t="shared" si="33"/>
        <v>兵庫県西宮市津門大塚町</v>
      </c>
      <c r="D285" s="2" t="str">
        <f t="shared" si="34"/>
        <v>http://geocode.csis.u-tokyo.ac.jp/cgi-bin/simple_geocode.cgi?charset=UTF8&amp;addr=%E5%85%B5%E5%BA%AB%E7%9C%8C%E8%A5%BF%E5%AE%AE%E5%B8%82%E6%B4%A5%E9%96%80%E5%A4%A7%E5%A1%9A%E7%94%BA</v>
      </c>
      <c r="E285" t="str">
        <f t="shared" si="35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285" cm="1">
        <f t="array" ref="F285">INDEX(_xlfn.FILTERXML(E285,"//latitude"),1)</f>
        <v>34.737487999999999</v>
      </c>
      <c r="G285" cm="1">
        <f t="array" ref="G285">INDEX(_xlfn.FILTERXML(E285,"//longitude"),1)</f>
        <v>135.354736</v>
      </c>
      <c r="H285">
        <v>34.737487999999999</v>
      </c>
      <c r="I285">
        <v>135.354736</v>
      </c>
    </row>
    <row r="286" spans="1:9" x14ac:dyDescent="0.4">
      <c r="A286" t="s">
        <v>28</v>
      </c>
      <c r="B286" t="s">
        <v>460</v>
      </c>
      <c r="C286" t="str">
        <f t="shared" si="33"/>
        <v>石川県金沢市小坂町</v>
      </c>
      <c r="D286" s="2" t="str">
        <f t="shared" si="34"/>
        <v>http://geocode.csis.u-tokyo.ac.jp/cgi-bin/simple_geocode.cgi?charset=UTF8&amp;addr=%E7%9F%B3%E5%B7%9D%E7%9C%8C%E9%87%91%E6%B2%A2%E5%B8%82%E5%B0%8F%E5%9D%82%E7%94%BA</v>
      </c>
      <c r="E286" t="str">
        <f t="shared" si="35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286" cm="1">
        <f t="array" ref="F286">INDEX(_xlfn.FILTERXML(E286,"//latitude"),1)</f>
        <v>36.590164000000001</v>
      </c>
      <c r="G286" cm="1">
        <f t="array" ref="G286">INDEX(_xlfn.FILTERXML(E286,"//longitude"),1)</f>
        <v>136.67825300000001</v>
      </c>
      <c r="H286">
        <v>36.590164000000001</v>
      </c>
      <c r="I286">
        <v>136.67825300000001</v>
      </c>
    </row>
    <row r="287" spans="1:9" x14ac:dyDescent="0.4">
      <c r="A287" t="s">
        <v>10</v>
      </c>
      <c r="B287" t="s">
        <v>461</v>
      </c>
      <c r="C287" t="str">
        <f t="shared" si="33"/>
        <v>神奈川県横浜市港北区仲手原</v>
      </c>
      <c r="D287" s="2" t="str">
        <f t="shared" si="34"/>
        <v>http://geocode.csis.u-tokyo.ac.jp/cgi-bin/simple_geocode.cgi?charset=UTF8&amp;addr=%E7%A5%9E%E5%A5%88%E5%B7%9D%E7%9C%8C%E6%A8%AA%E6%B5%9C%E5%B8%82%E6%B8%AF%E5%8C%97%E5%8C%BA%E4%BB%B2%E6%89%8B%E5%8E%9F</v>
      </c>
      <c r="E287" t="str">
        <f t="shared" si="35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287" cm="1">
        <f t="array" ref="F287">INDEX(_xlfn.FILTERXML(E287,"//latitude"),1)</f>
        <v>35.495403000000003</v>
      </c>
      <c r="G287" cm="1">
        <f t="array" ref="G287">INDEX(_xlfn.FILTERXML(E287,"//longitude"),1)</f>
        <v>139.63493299999999</v>
      </c>
      <c r="H287">
        <v>35.495403000000003</v>
      </c>
      <c r="I287">
        <v>139.63493299999999</v>
      </c>
    </row>
    <row r="288" spans="1:9" x14ac:dyDescent="0.4">
      <c r="A288" t="s">
        <v>28</v>
      </c>
      <c r="B288" t="s">
        <v>462</v>
      </c>
      <c r="C288" t="str">
        <f t="shared" si="33"/>
        <v>石川県金沢市</v>
      </c>
      <c r="D288" s="2" t="str">
        <f t="shared" si="34"/>
        <v>http://geocode.csis.u-tokyo.ac.jp/cgi-bin/simple_geocode.cgi?charset=UTF8&amp;addr=%E7%9F%B3%E5%B7%9D%E7%9C%8C%E9%87%91%E6%B2%A2%E5%B8%82</v>
      </c>
      <c r="E288" t="str">
        <f t="shared" si="35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288" cm="1">
        <f t="array" ref="F288">INDEX(_xlfn.FILTERXML(E288,"//latitude"),1)</f>
        <v>36.561050000000002</v>
      </c>
      <c r="G288" cm="1">
        <f t="array" ref="G288">INDEX(_xlfn.FILTERXML(E288,"//longitude"),1)</f>
        <v>136.656631</v>
      </c>
      <c r="H288">
        <v>36.561050000000002</v>
      </c>
      <c r="I288">
        <v>136.656631</v>
      </c>
    </row>
    <row r="289" spans="1:9" x14ac:dyDescent="0.4">
      <c r="A289" t="s">
        <v>10</v>
      </c>
      <c r="B289" t="s">
        <v>463</v>
      </c>
      <c r="C289" t="str">
        <f t="shared" si="33"/>
        <v>神奈川県横浜市青葉区奈良町1566-123</v>
      </c>
      <c r="D289" s="2" t="str">
        <f t="shared" si="34"/>
        <v>http://geocode.csis.u-tokyo.ac.jp/cgi-bin/simple_geocode.cgi?charset=UTF8&amp;addr=%E7%A5%9E%E5%A5%88%E5%B7%9D%E7%9C%8C%E6%A8%AA%E6%B5%9C%E5%B8%82%E9%9D%92%E8%91%89%E5%8C%BA%E5%A5%88%E8%89%AF%E7%94%BA1566-123</v>
      </c>
      <c r="E289" t="str">
        <f t="shared" si="35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289" cm="1">
        <f t="array" ref="F289">INDEX(_xlfn.FILTERXML(E289,"//latitude"),1)</f>
        <v>35.564982999999998</v>
      </c>
      <c r="G289" cm="1">
        <f t="array" ref="G289">INDEX(_xlfn.FILTERXML(E289,"//longitude"),1)</f>
        <v>139.47674599999999</v>
      </c>
      <c r="H289">
        <v>35.564982999999998</v>
      </c>
      <c r="I289">
        <v>139.47674599999999</v>
      </c>
    </row>
    <row r="290" spans="1:9" x14ac:dyDescent="0.4">
      <c r="A290" t="s">
        <v>32</v>
      </c>
      <c r="B290" t="s">
        <v>464</v>
      </c>
      <c r="C290" t="str">
        <f t="shared" si="33"/>
        <v>北海道伊達市元町</v>
      </c>
      <c r="D290" s="2" t="str">
        <f t="shared" si="34"/>
        <v>http://geocode.csis.u-tokyo.ac.jp/cgi-bin/simple_geocode.cgi?charset=UTF8&amp;addr=%E5%8C%97%E6%B5%B7%E9%81%93%E4%BC%8A%E9%81%94%E5%B8%82%E5%85%83%E7%94%BA</v>
      </c>
      <c r="E290" t="str">
        <f t="shared" si="35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290" cm="1">
        <f t="array" ref="F290">INDEX(_xlfn.FILTERXML(E290,"//latitude"),1)</f>
        <v>42.468699999999998</v>
      </c>
      <c r="G290" cm="1">
        <f t="array" ref="G290">INDEX(_xlfn.FILTERXML(E290,"//longitude"),1)</f>
        <v>140.869675</v>
      </c>
      <c r="H290">
        <v>42.468699999999998</v>
      </c>
      <c r="I290">
        <v>140.869675</v>
      </c>
    </row>
    <row r="291" spans="1:9" x14ac:dyDescent="0.4">
      <c r="A291" t="s">
        <v>9</v>
      </c>
      <c r="B291" t="s">
        <v>465</v>
      </c>
      <c r="C291" t="str">
        <f t="shared" si="33"/>
        <v>東京都練馬区早宮</v>
      </c>
      <c r="D291" s="2" t="str">
        <f t="shared" si="34"/>
        <v>http://geocode.csis.u-tokyo.ac.jp/cgi-bin/simple_geocode.cgi?charset=UTF8&amp;addr=%E6%9D%B1%E4%BA%AC%E9%83%BD%E7%B7%B4%E9%A6%AC%E5%8C%BA%E6%97%A9%E5%AE%AE</v>
      </c>
      <c r="E291" t="str">
        <f t="shared" si="35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291" cm="1">
        <f t="array" ref="F291">INDEX(_xlfn.FILTERXML(E291,"//latitude"),1)</f>
        <v>35.751559999999998</v>
      </c>
      <c r="G291" cm="1">
        <f t="array" ref="G291">INDEX(_xlfn.FILTERXML(E291,"//longitude"),1)</f>
        <v>139.65885900000001</v>
      </c>
      <c r="H291">
        <v>35.751559999999998</v>
      </c>
      <c r="I291">
        <v>139.65885900000001</v>
      </c>
    </row>
    <row r="292" spans="1:9" x14ac:dyDescent="0.4">
      <c r="A292" t="s">
        <v>10</v>
      </c>
      <c r="B292" t="s">
        <v>466</v>
      </c>
      <c r="C292" t="str">
        <f t="shared" si="33"/>
        <v>神奈川県横浜市南区蒔田町</v>
      </c>
      <c r="D292" s="2" t="str">
        <f t="shared" si="34"/>
        <v>http://geocode.csis.u-tokyo.ac.jp/cgi-bin/simple_geocode.cgi?charset=UTF8&amp;addr=%E7%A5%9E%E5%A5%88%E5%B7%9D%E7%9C%8C%E6%A8%AA%E6%B5%9C%E5%B8%82%E5%8D%97%E5%8C%BA%E8%92%94%E7%94%B0%E7%94%BA</v>
      </c>
      <c r="E292" t="str">
        <f t="shared" si="35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292" cm="1">
        <f t="array" ref="F292">INDEX(_xlfn.FILTERXML(E292,"//latitude"),1)</f>
        <v>35.425949000000003</v>
      </c>
      <c r="G292" cm="1">
        <f t="array" ref="G292">INDEX(_xlfn.FILTERXML(E292,"//longitude"),1)</f>
        <v>139.611603</v>
      </c>
      <c r="H292">
        <v>35.425949000000003</v>
      </c>
      <c r="I292">
        <v>139.611603</v>
      </c>
    </row>
    <row r="293" spans="1:9" x14ac:dyDescent="0.4">
      <c r="A293" t="s">
        <v>28</v>
      </c>
      <c r="B293" t="s">
        <v>467</v>
      </c>
      <c r="C293" t="str">
        <f t="shared" si="33"/>
        <v>石川県金沢市泉が丘2-9-17</v>
      </c>
      <c r="D293" s="2" t="str">
        <f t="shared" si="34"/>
        <v>http://geocode.csis.u-tokyo.ac.jp/cgi-bin/simple_geocode.cgi?charset=UTF8&amp;addr=%E7%9F%B3%E5%B7%9D%E7%9C%8C%E9%87%91%E6%B2%A2%E5%B8%82%E6%B3%89%E3%81%8C%E4%B8%982-9-17</v>
      </c>
      <c r="E293" t="str">
        <f t="shared" si="35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293" cm="1">
        <f t="array" ref="F293">INDEX(_xlfn.FILTERXML(E293,"//latitude"),1)</f>
        <v>36.542999000000002</v>
      </c>
      <c r="G293" cm="1">
        <f t="array" ref="G293">INDEX(_xlfn.FILTERXML(E293,"//longitude"),1)</f>
        <v>136.646545</v>
      </c>
      <c r="H293" s="3">
        <v>36.542999000000002</v>
      </c>
      <c r="I293" s="3">
        <v>136.646545</v>
      </c>
    </row>
    <row r="294" spans="1:9" x14ac:dyDescent="0.4">
      <c r="A294" t="s">
        <v>11</v>
      </c>
      <c r="B294" t="s">
        <v>468</v>
      </c>
      <c r="C294" t="str">
        <f t="shared" si="33"/>
        <v>大阪府堺市西区浜寺石津町中</v>
      </c>
      <c r="D294" s="2" t="str">
        <f t="shared" si="34"/>
        <v>http://geocode.csis.u-tokyo.ac.jp/cgi-bin/simple_geocode.cgi?charset=UTF8&amp;addr=%E5%A4%A7%E9%98%AA%E5%BA%9C%E5%A0%BA%E5%B8%82%E8%A5%BF%E5%8C%BA%E6%B5%9C%E5%AF%BA%E7%9F%B3%E6%B4%A5%E7%94%BA%E4%B8%AD</v>
      </c>
      <c r="E294" t="str">
        <f t="shared" si="35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294" cm="1">
        <f t="array" ref="F294">INDEX(_xlfn.FILTERXML(E294,"//latitude"),1)</f>
        <v>34.561988999999997</v>
      </c>
      <c r="G294" cm="1">
        <f t="array" ref="G294">INDEX(_xlfn.FILTERXML(E294,"//longitude"),1)</f>
        <v>135.45713799999999</v>
      </c>
      <c r="H294">
        <v>34.561988999999997</v>
      </c>
      <c r="I294">
        <v>135.45713799999999</v>
      </c>
    </row>
    <row r="295" spans="1:9" x14ac:dyDescent="0.4">
      <c r="A295" t="s">
        <v>12</v>
      </c>
      <c r="B295" t="s">
        <v>469</v>
      </c>
      <c r="C295" t="str">
        <f t="shared" si="33"/>
        <v>奈良県高市郡高取町丹生谷</v>
      </c>
      <c r="D295" s="2" t="str">
        <f t="shared" si="34"/>
        <v>http://geocode.csis.u-tokyo.ac.jp/cgi-bin/simple_geocode.cgi?charset=UTF8&amp;addr=%E5%A5%88%E8%89%AF%E7%9C%8C%E9%AB%98%E5%B8%82%E9%83%A1%E9%AB%98%E5%8F%96%E7%94%BA%E4%B8%B9%E7%94%9F%E8%B0%B7</v>
      </c>
      <c r="E295" t="str">
        <f t="shared" si="35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295" cm="1">
        <f t="array" ref="F295">INDEX(_xlfn.FILTERXML(E295,"//latitude"),1)</f>
        <v>34.428516000000002</v>
      </c>
      <c r="G295" cm="1">
        <f t="array" ref="G295">INDEX(_xlfn.FILTERXML(E295,"//longitude"),1)</f>
        <v>135.76663199999999</v>
      </c>
      <c r="H295">
        <v>34.428516000000002</v>
      </c>
      <c r="I295">
        <v>135.76663199999999</v>
      </c>
    </row>
    <row r="296" spans="1:9" x14ac:dyDescent="0.4">
      <c r="A296" t="s">
        <v>37</v>
      </c>
      <c r="B296" t="s">
        <v>173</v>
      </c>
      <c r="C296" t="str">
        <f t="shared" si="33"/>
        <v>長崎県対馬市上対馬町比田勝</v>
      </c>
      <c r="D296" s="2" t="str">
        <f t="shared" si="34"/>
        <v>http://geocode.csis.u-tokyo.ac.jp/cgi-bin/simple_geocode.cgi?charset=UTF8&amp;addr=%E9%95%B7%E5%B4%8E%E7%9C%8C%E5%AF%BE%E9%A6%AC%E5%B8%82%E4%B8%8A%E5%AF%BE%E9%A6%AC%E7%94%BA%E6%AF%94%E7%94%B0%E5%8B%9D</v>
      </c>
      <c r="E296" t="str">
        <f t="shared" si="35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296" cm="1">
        <f t="array" ref="F296">INDEX(_xlfn.FILTERXML(E296,"//latitude"),1)</f>
        <v>34.653790000000001</v>
      </c>
      <c r="G296" cm="1">
        <f t="array" ref="G296">INDEX(_xlfn.FILTERXML(E296,"//longitude"),1)</f>
        <v>129.45622299999999</v>
      </c>
      <c r="H296">
        <v>34.653790000000001</v>
      </c>
      <c r="I296">
        <v>129.45622299999999</v>
      </c>
    </row>
    <row r="297" spans="1:9" x14ac:dyDescent="0.4">
      <c r="A297" t="s">
        <v>11</v>
      </c>
      <c r="B297" t="s">
        <v>470</v>
      </c>
      <c r="C297" t="str">
        <f t="shared" si="33"/>
        <v>大阪府大阪市北区</v>
      </c>
      <c r="D297" s="2" t="str">
        <f t="shared" si="34"/>
        <v>http://geocode.csis.u-tokyo.ac.jp/cgi-bin/simple_geocode.cgi?charset=UTF8&amp;addr=%E5%A4%A7%E9%98%AA%E5%BA%9C%E5%A4%A7%E9%98%AA%E5%B8%82%E5%8C%97%E5%8C%BA</v>
      </c>
      <c r="E297" t="str">
        <f t="shared" si="35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297" cm="1">
        <f t="array" ref="F297">INDEX(_xlfn.FILTERXML(E297,"//latitude"),1)</f>
        <v>34.700561999999998</v>
      </c>
      <c r="G297" cm="1">
        <f t="array" ref="G297">INDEX(_xlfn.FILTERXML(E297,"//longitude"),1)</f>
        <v>135.497513</v>
      </c>
      <c r="H297">
        <v>34.700561999999998</v>
      </c>
      <c r="I297">
        <v>135.497513</v>
      </c>
    </row>
    <row r="298" spans="1:9" x14ac:dyDescent="0.4">
      <c r="A298" t="s">
        <v>9</v>
      </c>
      <c r="B298" t="s">
        <v>271</v>
      </c>
      <c r="C298" t="str">
        <f t="shared" si="33"/>
        <v>東京都世田谷区</v>
      </c>
      <c r="D298" s="2" t="str">
        <f t="shared" si="34"/>
        <v>http://geocode.csis.u-tokyo.ac.jp/cgi-bin/simple_geocode.cgi?charset=UTF8&amp;addr=%E6%9D%B1%E4%BA%AC%E9%83%BD%E4%B8%96%E7%94%B0%E8%B0%B7%E5%8C%BA</v>
      </c>
      <c r="E298" t="str">
        <f t="shared" si="3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98" cm="1">
        <f t="array" ref="F298">INDEX(_xlfn.FILTERXML(E298,"//latitude"),1)</f>
        <v>35.646481000000001</v>
      </c>
      <c r="G298" cm="1">
        <f t="array" ref="G298">INDEX(_xlfn.FILTERXML(E298,"//longitude"),1)</f>
        <v>139.65321399999999</v>
      </c>
      <c r="H298">
        <v>35.646481000000001</v>
      </c>
      <c r="I298">
        <v>139.65321399999999</v>
      </c>
    </row>
    <row r="299" spans="1:9" x14ac:dyDescent="0.4">
      <c r="A299" t="s">
        <v>9</v>
      </c>
      <c r="B299" t="s">
        <v>471</v>
      </c>
      <c r="C299" t="str">
        <f t="shared" si="33"/>
        <v>東京都千代田区</v>
      </c>
      <c r="D299" s="2" t="str">
        <f t="shared" si="34"/>
        <v>http://geocode.csis.u-tokyo.ac.jp/cgi-bin/simple_geocode.cgi?charset=UTF8&amp;addr=%E6%9D%B1%E4%BA%AC%E9%83%BD%E5%8D%83%E4%BB%A3%E7%94%B0%E5%8C%BA</v>
      </c>
      <c r="E299" t="str">
        <f t="shared" si="35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299" cm="1">
        <f t="array" ref="F299">INDEX(_xlfn.FILTERXML(E299,"//latitude"),1)</f>
        <v>35.694004</v>
      </c>
      <c r="G299" cm="1">
        <f t="array" ref="G299">INDEX(_xlfn.FILTERXML(E299,"//longitude"),1)</f>
        <v>139.75363200000001</v>
      </c>
      <c r="H299">
        <v>35.694004</v>
      </c>
      <c r="I299">
        <v>139.75363200000001</v>
      </c>
    </row>
    <row r="300" spans="1:9" x14ac:dyDescent="0.4">
      <c r="A300" t="s">
        <v>44</v>
      </c>
      <c r="B300" t="s">
        <v>472</v>
      </c>
      <c r="C300" t="str">
        <f t="shared" si="33"/>
        <v>群馬県安中市古屋</v>
      </c>
      <c r="D300" s="2" t="str">
        <f t="shared" si="34"/>
        <v>http://geocode.csis.u-tokyo.ac.jp/cgi-bin/simple_geocode.cgi?charset=UTF8&amp;addr=%E7%BE%A4%E9%A6%AC%E7%9C%8C%E5%AE%89%E4%B8%AD%E5%B8%82%E5%8F%A4%E5%B1%8B</v>
      </c>
      <c r="E300" t="str">
        <f t="shared" si="35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300" cm="1">
        <f t="array" ref="F300">INDEX(_xlfn.FILTERXML(E300,"//latitude"),1)</f>
        <v>36.325642000000002</v>
      </c>
      <c r="G300" cm="1">
        <f t="array" ref="G300">INDEX(_xlfn.FILTERXML(E300,"//longitude"),1)</f>
        <v>138.869675</v>
      </c>
      <c r="H300">
        <v>36.325642000000002</v>
      </c>
      <c r="I300">
        <v>138.869675</v>
      </c>
    </row>
    <row r="301" spans="1:9" x14ac:dyDescent="0.4">
      <c r="A301" t="s">
        <v>43</v>
      </c>
      <c r="B301" t="s">
        <v>473</v>
      </c>
      <c r="C301" t="str">
        <f t="shared" si="33"/>
        <v>和歌山県和歌山市中之島</v>
      </c>
      <c r="D301" s="2" t="str">
        <f t="shared" si="34"/>
        <v>http://geocode.csis.u-tokyo.ac.jp/cgi-bin/simple_geocode.cgi?charset=UTF8&amp;addr=%E5%92%8C%E6%AD%8C%E5%B1%B1%E7%9C%8C%E5%92%8C%E6%AD%8C%E5%B1%B1%E5%B8%82%E4%B8%AD%E4%B9%8B%E5%B3%B6</v>
      </c>
      <c r="E301" t="str">
        <f t="shared" si="35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301" cm="1">
        <f t="array" ref="F301">INDEX(_xlfn.FILTERXML(E301,"//latitude"),1)</f>
        <v>34.241875</v>
      </c>
      <c r="G301" cm="1">
        <f t="array" ref="G301">INDEX(_xlfn.FILTERXML(E301,"//longitude"),1)</f>
        <v>135.187805</v>
      </c>
      <c r="H301">
        <v>34.241875</v>
      </c>
      <c r="I301">
        <v>135.187805</v>
      </c>
    </row>
    <row r="302" spans="1:9" x14ac:dyDescent="0.4">
      <c r="A302" t="s">
        <v>23</v>
      </c>
      <c r="B302" t="s">
        <v>221</v>
      </c>
      <c r="C302" t="str">
        <f t="shared" si="33"/>
        <v>千葉県習志野市津田沼</v>
      </c>
      <c r="D302" s="2" t="str">
        <f t="shared" si="34"/>
        <v>http://geocode.csis.u-tokyo.ac.jp/cgi-bin/simple_geocode.cgi?charset=UTF8&amp;addr=%E5%8D%83%E8%91%89%E7%9C%8C%E7%BF%92%E5%BF%97%E9%87%8E%E5%B8%82%E6%B4%A5%E7%94%B0%E6%B2%BC</v>
      </c>
      <c r="E302" t="str">
        <f t="shared" si="35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302" cm="1">
        <f t="array" ref="F302">INDEX(_xlfn.FILTERXML(E302,"//latitude"),1)</f>
        <v>35.689048999999997</v>
      </c>
      <c r="G302" cm="1">
        <f t="array" ref="G302">INDEX(_xlfn.FILTERXML(E302,"//longitude"),1)</f>
        <v>140.02499399999999</v>
      </c>
      <c r="H302">
        <v>35.689048999999997</v>
      </c>
      <c r="I302">
        <v>140.02499399999999</v>
      </c>
    </row>
    <row r="303" spans="1:9" x14ac:dyDescent="0.4">
      <c r="A303" t="s">
        <v>9</v>
      </c>
      <c r="B303" t="s">
        <v>474</v>
      </c>
      <c r="C303" t="str">
        <f t="shared" si="33"/>
        <v>東京都渋谷区桜丘町</v>
      </c>
      <c r="D303" s="2" t="str">
        <f t="shared" si="34"/>
        <v>http://geocode.csis.u-tokyo.ac.jp/cgi-bin/simple_geocode.cgi?charset=UTF8&amp;addr=%E6%9D%B1%E4%BA%AC%E9%83%BD%E6%B8%8B%E8%B0%B7%E5%8C%BA%E6%A1%9C%E4%B8%98%E7%94%BA</v>
      </c>
      <c r="E303" t="str">
        <f t="shared" si="35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303" cm="1">
        <f t="array" ref="F303">INDEX(_xlfn.FILTERXML(E303,"//latitude"),1)</f>
        <v>35.655642999999998</v>
      </c>
      <c r="G303" cm="1">
        <f t="array" ref="G303">INDEX(_xlfn.FILTERXML(E303,"//longitude"),1)</f>
        <v>139.700638</v>
      </c>
      <c r="H303">
        <v>35.655642999999998</v>
      </c>
      <c r="I303">
        <v>139.700638</v>
      </c>
    </row>
    <row r="304" spans="1:9" x14ac:dyDescent="0.4">
      <c r="A304" t="s">
        <v>381</v>
      </c>
      <c r="B304" t="s">
        <v>475</v>
      </c>
      <c r="C304" t="str">
        <f t="shared" si="33"/>
        <v>鳥取県鳥取市</v>
      </c>
      <c r="D304" s="2" t="str">
        <f t="shared" si="34"/>
        <v>http://geocode.csis.u-tokyo.ac.jp/cgi-bin/simple_geocode.cgi?charset=UTF8&amp;addr=%E9%B3%A5%E5%8F%96%E7%9C%8C%E9%B3%A5%E5%8F%96%E5%B8%82</v>
      </c>
      <c r="E304" t="str">
        <f t="shared" si="35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304" cm="1">
        <f t="array" ref="F304">INDEX(_xlfn.FILTERXML(E304,"//latitude"),1)</f>
        <v>35.501133000000003</v>
      </c>
      <c r="G304" cm="1">
        <f t="array" ref="G304">INDEX(_xlfn.FILTERXML(E304,"//longitude"),1)</f>
        <v>134.23509200000001</v>
      </c>
      <c r="H304">
        <v>35.501133000000003</v>
      </c>
      <c r="I304">
        <v>134.23509200000001</v>
      </c>
    </row>
    <row r="305" spans="1:9" x14ac:dyDescent="0.4">
      <c r="A305" t="s">
        <v>23</v>
      </c>
      <c r="B305" t="s">
        <v>476</v>
      </c>
      <c r="C305" t="str">
        <f t="shared" si="33"/>
        <v>千葉県市川市東菅野</v>
      </c>
      <c r="D305" s="2" t="str">
        <f t="shared" si="34"/>
        <v>http://geocode.csis.u-tokyo.ac.jp/cgi-bin/simple_geocode.cgi?charset=UTF8&amp;addr=%E5%8D%83%E8%91%89%E7%9C%8C%E5%B8%82%E5%B7%9D%E5%B8%82%E6%9D%B1%E8%8F%85%E9%87%8E</v>
      </c>
      <c r="E305" t="str">
        <f t="shared" si="35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305" cm="1">
        <f t="array" ref="F305">INDEX(_xlfn.FILTERXML(E305,"//latitude"),1)</f>
        <v>35.728287000000002</v>
      </c>
      <c r="G305" cm="1">
        <f t="array" ref="G305">INDEX(_xlfn.FILTERXML(E305,"//longitude"),1)</f>
        <v>139.930893</v>
      </c>
      <c r="H305">
        <v>35.728287000000002</v>
      </c>
      <c r="I305">
        <v>139.930893</v>
      </c>
    </row>
    <row r="306" spans="1:9" x14ac:dyDescent="0.4">
      <c r="A306" t="s">
        <v>210</v>
      </c>
      <c r="B306" t="s">
        <v>477</v>
      </c>
      <c r="C306" t="str">
        <f t="shared" si="33"/>
        <v>青森県八戸市</v>
      </c>
      <c r="D306" s="2" t="str">
        <f t="shared" si="34"/>
        <v>http://geocode.csis.u-tokyo.ac.jp/cgi-bin/simple_geocode.cgi?charset=UTF8&amp;addr=%E9%9D%92%E6%A3%AE%E7%9C%8C%E5%85%AB%E6%88%B8%E5%B8%82</v>
      </c>
      <c r="E306" t="str">
        <f t="shared" si="35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306" cm="1">
        <f t="array" ref="F306">INDEX(_xlfn.FILTERXML(E306,"//latitude"),1)</f>
        <v>40.512279999999997</v>
      </c>
      <c r="G306" cm="1">
        <f t="array" ref="G306">INDEX(_xlfn.FILTERXML(E306,"//longitude"),1)</f>
        <v>141.48840300000001</v>
      </c>
      <c r="H306">
        <v>40.512279999999997</v>
      </c>
      <c r="I306">
        <v>141.48840300000001</v>
      </c>
    </row>
    <row r="307" spans="1:9" x14ac:dyDescent="0.4">
      <c r="A307" t="s">
        <v>19</v>
      </c>
      <c r="B307" t="s">
        <v>478</v>
      </c>
      <c r="C307" t="str">
        <f t="shared" si="33"/>
        <v>兵庫県明石市大久保町</v>
      </c>
      <c r="D307" s="2" t="str">
        <f t="shared" si="34"/>
        <v>http://geocode.csis.u-tokyo.ac.jp/cgi-bin/simple_geocode.cgi?charset=UTF8&amp;addr=%E5%85%B5%E5%BA%AB%E7%9C%8C%E6%98%8E%E7%9F%B3%E5%B8%82%E5%A4%A7%E4%B9%85%E4%BF%9D%E7%94%BA</v>
      </c>
      <c r="E307" t="str">
        <f t="shared" si="35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307" cm="1">
        <f t="array" ref="F307">INDEX(_xlfn.FILTERXML(E307,"//latitude"),1)</f>
        <v>34.684348999999997</v>
      </c>
      <c r="G307" cm="1">
        <f t="array" ref="G307">INDEX(_xlfn.FILTERXML(E307,"//longitude"),1)</f>
        <v>134.93396000000001</v>
      </c>
      <c r="H307">
        <v>34.684348999999997</v>
      </c>
      <c r="I307">
        <v>134.93396000000001</v>
      </c>
    </row>
    <row r="308" spans="1:9" x14ac:dyDescent="0.4">
      <c r="A308" t="s">
        <v>9</v>
      </c>
      <c r="B308" t="s">
        <v>479</v>
      </c>
      <c r="C308" t="str">
        <f t="shared" si="33"/>
        <v>東京都江戸川区東葛西6</v>
      </c>
      <c r="D308" s="2" t="str">
        <f t="shared" si="34"/>
        <v>http://geocode.csis.u-tokyo.ac.jp/cgi-bin/simple_geocode.cgi?charset=UTF8&amp;addr=%E6%9D%B1%E4%BA%AC%E9%83%BD%E6%B1%9F%E6%88%B8%E5%B7%9D%E5%8C%BA%E6%9D%B1%E8%91%9B%E8%A5%BF6</v>
      </c>
      <c r="E308" t="str">
        <f t="shared" si="35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308" cm="1">
        <f t="array" ref="F308">INDEX(_xlfn.FILTERXML(E308,"//latitude"),1)</f>
        <v>35.661366000000001</v>
      </c>
      <c r="G308" cm="1">
        <f t="array" ref="G308">INDEX(_xlfn.FILTERXML(E308,"//longitude"),1)</f>
        <v>139.877365</v>
      </c>
      <c r="H308">
        <v>35.661366000000001</v>
      </c>
      <c r="I308">
        <v>139.877365</v>
      </c>
    </row>
    <row r="309" spans="1:9" x14ac:dyDescent="0.4">
      <c r="A309" t="s">
        <v>9</v>
      </c>
      <c r="B309" t="s">
        <v>446</v>
      </c>
      <c r="C309" t="str">
        <f t="shared" si="33"/>
        <v>東京都福生市</v>
      </c>
      <c r="D309" s="2" t="str">
        <f t="shared" si="34"/>
        <v>http://geocode.csis.u-tokyo.ac.jp/cgi-bin/simple_geocode.cgi?charset=UTF8&amp;addr=%E6%9D%B1%E4%BA%AC%E9%83%BD%E7%A6%8F%E7%94%9F%E5%B8%82</v>
      </c>
      <c r="E309" t="str">
        <f t="shared" si="35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09" cm="1">
        <f t="array" ref="F309">INDEX(_xlfn.FILTERXML(E309,"//latitude"),1)</f>
        <v>35.738602</v>
      </c>
      <c r="G309" cm="1">
        <f t="array" ref="G309">INDEX(_xlfn.FILTERXML(E309,"//longitude"),1)</f>
        <v>139.32673600000001</v>
      </c>
      <c r="H309">
        <v>35.738602</v>
      </c>
      <c r="I309">
        <v>139.32673600000001</v>
      </c>
    </row>
    <row r="310" spans="1:9" x14ac:dyDescent="0.4">
      <c r="A310" t="s">
        <v>43</v>
      </c>
      <c r="B310" t="s">
        <v>480</v>
      </c>
      <c r="C310" t="str">
        <f t="shared" si="33"/>
        <v>和歌山県紀の川市黒土</v>
      </c>
      <c r="D310" s="2" t="str">
        <f t="shared" si="34"/>
        <v>http://geocode.csis.u-tokyo.ac.jp/cgi-bin/simple_geocode.cgi?charset=UTF8&amp;addr=%E5%92%8C%E6%AD%8C%E5%B1%B1%E7%9C%8C%E7%B4%80%E3%81%AE%E5%B7%9D%E5%B8%82%E9%BB%92%E5%9C%9F</v>
      </c>
      <c r="E310" t="str">
        <f t="shared" si="35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310" cm="1">
        <f t="array" ref="F310">INDEX(_xlfn.FILTERXML(E310,"//latitude"),1)</f>
        <v>34.232731000000001</v>
      </c>
      <c r="G310" cm="1">
        <f t="array" ref="G310">INDEX(_xlfn.FILTERXML(E310,"//longitude"),1)</f>
        <v>135.41021699999999</v>
      </c>
      <c r="H310">
        <v>34.232731000000001</v>
      </c>
      <c r="I310">
        <v>135.41021699999999</v>
      </c>
    </row>
    <row r="311" spans="1:9" x14ac:dyDescent="0.4">
      <c r="A311" t="s">
        <v>21</v>
      </c>
      <c r="B311" t="s">
        <v>481</v>
      </c>
      <c r="C311" t="str">
        <f t="shared" si="33"/>
        <v>愛知県知多郡南知多町</v>
      </c>
      <c r="D311" s="2" t="str">
        <f t="shared" si="34"/>
        <v>http://geocode.csis.u-tokyo.ac.jp/cgi-bin/simple_geocode.cgi?charset=UTF8&amp;addr=%E6%84%9B%E7%9F%A5%E7%9C%8C%E7%9F%A5%E5%A4%9A%E9%83%A1%E5%8D%97%E7%9F%A5%E5%A4%9A%E7%94%BA</v>
      </c>
      <c r="E311" t="str">
        <f t="shared" si="35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311" cm="1">
        <f t="array" ref="F311">INDEX(_xlfn.FILTERXML(E311,"//latitude"),1)</f>
        <v>34.715167999999998</v>
      </c>
      <c r="G311" cm="1">
        <f t="array" ref="G311">INDEX(_xlfn.FILTERXML(E311,"//longitude"),1)</f>
        <v>136.92993200000001</v>
      </c>
      <c r="H311">
        <v>34.715167999999998</v>
      </c>
      <c r="I311">
        <v>136.92993200000001</v>
      </c>
    </row>
    <row r="312" spans="1:9" x14ac:dyDescent="0.4">
      <c r="A312" t="s">
        <v>295</v>
      </c>
      <c r="B312" t="s">
        <v>482</v>
      </c>
      <c r="C312" t="str">
        <f t="shared" si="33"/>
        <v>熊本県熊本市中央区新屋敷</v>
      </c>
      <c r="D312" s="2" t="str">
        <f t="shared" si="34"/>
        <v>http://geocode.csis.u-tokyo.ac.jp/cgi-bin/simple_geocode.cgi?charset=UTF8&amp;addr=%E7%86%8A%E6%9C%AC%E7%9C%8C%E7%86%8A%E6%9C%AC%E5%B8%82%E4%B8%AD%E5%A4%AE%E5%8C%BA%E6%96%B0%E5%B1%8B%E6%95%B7</v>
      </c>
      <c r="E312" t="str">
        <f t="shared" si="35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312" cm="1">
        <f t="array" ref="F312">INDEX(_xlfn.FILTERXML(E312,"//latitude"),1)</f>
        <v>32.803108000000002</v>
      </c>
      <c r="G312" cm="1">
        <f t="array" ref="G312">INDEX(_xlfn.FILTERXML(E312,"//longitude"),1)</f>
        <v>130.71800200000001</v>
      </c>
      <c r="H312">
        <v>32.803108000000002</v>
      </c>
      <c r="I312">
        <v>130.71800200000001</v>
      </c>
    </row>
    <row r="313" spans="1:9" x14ac:dyDescent="0.4">
      <c r="A313" t="s">
        <v>10</v>
      </c>
      <c r="B313" t="s">
        <v>483</v>
      </c>
      <c r="C313" t="str">
        <f t="shared" si="33"/>
        <v>神奈川県横浜市青葉区新石川1丁目</v>
      </c>
      <c r="D313" s="2" t="str">
        <f t="shared" si="34"/>
        <v>http://geocode.csis.u-tokyo.ac.jp/cgi-bin/simple_geocode.cgi?charset=UTF8&amp;addr=%E7%A5%9E%E5%A5%88%E5%B7%9D%E7%9C%8C%E6%A8%AA%E6%B5%9C%E5%B8%82%E9%9D%92%E8%91%89%E5%8C%BA%E6%96%B0%E7%9F%B3%E5%B7%9D1%E4%B8%81%E7%9B%AE</v>
      </c>
      <c r="E313" t="str">
        <f t="shared" si="35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313" cm="1">
        <f t="array" ref="F313">INDEX(_xlfn.FILTERXML(E313,"//latitude"),1)</f>
        <v>35.567936000000003</v>
      </c>
      <c r="G313" cm="1">
        <f t="array" ref="G313">INDEX(_xlfn.FILTERXML(E313,"//longitude"),1)</f>
        <v>139.55787699999999</v>
      </c>
      <c r="H313">
        <v>35.567936000000003</v>
      </c>
      <c r="I313">
        <v>139.55787699999999</v>
      </c>
    </row>
    <row r="314" spans="1:9" x14ac:dyDescent="0.4">
      <c r="A314" t="s">
        <v>9</v>
      </c>
      <c r="B314" t="s">
        <v>484</v>
      </c>
      <c r="C314" t="str">
        <f t="shared" si="33"/>
        <v>東京都新宿区四谷</v>
      </c>
      <c r="D314" s="2" t="str">
        <f t="shared" si="34"/>
        <v>http://geocode.csis.u-tokyo.ac.jp/cgi-bin/simple_geocode.cgi?charset=UTF8&amp;addr=%E6%9D%B1%E4%BA%AC%E9%83%BD%E6%96%B0%E5%AE%BF%E5%8C%BA%E5%9B%9B%E8%B0%B7</v>
      </c>
      <c r="E314" t="str">
        <f t="shared" si="35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314" cm="1">
        <f t="array" ref="F314">INDEX(_xlfn.FILTERXML(E314,"//latitude"),1)</f>
        <v>35.685921</v>
      </c>
      <c r="G314" cm="1">
        <f t="array" ref="G314">INDEX(_xlfn.FILTERXML(E314,"//longitude"),1)</f>
        <v>139.72860700000001</v>
      </c>
      <c r="H314">
        <v>35.685921</v>
      </c>
      <c r="I314">
        <v>139.72860700000001</v>
      </c>
    </row>
    <row r="315" spans="1:9" x14ac:dyDescent="0.4">
      <c r="A315" t="s">
        <v>9</v>
      </c>
      <c r="B315" t="s">
        <v>177</v>
      </c>
      <c r="C315" t="str">
        <f t="shared" ref="C315:C378" si="36">+A315&amp;B315</f>
        <v>東京都世田谷区松原</v>
      </c>
      <c r="D315" s="2" t="str">
        <f t="shared" ref="D315:D378" si="37" xml:space="preserve"> "http://geocode.csis.u-tokyo.ac.jp/cgi-bin/simple_geocode.cgi?charset=UTF8&amp;addr=" &amp; _xlfn.ENCODEURL(C315)</f>
        <v>http://geocode.csis.u-tokyo.ac.jp/cgi-bin/simple_geocode.cgi?charset=UTF8&amp;addr=%E6%9D%B1%E4%BA%AC%E9%83%BD%E4%B8%96%E7%94%B0%E8%B0%B7%E5%8C%BA%E6%9D%BE%E5%8E%9F</v>
      </c>
      <c r="E315" t="str">
        <f t="shared" ref="E315:E378" si="38" xml:space="preserve"> _xlfn.WEBSERVICE(D315)</f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315" cm="1">
        <f t="array" ref="F315">INDEX(_xlfn.FILTERXML(E315,"//latitude"),1)</f>
        <v>35.668163</v>
      </c>
      <c r="G315" cm="1">
        <f t="array" ref="G315">INDEX(_xlfn.FILTERXML(E315,"//longitude"),1)</f>
        <v>139.65330499999999</v>
      </c>
      <c r="H315">
        <v>35.668163</v>
      </c>
      <c r="I315">
        <v>139.65330499999999</v>
      </c>
    </row>
    <row r="316" spans="1:9" x14ac:dyDescent="0.4">
      <c r="A316" t="s">
        <v>9</v>
      </c>
      <c r="B316" t="s">
        <v>485</v>
      </c>
      <c r="C316" t="str">
        <f t="shared" si="36"/>
        <v>東京都東大和市狭山</v>
      </c>
      <c r="D316" s="2" t="str">
        <f t="shared" si="37"/>
        <v>http://geocode.csis.u-tokyo.ac.jp/cgi-bin/simple_geocode.cgi?charset=UTF8&amp;addr=%E6%9D%B1%E4%BA%AC%E9%83%BD%E6%9D%B1%E5%A4%A7%E5%92%8C%E5%B8%82%E7%8B%AD%E5%B1%B1</v>
      </c>
      <c r="E316" t="str">
        <f t="shared" si="38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316" cm="1">
        <f t="array" ref="F316">INDEX(_xlfn.FILTERXML(E316,"//latitude"),1)</f>
        <v>35.759354000000002</v>
      </c>
      <c r="G316" cm="1">
        <f t="array" ref="G316">INDEX(_xlfn.FILTERXML(E316,"//longitude"),1)</f>
        <v>139.436981</v>
      </c>
      <c r="H316">
        <v>35.759354000000002</v>
      </c>
      <c r="I316">
        <v>139.436981</v>
      </c>
    </row>
    <row r="317" spans="1:9" x14ac:dyDescent="0.4">
      <c r="A317" t="s">
        <v>22</v>
      </c>
      <c r="B317" t="s">
        <v>486</v>
      </c>
      <c r="C317" t="str">
        <f t="shared" si="36"/>
        <v>三重県四日市市室山町</v>
      </c>
      <c r="D317" s="2" t="str">
        <f t="shared" si="37"/>
        <v>http://geocode.csis.u-tokyo.ac.jp/cgi-bin/simple_geocode.cgi?charset=UTF8&amp;addr=%E4%B8%89%E9%87%8D%E7%9C%8C%E5%9B%9B%E6%97%A5%E5%B8%82%E5%B8%82%E5%AE%A4%E5%B1%B1%E7%94%BA</v>
      </c>
      <c r="E317" t="str">
        <f t="shared" si="38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317" cm="1">
        <f t="array" ref="F317">INDEX(_xlfn.FILTERXML(E317,"//latitude"),1)</f>
        <v>34.955993999999997</v>
      </c>
      <c r="G317" cm="1">
        <f t="array" ref="G317">INDEX(_xlfn.FILTERXML(E317,"//longitude"),1)</f>
        <v>136.57809399999999</v>
      </c>
      <c r="H317">
        <v>34.955993999999997</v>
      </c>
      <c r="I317">
        <v>136.57809399999999</v>
      </c>
    </row>
    <row r="318" spans="1:9" x14ac:dyDescent="0.4">
      <c r="A318" t="s">
        <v>27</v>
      </c>
      <c r="B318" t="s">
        <v>487</v>
      </c>
      <c r="C318" t="str">
        <f t="shared" si="36"/>
        <v>滋賀県大津市萱野浦</v>
      </c>
      <c r="D318" s="2" t="str">
        <f t="shared" si="37"/>
        <v>http://geocode.csis.u-tokyo.ac.jp/cgi-bin/simple_geocode.cgi?charset=UTF8&amp;addr=%E6%BB%8B%E8%B3%80%E7%9C%8C%E5%A4%A7%E6%B4%A5%E5%B8%82%E8%90%B1%E9%87%8E%E6%B5%A6</v>
      </c>
      <c r="E318" t="str">
        <f t="shared" si="38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318" cm="1">
        <f t="array" ref="F318">INDEX(_xlfn.FILTERXML(E318,"//latitude"),1)</f>
        <v>34.990082000000001</v>
      </c>
      <c r="G318" cm="1">
        <f t="array" ref="G318">INDEX(_xlfn.FILTERXML(E318,"//longitude"),1)</f>
        <v>135.91123999999999</v>
      </c>
      <c r="H318">
        <v>34.990082000000001</v>
      </c>
      <c r="I318">
        <v>135.91123999999999</v>
      </c>
    </row>
    <row r="319" spans="1:9" x14ac:dyDescent="0.4">
      <c r="A319" t="s">
        <v>31</v>
      </c>
      <c r="B319" t="s">
        <v>488</v>
      </c>
      <c r="C319" t="str">
        <f t="shared" si="36"/>
        <v>静岡県静岡市駿河区寿町</v>
      </c>
      <c r="D319" s="2" t="str">
        <f t="shared" si="37"/>
        <v>http://geocode.csis.u-tokyo.ac.jp/cgi-bin/simple_geocode.cgi?charset=UTF8&amp;addr=%E9%9D%99%E5%B2%A1%E7%9C%8C%E9%9D%99%E5%B2%A1%E5%B8%82%E9%A7%BF%E6%B2%B3%E5%8C%BA%E5%AF%BF%E7%94%BA</v>
      </c>
      <c r="E319" t="str">
        <f t="shared" si="38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319" cm="1">
        <f t="array" ref="F319">INDEX(_xlfn.FILTERXML(E319,"//latitude"),1)</f>
        <v>34.962260999999998</v>
      </c>
      <c r="G319" cm="1">
        <f t="array" ref="G319">INDEX(_xlfn.FILTERXML(E319,"//longitude"),1)</f>
        <v>138.37913499999999</v>
      </c>
      <c r="H319">
        <v>34.962260999999998</v>
      </c>
      <c r="I319">
        <v>138.37913499999999</v>
      </c>
    </row>
    <row r="320" spans="1:9" x14ac:dyDescent="0.4">
      <c r="A320" t="s">
        <v>11</v>
      </c>
      <c r="B320" t="s">
        <v>489</v>
      </c>
      <c r="C320" t="str">
        <f t="shared" si="36"/>
        <v>大阪府東大阪市岩田町</v>
      </c>
      <c r="D320" s="2" t="str">
        <f t="shared" si="37"/>
        <v>http://geocode.csis.u-tokyo.ac.jp/cgi-bin/simple_geocode.cgi?charset=UTF8&amp;addr=%E5%A4%A7%E9%98%AA%E5%BA%9C%E6%9D%B1%E5%A4%A7%E9%98%AA%E5%B8%82%E5%B2%A9%E7%94%B0%E7%94%BA</v>
      </c>
      <c r="E320" t="str">
        <f t="shared" si="38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20" cm="1">
        <f t="array" ref="F320">INDEX(_xlfn.FILTERXML(E320,"//latitude"),1)</f>
        <v>34.664012999999997</v>
      </c>
      <c r="G320" cm="1">
        <f t="array" ref="G320">INDEX(_xlfn.FILTERXML(E320,"//longitude"),1)</f>
        <v>135.612335</v>
      </c>
      <c r="H320">
        <v>34.664012999999997</v>
      </c>
      <c r="I320">
        <v>135.612335</v>
      </c>
    </row>
    <row r="321" spans="1:9" x14ac:dyDescent="0.4">
      <c r="A321" t="s">
        <v>48</v>
      </c>
      <c r="B321" t="s">
        <v>490</v>
      </c>
      <c r="C321" t="str">
        <f t="shared" si="36"/>
        <v>高知県高知市鵜来巣</v>
      </c>
      <c r="D321" s="2" t="str">
        <f t="shared" si="37"/>
        <v>http://geocode.csis.u-tokyo.ac.jp/cgi-bin/simple_geocode.cgi?charset=UTF8&amp;addr=%E9%AB%98%E7%9F%A5%E7%9C%8C%E9%AB%98%E7%9F%A5%E5%B8%82%E9%B5%9C%E6%9D%A5%E5%B7%A3</v>
      </c>
      <c r="E321" t="str">
        <f t="shared" si="38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321" cm="1">
        <f t="array" ref="F321">INDEX(_xlfn.FILTERXML(E321,"//latitude"),1)</f>
        <v>33.541130000000003</v>
      </c>
      <c r="G321" cm="1">
        <f t="array" ref="G321">INDEX(_xlfn.FILTERXML(E321,"//longitude"),1)</f>
        <v>133.48567199999999</v>
      </c>
      <c r="H321">
        <v>33.541130000000003</v>
      </c>
      <c r="I321">
        <v>133.48567199999999</v>
      </c>
    </row>
    <row r="322" spans="1:9" x14ac:dyDescent="0.4">
      <c r="A322" t="s">
        <v>10</v>
      </c>
      <c r="B322" t="s">
        <v>491</v>
      </c>
      <c r="C322" t="str">
        <f t="shared" si="36"/>
        <v>神奈川県相模原市緑区橋本3-22-10</v>
      </c>
      <c r="D322" s="2" t="str">
        <f t="shared" si="37"/>
        <v>http://geocode.csis.u-tokyo.ac.jp/cgi-bin/simple_geocode.cgi?charset=UTF8&amp;addr=%E7%A5%9E%E5%A5%88%E5%B7%9D%E7%9C%8C%E7%9B%B8%E6%A8%A1%E5%8E%9F%E5%B8%82%E7%B7%91%E5%8C%BA%E6%A9%8B%E6%9C%AC3-22-10</v>
      </c>
      <c r="E322" t="str">
        <f t="shared" si="38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322" cm="1">
        <f t="array" ref="F322">INDEX(_xlfn.FILTERXML(E322,"//latitude"),1)</f>
        <v>35.597110999999998</v>
      </c>
      <c r="G322" cm="1">
        <f t="array" ref="G322">INDEX(_xlfn.FILTERXML(E322,"//longitude"),1)</f>
        <v>139.347748</v>
      </c>
      <c r="H322">
        <v>35.597110999999998</v>
      </c>
      <c r="I322">
        <v>139.347748</v>
      </c>
    </row>
    <row r="323" spans="1:9" x14ac:dyDescent="0.4">
      <c r="A323" t="s">
        <v>10</v>
      </c>
      <c r="B323" t="s">
        <v>492</v>
      </c>
      <c r="C323" t="str">
        <f t="shared" si="36"/>
        <v>神奈川県大和市上草柳</v>
      </c>
      <c r="D323" s="2" t="str">
        <f t="shared" si="37"/>
        <v>http://geocode.csis.u-tokyo.ac.jp/cgi-bin/simple_geocode.cgi?charset=UTF8&amp;addr=%E7%A5%9E%E5%A5%88%E5%B7%9D%E7%9C%8C%E5%A4%A7%E5%92%8C%E5%B8%82%E4%B8%8A%E8%8D%89%E6%9F%B3</v>
      </c>
      <c r="E323" t="str">
        <f t="shared" si="38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323" cm="1">
        <f t="array" ref="F323">INDEX(_xlfn.FILTERXML(E323,"//latitude"),1)</f>
        <v>35.475296</v>
      </c>
      <c r="G323" cm="1">
        <f t="array" ref="G323">INDEX(_xlfn.FILTERXML(E323,"//longitude"),1)</f>
        <v>139.45678699999999</v>
      </c>
      <c r="H323">
        <v>35.475296</v>
      </c>
      <c r="I323">
        <v>139.45678699999999</v>
      </c>
    </row>
    <row r="324" spans="1:9" x14ac:dyDescent="0.4">
      <c r="A324" t="s">
        <v>19</v>
      </c>
      <c r="B324" t="s">
        <v>493</v>
      </c>
      <c r="C324" t="str">
        <f t="shared" si="36"/>
        <v>兵庫県神戸市西区玉津町西河原</v>
      </c>
      <c r="D324" s="2" t="str">
        <f t="shared" si="37"/>
        <v>http://geocode.csis.u-tokyo.ac.jp/cgi-bin/simple_geocode.cgi?charset=UTF8&amp;addr=%E5%85%B5%E5%BA%AB%E7%9C%8C%E7%A5%9E%E6%88%B8%E5%B8%82%E8%A5%BF%E5%8C%BA%E7%8E%89%E6%B4%A5%E7%94%BA%E8%A5%BF%E6%B2%B3%E5%8E%9F</v>
      </c>
      <c r="E324" t="str">
        <f t="shared" si="38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324" cm="1">
        <f t="array" ref="F324">INDEX(_xlfn.FILTERXML(E324,"//latitude"),1)</f>
        <v>34.665680000000002</v>
      </c>
      <c r="G324" cm="1">
        <f t="array" ref="G324">INDEX(_xlfn.FILTERXML(E324,"//longitude"),1)</f>
        <v>134.988235</v>
      </c>
      <c r="H324">
        <v>34.665680000000002</v>
      </c>
      <c r="I324">
        <v>134.988235</v>
      </c>
    </row>
    <row r="325" spans="1:9" x14ac:dyDescent="0.4">
      <c r="A325" t="s">
        <v>23</v>
      </c>
      <c r="B325" t="s">
        <v>494</v>
      </c>
      <c r="C325" t="str">
        <f t="shared" si="36"/>
        <v>千葉県船橋市　行田町</v>
      </c>
      <c r="D325" s="2" t="str">
        <f t="shared" si="37"/>
        <v>http://geocode.csis.u-tokyo.ac.jp/cgi-bin/simple_geocode.cgi?charset=UTF8&amp;addr=%E5%8D%83%E8%91%89%E7%9C%8C%E8%88%B9%E6%A9%8B%E5%B8%82%E3%80%80%E8%A1%8C%E7%94%B0%E7%94%BA</v>
      </c>
      <c r="E325" t="str">
        <f t="shared" si="38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325" cm="1">
        <f t="array" ref="F325">INDEX(_xlfn.FILTERXML(E325,"//latitude"),1)</f>
        <v>35.724293000000003</v>
      </c>
      <c r="G325" cm="1">
        <f t="array" ref="G325">INDEX(_xlfn.FILTERXML(E325,"//longitude"),1)</f>
        <v>139.97474700000001</v>
      </c>
      <c r="H325">
        <v>35.724293000000003</v>
      </c>
      <c r="I325">
        <v>139.97474700000001</v>
      </c>
    </row>
    <row r="326" spans="1:9" x14ac:dyDescent="0.4">
      <c r="A326" t="s">
        <v>9</v>
      </c>
      <c r="B326" t="s">
        <v>495</v>
      </c>
      <c r="C326" t="str">
        <f t="shared" si="36"/>
        <v>東京都清瀬市上清戸</v>
      </c>
      <c r="D326" s="2" t="str">
        <f t="shared" si="37"/>
        <v>http://geocode.csis.u-tokyo.ac.jp/cgi-bin/simple_geocode.cgi?charset=UTF8&amp;addr=%E6%9D%B1%E4%BA%AC%E9%83%BD%E6%B8%85%E7%80%AC%E5%B8%82%E4%B8%8A%E6%B8%85%E6%88%B8</v>
      </c>
      <c r="E326" t="str">
        <f t="shared" si="38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326" cm="1">
        <f t="array" ref="F326">INDEX(_xlfn.FILTERXML(E326,"//latitude"),1)</f>
        <v>35.775157999999998</v>
      </c>
      <c r="G326" cm="1">
        <f t="array" ref="G326">INDEX(_xlfn.FILTERXML(E326,"//longitude"),1)</f>
        <v>139.52336099999999</v>
      </c>
      <c r="H326">
        <v>35.775157999999998</v>
      </c>
      <c r="I326">
        <v>139.52336099999999</v>
      </c>
    </row>
    <row r="327" spans="1:9" x14ac:dyDescent="0.4">
      <c r="A327" t="s">
        <v>39</v>
      </c>
      <c r="B327" t="s">
        <v>496</v>
      </c>
      <c r="C327" t="str">
        <f t="shared" si="36"/>
        <v>愛媛県新居浜市坂井町</v>
      </c>
      <c r="D327" s="2" t="str">
        <f t="shared" si="37"/>
        <v>http://geocode.csis.u-tokyo.ac.jp/cgi-bin/simple_geocode.cgi?charset=UTF8&amp;addr=%E6%84%9B%E5%AA%9B%E7%9C%8C%E6%96%B0%E5%B1%85%E6%B5%9C%E5%B8%82%E5%9D%82%E4%BA%95%E7%94%BA</v>
      </c>
      <c r="E327" t="str">
        <f t="shared" si="38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327" cm="1">
        <f t="array" ref="F327">INDEX(_xlfn.FILTERXML(E327,"//latitude"),1)</f>
        <v>33.947558999999998</v>
      </c>
      <c r="G327" cm="1">
        <f t="array" ref="G327">INDEX(_xlfn.FILTERXML(E327,"//longitude"),1)</f>
        <v>133.29037500000001</v>
      </c>
      <c r="H327">
        <v>33.947558999999998</v>
      </c>
      <c r="I327">
        <v>133.29037500000001</v>
      </c>
    </row>
    <row r="328" spans="1:9" x14ac:dyDescent="0.4">
      <c r="A328" t="s">
        <v>210</v>
      </c>
      <c r="B328" t="s">
        <v>497</v>
      </c>
      <c r="C328" t="str">
        <f t="shared" si="36"/>
        <v>青森県弘前市</v>
      </c>
      <c r="D328" s="2" t="str">
        <f t="shared" si="37"/>
        <v>http://geocode.csis.u-tokyo.ac.jp/cgi-bin/simple_geocode.cgi?charset=UTF8&amp;addr=%E9%9D%92%E6%A3%AE%E7%9C%8C%E5%BC%98%E5%89%8D%E5%B8%82</v>
      </c>
      <c r="E328" t="str">
        <f t="shared" si="38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328" cm="1">
        <f t="array" ref="F328">INDEX(_xlfn.FILTERXML(E328,"//latitude"),1)</f>
        <v>40.602966000000002</v>
      </c>
      <c r="G328" cm="1">
        <f t="array" ref="G328">INDEX(_xlfn.FILTERXML(E328,"//longitude"),1)</f>
        <v>140.46400499999999</v>
      </c>
      <c r="H328">
        <v>40.602966000000002</v>
      </c>
      <c r="I328">
        <v>140.46400499999999</v>
      </c>
    </row>
    <row r="329" spans="1:9" x14ac:dyDescent="0.4">
      <c r="A329" t="s">
        <v>19</v>
      </c>
      <c r="B329" t="s">
        <v>498</v>
      </c>
      <c r="C329" t="str">
        <f t="shared" si="36"/>
        <v>兵庫県西宮市甲子園五番町</v>
      </c>
      <c r="D329" s="2" t="str">
        <f t="shared" si="37"/>
        <v>http://geocode.csis.u-tokyo.ac.jp/cgi-bin/simple_geocode.cgi?charset=UTF8&amp;addr=%E5%85%B5%E5%BA%AB%E7%9C%8C%E8%A5%BF%E5%AE%AE%E5%B8%82%E7%94%B2%E5%AD%90%E5%9C%92%E4%BA%94%E7%95%AA%E7%94%BA</v>
      </c>
      <c r="E329" t="str">
        <f t="shared" si="38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329" cm="1">
        <f t="array" ref="F329">INDEX(_xlfn.FILTERXML(E329,"//latitude"),1)</f>
        <v>34.726844999999997</v>
      </c>
      <c r="G329" cm="1">
        <f t="array" ref="G329">INDEX(_xlfn.FILTERXML(E329,"//longitude"),1)</f>
        <v>135.366455</v>
      </c>
      <c r="H329">
        <v>34.726844999999997</v>
      </c>
      <c r="I329">
        <v>135.366455</v>
      </c>
    </row>
    <row r="330" spans="1:9" x14ac:dyDescent="0.4">
      <c r="A330" t="s">
        <v>28</v>
      </c>
      <c r="B330" t="s">
        <v>462</v>
      </c>
      <c r="C330" t="str">
        <f t="shared" si="36"/>
        <v>石川県金沢市</v>
      </c>
      <c r="D330" s="2" t="str">
        <f t="shared" si="37"/>
        <v>http://geocode.csis.u-tokyo.ac.jp/cgi-bin/simple_geocode.cgi?charset=UTF8&amp;addr=%E7%9F%B3%E5%B7%9D%E7%9C%8C%E9%87%91%E6%B2%A2%E5%B8%82</v>
      </c>
      <c r="E330" t="str">
        <f t="shared" si="3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30" cm="1">
        <f t="array" ref="F330">INDEX(_xlfn.FILTERXML(E330,"//latitude"),1)</f>
        <v>36.561050000000002</v>
      </c>
      <c r="G330" cm="1">
        <f t="array" ref="G330">INDEX(_xlfn.FILTERXML(E330,"//longitude"),1)</f>
        <v>136.656631</v>
      </c>
      <c r="H330">
        <v>36.561050000000002</v>
      </c>
      <c r="I330">
        <v>136.656631</v>
      </c>
    </row>
    <row r="331" spans="1:9" x14ac:dyDescent="0.4">
      <c r="A331" t="s">
        <v>19</v>
      </c>
      <c r="B331" t="s">
        <v>499</v>
      </c>
      <c r="C331" t="str">
        <f t="shared" si="36"/>
        <v>兵庫県加古郡稲美町野寺</v>
      </c>
      <c r="D331" s="2" t="str">
        <f t="shared" si="37"/>
        <v>http://geocode.csis.u-tokyo.ac.jp/cgi-bin/simple_geocode.cgi?charset=UTF8&amp;addr=%E5%85%B5%E5%BA%AB%E7%9C%8C%E5%8A%A0%E5%8F%A4%E9%83%A1%E7%A8%B2%E7%BE%8E%E7%94%BA%E9%87%8E%E5%AF%BA</v>
      </c>
      <c r="E331" t="str">
        <f t="shared" si="38"/>
        <v xml:space="preserve">&lt;?xml version="1.0" encoding="UTF-8" ?&gt;
&lt;results&gt;
&lt;query&gt;兵庫県加古郡稲美町野寺&lt;/query&gt;
&lt;geodetic&gt;wgs1984&lt;/geodetic&gt;
&lt;iConf&gt;5&lt;/iConf&gt;
&lt;converted&gt;兵庫県加古郡稲美町野寺&lt;/converted&gt;
&lt;candidate&gt;
&lt;address&gt;兵庫県/加古郡/稲美町/野寺&lt;/address&gt;
&lt;longitude&gt;134.940872&lt;/longitude&gt;
&lt;latitude&gt;34.759708&lt;/latitude&gt;
&lt;iLvl&gt;5&lt;/iLvl&gt;
&lt;/candidate&gt;
&lt;/results&gt;
</v>
      </c>
      <c r="F331" cm="1">
        <f t="array" ref="F331">INDEX(_xlfn.FILTERXML(E331,"//latitude"),1)</f>
        <v>34.759708000000003</v>
      </c>
      <c r="G331" cm="1">
        <f t="array" ref="G331">INDEX(_xlfn.FILTERXML(E331,"//longitude"),1)</f>
        <v>134.94087200000001</v>
      </c>
      <c r="H331">
        <v>34.759708000000003</v>
      </c>
      <c r="I331">
        <v>134.94087200000001</v>
      </c>
    </row>
    <row r="332" spans="1:9" x14ac:dyDescent="0.4">
      <c r="A332" t="s">
        <v>11</v>
      </c>
      <c r="B332" t="s">
        <v>500</v>
      </c>
      <c r="C332" t="str">
        <f t="shared" si="36"/>
        <v>大阪府高槻市上土室</v>
      </c>
      <c r="D332" s="2" t="str">
        <f t="shared" si="37"/>
        <v>http://geocode.csis.u-tokyo.ac.jp/cgi-bin/simple_geocode.cgi?charset=UTF8&amp;addr=%E5%A4%A7%E9%98%AA%E5%BA%9C%E9%AB%98%E6%A7%BB%E5%B8%82%E4%B8%8A%E5%9C%9F%E5%AE%A4</v>
      </c>
      <c r="E332" t="str">
        <f t="shared" si="38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332" cm="1">
        <f t="array" ref="F332">INDEX(_xlfn.FILTERXML(E332,"//latitude"),1)</f>
        <v>34.852943000000003</v>
      </c>
      <c r="G332" cm="1">
        <f t="array" ref="G332">INDEX(_xlfn.FILTERXML(E332,"//longitude"),1)</f>
        <v>135.581467</v>
      </c>
      <c r="H332">
        <v>34.852943000000003</v>
      </c>
      <c r="I332">
        <v>135.581467</v>
      </c>
    </row>
    <row r="333" spans="1:9" x14ac:dyDescent="0.4">
      <c r="A333" t="s">
        <v>9</v>
      </c>
      <c r="B333" t="s">
        <v>501</v>
      </c>
      <c r="C333" t="str">
        <f t="shared" si="36"/>
        <v>東京都日野市多摩平</v>
      </c>
      <c r="D333" s="2" t="str">
        <f t="shared" si="37"/>
        <v>http://geocode.csis.u-tokyo.ac.jp/cgi-bin/simple_geocode.cgi?charset=UTF8&amp;addr=%E6%9D%B1%E4%BA%AC%E9%83%BD%E6%97%A5%E9%87%8E%E5%B8%82%E5%A4%9A%E6%91%A9%E5%B9%B3</v>
      </c>
      <c r="E333" t="str">
        <f t="shared" si="38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333" cm="1">
        <f t="array" ref="F333">INDEX(_xlfn.FILTERXML(E333,"//latitude"),1)</f>
        <v>35.661064000000003</v>
      </c>
      <c r="G333" cm="1">
        <f t="array" ref="G333">INDEX(_xlfn.FILTERXML(E333,"//longitude"),1)</f>
        <v>139.37876900000001</v>
      </c>
      <c r="H333">
        <v>35.661064000000003</v>
      </c>
      <c r="I333">
        <v>139.37876900000001</v>
      </c>
    </row>
    <row r="334" spans="1:9" x14ac:dyDescent="0.4">
      <c r="A334" t="s">
        <v>13</v>
      </c>
      <c r="B334" t="s">
        <v>502</v>
      </c>
      <c r="C334" t="str">
        <f t="shared" si="36"/>
        <v>埼玉県新座市</v>
      </c>
      <c r="D334" s="2" t="str">
        <f t="shared" si="37"/>
        <v>http://geocode.csis.u-tokyo.ac.jp/cgi-bin/simple_geocode.cgi?charset=UTF8&amp;addr=%E5%9F%BC%E7%8E%89%E7%9C%8C%E6%96%B0%E5%BA%A7%E5%B8%82</v>
      </c>
      <c r="E334" t="str">
        <f t="shared" si="38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334" cm="1">
        <f t="array" ref="F334">INDEX(_xlfn.FILTERXML(E334,"//latitude"),1)</f>
        <v>35.793495</v>
      </c>
      <c r="G334" cm="1">
        <f t="array" ref="G334">INDEX(_xlfn.FILTERXML(E334,"//longitude"),1)</f>
        <v>139.56532300000001</v>
      </c>
      <c r="H334">
        <v>35.793495</v>
      </c>
      <c r="I334">
        <v>139.56532300000001</v>
      </c>
    </row>
    <row r="335" spans="1:9" x14ac:dyDescent="0.4">
      <c r="A335" t="s">
        <v>10</v>
      </c>
      <c r="B335" t="s">
        <v>503</v>
      </c>
      <c r="C335" t="str">
        <f t="shared" si="36"/>
        <v>神奈川県横浜市金沢区柴町391</v>
      </c>
      <c r="D335" s="2" t="str">
        <f t="shared" si="37"/>
        <v>http://geocode.csis.u-tokyo.ac.jp/cgi-bin/simple_geocode.cgi?charset=UTF8&amp;addr=%E7%A5%9E%E5%A5%88%E5%B7%9D%E7%9C%8C%E6%A8%AA%E6%B5%9C%E5%B8%82%E9%87%91%E6%B2%A2%E5%8C%BA%E6%9F%B4%E7%94%BA391</v>
      </c>
      <c r="E335" t="str">
        <f t="shared" si="38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335" cm="1">
        <f t="array" ref="F335">INDEX(_xlfn.FILTERXML(E335,"//latitude"),1)</f>
        <v>35.340927000000001</v>
      </c>
      <c r="G335" cm="1">
        <f t="array" ref="G335">INDEX(_xlfn.FILTERXML(E335,"//longitude"),1)</f>
        <v>139.63353000000001</v>
      </c>
      <c r="H335">
        <v>35.340927000000001</v>
      </c>
      <c r="I335">
        <v>139.63353000000001</v>
      </c>
    </row>
    <row r="336" spans="1:9" x14ac:dyDescent="0.4">
      <c r="A336" t="s">
        <v>10</v>
      </c>
      <c r="B336" t="s">
        <v>207</v>
      </c>
      <c r="C336" t="str">
        <f t="shared" si="36"/>
        <v>神奈川県横須賀市森崎</v>
      </c>
      <c r="D336" s="2" t="str">
        <f t="shared" si="37"/>
        <v>http://geocode.csis.u-tokyo.ac.jp/cgi-bin/simple_geocode.cgi?charset=UTF8&amp;addr=%E7%A5%9E%E5%A5%88%E5%B7%9D%E7%9C%8C%E6%A8%AA%E9%A0%88%E8%B3%80%E5%B8%82%E6%A3%AE%E5%B4%8E</v>
      </c>
      <c r="E336" t="str">
        <f t="shared" si="38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336" cm="1">
        <f t="array" ref="F336">INDEX(_xlfn.FILTERXML(E336,"//latitude"),1)</f>
        <v>35.247951999999998</v>
      </c>
      <c r="G336" cm="1">
        <f t="array" ref="G336">INDEX(_xlfn.FILTERXML(E336,"//longitude"),1)</f>
        <v>139.682907</v>
      </c>
      <c r="H336">
        <v>35.247951999999998</v>
      </c>
      <c r="I336">
        <v>139.682907</v>
      </c>
    </row>
    <row r="337" spans="1:9" x14ac:dyDescent="0.4">
      <c r="A337" t="s">
        <v>10</v>
      </c>
      <c r="B337" t="s">
        <v>461</v>
      </c>
      <c r="C337" t="str">
        <f t="shared" si="36"/>
        <v>神奈川県横浜市港北区仲手原</v>
      </c>
      <c r="D337" s="2" t="str">
        <f t="shared" si="37"/>
        <v>http://geocode.csis.u-tokyo.ac.jp/cgi-bin/simple_geocode.cgi?charset=UTF8&amp;addr=%E7%A5%9E%E5%A5%88%E5%B7%9D%E7%9C%8C%E6%A8%AA%E6%B5%9C%E5%B8%82%E6%B8%AF%E5%8C%97%E5%8C%BA%E4%BB%B2%E6%89%8B%E5%8E%9F</v>
      </c>
      <c r="E337" t="str">
        <f t="shared" si="38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37" cm="1">
        <f t="array" ref="F337">INDEX(_xlfn.FILTERXML(E337,"//latitude"),1)</f>
        <v>35.495403000000003</v>
      </c>
      <c r="G337" cm="1">
        <f t="array" ref="G337">INDEX(_xlfn.FILTERXML(E337,"//longitude"),1)</f>
        <v>139.63493299999999</v>
      </c>
      <c r="H337">
        <v>35.495403000000003</v>
      </c>
      <c r="I337">
        <v>139.63493299999999</v>
      </c>
    </row>
    <row r="338" spans="1:9" x14ac:dyDescent="0.4">
      <c r="A338" t="s">
        <v>310</v>
      </c>
      <c r="B338" t="s">
        <v>504</v>
      </c>
      <c r="C338" t="str">
        <f t="shared" si="36"/>
        <v>栃木県宇都宮市砥上町</v>
      </c>
      <c r="D338" s="2" t="str">
        <f t="shared" si="37"/>
        <v>http://geocode.csis.u-tokyo.ac.jp/cgi-bin/simple_geocode.cgi?charset=UTF8&amp;addr=%E6%A0%83%E6%9C%A8%E7%9C%8C%E5%AE%87%E9%83%BD%E5%AE%AE%E5%B8%82%E7%A0%A5%E4%B8%8A%E7%94%BA</v>
      </c>
      <c r="E338" t="str">
        <f t="shared" si="38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338" cm="1">
        <f t="array" ref="F338">INDEX(_xlfn.FILTERXML(E338,"//latitude"),1)</f>
        <v>36.551772999999997</v>
      </c>
      <c r="G338" cm="1">
        <f t="array" ref="G338">INDEX(_xlfn.FILTERXML(E338,"//longitude"),1)</f>
        <v>139.83895899999999</v>
      </c>
      <c r="H338">
        <v>36.551772999999997</v>
      </c>
      <c r="I338">
        <v>139.83895899999999</v>
      </c>
    </row>
    <row r="339" spans="1:9" x14ac:dyDescent="0.4">
      <c r="A339" t="s">
        <v>30</v>
      </c>
      <c r="B339" t="s">
        <v>505</v>
      </c>
      <c r="C339" t="str">
        <f t="shared" si="36"/>
        <v>岡山県倉敷市真備町有井</v>
      </c>
      <c r="D339" s="2" t="str">
        <f t="shared" si="37"/>
        <v>http://geocode.csis.u-tokyo.ac.jp/cgi-bin/simple_geocode.cgi?charset=UTF8&amp;addr=%E5%B2%A1%E5%B1%B1%E7%9C%8C%E5%80%89%E6%95%B7%E5%B8%82%E7%9C%9F%E5%82%99%E7%94%BA%E6%9C%89%E4%BA%95</v>
      </c>
      <c r="E339" t="str">
        <f t="shared" si="38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339" cm="1">
        <f t="array" ref="F339">INDEX(_xlfn.FILTERXML(E339,"//latitude"),1)</f>
        <v>34.634304</v>
      </c>
      <c r="G339" cm="1">
        <f t="array" ref="G339">INDEX(_xlfn.FILTERXML(E339,"//longitude"),1)</f>
        <v>133.70463599999999</v>
      </c>
      <c r="H339">
        <v>34.634304</v>
      </c>
      <c r="I339">
        <v>133.70463599999999</v>
      </c>
    </row>
    <row r="340" spans="1:9" x14ac:dyDescent="0.4">
      <c r="A340" t="s">
        <v>21</v>
      </c>
      <c r="B340" t="s">
        <v>506</v>
      </c>
      <c r="C340" t="str">
        <f t="shared" si="36"/>
        <v>愛知県稲沢市祖父江町山崎中屋敷</v>
      </c>
      <c r="D340" s="2" t="str">
        <f t="shared" si="37"/>
        <v>http://geocode.csis.u-tokyo.ac.jp/cgi-bin/simple_geocode.cgi?charset=UTF8&amp;addr=%E6%84%9B%E7%9F%A5%E7%9C%8C%E7%A8%B2%E6%B2%A2%E5%B8%82%E7%A5%96%E7%88%B6%E6%B1%9F%E7%94%BA%E5%B1%B1%E5%B4%8E%E4%B8%AD%E5%B1%8B%E6%95%B7</v>
      </c>
      <c r="E340" t="str">
        <f t="shared" si="38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340" cm="1">
        <f t="array" ref="F340">INDEX(_xlfn.FILTERXML(E340,"//latitude"),1)</f>
        <v>35.258277999999997</v>
      </c>
      <c r="G340" cm="1">
        <f t="array" ref="G340">INDEX(_xlfn.FILTERXML(E340,"//longitude"),1)</f>
        <v>136.735535</v>
      </c>
      <c r="H340">
        <v>35.258277999999997</v>
      </c>
      <c r="I340">
        <v>136.735535</v>
      </c>
    </row>
    <row r="341" spans="1:9" x14ac:dyDescent="0.4">
      <c r="A341" t="s">
        <v>27</v>
      </c>
      <c r="B341" t="s">
        <v>507</v>
      </c>
      <c r="C341" t="str">
        <f t="shared" si="36"/>
        <v>滋賀県犬上郡多賀町多賀</v>
      </c>
      <c r="D341" s="2" t="str">
        <f t="shared" si="37"/>
        <v>http://geocode.csis.u-tokyo.ac.jp/cgi-bin/simple_geocode.cgi?charset=UTF8&amp;addr=%E6%BB%8B%E8%B3%80%E7%9C%8C%E7%8A%AC%E4%B8%8A%E9%83%A1%E5%A4%9A%E8%B3%80%E7%94%BA%E5%A4%9A%E8%B3%80</v>
      </c>
      <c r="E341" t="str">
        <f t="shared" si="38"/>
        <v xml:space="preserve">&lt;?xml version="1.0" encoding="UTF-8" ?&gt;
&lt;results&gt;
&lt;query&gt;滋賀県犬上郡多賀町多賀&lt;/query&gt;
&lt;geodetic&gt;wgs1984&lt;/geodetic&gt;
&lt;iConf&gt;5&lt;/iConf&gt;
&lt;converted&gt;滋賀県犬上郡多賀町多賀&lt;/converted&gt;
&lt;candidate&gt;
&lt;address&gt;滋賀県/犬上郡/多賀町/多賀&lt;/address&gt;
&lt;longitude&gt;136.292297&lt;/longitude&gt;
&lt;latitude&gt;35.220722&lt;/latitude&gt;
&lt;iLvl&gt;5&lt;/iLvl&gt;
&lt;/candidate&gt;
&lt;/results&gt;
</v>
      </c>
      <c r="F341" cm="1">
        <f t="array" ref="F341">INDEX(_xlfn.FILTERXML(E341,"//latitude"),1)</f>
        <v>35.220722000000002</v>
      </c>
      <c r="G341" cm="1">
        <f t="array" ref="G341">INDEX(_xlfn.FILTERXML(E341,"//longitude"),1)</f>
        <v>136.29229699999999</v>
      </c>
      <c r="H341">
        <v>35.220722000000002</v>
      </c>
      <c r="I341">
        <v>136.29229699999999</v>
      </c>
    </row>
    <row r="342" spans="1:9" x14ac:dyDescent="0.4">
      <c r="A342" t="s">
        <v>21</v>
      </c>
      <c r="B342" t="s">
        <v>508</v>
      </c>
      <c r="C342" t="str">
        <f t="shared" si="36"/>
        <v>愛知県名古屋市緑区緑花台</v>
      </c>
      <c r="D342" s="2" t="str">
        <f t="shared" si="37"/>
        <v>http://geocode.csis.u-tokyo.ac.jp/cgi-bin/simple_geocode.cgi?charset=UTF8&amp;addr=%E6%84%9B%E7%9F%A5%E7%9C%8C%E5%90%8D%E5%8F%A4%E5%B1%8B%E5%B8%82%E7%B7%91%E5%8C%BA%E7%B7%91%E8%8A%B1%E5%8F%B0</v>
      </c>
      <c r="E342" t="str">
        <f t="shared" si="38"/>
        <v xml:space="preserve">&lt;?xml version="1.0" encoding="UTF-8" ?&gt;
&lt;results&gt;
&lt;query&gt;愛知県名古屋市緑区緑花台&lt;/query&gt;
&lt;geodetic&gt;wgs1984&lt;/geodetic&gt;
&lt;iConf&gt;5&lt;/iConf&gt;
&lt;converted&gt;愛知県名古屋市緑区緑花台&lt;/converted&gt;
&lt;candidate&gt;
&lt;address&gt;愛知県/名古屋市/緑区/緑花台&lt;/address&gt;
&lt;longitude&gt;136.962265&lt;/longitude&gt;
&lt;latitude&gt;35.058422&lt;/latitude&gt;
&lt;iLvl&gt;5&lt;/iLvl&gt;
&lt;/candidate&gt;
&lt;/results&gt;
</v>
      </c>
      <c r="F342" cm="1">
        <f t="array" ref="F342">INDEX(_xlfn.FILTERXML(E342,"//latitude"),1)</f>
        <v>35.058422</v>
      </c>
      <c r="G342" cm="1">
        <f t="array" ref="G342">INDEX(_xlfn.FILTERXML(E342,"//longitude"),1)</f>
        <v>136.962265</v>
      </c>
      <c r="H342">
        <v>35.058422</v>
      </c>
      <c r="I342">
        <v>136.962265</v>
      </c>
    </row>
    <row r="343" spans="1:9" x14ac:dyDescent="0.4">
      <c r="A343" t="s">
        <v>13</v>
      </c>
      <c r="B343" t="s">
        <v>509</v>
      </c>
      <c r="C343" t="str">
        <f t="shared" si="36"/>
        <v>埼玉県さいたま市北区今羽町</v>
      </c>
      <c r="D343" s="2" t="str">
        <f t="shared" si="37"/>
        <v>http://geocode.csis.u-tokyo.ac.jp/cgi-bin/simple_geocode.cgi?charset=UTF8&amp;addr=%E5%9F%BC%E7%8E%89%E7%9C%8C%E3%81%95%E3%81%84%E3%81%9F%E3%81%BE%E5%B8%82%E5%8C%97%E5%8C%BA%E4%BB%8A%E7%BE%BD%E7%94%BA</v>
      </c>
      <c r="E343" t="str">
        <f t="shared" si="38"/>
        <v xml:space="preserve">&lt;?xml version="1.0" encoding="UTF-8" ?&gt;
&lt;results&gt;
&lt;query&gt;埼玉県さいたま市北区今羽町&lt;/query&gt;
&lt;geodetic&gt;wgs1984&lt;/geodetic&gt;
&lt;iConf&gt;5&lt;/iConf&gt;
&lt;converted&gt;埼玉県さいたま市北区今羽町&lt;/converted&gt;
&lt;candidate&gt;
&lt;address&gt;埼玉県/さいたま市/北区/今羽町&lt;/address&gt;
&lt;longitude&gt;139.622452&lt;/longitude&gt;
&lt;latitude&gt;35.952587&lt;/latitude&gt;
&lt;iLvl&gt;5&lt;/iLvl&gt;
&lt;/candidate&gt;
&lt;/results&gt;
</v>
      </c>
      <c r="F343" cm="1">
        <f t="array" ref="F343">INDEX(_xlfn.FILTERXML(E343,"//latitude"),1)</f>
        <v>35.952587000000001</v>
      </c>
      <c r="G343" cm="1">
        <f t="array" ref="G343">INDEX(_xlfn.FILTERXML(E343,"//longitude"),1)</f>
        <v>139.62245200000001</v>
      </c>
      <c r="H343">
        <v>35.952587000000001</v>
      </c>
      <c r="I343">
        <v>139.62245200000001</v>
      </c>
    </row>
    <row r="344" spans="1:9" x14ac:dyDescent="0.4">
      <c r="A344" t="s">
        <v>38</v>
      </c>
      <c r="B344" t="s">
        <v>510</v>
      </c>
      <c r="C344" t="str">
        <f t="shared" si="36"/>
        <v>福岡県福岡市早良区高取1丁目</v>
      </c>
      <c r="D344" s="2" t="str">
        <f t="shared" si="37"/>
        <v>http://geocode.csis.u-tokyo.ac.jp/cgi-bin/simple_geocode.cgi?charset=UTF8&amp;addr=%E7%A6%8F%E5%B2%A1%E7%9C%8C%E7%A6%8F%E5%B2%A1%E5%B8%82%E6%97%A9%E8%89%AF%E5%8C%BA%E9%AB%98%E5%8F%961%E4%B8%81%E7%9B%AE</v>
      </c>
      <c r="E344" t="str">
        <f t="shared" si="38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344" cm="1">
        <f t="array" ref="F344">INDEX(_xlfn.FILTERXML(E344,"//latitude"),1)</f>
        <v>33.579819000000001</v>
      </c>
      <c r="G344" cm="1">
        <f t="array" ref="G344">INDEX(_xlfn.FILTERXML(E344,"//longitude"),1)</f>
        <v>130.352814</v>
      </c>
      <c r="H344">
        <v>33.579819000000001</v>
      </c>
      <c r="I344">
        <v>130.352814</v>
      </c>
    </row>
    <row r="345" spans="1:9" x14ac:dyDescent="0.4">
      <c r="A345" t="s">
        <v>9</v>
      </c>
      <c r="B345" t="s">
        <v>511</v>
      </c>
      <c r="C345" t="str">
        <f t="shared" si="36"/>
        <v>東京都杉並区</v>
      </c>
      <c r="D345" s="2" t="str">
        <f t="shared" si="37"/>
        <v>http://geocode.csis.u-tokyo.ac.jp/cgi-bin/simple_geocode.cgi?charset=UTF8&amp;addr=%E6%9D%B1%E4%BA%AC%E9%83%BD%E6%9D%89%E4%B8%A6%E5%8C%BA</v>
      </c>
      <c r="E345" t="str">
        <f t="shared" si="38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345" cm="1">
        <f t="array" ref="F345">INDEX(_xlfn.FILTERXML(E345,"//latitude"),1)</f>
        <v>35.699547000000003</v>
      </c>
      <c r="G345" cm="1">
        <f t="array" ref="G345">INDEX(_xlfn.FILTERXML(E345,"//longitude"),1)</f>
        <v>139.636414</v>
      </c>
      <c r="H345">
        <v>35.699547000000003</v>
      </c>
      <c r="I345">
        <v>139.636414</v>
      </c>
    </row>
    <row r="346" spans="1:9" x14ac:dyDescent="0.4">
      <c r="A346" t="s">
        <v>13</v>
      </c>
      <c r="B346" t="s">
        <v>512</v>
      </c>
      <c r="C346" t="str">
        <f t="shared" si="36"/>
        <v>埼玉県草加市谷塚上町</v>
      </c>
      <c r="D346" s="2" t="str">
        <f t="shared" si="37"/>
        <v>http://geocode.csis.u-tokyo.ac.jp/cgi-bin/simple_geocode.cgi?charset=UTF8&amp;addr=%E5%9F%BC%E7%8E%89%E7%9C%8C%E8%8D%89%E5%8A%A0%E5%B8%82%E8%B0%B7%E5%A1%9A%E4%B8%8A%E7%94%BA</v>
      </c>
      <c r="E346" t="str">
        <f t="shared" si="38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346" cm="1">
        <f t="array" ref="F346">INDEX(_xlfn.FILTERXML(E346,"//latitude"),1)</f>
        <v>35.813567999999997</v>
      </c>
      <c r="G346" cm="1">
        <f t="array" ref="G346">INDEX(_xlfn.FILTERXML(E346,"//longitude"),1)</f>
        <v>139.78900100000001</v>
      </c>
      <c r="H346">
        <v>35.813567999999997</v>
      </c>
      <c r="I346">
        <v>139.78900100000001</v>
      </c>
    </row>
    <row r="347" spans="1:9" x14ac:dyDescent="0.4">
      <c r="A347" t="s">
        <v>10</v>
      </c>
      <c r="B347" t="s">
        <v>513</v>
      </c>
      <c r="C347" t="str">
        <f t="shared" si="36"/>
        <v>神奈川県横浜市保土ケ谷区星川</v>
      </c>
      <c r="D347" s="2" t="str">
        <f t="shared" si="37"/>
        <v>http://geocode.csis.u-tokyo.ac.jp/cgi-bin/simple_geocode.cgi?charset=UTF8&amp;addr=%E7%A5%9E%E5%A5%88%E5%B7%9D%E7%9C%8C%E6%A8%AA%E6%B5%9C%E5%B8%82%E4%BF%9D%E5%9C%9F%E3%82%B1%E8%B0%B7%E5%8C%BA%E6%98%9F%E5%B7%9D</v>
      </c>
      <c r="E347" t="str">
        <f t="shared" si="38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347" cm="1">
        <f t="array" ref="F347">INDEX(_xlfn.FILTERXML(E347,"//latitude"),1)</f>
        <v>35.457146000000002</v>
      </c>
      <c r="G347" cm="1">
        <f t="array" ref="G347">INDEX(_xlfn.FILTERXML(E347,"//longitude"),1)</f>
        <v>139.59454299999999</v>
      </c>
      <c r="H347">
        <v>35.457146000000002</v>
      </c>
      <c r="I347">
        <v>139.59454299999999</v>
      </c>
    </row>
    <row r="348" spans="1:9" x14ac:dyDescent="0.4">
      <c r="A348" t="s">
        <v>11</v>
      </c>
      <c r="B348" t="s">
        <v>514</v>
      </c>
      <c r="C348" t="str">
        <f t="shared" si="36"/>
        <v>大阪府大阪市西区九条</v>
      </c>
      <c r="D348" s="2" t="str">
        <f t="shared" si="37"/>
        <v>http://geocode.csis.u-tokyo.ac.jp/cgi-bin/simple_geocode.cgi?charset=UTF8&amp;addr=%E5%A4%A7%E9%98%AA%E5%BA%9C%E5%A4%A7%E9%98%AA%E5%B8%82%E8%A5%BF%E5%8C%BA%E4%B9%9D%E6%9D%A1</v>
      </c>
      <c r="E348" t="str">
        <f t="shared" si="38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348" cm="1">
        <f t="array" ref="F348">INDEX(_xlfn.FILTERXML(E348,"//latitude"),1)</f>
        <v>34.674819999999997</v>
      </c>
      <c r="G348" cm="1">
        <f t="array" ref="G348">INDEX(_xlfn.FILTERXML(E348,"//longitude"),1)</f>
        <v>135.47569300000001</v>
      </c>
      <c r="H348">
        <v>34.674819999999997</v>
      </c>
      <c r="I348">
        <v>135.47569300000001</v>
      </c>
    </row>
    <row r="349" spans="1:9" x14ac:dyDescent="0.4">
      <c r="A349" t="s">
        <v>9</v>
      </c>
      <c r="B349" t="s">
        <v>515</v>
      </c>
      <c r="C349" t="str">
        <f t="shared" si="36"/>
        <v>東京都中野区南台</v>
      </c>
      <c r="D349" s="2" t="str">
        <f t="shared" si="37"/>
        <v>http://geocode.csis.u-tokyo.ac.jp/cgi-bin/simple_geocode.cgi?charset=UTF8&amp;addr=%E6%9D%B1%E4%BA%AC%E9%83%BD%E4%B8%AD%E9%87%8E%E5%8C%BA%E5%8D%97%E5%8F%B0</v>
      </c>
      <c r="E349" t="str">
        <f t="shared" si="38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349" cm="1">
        <f t="array" ref="F349">INDEX(_xlfn.FILTERXML(E349,"//latitude"),1)</f>
        <v>35.685538999999999</v>
      </c>
      <c r="G349" cm="1">
        <f t="array" ref="G349">INDEX(_xlfn.FILTERXML(E349,"//longitude"),1)</f>
        <v>139.67417900000001</v>
      </c>
      <c r="H349">
        <v>35.685538999999999</v>
      </c>
      <c r="I349">
        <v>139.67417900000001</v>
      </c>
    </row>
    <row r="350" spans="1:9" x14ac:dyDescent="0.4">
      <c r="A350" t="s">
        <v>48</v>
      </c>
      <c r="B350" t="s">
        <v>49</v>
      </c>
      <c r="C350" t="str">
        <f t="shared" si="36"/>
        <v>高知県吾川郡いの町</v>
      </c>
      <c r="D350" s="2" t="str">
        <f t="shared" si="37"/>
        <v>http://geocode.csis.u-tokyo.ac.jp/cgi-bin/simple_geocode.cgi?charset=UTF8&amp;addr=%E9%AB%98%E7%9F%A5%E7%9C%8C%E5%90%BE%E5%B7%9D%E9%83%A1%E3%81%84%E3%81%AE%E7%94%BA</v>
      </c>
      <c r="E350" t="str">
        <f t="shared" si="38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350" cm="1">
        <f t="array" ref="F350">INDEX(_xlfn.FILTERXML(E350,"//latitude"),1)</f>
        <v>33.548690999999998</v>
      </c>
      <c r="G350" cm="1">
        <f t="array" ref="G350">INDEX(_xlfn.FILTERXML(E350,"//longitude"),1)</f>
        <v>133.427582</v>
      </c>
      <c r="H350">
        <v>33.548690999999998</v>
      </c>
      <c r="I350">
        <v>133.427582</v>
      </c>
    </row>
    <row r="351" spans="1:9" x14ac:dyDescent="0.4">
      <c r="A351" t="s">
        <v>19</v>
      </c>
      <c r="B351" t="s">
        <v>516</v>
      </c>
      <c r="C351" t="str">
        <f t="shared" si="36"/>
        <v>兵庫県三田市学園</v>
      </c>
      <c r="D351" s="2" t="str">
        <f t="shared" si="37"/>
        <v>http://geocode.csis.u-tokyo.ac.jp/cgi-bin/simple_geocode.cgi?charset=UTF8&amp;addr=%E5%85%B5%E5%BA%AB%E7%9C%8C%E4%B8%89%E7%94%B0%E5%B8%82%E5%AD%A6%E5%9C%92</v>
      </c>
      <c r="E351" t="str">
        <f t="shared" si="38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351" cm="1">
        <f t="array" ref="F351">INDEX(_xlfn.FILTERXML(E351,"//latitude"),1)</f>
        <v>34.914062000000001</v>
      </c>
      <c r="G351" cm="1">
        <f t="array" ref="G351">INDEX(_xlfn.FILTERXML(E351,"//longitude"),1)</f>
        <v>135.16026299999999</v>
      </c>
      <c r="H351">
        <v>34.914062000000001</v>
      </c>
      <c r="I351">
        <v>135.16026299999999</v>
      </c>
    </row>
    <row r="352" spans="1:9" x14ac:dyDescent="0.4">
      <c r="A352" t="s">
        <v>230</v>
      </c>
      <c r="B352" t="s">
        <v>517</v>
      </c>
      <c r="C352" t="str">
        <f t="shared" si="36"/>
        <v>福島県南相馬市原町区馬場字薬師前</v>
      </c>
      <c r="D352" s="2" t="str">
        <f t="shared" si="37"/>
        <v>http://geocode.csis.u-tokyo.ac.jp/cgi-bin/simple_geocode.cgi?charset=UTF8&amp;addr=%E7%A6%8F%E5%B3%B6%E7%9C%8C%E5%8D%97%E7%9B%B8%E9%A6%AC%E5%B8%82%E5%8E%9F%E7%94%BA%E5%8C%BA%E9%A6%AC%E5%A0%B4%E5%AD%97%E8%96%AC%E5%B8%AB%E5%89%8D</v>
      </c>
      <c r="E352" t="str">
        <f t="shared" si="38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352" cm="1">
        <f t="array" ref="F352">INDEX(_xlfn.FILTERXML(E352,"//latitude"),1)</f>
        <v>37.601230999999999</v>
      </c>
      <c r="G352" cm="1">
        <f t="array" ref="G352">INDEX(_xlfn.FILTERXML(E352,"//longitude"),1)</f>
        <v>140.91224700000001</v>
      </c>
      <c r="H352">
        <v>37.601230999999999</v>
      </c>
      <c r="I352">
        <v>140.91224700000001</v>
      </c>
    </row>
    <row r="353" spans="1:9" x14ac:dyDescent="0.4">
      <c r="A353" t="s">
        <v>32</v>
      </c>
      <c r="B353" t="s">
        <v>454</v>
      </c>
      <c r="C353" t="str">
        <f t="shared" si="36"/>
        <v>北海道札幌市中央区北六条西12丁目</v>
      </c>
      <c r="D353" s="2" t="str">
        <f t="shared" si="37"/>
        <v>http://geocode.csis.u-tokyo.ac.jp/cgi-bin/simple_geocode.cgi?charset=UTF8&amp;addr=%E5%8C%97%E6%B5%B7%E9%81%93%E6%9C%AD%E5%B9%8C%E5%B8%82%E4%B8%AD%E5%A4%AE%E5%8C%BA%E5%8C%97%E5%85%AD%E6%9D%A1%E8%A5%BF12%E4%B8%81%E7%9B%AE</v>
      </c>
      <c r="E353" t="str">
        <f t="shared" si="38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53" cm="1">
        <f t="array" ref="F353">INDEX(_xlfn.FILTERXML(E353,"//latitude"),1)</f>
        <v>43.066650000000003</v>
      </c>
      <c r="G353" cm="1">
        <f t="array" ref="G353">INDEX(_xlfn.FILTERXML(E353,"//longitude"),1)</f>
        <v>141.33682300000001</v>
      </c>
      <c r="H353">
        <v>43.066650000000003</v>
      </c>
      <c r="I353">
        <v>141.33682300000001</v>
      </c>
    </row>
    <row r="354" spans="1:9" x14ac:dyDescent="0.4">
      <c r="A354" t="s">
        <v>13</v>
      </c>
      <c r="B354" t="s">
        <v>518</v>
      </c>
      <c r="C354" t="str">
        <f t="shared" si="36"/>
        <v>埼玉県さいたま市大宮区</v>
      </c>
      <c r="D354" s="2" t="str">
        <f t="shared" si="37"/>
        <v>http://geocode.csis.u-tokyo.ac.jp/cgi-bin/simple_geocode.cgi?charset=UTF8&amp;addr=%E5%9F%BC%E7%8E%89%E7%9C%8C%E3%81%95%E3%81%84%E3%81%9F%E3%81%BE%E5%B8%82%E5%A4%A7%E5%AE%AE%E5%8C%BA</v>
      </c>
      <c r="E354" t="str">
        <f t="shared" si="38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354" cm="1">
        <f t="array" ref="F354">INDEX(_xlfn.FILTERXML(E354,"//latitude"),1)</f>
        <v>35.906483000000001</v>
      </c>
      <c r="G354" cm="1">
        <f t="array" ref="G354">INDEX(_xlfn.FILTERXML(E354,"//longitude"),1)</f>
        <v>139.62872300000001</v>
      </c>
      <c r="H354">
        <v>35.906483000000001</v>
      </c>
      <c r="I354">
        <v>139.62872300000001</v>
      </c>
    </row>
    <row r="355" spans="1:9" x14ac:dyDescent="0.4">
      <c r="A355" t="s">
        <v>10</v>
      </c>
      <c r="B355" t="s">
        <v>519</v>
      </c>
      <c r="C355" t="str">
        <f t="shared" si="36"/>
        <v>神奈川県Yokohama</v>
      </c>
      <c r="D355" s="2" t="str">
        <f t="shared" si="37"/>
        <v>http://geocode.csis.u-tokyo.ac.jp/cgi-bin/simple_geocode.cgi?charset=UTF8&amp;addr=%E7%A5%9E%E5%A5%88%E5%B7%9D%E7%9C%8CYokohama</v>
      </c>
      <c r="E355" t="str">
        <f t="shared" si="38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355" cm="1">
        <f t="array" ref="F355">INDEX(_xlfn.FILTERXML(E355,"//latitude"),1)</f>
        <v>35.444035</v>
      </c>
      <c r="G355" cm="1">
        <f t="array" ref="G355">INDEX(_xlfn.FILTERXML(E355,"//longitude"),1)</f>
        <v>139.63795500000001</v>
      </c>
      <c r="H355">
        <v>35.444035</v>
      </c>
      <c r="I355">
        <v>139.63795500000001</v>
      </c>
    </row>
    <row r="356" spans="1:9" x14ac:dyDescent="0.4">
      <c r="A356" t="s">
        <v>10</v>
      </c>
      <c r="B356" t="s">
        <v>520</v>
      </c>
      <c r="C356" t="str">
        <f t="shared" si="36"/>
        <v>神奈川県小田原市南町</v>
      </c>
      <c r="D356" s="2" t="str">
        <f t="shared" si="37"/>
        <v>http://geocode.csis.u-tokyo.ac.jp/cgi-bin/simple_geocode.cgi?charset=UTF8&amp;addr=%E7%A5%9E%E5%A5%88%E5%B7%9D%E7%9C%8C%E5%B0%8F%E7%94%B0%E5%8E%9F%E5%B8%82%E5%8D%97%E7%94%BA</v>
      </c>
      <c r="E356" t="str">
        <f t="shared" si="38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356" cm="1">
        <f t="array" ref="F356">INDEX(_xlfn.FILTERXML(E356,"//latitude"),1)</f>
        <v>35.247990000000001</v>
      </c>
      <c r="G356" cm="1">
        <f t="array" ref="G356">INDEX(_xlfn.FILTERXML(E356,"//longitude"),1)</f>
        <v>139.152649</v>
      </c>
      <c r="H356">
        <v>35.247990000000001</v>
      </c>
      <c r="I356">
        <v>139.152649</v>
      </c>
    </row>
    <row r="357" spans="1:9" x14ac:dyDescent="0.4">
      <c r="A357" t="s">
        <v>9</v>
      </c>
      <c r="B357" t="s">
        <v>521</v>
      </c>
      <c r="C357" t="str">
        <f t="shared" si="36"/>
        <v>東京都府中市宮町</v>
      </c>
      <c r="D357" s="2" t="str">
        <f t="shared" si="37"/>
        <v>http://geocode.csis.u-tokyo.ac.jp/cgi-bin/simple_geocode.cgi?charset=UTF8&amp;addr=%E6%9D%B1%E4%BA%AC%E9%83%BD%E5%BA%9C%E4%B8%AD%E5%B8%82%E5%AE%AE%E7%94%BA</v>
      </c>
      <c r="E357" t="str">
        <f t="shared" si="38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357" cm="1">
        <f t="array" ref="F357">INDEX(_xlfn.FILTERXML(E357,"//latitude"),1)</f>
        <v>35.671230000000001</v>
      </c>
      <c r="G357" cm="1">
        <f t="array" ref="G357">INDEX(_xlfn.FILTERXML(E357,"//longitude"),1)</f>
        <v>139.481461</v>
      </c>
      <c r="H357">
        <v>35.671230000000001</v>
      </c>
      <c r="I357">
        <v>139.481461</v>
      </c>
    </row>
    <row r="358" spans="1:9" x14ac:dyDescent="0.4">
      <c r="A358" t="s">
        <v>12</v>
      </c>
      <c r="B358" t="s">
        <v>522</v>
      </c>
      <c r="C358" t="str">
        <f t="shared" si="36"/>
        <v>奈良県奈良市二名東町</v>
      </c>
      <c r="D358" s="2" t="str">
        <f t="shared" si="37"/>
        <v>http://geocode.csis.u-tokyo.ac.jp/cgi-bin/simple_geocode.cgi?charset=UTF8&amp;addr=%E5%A5%88%E8%89%AF%E7%9C%8C%E5%A5%88%E8%89%AF%E5%B8%82%E4%BA%8C%E5%90%8D%E6%9D%B1%E7%94%BA</v>
      </c>
      <c r="E358" t="str">
        <f t="shared" si="38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358" cm="1">
        <f t="array" ref="F358">INDEX(_xlfn.FILTERXML(E358,"//latitude"),1)</f>
        <v>34.707980999999997</v>
      </c>
      <c r="G358" cm="1">
        <f t="array" ref="G358">INDEX(_xlfn.FILTERXML(E358,"//longitude"),1)</f>
        <v>135.73973100000001</v>
      </c>
      <c r="H358">
        <v>34.707980999999997</v>
      </c>
      <c r="I358">
        <v>135.73973100000001</v>
      </c>
    </row>
    <row r="359" spans="1:9" x14ac:dyDescent="0.4">
      <c r="A359" t="s">
        <v>10</v>
      </c>
      <c r="B359" t="s">
        <v>523</v>
      </c>
      <c r="C359" t="str">
        <f t="shared" si="36"/>
        <v>神奈川県大和市</v>
      </c>
      <c r="D359" s="2" t="str">
        <f t="shared" si="37"/>
        <v>http://geocode.csis.u-tokyo.ac.jp/cgi-bin/simple_geocode.cgi?charset=UTF8&amp;addr=%E7%A5%9E%E5%A5%88%E5%B7%9D%E7%9C%8C%E5%A4%A7%E5%92%8C%E5%B8%82</v>
      </c>
      <c r="E359" t="str">
        <f t="shared" si="38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359" cm="1">
        <f t="array" ref="F359">INDEX(_xlfn.FILTERXML(E359,"//latitude"),1)</f>
        <v>35.487513999999997</v>
      </c>
      <c r="G359" cm="1">
        <f t="array" ref="G359">INDEX(_xlfn.FILTERXML(E359,"//longitude"),1)</f>
        <v>139.45794699999999</v>
      </c>
      <c r="H359">
        <v>35.487513999999997</v>
      </c>
      <c r="I359">
        <v>139.45794699999999</v>
      </c>
    </row>
    <row r="360" spans="1:9" x14ac:dyDescent="0.4">
      <c r="A360" t="s">
        <v>14</v>
      </c>
      <c r="B360" t="s">
        <v>524</v>
      </c>
      <c r="C360" t="str">
        <f t="shared" si="36"/>
        <v>京都府京都市東山区五条橋東6丁目</v>
      </c>
      <c r="D360" s="2" t="str">
        <f t="shared" si="37"/>
        <v>http://geocode.csis.u-tokyo.ac.jp/cgi-bin/simple_geocode.cgi?charset=UTF8&amp;addr=%E4%BA%AC%E9%83%BD%E5%BA%9C%E4%BA%AC%E9%83%BD%E5%B8%82%E6%9D%B1%E5%B1%B1%E5%8C%BA%E4%BA%94%E6%9D%A1%E6%A9%8B%E6%9D%B16%E4%B8%81%E7%9B%AE</v>
      </c>
      <c r="E360" t="str">
        <f t="shared" si="38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360" cm="1">
        <f t="array" ref="F360">INDEX(_xlfn.FILTERXML(E360,"//latitude"),1)</f>
        <v>34.994197999999997</v>
      </c>
      <c r="G360" cm="1">
        <f t="array" ref="G360">INDEX(_xlfn.FILTERXML(E360,"//longitude"),1)</f>
        <v>135.77816799999999</v>
      </c>
      <c r="H360">
        <v>34.994197999999997</v>
      </c>
      <c r="I360">
        <v>135.77816799999999</v>
      </c>
    </row>
    <row r="361" spans="1:9" x14ac:dyDescent="0.4">
      <c r="A361" t="s">
        <v>21</v>
      </c>
      <c r="B361" t="s">
        <v>525</v>
      </c>
      <c r="C361" t="str">
        <f t="shared" si="36"/>
        <v>愛知県岡崎市保母町字下屋敷</v>
      </c>
      <c r="D361" s="2" t="str">
        <f t="shared" si="37"/>
        <v>http://geocode.csis.u-tokyo.ac.jp/cgi-bin/simple_geocode.cgi?charset=UTF8&amp;addr=%E6%84%9B%E7%9F%A5%E7%9C%8C%E5%B2%A1%E5%B4%8E%E5%B8%82%E4%BF%9D%E6%AF%8D%E7%94%BA%E5%AD%97%E4%B8%8B%E5%B1%8B%E6%95%B7</v>
      </c>
      <c r="E361" t="str">
        <f t="shared" si="38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361" cm="1">
        <f t="array" ref="F361">INDEX(_xlfn.FILTERXML(E361,"//latitude"),1)</f>
        <v>34.931365999999997</v>
      </c>
      <c r="G361" cm="1">
        <f t="array" ref="G361">INDEX(_xlfn.FILTERXML(E361,"//longitude"),1)</f>
        <v>137.21830700000001</v>
      </c>
      <c r="H361">
        <v>34.931365999999997</v>
      </c>
      <c r="I361">
        <v>137.21830700000001</v>
      </c>
    </row>
    <row r="362" spans="1:9" x14ac:dyDescent="0.4">
      <c r="A362" t="s">
        <v>10</v>
      </c>
      <c r="B362" t="s">
        <v>526</v>
      </c>
      <c r="C362" t="str">
        <f t="shared" si="36"/>
        <v>神奈川県藤沢市辻堂新町</v>
      </c>
      <c r="D362" s="2" t="str">
        <f t="shared" si="37"/>
        <v>http://geocode.csis.u-tokyo.ac.jp/cgi-bin/simple_geocode.cgi?charset=UTF8&amp;addr=%E7%A5%9E%E5%A5%88%E5%B7%9D%E7%9C%8C%E8%97%A4%E6%B2%A2%E5%B8%82%E8%BE%BB%E5%A0%82%E6%96%B0%E7%94%BA</v>
      </c>
      <c r="E362" t="str">
        <f t="shared" si="38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362" cm="1">
        <f t="array" ref="F362">INDEX(_xlfn.FILTERXML(E362,"//latitude"),1)</f>
        <v>35.339306000000001</v>
      </c>
      <c r="G362" cm="1">
        <f t="array" ref="G362">INDEX(_xlfn.FILTERXML(E362,"//longitude"),1)</f>
        <v>139.45109600000001</v>
      </c>
      <c r="H362">
        <v>35.339306000000001</v>
      </c>
      <c r="I362">
        <v>139.45109600000001</v>
      </c>
    </row>
    <row r="363" spans="1:9" x14ac:dyDescent="0.4">
      <c r="A363" t="s">
        <v>14</v>
      </c>
      <c r="B363" t="s">
        <v>160</v>
      </c>
      <c r="C363" t="str">
        <f t="shared" si="36"/>
        <v>京都府宮津市京街道</v>
      </c>
      <c r="D363" s="2" t="str">
        <f t="shared" si="37"/>
        <v>http://geocode.csis.u-tokyo.ac.jp/cgi-bin/simple_geocode.cgi?charset=UTF8&amp;addr=%E4%BA%AC%E9%83%BD%E5%BA%9C%E5%AE%AE%E6%B4%A5%E5%B8%82%E4%BA%AC%E8%A1%97%E9%81%93</v>
      </c>
      <c r="E363" t="str">
        <f t="shared" si="38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363" cm="1">
        <f t="array" ref="F363">INDEX(_xlfn.FILTERXML(E363,"//latitude"),1)</f>
        <v>35.532825000000003</v>
      </c>
      <c r="G363" cm="1">
        <f t="array" ref="G363">INDEX(_xlfn.FILTERXML(E363,"//longitude"),1)</f>
        <v>135.19313</v>
      </c>
      <c r="H363">
        <v>35.532825000000003</v>
      </c>
      <c r="I363">
        <v>135.19313</v>
      </c>
    </row>
    <row r="364" spans="1:9" x14ac:dyDescent="0.4">
      <c r="A364" t="s">
        <v>9</v>
      </c>
      <c r="B364" t="s">
        <v>527</v>
      </c>
      <c r="C364" t="str">
        <f t="shared" si="36"/>
        <v>東京都葛飾区東堀切</v>
      </c>
      <c r="D364" s="2" t="str">
        <f t="shared" si="37"/>
        <v>http://geocode.csis.u-tokyo.ac.jp/cgi-bin/simple_geocode.cgi?charset=UTF8&amp;addr=%E6%9D%B1%E4%BA%AC%E9%83%BD%E8%91%9B%E9%A3%BE%E5%8C%BA%E6%9D%B1%E5%A0%80%E5%88%87</v>
      </c>
      <c r="E364" t="str">
        <f t="shared" si="38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364" cm="1">
        <f t="array" ref="F364">INDEX(_xlfn.FILTERXML(E364,"//latitude"),1)</f>
        <v>35.749256000000003</v>
      </c>
      <c r="G364" cm="1">
        <f t="array" ref="G364">INDEX(_xlfn.FILTERXML(E364,"//longitude"),1)</f>
        <v>139.83471700000001</v>
      </c>
      <c r="H364">
        <v>35.749256000000003</v>
      </c>
      <c r="I364">
        <v>139.83471700000001</v>
      </c>
    </row>
    <row r="365" spans="1:9" x14ac:dyDescent="0.4">
      <c r="A365" t="s">
        <v>21</v>
      </c>
      <c r="B365" t="s">
        <v>528</v>
      </c>
      <c r="C365" t="str">
        <f t="shared" si="36"/>
        <v>愛知県日進市梅森町新田</v>
      </c>
      <c r="D365" s="2" t="str">
        <f t="shared" si="37"/>
        <v>http://geocode.csis.u-tokyo.ac.jp/cgi-bin/simple_geocode.cgi?charset=UTF8&amp;addr=%E6%84%9B%E7%9F%A5%E7%9C%8C%E6%97%A5%E9%80%B2%E5%B8%82%E6%A2%85%E6%A3%AE%E7%94%BA%E6%96%B0%E7%94%B0</v>
      </c>
      <c r="E365" t="str">
        <f t="shared" si="38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365" cm="1">
        <f t="array" ref="F365">INDEX(_xlfn.FILTERXML(E365,"//latitude"),1)</f>
        <v>35.134467999999998</v>
      </c>
      <c r="G365" cm="1">
        <f t="array" ref="G365">INDEX(_xlfn.FILTERXML(E365,"//longitude"),1)</f>
        <v>137.018494</v>
      </c>
      <c r="H365">
        <v>35.134467999999998</v>
      </c>
      <c r="I365">
        <v>137.018494</v>
      </c>
    </row>
    <row r="366" spans="1:9" x14ac:dyDescent="0.4">
      <c r="A366" t="s">
        <v>10</v>
      </c>
      <c r="B366" t="s">
        <v>529</v>
      </c>
      <c r="C366" t="str">
        <f t="shared" si="36"/>
        <v>神奈川県横浜市青葉区青葉台</v>
      </c>
      <c r="D366" s="2" t="str">
        <f t="shared" si="37"/>
        <v>http://geocode.csis.u-tokyo.ac.jp/cgi-bin/simple_geocode.cgi?charset=UTF8&amp;addr=%E7%A5%9E%E5%A5%88%E5%B7%9D%E7%9C%8C%E6%A8%AA%E6%B5%9C%E5%B8%82%E9%9D%92%E8%91%89%E5%8C%BA%E9%9D%92%E8%91%89%E5%8F%B0</v>
      </c>
      <c r="E366" t="str">
        <f t="shared" si="38"/>
        <v xml:space="preserve">&lt;?xml version="1.0" encoding="UTF-8" ?&gt;
&lt;results&gt;
&lt;query&gt;神奈川県横浜市青葉区青葉台&lt;/query&gt;
&lt;geodetic&gt;wgs1984&lt;/geodetic&gt;
&lt;iConf&gt;5&lt;/iConf&gt;
&lt;converted&gt;神奈川県横浜市青葉区青葉台&lt;/converted&gt;
&lt;candidate&gt;
&lt;address&gt;神奈川県/横浜市/青葉区/青葉台&lt;/address&gt;
&lt;longitude&gt;139.518219&lt;/longitude&gt;
&lt;latitude&gt;35.545494&lt;/latitude&gt;
&lt;iLvl&gt;5&lt;/iLvl&gt;
&lt;/candidate&gt;
&lt;/results&gt;
</v>
      </c>
      <c r="F366" cm="1">
        <f t="array" ref="F366">INDEX(_xlfn.FILTERXML(E366,"//latitude"),1)</f>
        <v>35.545493999999998</v>
      </c>
      <c r="G366" cm="1">
        <f t="array" ref="G366">INDEX(_xlfn.FILTERXML(E366,"//longitude"),1)</f>
        <v>139.51821899999999</v>
      </c>
      <c r="H366">
        <v>35.545493999999998</v>
      </c>
      <c r="I366">
        <v>139.51821899999999</v>
      </c>
    </row>
    <row r="367" spans="1:9" x14ac:dyDescent="0.4">
      <c r="A367" t="s">
        <v>31</v>
      </c>
      <c r="B367" t="s">
        <v>530</v>
      </c>
      <c r="C367" t="str">
        <f t="shared" si="36"/>
        <v>静岡県裾野市御宿</v>
      </c>
      <c r="D367" s="2" t="str">
        <f t="shared" si="37"/>
        <v>http://geocode.csis.u-tokyo.ac.jp/cgi-bin/simple_geocode.cgi?charset=UTF8&amp;addr=%E9%9D%99%E5%B2%A1%E7%9C%8C%E8%A3%BE%E9%87%8E%E5%B8%82%E5%BE%A1%E5%AE%BF</v>
      </c>
      <c r="E367" t="str">
        <f t="shared" si="38"/>
        <v xml:space="preserve">&lt;?xml version="1.0" encoding="UTF-8" ?&gt;
&lt;results&gt;
&lt;query&gt;静岡県裾野市御宿&lt;/query&gt;
&lt;geodetic&gt;wgs1984&lt;/geodetic&gt;
&lt;iConf&gt;5&lt;/iConf&gt;
&lt;converted&gt;静岡県裾野市御宿&lt;/converted&gt;
&lt;candidate&gt;
&lt;address&gt;静岡県/裾野市/御宿&lt;/address&gt;
&lt;longitude&gt;138.911728&lt;/longitude&gt;
&lt;latitude&gt;35.210606&lt;/latitude&gt;
&lt;iLvl&gt;5&lt;/iLvl&gt;
&lt;/candidate&gt;
&lt;/results&gt;
</v>
      </c>
      <c r="F367" cm="1">
        <f t="array" ref="F367">INDEX(_xlfn.FILTERXML(E367,"//latitude"),1)</f>
        <v>35.210605999999999</v>
      </c>
      <c r="G367" cm="1">
        <f t="array" ref="G367">INDEX(_xlfn.FILTERXML(E367,"//longitude"),1)</f>
        <v>138.91172800000001</v>
      </c>
      <c r="H367">
        <v>35.210605999999999</v>
      </c>
      <c r="I367">
        <v>138.91172800000001</v>
      </c>
    </row>
    <row r="368" spans="1:9" x14ac:dyDescent="0.4">
      <c r="A368" t="s">
        <v>38</v>
      </c>
      <c r="B368" t="s">
        <v>531</v>
      </c>
      <c r="C368" t="str">
        <f t="shared" si="36"/>
        <v>福岡県福津市</v>
      </c>
      <c r="D368" s="2" t="str">
        <f t="shared" si="37"/>
        <v>http://geocode.csis.u-tokyo.ac.jp/cgi-bin/simple_geocode.cgi?charset=UTF8&amp;addr=%E7%A6%8F%E5%B2%A1%E7%9C%8C%E7%A6%8F%E6%B4%A5%E5%B8%82</v>
      </c>
      <c r="E368" t="str">
        <f t="shared" si="38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368" cm="1">
        <f t="array" ref="F368">INDEX(_xlfn.FILTERXML(E368,"//latitude"),1)</f>
        <v>33.766894999999998</v>
      </c>
      <c r="G368" cm="1">
        <f t="array" ref="G368">INDEX(_xlfn.FILTERXML(E368,"//longitude"),1)</f>
        <v>130.49104299999999</v>
      </c>
      <c r="H368">
        <v>33.766894999999998</v>
      </c>
      <c r="I368">
        <v>130.49104299999999</v>
      </c>
    </row>
    <row r="369" spans="1:9" x14ac:dyDescent="0.4">
      <c r="A369" t="s">
        <v>9</v>
      </c>
      <c r="B369" t="s">
        <v>532</v>
      </c>
      <c r="C369" t="str">
        <f t="shared" si="36"/>
        <v>東京都北区滝野川</v>
      </c>
      <c r="D369" s="2" t="str">
        <f t="shared" si="37"/>
        <v>http://geocode.csis.u-tokyo.ac.jp/cgi-bin/simple_geocode.cgi?charset=UTF8&amp;addr=%E6%9D%B1%E4%BA%AC%E9%83%BD%E5%8C%97%E5%8C%BA%E6%BB%9D%E9%87%8E%E5%B7%9D</v>
      </c>
      <c r="E369" t="str">
        <f t="shared" si="38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369" cm="1">
        <f t="array" ref="F369">INDEX(_xlfn.FILTERXML(E369,"//latitude"),1)</f>
        <v>35.747855999999999</v>
      </c>
      <c r="G369" cm="1">
        <f t="array" ref="G369">INDEX(_xlfn.FILTERXML(E369,"//longitude"),1)</f>
        <v>139.73558</v>
      </c>
      <c r="H369">
        <v>35.747855999999999</v>
      </c>
      <c r="I369">
        <v>139.73558</v>
      </c>
    </row>
    <row r="370" spans="1:9" x14ac:dyDescent="0.4">
      <c r="A370" t="s">
        <v>37</v>
      </c>
      <c r="B370" t="s">
        <v>533</v>
      </c>
      <c r="C370" t="str">
        <f t="shared" si="36"/>
        <v>長崎県長崎市</v>
      </c>
      <c r="D370" s="2" t="str">
        <f t="shared" si="37"/>
        <v>http://geocode.csis.u-tokyo.ac.jp/cgi-bin/simple_geocode.cgi?charset=UTF8&amp;addr=%E9%95%B7%E5%B4%8E%E7%9C%8C%E9%95%B7%E5%B4%8E%E5%B8%82</v>
      </c>
      <c r="E370" t="str">
        <f t="shared" si="38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370" cm="1">
        <f t="array" ref="F370">INDEX(_xlfn.FILTERXML(E370,"//latitude"),1)</f>
        <v>32.750312999999998</v>
      </c>
      <c r="G370" cm="1">
        <f t="array" ref="G370">INDEX(_xlfn.FILTERXML(E370,"//longitude"),1)</f>
        <v>129.87789900000001</v>
      </c>
      <c r="H370">
        <v>32.750312999999998</v>
      </c>
      <c r="I370">
        <v>129.87789900000001</v>
      </c>
    </row>
    <row r="371" spans="1:9" x14ac:dyDescent="0.4">
      <c r="A371" t="s">
        <v>33</v>
      </c>
      <c r="B371" t="s">
        <v>534</v>
      </c>
      <c r="C371" t="str">
        <f t="shared" si="36"/>
        <v>新潟県佐渡市稲鯨</v>
      </c>
      <c r="D371" s="2" t="str">
        <f t="shared" si="37"/>
        <v>http://geocode.csis.u-tokyo.ac.jp/cgi-bin/simple_geocode.cgi?charset=UTF8&amp;addr=%E6%96%B0%E6%BD%9F%E7%9C%8C%E4%BD%90%E6%B8%A1%E5%B8%82%E7%A8%B2%E9%AF%A8</v>
      </c>
      <c r="E371" t="str">
        <f t="shared" si="38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371" cm="1">
        <f t="array" ref="F371">INDEX(_xlfn.FILTERXML(E371,"//latitude"),1)</f>
        <v>37.975467999999999</v>
      </c>
      <c r="G371" cm="1">
        <f t="array" ref="G371">INDEX(_xlfn.FILTERXML(E371,"//longitude"),1)</f>
        <v>138.24023399999999</v>
      </c>
      <c r="H371">
        <v>37.975467999999999</v>
      </c>
      <c r="I371">
        <v>138.24023399999999</v>
      </c>
    </row>
    <row r="372" spans="1:9" x14ac:dyDescent="0.4">
      <c r="A372" t="s">
        <v>11</v>
      </c>
      <c r="B372" t="s">
        <v>535</v>
      </c>
      <c r="C372" t="str">
        <f t="shared" si="36"/>
        <v>大阪府箕面市</v>
      </c>
      <c r="D372" s="2" t="str">
        <f t="shared" si="37"/>
        <v>http://geocode.csis.u-tokyo.ac.jp/cgi-bin/simple_geocode.cgi?charset=UTF8&amp;addr=%E5%A4%A7%E9%98%AA%E5%BA%9C%E7%AE%95%E9%9D%A2%E5%B8%82</v>
      </c>
      <c r="E372" t="str">
        <f t="shared" si="38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372" cm="1">
        <f t="array" ref="F372">INDEX(_xlfn.FILTERXML(E372,"//latitude"),1)</f>
        <v>34.826926999999998</v>
      </c>
      <c r="G372" cm="1">
        <f t="array" ref="G372">INDEX(_xlfn.FILTERXML(E372,"//longitude"),1)</f>
        <v>135.470383</v>
      </c>
      <c r="H372">
        <v>34.826926999999998</v>
      </c>
      <c r="I372">
        <v>135.470383</v>
      </c>
    </row>
    <row r="373" spans="1:9" x14ac:dyDescent="0.4">
      <c r="A373" t="s">
        <v>19</v>
      </c>
      <c r="B373" t="s">
        <v>536</v>
      </c>
      <c r="C373" t="str">
        <f t="shared" si="36"/>
        <v>兵庫県姫路市辻井</v>
      </c>
      <c r="D373" s="2" t="str">
        <f t="shared" si="37"/>
        <v>http://geocode.csis.u-tokyo.ac.jp/cgi-bin/simple_geocode.cgi?charset=UTF8&amp;addr=%E5%85%B5%E5%BA%AB%E7%9C%8C%E5%A7%AB%E8%B7%AF%E5%B8%82%E8%BE%BB%E4%BA%95</v>
      </c>
      <c r="E373" t="str">
        <f t="shared" si="38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373" cm="1">
        <f t="array" ref="F373">INDEX(_xlfn.FILTERXML(E373,"//latitude"),1)</f>
        <v>34.848083000000003</v>
      </c>
      <c r="G373" cm="1">
        <f t="array" ref="G373">INDEX(_xlfn.FILTERXML(E373,"//longitude"),1)</f>
        <v>134.671402</v>
      </c>
      <c r="H373">
        <v>34.848083000000003</v>
      </c>
      <c r="I373">
        <v>134.671402</v>
      </c>
    </row>
    <row r="374" spans="1:9" x14ac:dyDescent="0.4">
      <c r="A374" t="s">
        <v>9</v>
      </c>
      <c r="B374" t="s">
        <v>537</v>
      </c>
      <c r="C374" t="str">
        <f t="shared" si="36"/>
        <v>東京都豊島区</v>
      </c>
      <c r="D374" s="2" t="str">
        <f t="shared" si="37"/>
        <v>http://geocode.csis.u-tokyo.ac.jp/cgi-bin/simple_geocode.cgi?charset=UTF8&amp;addr=%E6%9D%B1%E4%BA%AC%E9%83%BD%E8%B1%8A%E5%B3%B6%E5%8C%BA</v>
      </c>
      <c r="E374" t="str">
        <f t="shared" si="38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374" cm="1">
        <f t="array" ref="F374">INDEX(_xlfn.FILTERXML(E374,"//latitude"),1)</f>
        <v>35.732436999999997</v>
      </c>
      <c r="G374" cm="1">
        <f t="array" ref="G374">INDEX(_xlfn.FILTERXML(E374,"//longitude"),1)</f>
        <v>139.71546900000001</v>
      </c>
      <c r="H374">
        <v>35.732436999999997</v>
      </c>
      <c r="I374">
        <v>139.71546900000001</v>
      </c>
    </row>
    <row r="375" spans="1:9" x14ac:dyDescent="0.4">
      <c r="A375" t="s">
        <v>10</v>
      </c>
      <c r="B375" t="s">
        <v>538</v>
      </c>
      <c r="C375" t="str">
        <f t="shared" si="36"/>
        <v>神奈川県川崎市麻生区東百合丘</v>
      </c>
      <c r="D375" s="2" t="str">
        <f t="shared" si="37"/>
        <v>http://geocode.csis.u-tokyo.ac.jp/cgi-bin/simple_geocode.cgi?charset=UTF8&amp;addr=%E7%A5%9E%E5%A5%88%E5%B7%9D%E7%9C%8C%E5%B7%9D%E5%B4%8E%E5%B8%82%E9%BA%BB%E7%94%9F%E5%8C%BA%E6%9D%B1%E7%99%BE%E5%90%88%E4%B8%98</v>
      </c>
      <c r="E375" t="str">
        <f t="shared" si="38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375" cm="1">
        <f t="array" ref="F375">INDEX(_xlfn.FILTERXML(E375,"//latitude"),1)</f>
        <v>35.602142000000001</v>
      </c>
      <c r="G375" cm="1">
        <f t="array" ref="G375">INDEX(_xlfn.FILTERXML(E375,"//longitude"),1)</f>
        <v>139.527512</v>
      </c>
      <c r="H375">
        <v>35.602142000000001</v>
      </c>
      <c r="I375">
        <v>139.527512</v>
      </c>
    </row>
    <row r="376" spans="1:9" x14ac:dyDescent="0.4">
      <c r="A376" t="s">
        <v>20</v>
      </c>
      <c r="B376" t="s">
        <v>539</v>
      </c>
      <c r="C376" t="str">
        <f t="shared" si="36"/>
        <v>長野県長野市青木島</v>
      </c>
      <c r="D376" s="2" t="str">
        <f t="shared" si="37"/>
        <v>http://geocode.csis.u-tokyo.ac.jp/cgi-bin/simple_geocode.cgi?charset=UTF8&amp;addr=%E9%95%B7%E9%87%8E%E7%9C%8C%E9%95%B7%E9%87%8E%E5%B8%82%E9%9D%92%E6%9C%A8%E5%B3%B6</v>
      </c>
      <c r="E376" t="str">
        <f t="shared" si="38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376" cm="1">
        <f t="array" ref="F376">INDEX(_xlfn.FILTERXML(E376,"//latitude"),1)</f>
        <v>36.619002999999999</v>
      </c>
      <c r="G376" cm="1">
        <f t="array" ref="G376">INDEX(_xlfn.FILTERXML(E376,"//longitude"),1)</f>
        <v>138.17871099999999</v>
      </c>
      <c r="H376">
        <v>36.619002999999999</v>
      </c>
      <c r="I376">
        <v>138.17871099999999</v>
      </c>
    </row>
    <row r="377" spans="1:9" x14ac:dyDescent="0.4">
      <c r="A377" t="s">
        <v>21</v>
      </c>
      <c r="B377" t="s">
        <v>540</v>
      </c>
      <c r="C377" t="str">
        <f t="shared" si="36"/>
        <v>愛知県豊橋市賀茂町字柳原</v>
      </c>
      <c r="D377" s="2" t="str">
        <f t="shared" si="37"/>
        <v>http://geocode.csis.u-tokyo.ac.jp/cgi-bin/simple_geocode.cgi?charset=UTF8&amp;addr=%E6%84%9B%E7%9F%A5%E7%9C%8C%E8%B1%8A%E6%A9%8B%E5%B8%82%E8%B3%80%E8%8C%82%E7%94%BA%E5%AD%97%E6%9F%B3%E5%8E%9F</v>
      </c>
      <c r="E377" t="str">
        <f t="shared" si="38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377" cm="1">
        <f t="array" ref="F377">INDEX(_xlfn.FILTERXML(E377,"//latitude"),1)</f>
        <v>34.837257000000001</v>
      </c>
      <c r="G377" cm="1">
        <f t="array" ref="G377">INDEX(_xlfn.FILTERXML(E377,"//longitude"),1)</f>
        <v>137.42726099999999</v>
      </c>
      <c r="H377">
        <v>34.837257000000001</v>
      </c>
      <c r="I377">
        <v>137.42726099999999</v>
      </c>
    </row>
    <row r="378" spans="1:9" x14ac:dyDescent="0.4">
      <c r="A378" t="s">
        <v>21</v>
      </c>
      <c r="B378" t="s">
        <v>541</v>
      </c>
      <c r="C378" t="str">
        <f t="shared" si="36"/>
        <v>愛知県名古屋市西区鳥見町</v>
      </c>
      <c r="D378" s="2" t="str">
        <f t="shared" si="37"/>
        <v>http://geocode.csis.u-tokyo.ac.jp/cgi-bin/simple_geocode.cgi?charset=UTF8&amp;addr=%E6%84%9B%E7%9F%A5%E7%9C%8C%E5%90%8D%E5%8F%A4%E5%B1%8B%E5%B8%82%E8%A5%BF%E5%8C%BA%E9%B3%A5%E8%A6%8B%E7%94%BA</v>
      </c>
      <c r="E378" t="str">
        <f t="shared" si="38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378" cm="1">
        <f t="array" ref="F378">INDEX(_xlfn.FILTERXML(E378,"//latitude"),1)</f>
        <v>35.201611</v>
      </c>
      <c r="G378" cm="1">
        <f t="array" ref="G378">INDEX(_xlfn.FILTERXML(E378,"//longitude"),1)</f>
        <v>136.88632200000001</v>
      </c>
      <c r="H378">
        <v>35.201611</v>
      </c>
      <c r="I378">
        <v>136.88632200000001</v>
      </c>
    </row>
    <row r="379" spans="1:9" x14ac:dyDescent="0.4">
      <c r="A379" t="s">
        <v>13</v>
      </c>
      <c r="B379" t="s">
        <v>542</v>
      </c>
      <c r="C379" t="str">
        <f t="shared" ref="C379:C442" si="39">+A379&amp;B379</f>
        <v>埼玉県越谷市</v>
      </c>
      <c r="D379" s="2" t="str">
        <f t="shared" ref="D379:D442" si="40" xml:space="preserve"> "http://geocode.csis.u-tokyo.ac.jp/cgi-bin/simple_geocode.cgi?charset=UTF8&amp;addr=" &amp; _xlfn.ENCODEURL(C379)</f>
        <v>http://geocode.csis.u-tokyo.ac.jp/cgi-bin/simple_geocode.cgi?charset=UTF8&amp;addr=%E5%9F%BC%E7%8E%89%E7%9C%8C%E8%B6%8A%E8%B0%B7%E5%B8%82</v>
      </c>
      <c r="E379" t="str">
        <f t="shared" ref="E379:E442" si="41" xml:space="preserve"> _xlfn.WEBSERVICE(D379)</f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79" cm="1">
        <f t="array" ref="F379">INDEX(_xlfn.FILTERXML(E379,"//latitude"),1)</f>
        <v>35.891086999999999</v>
      </c>
      <c r="G379" cm="1">
        <f t="array" ref="G379">INDEX(_xlfn.FILTERXML(E379,"//longitude"),1)</f>
        <v>139.79093900000001</v>
      </c>
      <c r="H379">
        <v>35.891086999999999</v>
      </c>
      <c r="I379">
        <v>139.79093900000001</v>
      </c>
    </row>
    <row r="380" spans="1:9" x14ac:dyDescent="0.4">
      <c r="A380" t="s">
        <v>10</v>
      </c>
      <c r="B380" t="s">
        <v>50</v>
      </c>
      <c r="C380" t="str">
        <f t="shared" si="39"/>
        <v>神奈川県横浜市青葉区松風台</v>
      </c>
      <c r="D380" s="2" t="str">
        <f t="shared" si="40"/>
        <v>http://geocode.csis.u-tokyo.ac.jp/cgi-bin/simple_geocode.cgi?charset=UTF8&amp;addr=%E7%A5%9E%E5%A5%88%E5%B7%9D%E7%9C%8C%E6%A8%AA%E6%B5%9C%E5%B8%82%E9%9D%92%E8%91%89%E5%8C%BA%E6%9D%BE%E9%A2%A8%E5%8F%B0</v>
      </c>
      <c r="E380" t="str">
        <f t="shared" si="41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380" cm="1">
        <f t="array" ref="F380">INDEX(_xlfn.FILTERXML(E380,"//latitude"),1)</f>
        <v>35.545315000000002</v>
      </c>
      <c r="G380" cm="1">
        <f t="array" ref="G380">INDEX(_xlfn.FILTERXML(E380,"//longitude"),1)</f>
        <v>139.506134</v>
      </c>
      <c r="H380">
        <v>35.545315000000002</v>
      </c>
      <c r="I380">
        <v>139.506134</v>
      </c>
    </row>
    <row r="381" spans="1:9" x14ac:dyDescent="0.4">
      <c r="A381" t="s">
        <v>9</v>
      </c>
      <c r="B381" t="s">
        <v>543</v>
      </c>
      <c r="C381" t="str">
        <f t="shared" si="39"/>
        <v>東京都荒川区南千住</v>
      </c>
      <c r="D381" s="2" t="str">
        <f t="shared" si="40"/>
        <v>http://geocode.csis.u-tokyo.ac.jp/cgi-bin/simple_geocode.cgi?charset=UTF8&amp;addr=%E6%9D%B1%E4%BA%AC%E9%83%BD%E8%8D%92%E5%B7%9D%E5%8C%BA%E5%8D%97%E5%8D%83%E4%BD%8F</v>
      </c>
      <c r="E381" t="str">
        <f t="shared" si="41"/>
        <v xml:space="preserve">&lt;?xml version="1.0" encoding="UTF-8" ?&gt;
&lt;results&gt;
&lt;query&gt;東京都荒川区南千住&lt;/query&gt;
&lt;geodetic&gt;wgs1984&lt;/geodetic&gt;
&lt;iConf&gt;5&lt;/iConf&gt;
&lt;converted&gt;東京都荒川区南千住&lt;/converted&gt;
&lt;candidate&gt;
&lt;address&gt;東京都/荒川区/南千住&lt;/address&gt;
&lt;longitude&gt;139.791092&lt;/longitude&gt;
&lt;latitude&gt;35.733543&lt;/latitude&gt;
&lt;iLvl&gt;5&lt;/iLvl&gt;
&lt;/candidate&gt;
&lt;/results&gt;
</v>
      </c>
      <c r="F381" cm="1">
        <f t="array" ref="F381">INDEX(_xlfn.FILTERXML(E381,"//latitude"),1)</f>
        <v>35.733542999999997</v>
      </c>
      <c r="G381" cm="1">
        <f t="array" ref="G381">INDEX(_xlfn.FILTERXML(E381,"//longitude"),1)</f>
        <v>139.79109199999999</v>
      </c>
      <c r="H381" s="3">
        <v>35.733542999999997</v>
      </c>
      <c r="I381" s="3">
        <v>139.79109199999999</v>
      </c>
    </row>
    <row r="382" spans="1:9" x14ac:dyDescent="0.4">
      <c r="A382" t="s">
        <v>9</v>
      </c>
      <c r="B382" t="s">
        <v>309</v>
      </c>
      <c r="C382" t="str">
        <f t="shared" si="39"/>
        <v>東京都板橋区</v>
      </c>
      <c r="D382" s="2" t="str">
        <f t="shared" si="40"/>
        <v>http://geocode.csis.u-tokyo.ac.jp/cgi-bin/simple_geocode.cgi?charset=UTF8&amp;addr=%E6%9D%B1%E4%BA%AC%E9%83%BD%E6%9D%BF%E6%A9%8B%E5%8C%BA</v>
      </c>
      <c r="E382" t="str">
        <f t="shared" si="41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382" cm="1">
        <f t="array" ref="F382">INDEX(_xlfn.FILTERXML(E382,"//latitude"),1)</f>
        <v>35.751244</v>
      </c>
      <c r="G382" cm="1">
        <f t="array" ref="G382">INDEX(_xlfn.FILTERXML(E382,"//longitude"),1)</f>
        <v>139.70924400000001</v>
      </c>
      <c r="H382">
        <v>35.751244</v>
      </c>
      <c r="I382">
        <v>139.70924400000001</v>
      </c>
    </row>
    <row r="383" spans="1:9" x14ac:dyDescent="0.4">
      <c r="A383" t="s">
        <v>30</v>
      </c>
      <c r="B383" t="s">
        <v>544</v>
      </c>
      <c r="C383" t="str">
        <f t="shared" si="39"/>
        <v>岡山県岡山市東区西大寺中野</v>
      </c>
      <c r="D383" s="2" t="str">
        <f t="shared" si="40"/>
        <v>http://geocode.csis.u-tokyo.ac.jp/cgi-bin/simple_geocode.cgi?charset=UTF8&amp;addr=%E5%B2%A1%E5%B1%B1%E7%9C%8C%E5%B2%A1%E5%B1%B1%E5%B8%82%E6%9D%B1%E5%8C%BA%E8%A5%BF%E5%A4%A7%E5%AF%BA%E4%B8%AD%E9%87%8E</v>
      </c>
      <c r="E383" t="str">
        <f t="shared" si="41"/>
        <v xml:space="preserve">&lt;?xml version="1.0" encoding="UTF-8" ?&gt;
&lt;results&gt;
&lt;query&gt;岡山県岡山市東区西大寺中野&lt;/query&gt;
&lt;geodetic&gt;wgs1984&lt;/geodetic&gt;
&lt;iConf&gt;5&lt;/iConf&gt;
&lt;converted&gt;岡山県岡山市東区西大寺中野&lt;/converted&gt;
&lt;candidate&gt;
&lt;address&gt;岡山県/岡山市/東区/西大寺中野&lt;/address&gt;
&lt;longitude&gt;134.023834&lt;/longitude&gt;
&lt;latitude&gt;34.654510&lt;/latitude&gt;
&lt;iLvl&gt;5&lt;/iLvl&gt;
&lt;/candidate&gt;
&lt;/results&gt;
</v>
      </c>
      <c r="F383" cm="1">
        <f t="array" ref="F383">INDEX(_xlfn.FILTERXML(E383,"//latitude"),1)</f>
        <v>34.654510000000002</v>
      </c>
      <c r="G383" cm="1">
        <f t="array" ref="G383">INDEX(_xlfn.FILTERXML(E383,"//longitude"),1)</f>
        <v>134.02383399999999</v>
      </c>
      <c r="H383">
        <v>34.654510000000002</v>
      </c>
      <c r="I383">
        <v>134.02383399999999</v>
      </c>
    </row>
    <row r="384" spans="1:9" x14ac:dyDescent="0.4">
      <c r="A384" t="s">
        <v>9</v>
      </c>
      <c r="B384" t="s">
        <v>545</v>
      </c>
      <c r="C384" t="str">
        <f t="shared" si="39"/>
        <v>東京都東村山市廻田町</v>
      </c>
      <c r="D384" s="2" t="str">
        <f t="shared" si="40"/>
        <v>http://geocode.csis.u-tokyo.ac.jp/cgi-bin/simple_geocode.cgi?charset=UTF8&amp;addr=%E6%9D%B1%E4%BA%AC%E9%83%BD%E6%9D%B1%E6%9D%91%E5%B1%B1%E5%B8%82%E5%BB%BB%E7%94%B0%E7%94%BA</v>
      </c>
      <c r="E384" t="str">
        <f t="shared" si="41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384" cm="1">
        <f t="array" ref="F384">INDEX(_xlfn.FILTERXML(E384,"//latitude"),1)</f>
        <v>35.755833000000003</v>
      </c>
      <c r="G384" cm="1">
        <f t="array" ref="G384">INDEX(_xlfn.FILTERXML(E384,"//longitude"),1)</f>
        <v>139.45382699999999</v>
      </c>
      <c r="H384">
        <v>35.755833000000003</v>
      </c>
      <c r="I384">
        <v>139.45382699999999</v>
      </c>
    </row>
    <row r="385" spans="1:9" x14ac:dyDescent="0.4">
      <c r="A385" t="s">
        <v>546</v>
      </c>
      <c r="B385" t="s">
        <v>547</v>
      </c>
      <c r="C385" t="str">
        <f t="shared" si="39"/>
        <v>佐賀県佐賀市</v>
      </c>
      <c r="D385" s="2" t="str">
        <f t="shared" si="40"/>
        <v>http://geocode.csis.u-tokyo.ac.jp/cgi-bin/simple_geocode.cgi?charset=UTF8&amp;addr=%E4%BD%90%E8%B3%80%E7%9C%8C%E4%BD%90%E8%B3%80%E5%B8%82</v>
      </c>
      <c r="E385" t="str">
        <f t="shared" si="41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385" cm="1">
        <f t="array" ref="F385">INDEX(_xlfn.FILTERXML(E385,"//latitude"),1)</f>
        <v>33.263542000000001</v>
      </c>
      <c r="G385" cm="1">
        <f t="array" ref="G385">INDEX(_xlfn.FILTERXML(E385,"//longitude"),1)</f>
        <v>130.30084199999999</v>
      </c>
      <c r="H385">
        <v>33.263542000000001</v>
      </c>
      <c r="I385">
        <v>130.30084199999999</v>
      </c>
    </row>
    <row r="386" spans="1:9" x14ac:dyDescent="0.4">
      <c r="A386" t="s">
        <v>16</v>
      </c>
      <c r="B386" t="s">
        <v>36</v>
      </c>
      <c r="C386" t="str">
        <f t="shared" si="39"/>
        <v>沖縄県那覇市</v>
      </c>
      <c r="D386" s="2" t="str">
        <f t="shared" si="40"/>
        <v>http://geocode.csis.u-tokyo.ac.jp/cgi-bin/simple_geocode.cgi?charset=UTF8&amp;addr=%E6%B2%96%E7%B8%84%E7%9C%8C%E9%82%A3%E8%A6%87%E5%B8%82</v>
      </c>
      <c r="E386" t="str">
        <f t="shared" si="41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386" cm="1">
        <f t="array" ref="F386">INDEX(_xlfn.FILTERXML(E386,"//latitude"),1)</f>
        <v>26.212295999999998</v>
      </c>
      <c r="G386" cm="1">
        <f t="array" ref="G386">INDEX(_xlfn.FILTERXML(E386,"//longitude"),1)</f>
        <v>127.679214</v>
      </c>
      <c r="H386">
        <v>26.212295999999998</v>
      </c>
      <c r="I386">
        <v>127.679214</v>
      </c>
    </row>
    <row r="387" spans="1:9" x14ac:dyDescent="0.4">
      <c r="A387" t="s">
        <v>13</v>
      </c>
      <c r="B387" t="s">
        <v>548</v>
      </c>
      <c r="C387" t="str">
        <f t="shared" si="39"/>
        <v>埼玉県さいたま市南区文蔵５丁目</v>
      </c>
      <c r="D387" s="2" t="str">
        <f t="shared" si="40"/>
        <v>http://geocode.csis.u-tokyo.ac.jp/cgi-bin/simple_geocode.cgi?charset=UTF8&amp;addr=%E5%9F%BC%E7%8E%89%E7%9C%8C%E3%81%95%E3%81%84%E3%81%9F%E3%81%BE%E5%B8%82%E5%8D%97%E5%8C%BA%E6%96%87%E8%94%B5%EF%BC%95%E4%B8%81%E7%9B%AE</v>
      </c>
      <c r="E387" t="str">
        <f t="shared" si="41"/>
        <v xml:space="preserve">&lt;?xml version="1.0" encoding="UTF-8" ?&gt;
&lt;results&gt;
&lt;query&gt;埼玉県さいたま市南区文蔵５丁目&lt;/query&gt;
&lt;geodetic&gt;wgs1984&lt;/geodetic&gt;
&lt;iConf&gt;5&lt;/iConf&gt;
&lt;converted&gt;埼玉県さいたま市南区文蔵５丁目&lt;/converted&gt;
&lt;candidate&gt;
&lt;address&gt;埼玉県/さいたま市/南区/文蔵/五丁目&lt;/address&gt;
&lt;longitude&gt;139.673828&lt;/longitude&gt;
&lt;latitude&gt;35.834953&lt;/latitude&gt;
&lt;iLvl&gt;6&lt;/iLvl&gt;
&lt;/candidate&gt;
&lt;/results&gt;
</v>
      </c>
      <c r="F387" cm="1">
        <f t="array" ref="F387">INDEX(_xlfn.FILTERXML(E387,"//latitude"),1)</f>
        <v>35.834952999999999</v>
      </c>
      <c r="G387" cm="1">
        <f t="array" ref="G387">INDEX(_xlfn.FILTERXML(E387,"//longitude"),1)</f>
        <v>139.67382799999999</v>
      </c>
      <c r="H387">
        <v>35.834952999999999</v>
      </c>
      <c r="I387">
        <v>139.67382799999999</v>
      </c>
    </row>
    <row r="388" spans="1:9" x14ac:dyDescent="0.4">
      <c r="A388" t="s">
        <v>30</v>
      </c>
      <c r="B388" t="s">
        <v>549</v>
      </c>
      <c r="C388" t="str">
        <f t="shared" si="39"/>
        <v>岡山県倉敷市西富井</v>
      </c>
      <c r="D388" s="2" t="str">
        <f t="shared" si="40"/>
        <v>http://geocode.csis.u-tokyo.ac.jp/cgi-bin/simple_geocode.cgi?charset=UTF8&amp;addr=%E5%B2%A1%E5%B1%B1%E7%9C%8C%E5%80%89%E6%95%B7%E5%B8%82%E8%A5%BF%E5%AF%8C%E4%BA%95</v>
      </c>
      <c r="E388" t="str">
        <f t="shared" si="41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388" cm="1">
        <f t="array" ref="F388">INDEX(_xlfn.FILTERXML(E388,"//latitude"),1)</f>
        <v>34.574115999999997</v>
      </c>
      <c r="G388" cm="1">
        <f t="array" ref="G388">INDEX(_xlfn.FILTERXML(E388,"//longitude"),1)</f>
        <v>133.74740600000001</v>
      </c>
      <c r="H388">
        <v>34.574115999999997</v>
      </c>
      <c r="I388">
        <v>133.74740600000001</v>
      </c>
    </row>
    <row r="389" spans="1:9" x14ac:dyDescent="0.4">
      <c r="A389" t="s">
        <v>10</v>
      </c>
      <c r="B389" t="s">
        <v>550</v>
      </c>
      <c r="C389" t="str">
        <f t="shared" si="39"/>
        <v>神奈川県横浜市都筑区茅ケ崎東</v>
      </c>
      <c r="D389" s="2" t="str">
        <f t="shared" si="40"/>
        <v>http://geocode.csis.u-tokyo.ac.jp/cgi-bin/simple_geocode.cgi?charset=UTF8&amp;addr=%E7%A5%9E%E5%A5%88%E5%B7%9D%E7%9C%8C%E6%A8%AA%E6%B5%9C%E5%B8%82%E9%83%BD%E7%AD%91%E5%8C%BA%E8%8C%85%E3%82%B1%E5%B4%8E%E6%9D%B1</v>
      </c>
      <c r="E389" t="str">
        <f t="shared" si="41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389" cm="1">
        <f t="array" ref="F389">INDEX(_xlfn.FILTERXML(E389,"//latitude"),1)</f>
        <v>35.543635999999999</v>
      </c>
      <c r="G389" cm="1">
        <f t="array" ref="G389">INDEX(_xlfn.FILTERXML(E389,"//longitude"),1)</f>
        <v>139.584396</v>
      </c>
      <c r="H389">
        <v>35.543635999999999</v>
      </c>
      <c r="I389">
        <v>139.584396</v>
      </c>
    </row>
    <row r="390" spans="1:9" x14ac:dyDescent="0.4">
      <c r="A390" t="s">
        <v>182</v>
      </c>
      <c r="B390" t="s">
        <v>551</v>
      </c>
      <c r="C390" t="str">
        <f t="shared" si="39"/>
        <v>香川県坂出市西大浜南3丁目</v>
      </c>
      <c r="D390" s="2" t="str">
        <f t="shared" si="40"/>
        <v>http://geocode.csis.u-tokyo.ac.jp/cgi-bin/simple_geocode.cgi?charset=UTF8&amp;addr=%E9%A6%99%E5%B7%9D%E7%9C%8C%E5%9D%82%E5%87%BA%E5%B8%82%E8%A5%BF%E5%A4%A7%E6%B5%9C%E5%8D%973%E4%B8%81%E7%9B%AE</v>
      </c>
      <c r="E390" t="str">
        <f t="shared" si="41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390" cm="1">
        <f t="array" ref="F390">INDEX(_xlfn.FILTERXML(E390,"//latitude"),1)</f>
        <v>34.320213000000003</v>
      </c>
      <c r="G390" cm="1">
        <f t="array" ref="G390">INDEX(_xlfn.FILTERXML(E390,"//longitude"),1)</f>
        <v>133.84059099999999</v>
      </c>
      <c r="H390">
        <v>34.320213000000003</v>
      </c>
      <c r="I390">
        <v>133.84059099999999</v>
      </c>
    </row>
    <row r="391" spans="1:9" x14ac:dyDescent="0.4">
      <c r="A391" t="s">
        <v>43</v>
      </c>
      <c r="B391" t="s">
        <v>187</v>
      </c>
      <c r="C391" t="str">
        <f t="shared" si="39"/>
        <v>和歌山県和歌山市内原</v>
      </c>
      <c r="D391" s="2" t="str">
        <f t="shared" si="40"/>
        <v>http://geocode.csis.u-tokyo.ac.jp/cgi-bin/simple_geocode.cgi?charset=UTF8&amp;addr=%E5%92%8C%E6%AD%8C%E5%B1%B1%E7%9C%8C%E5%92%8C%E6%AD%8C%E5%B1%B1%E5%B8%82%E5%86%85%E5%8E%9F</v>
      </c>
      <c r="E391" t="str">
        <f t="shared" si="41"/>
        <v xml:space="preserve">&lt;?xml version="1.0" encoding="UTF-8" ?&gt;
&lt;results&gt;
&lt;query&gt;和歌山県和歌山市内原&lt;/query&gt;
&lt;geodetic&gt;wgs1984&lt;/geodetic&gt;
&lt;iConf&gt;5&lt;/iConf&gt;
&lt;converted&gt;和歌山県和歌山市内原&lt;/converted&gt;
&lt;candidate&gt;
&lt;address&gt;和歌山県/和歌山市/内原&lt;/address&gt;
&lt;longitude&gt;135.197708&lt;/longitude&gt;
&lt;latitude&gt;34.176910&lt;/latitude&gt;
&lt;iLvl&gt;5&lt;/iLvl&gt;
&lt;/candidate&gt;
&lt;/results&gt;
</v>
      </c>
      <c r="F391" cm="1">
        <f t="array" ref="F391">INDEX(_xlfn.FILTERXML(E391,"//latitude"),1)</f>
        <v>34.176909999999999</v>
      </c>
      <c r="G391" cm="1">
        <f t="array" ref="G391">INDEX(_xlfn.FILTERXML(E391,"//longitude"),1)</f>
        <v>135.19770800000001</v>
      </c>
      <c r="H391">
        <v>34.176909999999999</v>
      </c>
      <c r="I391">
        <v>135.19770800000001</v>
      </c>
    </row>
    <row r="392" spans="1:9" x14ac:dyDescent="0.4">
      <c r="A392" t="s">
        <v>33</v>
      </c>
      <c r="B392" t="s">
        <v>552</v>
      </c>
      <c r="C392" t="str">
        <f t="shared" si="39"/>
        <v>新潟県長岡市宮原３丁目</v>
      </c>
      <c r="D392" s="2" t="str">
        <f t="shared" si="40"/>
        <v>http://geocode.csis.u-tokyo.ac.jp/cgi-bin/simple_geocode.cgi?charset=UTF8&amp;addr=%E6%96%B0%E6%BD%9F%E7%9C%8C%E9%95%B7%E5%B2%A1%E5%B8%82%E5%AE%AE%E5%8E%9F%EF%BC%93%E4%B8%81%E7%9B%AE</v>
      </c>
      <c r="E392" t="str">
        <f t="shared" si="41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392" cm="1">
        <f t="array" ref="F392">INDEX(_xlfn.FILTERXML(E392,"//latitude"),1)</f>
        <v>37.437866</v>
      </c>
      <c r="G392" cm="1">
        <f t="array" ref="G392">INDEX(_xlfn.FILTERXML(E392,"//longitude"),1)</f>
        <v>138.843964</v>
      </c>
      <c r="H392">
        <v>37.437866</v>
      </c>
      <c r="I392">
        <v>138.843964</v>
      </c>
    </row>
    <row r="393" spans="1:9" x14ac:dyDescent="0.4">
      <c r="A393" t="s">
        <v>21</v>
      </c>
      <c r="B393" t="s">
        <v>553</v>
      </c>
      <c r="C393" t="str">
        <f t="shared" si="39"/>
        <v>愛知県海部郡飛島村</v>
      </c>
      <c r="D393" s="2" t="str">
        <f t="shared" si="40"/>
        <v>http://geocode.csis.u-tokyo.ac.jp/cgi-bin/simple_geocode.cgi?charset=UTF8&amp;addr=%E6%84%9B%E7%9F%A5%E7%9C%8C%E6%B5%B7%E9%83%A8%E9%83%A1%E9%A3%9B%E5%B3%B6%E6%9D%91</v>
      </c>
      <c r="E393" t="str">
        <f t="shared" si="41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393" cm="1">
        <f t="array" ref="F393">INDEX(_xlfn.FILTERXML(E393,"//latitude"),1)</f>
        <v>35.078803999999998</v>
      </c>
      <c r="G393" cm="1">
        <f t="array" ref="G393">INDEX(_xlfn.FILTERXML(E393,"//longitude"),1)</f>
        <v>136.79115300000001</v>
      </c>
      <c r="H393">
        <v>35.078803999999998</v>
      </c>
      <c r="I393">
        <v>136.79115300000001</v>
      </c>
    </row>
    <row r="394" spans="1:9" x14ac:dyDescent="0.4">
      <c r="A394" t="s">
        <v>21</v>
      </c>
      <c r="B394" t="s">
        <v>199</v>
      </c>
      <c r="C394" t="str">
        <f t="shared" si="39"/>
        <v>愛知県瀬戸市</v>
      </c>
      <c r="D394" s="2" t="str">
        <f t="shared" si="40"/>
        <v>http://geocode.csis.u-tokyo.ac.jp/cgi-bin/simple_geocode.cgi?charset=UTF8&amp;addr=%E6%84%9B%E7%9F%A5%E7%9C%8C%E7%80%AC%E6%88%B8%E5%B8%82</v>
      </c>
      <c r="E394" t="str">
        <f t="shared" si="4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394" cm="1">
        <f t="array" ref="F394">INDEX(_xlfn.FILTERXML(E394,"//latitude"),1)</f>
        <v>35.223621000000001</v>
      </c>
      <c r="G394" cm="1">
        <f t="array" ref="G394">INDEX(_xlfn.FILTERXML(E394,"//longitude"),1)</f>
        <v>137.08412200000001</v>
      </c>
      <c r="H394">
        <v>35.223621000000001</v>
      </c>
      <c r="I394">
        <v>137.08412200000001</v>
      </c>
    </row>
    <row r="395" spans="1:9" x14ac:dyDescent="0.4">
      <c r="A395" t="s">
        <v>101</v>
      </c>
      <c r="B395" t="s">
        <v>189</v>
      </c>
      <c r="C395" t="str">
        <f t="shared" si="39"/>
        <v>宮城県仙台市</v>
      </c>
      <c r="D395" s="2" t="str">
        <f t="shared" si="40"/>
        <v>http://geocode.csis.u-tokyo.ac.jp/cgi-bin/simple_geocode.cgi?charset=UTF8&amp;addr=%E5%AE%AE%E5%9F%8E%E7%9C%8C%E4%BB%99%E5%8F%B0%E5%B8%82</v>
      </c>
      <c r="E395" t="str">
        <f t="shared" si="41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395" cm="1">
        <f t="array" ref="F395">INDEX(_xlfn.FILTERXML(E395,"//latitude"),1)</f>
        <v>38.268008999999999</v>
      </c>
      <c r="G395" cm="1">
        <f t="array" ref="G395">INDEX(_xlfn.FILTERXML(E395,"//longitude"),1)</f>
        <v>140.86961400000001</v>
      </c>
      <c r="H395">
        <v>38.268008999999999</v>
      </c>
      <c r="I395">
        <v>140.86961400000001</v>
      </c>
    </row>
    <row r="396" spans="1:9" x14ac:dyDescent="0.4">
      <c r="A396" t="s">
        <v>23</v>
      </c>
      <c r="B396" t="s">
        <v>554</v>
      </c>
      <c r="C396" t="str">
        <f t="shared" si="39"/>
        <v>千葉県船橋市海神</v>
      </c>
      <c r="D396" s="2" t="str">
        <f t="shared" si="40"/>
        <v>http://geocode.csis.u-tokyo.ac.jp/cgi-bin/simple_geocode.cgi?charset=UTF8&amp;addr=%E5%8D%83%E8%91%89%E7%9C%8C%E8%88%B9%E6%A9%8B%E5%B8%82%E6%B5%B7%E7%A5%9E</v>
      </c>
      <c r="E396" t="str">
        <f t="shared" si="41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396" cm="1">
        <f t="array" ref="F396">INDEX(_xlfn.FILTERXML(E396,"//latitude"),1)</f>
        <v>35.700184</v>
      </c>
      <c r="G396" cm="1">
        <f t="array" ref="G396">INDEX(_xlfn.FILTERXML(E396,"//longitude"),1)</f>
        <v>139.978531</v>
      </c>
      <c r="H396">
        <v>35.700184</v>
      </c>
      <c r="I396">
        <v>139.978531</v>
      </c>
    </row>
    <row r="397" spans="1:9" x14ac:dyDescent="0.4">
      <c r="A397" t="s">
        <v>11</v>
      </c>
      <c r="B397" t="s">
        <v>205</v>
      </c>
      <c r="C397" t="str">
        <f t="shared" si="39"/>
        <v>大阪府大阪市中央区鎗屋町</v>
      </c>
      <c r="D397" s="2" t="str">
        <f t="shared" si="40"/>
        <v>http://geocode.csis.u-tokyo.ac.jp/cgi-bin/simple_geocode.cgi?charset=UTF8&amp;addr=%E5%A4%A7%E9%98%AA%E5%BA%9C%E5%A4%A7%E9%98%AA%E5%B8%82%E4%B8%AD%E5%A4%AE%E5%8C%BA%E9%8E%97%E5%B1%8B%E7%94%BA</v>
      </c>
      <c r="E397" t="str">
        <f t="shared" si="41"/>
        <v xml:space="preserve">&lt;?xml version="1.0" encoding="UTF-8" ?&gt;
&lt;results&gt;
&lt;query&gt;大阪府大阪市中央区鎗屋町&lt;/query&gt;
&lt;geodetic&gt;wgs1984&lt;/geodetic&gt;
&lt;iConf&gt;5&lt;/iConf&gt;
&lt;converted&gt;大阪府大阪市中央区鎗屋町&lt;/converted&gt;
&lt;candidate&gt;
&lt;address&gt;大阪府/大阪市/中央区/鎗屋町&lt;/address&gt;
&lt;longitude&gt;135.515656&lt;/longitude&gt;
&lt;latitude&gt;34.682762&lt;/latitude&gt;
&lt;iLvl&gt;5&lt;/iLvl&gt;
&lt;/candidate&gt;
&lt;/results&gt;
</v>
      </c>
      <c r="F397" cm="1">
        <f t="array" ref="F397">INDEX(_xlfn.FILTERXML(E397,"//latitude"),1)</f>
        <v>34.682761999999997</v>
      </c>
      <c r="G397" cm="1">
        <f t="array" ref="G397">INDEX(_xlfn.FILTERXML(E397,"//longitude"),1)</f>
        <v>135.51565600000001</v>
      </c>
      <c r="H397">
        <v>34.682761999999997</v>
      </c>
      <c r="I397">
        <v>135.51565600000001</v>
      </c>
    </row>
    <row r="398" spans="1:9" x14ac:dyDescent="0.4">
      <c r="A398" t="s">
        <v>9</v>
      </c>
      <c r="B398" t="s">
        <v>380</v>
      </c>
      <c r="C398" t="str">
        <f t="shared" si="39"/>
        <v>東京都品川区</v>
      </c>
      <c r="D398" s="2" t="str">
        <f t="shared" si="40"/>
        <v>http://geocode.csis.u-tokyo.ac.jp/cgi-bin/simple_geocode.cgi?charset=UTF8&amp;addr=%E6%9D%B1%E4%BA%AC%E9%83%BD%E5%93%81%E5%B7%9D%E5%8C%BA</v>
      </c>
      <c r="E398" t="str">
        <f t="shared" si="4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98" cm="1">
        <f t="array" ref="F398">INDEX(_xlfn.FILTERXML(E398,"//latitude"),1)</f>
        <v>35.609065999999999</v>
      </c>
      <c r="G398" cm="1">
        <f t="array" ref="G398">INDEX(_xlfn.FILTERXML(E398,"//longitude"),1)</f>
        <v>139.730255</v>
      </c>
      <c r="H398">
        <v>35.609065999999999</v>
      </c>
      <c r="I398">
        <v>139.730255</v>
      </c>
    </row>
    <row r="399" spans="1:9" x14ac:dyDescent="0.4">
      <c r="A399" t="s">
        <v>38</v>
      </c>
      <c r="B399" t="s">
        <v>190</v>
      </c>
      <c r="C399" t="str">
        <f t="shared" si="39"/>
        <v>福岡県福岡市南区井尻</v>
      </c>
      <c r="D399" s="2" t="str">
        <f t="shared" si="40"/>
        <v>http://geocode.csis.u-tokyo.ac.jp/cgi-bin/simple_geocode.cgi?charset=UTF8&amp;addr=%E7%A6%8F%E5%B2%A1%E7%9C%8C%E7%A6%8F%E5%B2%A1%E5%B8%82%E5%8D%97%E5%8C%BA%E4%BA%95%E5%B0%BB</v>
      </c>
      <c r="E399" t="str">
        <f t="shared" si="41"/>
        <v xml:space="preserve">&lt;?xml version="1.0" encoding="UTF-8" ?&gt;
&lt;results&gt;
&lt;query&gt;福岡県福岡市南区井尻&lt;/query&gt;
&lt;geodetic&gt;wgs1984&lt;/geodetic&gt;
&lt;iConf&gt;5&lt;/iConf&gt;
&lt;converted&gt;福岡県福岡市南区井尻&lt;/converted&gt;
&lt;candidate&gt;
&lt;address&gt;福岡県/福岡市/南区/井尻&lt;/address&gt;
&lt;longitude&gt;130.441147&lt;/longitude&gt;
&lt;latitude&gt;33.555004&lt;/latitude&gt;
&lt;iLvl&gt;5&lt;/iLvl&gt;
&lt;/candidate&gt;
&lt;/results&gt;
</v>
      </c>
      <c r="F399" cm="1">
        <f t="array" ref="F399">INDEX(_xlfn.FILTERXML(E399,"//latitude"),1)</f>
        <v>33.555003999999997</v>
      </c>
      <c r="G399" cm="1">
        <f t="array" ref="G399">INDEX(_xlfn.FILTERXML(E399,"//longitude"),1)</f>
        <v>130.441147</v>
      </c>
      <c r="H399">
        <v>33.555003999999997</v>
      </c>
      <c r="I399">
        <v>130.441147</v>
      </c>
    </row>
    <row r="400" spans="1:9" x14ac:dyDescent="0.4">
      <c r="A400" t="s">
        <v>32</v>
      </c>
      <c r="B400" t="s">
        <v>555</v>
      </c>
      <c r="C400" t="str">
        <f t="shared" si="39"/>
        <v>北海道伊達市末永町</v>
      </c>
      <c r="D400" s="2" t="str">
        <f t="shared" si="40"/>
        <v>http://geocode.csis.u-tokyo.ac.jp/cgi-bin/simple_geocode.cgi?charset=UTF8&amp;addr=%E5%8C%97%E6%B5%B7%E9%81%93%E4%BC%8A%E9%81%94%E5%B8%82%E6%9C%AB%E6%B0%B8%E7%94%BA</v>
      </c>
      <c r="E400" t="str">
        <f t="shared" si="41"/>
        <v xml:space="preserve">&lt;?xml version="1.0" encoding="UTF-8" ?&gt;
&lt;results&gt;
&lt;query&gt;北海道伊達市末永町&lt;/query&gt;
&lt;geodetic&gt;wgs1984&lt;/geodetic&gt;
&lt;iConf&gt;5&lt;/iConf&gt;
&lt;converted&gt;北海道伊達市末永町&lt;/converted&gt;
&lt;candidate&gt;
&lt;address&gt;北海道/伊達市/末永町&lt;/address&gt;
&lt;longitude&gt;140.871902&lt;/longitude&gt;
&lt;latitude&gt;42.482430&lt;/latitude&gt;
&lt;iLvl&gt;5&lt;/iLvl&gt;
&lt;/candidate&gt;
&lt;/results&gt;
</v>
      </c>
      <c r="F400" cm="1">
        <f t="array" ref="F400">INDEX(_xlfn.FILTERXML(E400,"//latitude"),1)</f>
        <v>42.482430000000001</v>
      </c>
      <c r="G400" cm="1">
        <f t="array" ref="G400">INDEX(_xlfn.FILTERXML(E400,"//longitude"),1)</f>
        <v>140.87190200000001</v>
      </c>
      <c r="H400">
        <v>42.482430000000001</v>
      </c>
      <c r="I400">
        <v>140.87190200000001</v>
      </c>
    </row>
    <row r="401" spans="1:9" x14ac:dyDescent="0.4">
      <c r="A401" t="s">
        <v>29</v>
      </c>
      <c r="B401" t="s">
        <v>556</v>
      </c>
      <c r="C401" t="str">
        <f t="shared" si="39"/>
        <v>茨城県結城市結城</v>
      </c>
      <c r="D401" s="2" t="str">
        <f t="shared" si="40"/>
        <v>http://geocode.csis.u-tokyo.ac.jp/cgi-bin/simple_geocode.cgi?charset=UTF8&amp;addr=%E8%8C%A8%E5%9F%8E%E7%9C%8C%E7%B5%90%E5%9F%8E%E5%B8%82%E7%B5%90%E5%9F%8E</v>
      </c>
      <c r="E401" t="str">
        <f t="shared" si="41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401" cm="1">
        <f t="array" ref="F401">INDEX(_xlfn.FILTERXML(E401,"//latitude"),1)</f>
        <v>36.297339999999998</v>
      </c>
      <c r="G401" cm="1">
        <f t="array" ref="G401">INDEX(_xlfn.FILTERXML(E401,"//longitude"),1)</f>
        <v>139.87222299999999</v>
      </c>
      <c r="H401">
        <v>36.297339999999998</v>
      </c>
      <c r="I401">
        <v>139.87222299999999</v>
      </c>
    </row>
    <row r="402" spans="1:9" x14ac:dyDescent="0.4">
      <c r="A402" t="s">
        <v>13</v>
      </c>
      <c r="B402" t="s">
        <v>191</v>
      </c>
      <c r="C402" t="str">
        <f t="shared" si="39"/>
        <v>埼玉県さいたま市見沼区蓮沼</v>
      </c>
      <c r="D402" s="2" t="str">
        <f t="shared" si="40"/>
        <v>http://geocode.csis.u-tokyo.ac.jp/cgi-bin/simple_geocode.cgi?charset=UTF8&amp;addr=%E5%9F%BC%E7%8E%89%E7%9C%8C%E3%81%95%E3%81%84%E3%81%9F%E3%81%BE%E5%B8%82%E8%A6%8B%E6%B2%BC%E5%8C%BA%E8%93%AE%E6%B2%BC</v>
      </c>
      <c r="E402" t="str">
        <f t="shared" si="41"/>
        <v xml:space="preserve">&lt;?xml version="1.0" encoding="UTF-8" ?&gt;
&lt;results&gt;
&lt;query&gt;埼玉県さいたま市見沼区蓮沼&lt;/query&gt;
&lt;geodetic&gt;wgs1984&lt;/geodetic&gt;
&lt;iConf&gt;5&lt;/iConf&gt;
&lt;converted&gt;埼玉県さいたま市見沼区蓮沼&lt;/converted&gt;
&lt;candidate&gt;
&lt;address&gt;埼玉県/さいたま市/見沼区/蓮沼&lt;/address&gt;
&lt;longitude&gt;139.662704&lt;/longitude&gt;
&lt;latitude&gt;35.927376&lt;/latitude&gt;
&lt;iLvl&gt;5&lt;/iLvl&gt;
&lt;/candidate&gt;
&lt;/results&gt;
</v>
      </c>
      <c r="F402" cm="1">
        <f t="array" ref="F402">INDEX(_xlfn.FILTERXML(E402,"//latitude"),1)</f>
        <v>35.927376000000002</v>
      </c>
      <c r="G402" cm="1">
        <f t="array" ref="G402">INDEX(_xlfn.FILTERXML(E402,"//longitude"),1)</f>
        <v>139.66270399999999</v>
      </c>
      <c r="H402">
        <v>35.927376000000002</v>
      </c>
      <c r="I402">
        <v>139.66270399999999</v>
      </c>
    </row>
    <row r="403" spans="1:9" x14ac:dyDescent="0.4">
      <c r="A403" t="s">
        <v>182</v>
      </c>
      <c r="B403" t="s">
        <v>192</v>
      </c>
      <c r="C403" t="str">
        <f t="shared" si="39"/>
        <v>香川県高松市西宝町</v>
      </c>
      <c r="D403" s="2" t="str">
        <f t="shared" si="40"/>
        <v>http://geocode.csis.u-tokyo.ac.jp/cgi-bin/simple_geocode.cgi?charset=UTF8&amp;addr=%E9%A6%99%E5%B7%9D%E7%9C%8C%E9%AB%98%E6%9D%BE%E5%B8%82%E8%A5%BF%E5%AE%9D%E7%94%BA</v>
      </c>
      <c r="E403" t="str">
        <f t="shared" si="41"/>
        <v xml:space="preserve">&lt;?xml version="1.0" encoding="UTF-8" ?&gt;
&lt;results&gt;
&lt;query&gt;香川県高松市西宝町&lt;/query&gt;
&lt;geodetic&gt;wgs1984&lt;/geodetic&gt;
&lt;iConf&gt;5&lt;/iConf&gt;
&lt;converted&gt;香川県高松市西宝町&lt;/converted&gt;
&lt;candidate&gt;
&lt;address&gt;香川県/高松市/西宝町&lt;/address&gt;
&lt;longitude&gt;134.028687&lt;/longitude&gt;
&lt;latitude&gt;34.343090&lt;/latitude&gt;
&lt;iLvl&gt;5&lt;/iLvl&gt;
&lt;/candidate&gt;
&lt;/results&gt;
</v>
      </c>
      <c r="F403" cm="1">
        <f t="array" ref="F403">INDEX(_xlfn.FILTERXML(E403,"//latitude"),1)</f>
        <v>34.343089999999997</v>
      </c>
      <c r="G403" cm="1">
        <f t="array" ref="G403">INDEX(_xlfn.FILTERXML(E403,"//longitude"),1)</f>
        <v>134.02868699999999</v>
      </c>
      <c r="H403" s="3">
        <v>34.343089999999997</v>
      </c>
      <c r="I403" s="3">
        <v>134.02868699999999</v>
      </c>
    </row>
    <row r="404" spans="1:9" x14ac:dyDescent="0.4">
      <c r="A404" t="s">
        <v>23</v>
      </c>
      <c r="B404" t="s">
        <v>158</v>
      </c>
      <c r="C404" t="str">
        <f t="shared" si="39"/>
        <v>千葉県市川市下貝塚</v>
      </c>
      <c r="D404" s="2" t="str">
        <f t="shared" si="40"/>
        <v>http://geocode.csis.u-tokyo.ac.jp/cgi-bin/simple_geocode.cgi?charset=UTF8&amp;addr=%E5%8D%83%E8%91%89%E7%9C%8C%E5%B8%82%E5%B7%9D%E5%B8%82%E4%B8%8B%E8%B2%9D%E5%A1%9A</v>
      </c>
      <c r="E404" t="str">
        <f t="shared" si="41"/>
        <v xml:space="preserve">&lt;?xml version="1.0" encoding="UTF-8" ?&gt;
&lt;results&gt;
&lt;query&gt;千葉県市川市下貝塚&lt;/query&gt;
&lt;geodetic&gt;wgs1984&lt;/geodetic&gt;
&lt;iConf&gt;5&lt;/iConf&gt;
&lt;converted&gt;千葉県市川市下貝塚&lt;/converted&gt;
&lt;candidate&gt;
&lt;address&gt;千葉県/市川市/下貝塚&lt;/address&gt;
&lt;longitude&gt;139.940475&lt;/longitude&gt;
&lt;latitude&gt;35.742474&lt;/latitude&gt;
&lt;iLvl&gt;5&lt;/iLvl&gt;
&lt;/candidate&gt;
&lt;/results&gt;
</v>
      </c>
      <c r="F404" cm="1">
        <f t="array" ref="F404">INDEX(_xlfn.FILTERXML(E404,"//latitude"),1)</f>
        <v>35.742474000000001</v>
      </c>
      <c r="G404" cm="1">
        <f t="array" ref="G404">INDEX(_xlfn.FILTERXML(E404,"//longitude"),1)</f>
        <v>139.94047499999999</v>
      </c>
      <c r="H404">
        <v>35.742474000000001</v>
      </c>
      <c r="I404">
        <v>139.94047499999999</v>
      </c>
    </row>
    <row r="405" spans="1:9" x14ac:dyDescent="0.4">
      <c r="A405" t="s">
        <v>9</v>
      </c>
      <c r="B405" t="s">
        <v>157</v>
      </c>
      <c r="C405" t="str">
        <f t="shared" si="39"/>
        <v>東京都狛江市</v>
      </c>
      <c r="D405" s="2" t="str">
        <f t="shared" si="40"/>
        <v>http://geocode.csis.u-tokyo.ac.jp/cgi-bin/simple_geocode.cgi?charset=UTF8&amp;addr=%E6%9D%B1%E4%BA%AC%E9%83%BD%E7%8B%9B%E6%B1%9F%E5%B8%82</v>
      </c>
      <c r="E405" t="str">
        <f t="shared" si="41"/>
        <v xml:space="preserve">&lt;?xml version="1.0" encoding="UTF-8" ?&gt;
&lt;results&gt;
&lt;query&gt;東京都狛江市&lt;/query&gt;
&lt;geodetic&gt;wgs1984&lt;/geodetic&gt;
&lt;iConf&gt;5&lt;/iConf&gt;
&lt;converted&gt;東京都狛江市&lt;/converted&gt;
&lt;candidate&gt;
&lt;address&gt;東京都/狛江市&lt;/address&gt;
&lt;longitude&gt;139.578690&lt;/longitude&gt;
&lt;latitude&gt;35.634815&lt;/latitude&gt;
&lt;iLvl&gt;3&lt;/iLvl&gt;
&lt;/candidate&gt;
&lt;/results&gt;
</v>
      </c>
      <c r="F405" cm="1">
        <f t="array" ref="F405">INDEX(_xlfn.FILTERXML(E405,"//latitude"),1)</f>
        <v>35.634815000000003</v>
      </c>
      <c r="G405" cm="1">
        <f t="array" ref="G405">INDEX(_xlfn.FILTERXML(E405,"//longitude"),1)</f>
        <v>139.57868999999999</v>
      </c>
      <c r="H405">
        <v>35.634815000000003</v>
      </c>
      <c r="I405">
        <v>139.57868999999999</v>
      </c>
    </row>
    <row r="406" spans="1:9" x14ac:dyDescent="0.4">
      <c r="A406" t="s">
        <v>23</v>
      </c>
      <c r="B406" t="s">
        <v>158</v>
      </c>
      <c r="C406" t="str">
        <f t="shared" si="39"/>
        <v>千葉県市川市下貝塚</v>
      </c>
      <c r="D406" s="2" t="str">
        <f t="shared" si="40"/>
        <v>http://geocode.csis.u-tokyo.ac.jp/cgi-bin/simple_geocode.cgi?charset=UTF8&amp;addr=%E5%8D%83%E8%91%89%E7%9C%8C%E5%B8%82%E5%B7%9D%E5%B8%82%E4%B8%8B%E8%B2%9D%E5%A1%9A</v>
      </c>
      <c r="E406" t="str">
        <f t="shared" si="41"/>
        <v xml:space="preserve">&lt;?xml version="1.0" encoding="UTF-8" ?&gt;
&lt;results&gt;
&lt;query&gt;千葉県市川市下貝塚&lt;/query&gt;
&lt;geodetic&gt;wgs1984&lt;/geodetic&gt;
&lt;iConf&gt;5&lt;/iConf&gt;
&lt;converted&gt;千葉県市川市下貝塚&lt;/converted&gt;
&lt;candidate&gt;
&lt;address&gt;千葉県/市川市/下貝塚&lt;/address&gt;
&lt;longitude&gt;139.940475&lt;/longitude&gt;
&lt;latitude&gt;35.742474&lt;/latitude&gt;
&lt;iLvl&gt;5&lt;/iLvl&gt;
&lt;/candidate&gt;
&lt;/results&gt;
</v>
      </c>
      <c r="F406" cm="1">
        <f t="array" ref="F406">INDEX(_xlfn.FILTERXML(E406,"//latitude"),1)</f>
        <v>35.742474000000001</v>
      </c>
      <c r="G406" cm="1">
        <f t="array" ref="G406">INDEX(_xlfn.FILTERXML(E406,"//longitude"),1)</f>
        <v>139.94047499999999</v>
      </c>
      <c r="H406">
        <v>35.742474000000001</v>
      </c>
      <c r="I406">
        <v>139.94047499999999</v>
      </c>
    </row>
    <row r="407" spans="1:9" x14ac:dyDescent="0.4">
      <c r="A407" t="s">
        <v>29</v>
      </c>
      <c r="B407" t="s">
        <v>159</v>
      </c>
      <c r="C407" t="str">
        <f t="shared" si="39"/>
        <v>茨城県古河市西牛谷</v>
      </c>
      <c r="D407" s="2" t="str">
        <f t="shared" si="40"/>
        <v>http://geocode.csis.u-tokyo.ac.jp/cgi-bin/simple_geocode.cgi?charset=UTF8&amp;addr=%E8%8C%A8%E5%9F%8E%E7%9C%8C%E5%8F%A4%E6%B2%B3%E5%B8%82%E8%A5%BF%E7%89%9B%E8%B0%B7</v>
      </c>
      <c r="E407" t="str">
        <f t="shared" si="41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407" cm="1">
        <f t="array" ref="F407">INDEX(_xlfn.FILTERXML(E407,"//latitude"),1)</f>
        <v>36.201220999999997</v>
      </c>
      <c r="G407" cm="1">
        <f t="array" ref="G407">INDEX(_xlfn.FILTERXML(E407,"//longitude"),1)</f>
        <v>139.73675499999999</v>
      </c>
      <c r="H407">
        <v>36.201220999999997</v>
      </c>
      <c r="I407">
        <v>139.73675499999999</v>
      </c>
    </row>
    <row r="408" spans="1:9" x14ac:dyDescent="0.4">
      <c r="A408" t="s">
        <v>14</v>
      </c>
      <c r="B408" t="s">
        <v>160</v>
      </c>
      <c r="C408" t="str">
        <f t="shared" si="39"/>
        <v>京都府宮津市京街道</v>
      </c>
      <c r="D408" s="2" t="str">
        <f t="shared" si="40"/>
        <v>http://geocode.csis.u-tokyo.ac.jp/cgi-bin/simple_geocode.cgi?charset=UTF8&amp;addr=%E4%BA%AC%E9%83%BD%E5%BA%9C%E5%AE%AE%E6%B4%A5%E5%B8%82%E4%BA%AC%E8%A1%97%E9%81%93</v>
      </c>
      <c r="E408" t="str">
        <f t="shared" si="41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408" cm="1">
        <f t="array" ref="F408">INDEX(_xlfn.FILTERXML(E408,"//latitude"),1)</f>
        <v>35.532825000000003</v>
      </c>
      <c r="G408" cm="1">
        <f t="array" ref="G408">INDEX(_xlfn.FILTERXML(E408,"//longitude"),1)</f>
        <v>135.19313</v>
      </c>
      <c r="H408">
        <v>35.532825000000003</v>
      </c>
      <c r="I408">
        <v>135.19313</v>
      </c>
    </row>
    <row r="409" spans="1:9" x14ac:dyDescent="0.4">
      <c r="A409" t="s">
        <v>9</v>
      </c>
      <c r="B409" t="s">
        <v>193</v>
      </c>
      <c r="C409" t="str">
        <f t="shared" si="39"/>
        <v>東京都杉並区下井草</v>
      </c>
      <c r="D409" s="2" t="str">
        <f t="shared" si="40"/>
        <v>http://geocode.csis.u-tokyo.ac.jp/cgi-bin/simple_geocode.cgi?charset=UTF8&amp;addr=%E6%9D%B1%E4%BA%AC%E9%83%BD%E6%9D%89%E4%B8%A6%E5%8C%BA%E4%B8%8B%E4%BA%95%E8%8D%89</v>
      </c>
      <c r="E409" t="str">
        <f t="shared" si="41"/>
        <v xml:space="preserve">&lt;?xml version="1.0" encoding="UTF-8" ?&gt;
&lt;results&gt;
&lt;query&gt;東京都杉並区下井草&lt;/query&gt;
&lt;geodetic&gt;wgs1984&lt;/geodetic&gt;
&lt;iConf&gt;5&lt;/iConf&gt;
&lt;converted&gt;東京都杉並区下井草&lt;/converted&gt;
&lt;candidate&gt;
&lt;address&gt;東京都/杉並区/下井草&lt;/address&gt;
&lt;longitude&gt;139.632019&lt;/longitude&gt;
&lt;latitude&gt;35.716072&lt;/latitude&gt;
&lt;iLvl&gt;5&lt;/iLvl&gt;
&lt;/candidate&gt;
&lt;/results&gt;
</v>
      </c>
      <c r="F409" cm="1">
        <f t="array" ref="F409">INDEX(_xlfn.FILTERXML(E409,"//latitude"),1)</f>
        <v>35.716071999999997</v>
      </c>
      <c r="G409" cm="1">
        <f t="array" ref="G409">INDEX(_xlfn.FILTERXML(E409,"//longitude"),1)</f>
        <v>139.63201900000001</v>
      </c>
      <c r="H409">
        <v>35.716071999999997</v>
      </c>
      <c r="I409">
        <v>139.63201900000001</v>
      </c>
    </row>
    <row r="410" spans="1:9" x14ac:dyDescent="0.4">
      <c r="A410" t="s">
        <v>10</v>
      </c>
      <c r="B410" t="s">
        <v>161</v>
      </c>
      <c r="C410" t="str">
        <f t="shared" si="39"/>
        <v>神奈川県横浜市鶴見区佃野町</v>
      </c>
      <c r="D410" s="2" t="str">
        <f t="shared" si="40"/>
        <v>http://geocode.csis.u-tokyo.ac.jp/cgi-bin/simple_geocode.cgi?charset=UTF8&amp;addr=%E7%A5%9E%E5%A5%88%E5%B7%9D%E7%9C%8C%E6%A8%AA%E6%B5%9C%E5%B8%82%E9%B6%B4%E8%A6%8B%E5%8C%BA%E4%BD%83%E9%87%8E%E7%94%BA</v>
      </c>
      <c r="E410" t="str">
        <f t="shared" si="41"/>
        <v xml:space="preserve">&lt;?xml version="1.0" encoding="UTF-8" ?&gt;
&lt;results&gt;
&lt;query&gt;神奈川県横浜市鶴見区佃野町&lt;/query&gt;
&lt;geodetic&gt;wgs1984&lt;/geodetic&gt;
&lt;iConf&gt;5&lt;/iConf&gt;
&lt;converted&gt;神奈川県横浜市鶴見区佃野町&lt;/converted&gt;
&lt;candidate&gt;
&lt;address&gt;神奈川県/横浜市/鶴見区/佃野町&lt;/address&gt;
&lt;longitude&gt;139.674438&lt;/longitude&gt;
&lt;latitude&gt;35.514671&lt;/latitude&gt;
&lt;iLvl&gt;5&lt;/iLvl&gt;
&lt;/candidate&gt;
&lt;/results&gt;
</v>
      </c>
      <c r="F410" cm="1">
        <f t="array" ref="F410">INDEX(_xlfn.FILTERXML(E410,"//latitude"),1)</f>
        <v>35.514671</v>
      </c>
      <c r="G410" cm="1">
        <f t="array" ref="G410">INDEX(_xlfn.FILTERXML(E410,"//longitude"),1)</f>
        <v>139.67443800000001</v>
      </c>
      <c r="H410">
        <v>35.514671</v>
      </c>
      <c r="I410">
        <v>139.67443800000001</v>
      </c>
    </row>
    <row r="411" spans="1:9" x14ac:dyDescent="0.4">
      <c r="A411" t="s">
        <v>19</v>
      </c>
      <c r="B411" t="s">
        <v>194</v>
      </c>
      <c r="C411" t="str">
        <f t="shared" si="39"/>
        <v>兵庫県神戸市灘区日尾町3丁目1-6</v>
      </c>
      <c r="D411" s="2" t="str">
        <f t="shared" si="40"/>
        <v>http://geocode.csis.u-tokyo.ac.jp/cgi-bin/simple_geocode.cgi?charset=UTF8&amp;addr=%E5%85%B5%E5%BA%AB%E7%9C%8C%E7%A5%9E%E6%88%B8%E5%B8%82%E7%81%98%E5%8C%BA%E6%97%A5%E5%B0%BE%E7%94%BA3%E4%B8%81%E7%9B%AE1-6</v>
      </c>
      <c r="E411" t="str">
        <f t="shared" si="41"/>
        <v xml:space="preserve">&lt;?xml version="1.0" encoding="UTF-8" ?&gt;
&lt;results&gt;
&lt;query&gt;兵庫県神戸市灘区日尾町3丁目1-6&lt;/query&gt;
&lt;geodetic&gt;wgs1984&lt;/geodetic&gt;
&lt;iConf&gt;5&lt;/iConf&gt;
&lt;converted&gt;兵庫県神戸市灘区日尾町3丁目1-6&lt;/converted&gt;
&lt;candidate&gt;
&lt;address&gt;兵庫県/神戸市/灘区/日尾町/三丁目/１番/６号&lt;/address&gt;
&lt;longitude&gt;135.236679&lt;/longitude&gt;
&lt;latitude&gt;34.716820&lt;/latitude&gt;
&lt;iLvl&gt;8&lt;/iLvl&gt;
&lt;/candidate&gt;
&lt;/results&gt;
</v>
      </c>
      <c r="F411" cm="1">
        <f t="array" ref="F411">INDEX(_xlfn.FILTERXML(E411,"//latitude"),1)</f>
        <v>34.716819999999998</v>
      </c>
      <c r="G411" cm="1">
        <f t="array" ref="G411">INDEX(_xlfn.FILTERXML(E411,"//longitude"),1)</f>
        <v>135.23667900000001</v>
      </c>
      <c r="H411">
        <v>34.716819999999998</v>
      </c>
      <c r="I411">
        <v>135.23667900000001</v>
      </c>
    </row>
    <row r="412" spans="1:9" x14ac:dyDescent="0.4">
      <c r="A412" t="s">
        <v>13</v>
      </c>
      <c r="B412" t="s">
        <v>162</v>
      </c>
      <c r="C412" t="str">
        <f t="shared" si="39"/>
        <v>埼玉県秩父市熊木町</v>
      </c>
      <c r="D412" s="2" t="str">
        <f t="shared" si="40"/>
        <v>http://geocode.csis.u-tokyo.ac.jp/cgi-bin/simple_geocode.cgi?charset=UTF8&amp;addr=%E5%9F%BC%E7%8E%89%E7%9C%8C%E7%A7%A9%E7%88%B6%E5%B8%82%E7%86%8A%E6%9C%A8%E7%94%BA</v>
      </c>
      <c r="E412" t="str">
        <f t="shared" si="41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412" cm="1">
        <f t="array" ref="F412">INDEX(_xlfn.FILTERXML(E412,"//latitude"),1)</f>
        <v>35.991272000000002</v>
      </c>
      <c r="G412" cm="1">
        <f t="array" ref="G412">INDEX(_xlfn.FILTERXML(E412,"//longitude"),1)</f>
        <v>139.08822599999999</v>
      </c>
      <c r="H412">
        <v>35.991272000000002</v>
      </c>
      <c r="I412">
        <v>139.08822599999999</v>
      </c>
    </row>
    <row r="413" spans="1:9" x14ac:dyDescent="0.4">
      <c r="A413" t="s">
        <v>168</v>
      </c>
      <c r="B413" t="s">
        <v>195</v>
      </c>
      <c r="C413" t="str">
        <f t="shared" si="39"/>
        <v>山梨県甲府市</v>
      </c>
      <c r="D413" s="2" t="str">
        <f t="shared" si="40"/>
        <v>http://geocode.csis.u-tokyo.ac.jp/cgi-bin/simple_geocode.cgi?charset=UTF8&amp;addr=%E5%B1%B1%E6%A2%A8%E7%9C%8C%E7%94%B2%E5%BA%9C%E5%B8%82</v>
      </c>
      <c r="E413" t="str">
        <f t="shared" si="41"/>
        <v xml:space="preserve">&lt;?xml version="1.0" encoding="UTF-8" ?&gt;
&lt;results&gt;
&lt;query&gt;山梨県甲府市&lt;/query&gt;
&lt;geodetic&gt;wgs1984&lt;/geodetic&gt;
&lt;iConf&gt;5&lt;/iConf&gt;
&lt;converted&gt;山梨県甲府市&lt;/converted&gt;
&lt;candidate&gt;
&lt;address&gt;山梨県/甲府市&lt;/address&gt;
&lt;longitude&gt;138.568344&lt;/longitude&gt;
&lt;latitude&gt;35.662033&lt;/latitude&gt;
&lt;iLvl&gt;3&lt;/iLvl&gt;
&lt;/candidate&gt;
&lt;/results&gt;
</v>
      </c>
      <c r="F413" cm="1">
        <f t="array" ref="F413">INDEX(_xlfn.FILTERXML(E413,"//latitude"),1)</f>
        <v>35.662033000000001</v>
      </c>
      <c r="G413" cm="1">
        <f t="array" ref="G413">INDEX(_xlfn.FILTERXML(E413,"//longitude"),1)</f>
        <v>138.568344</v>
      </c>
      <c r="H413">
        <v>35.662033000000001</v>
      </c>
      <c r="I413">
        <v>138.568344</v>
      </c>
    </row>
    <row r="414" spans="1:9" x14ac:dyDescent="0.4">
      <c r="A414" t="s">
        <v>13</v>
      </c>
      <c r="B414" t="s">
        <v>163</v>
      </c>
      <c r="C414" t="str">
        <f t="shared" si="39"/>
        <v>埼玉県川口市</v>
      </c>
      <c r="D414" s="2" t="str">
        <f t="shared" si="40"/>
        <v>http://geocode.csis.u-tokyo.ac.jp/cgi-bin/simple_geocode.cgi?charset=UTF8&amp;addr=%E5%9F%BC%E7%8E%89%E7%9C%8C%E5%B7%9D%E5%8F%A3%E5%B8%82</v>
      </c>
      <c r="E414" t="str">
        <f t="shared" si="41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414" cm="1">
        <f t="array" ref="F414">INDEX(_xlfn.FILTERXML(E414,"//latitude"),1)</f>
        <v>35.807738999999998</v>
      </c>
      <c r="G414" cm="1">
        <f t="array" ref="G414">INDEX(_xlfn.FILTERXML(E414,"//longitude"),1)</f>
        <v>139.72416699999999</v>
      </c>
      <c r="H414">
        <v>35.807738999999998</v>
      </c>
      <c r="I414">
        <v>139.72416699999999</v>
      </c>
    </row>
    <row r="415" spans="1:9" x14ac:dyDescent="0.4">
      <c r="A415" t="s">
        <v>11</v>
      </c>
      <c r="B415" t="s">
        <v>196</v>
      </c>
      <c r="C415" t="str">
        <f t="shared" si="39"/>
        <v>大阪府寝屋川市仁和寺本町</v>
      </c>
      <c r="D415" s="2" t="str">
        <f t="shared" si="40"/>
        <v>http://geocode.csis.u-tokyo.ac.jp/cgi-bin/simple_geocode.cgi?charset=UTF8&amp;addr=%E5%A4%A7%E9%98%AA%E5%BA%9C%E5%AF%9D%E5%B1%8B%E5%B7%9D%E5%B8%82%E4%BB%81%E5%92%8C%E5%AF%BA%E6%9C%AC%E7%94%BA</v>
      </c>
      <c r="E415" t="str">
        <f t="shared" si="41"/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415" cm="1">
        <f t="array" ref="F415">INDEX(_xlfn.FILTERXML(E415,"//latitude"),1)</f>
        <v>34.772381000000003</v>
      </c>
      <c r="G415" cm="1">
        <f t="array" ref="G415">INDEX(_xlfn.FILTERXML(E415,"//longitude"),1)</f>
        <v>135.59544399999999</v>
      </c>
      <c r="H415">
        <v>34.772381000000003</v>
      </c>
      <c r="I415">
        <v>135.59544399999999</v>
      </c>
    </row>
    <row r="416" spans="1:9" x14ac:dyDescent="0.4">
      <c r="A416" t="s">
        <v>10</v>
      </c>
      <c r="B416" t="s">
        <v>557</v>
      </c>
      <c r="C416" t="str">
        <f t="shared" si="39"/>
        <v>神奈川県相模原市中央区宮下本町</v>
      </c>
      <c r="D416" s="2" t="str">
        <f t="shared" si="40"/>
        <v>http://geocode.csis.u-tokyo.ac.jp/cgi-bin/simple_geocode.cgi?charset=UTF8&amp;addr=%E7%A5%9E%E5%A5%88%E5%B7%9D%E7%9C%8C%E7%9B%B8%E6%A8%A1%E5%8E%9F%E5%B8%82%E4%B8%AD%E5%A4%AE%E5%8C%BA%E5%AE%AE%E4%B8%8B%E6%9C%AC%E7%94%BA</v>
      </c>
      <c r="E416" t="str">
        <f t="shared" si="41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416" cm="1">
        <f t="array" ref="F416">INDEX(_xlfn.FILTERXML(E416,"//latitude"),1)</f>
        <v>35.591079999999998</v>
      </c>
      <c r="G416" cm="1">
        <f t="array" ref="G416">INDEX(_xlfn.FILTERXML(E416,"//longitude"),1)</f>
        <v>139.37553399999999</v>
      </c>
      <c r="H416">
        <v>35.591079999999998</v>
      </c>
      <c r="I416">
        <v>139.37553399999999</v>
      </c>
    </row>
    <row r="417" spans="1:9" x14ac:dyDescent="0.4">
      <c r="A417" t="s">
        <v>21</v>
      </c>
      <c r="B417" t="s">
        <v>164</v>
      </c>
      <c r="C417" t="str">
        <f t="shared" si="39"/>
        <v>愛知県名古屋市千種区法王町</v>
      </c>
      <c r="D417" s="2" t="str">
        <f t="shared" si="40"/>
        <v>http://geocode.csis.u-tokyo.ac.jp/cgi-bin/simple_geocode.cgi?charset=UTF8&amp;addr=%E6%84%9B%E7%9F%A5%E7%9C%8C%E5%90%8D%E5%8F%A4%E5%B1%8B%E5%B8%82%E5%8D%83%E7%A8%AE%E5%8C%BA%E6%B3%95%E7%8E%8B%E7%94%BA</v>
      </c>
      <c r="E417" t="str">
        <f t="shared" si="41"/>
        <v xml:space="preserve">&lt;?xml version="1.0" encoding="UTF-8" ?&gt;
&lt;results&gt;
&lt;query&gt;愛知県名古屋市千種区法王町&lt;/query&gt;
&lt;geodetic&gt;wgs1984&lt;/geodetic&gt;
&lt;iConf&gt;5&lt;/iConf&gt;
&lt;converted&gt;愛知県名古屋市千種区法王町&lt;/converted&gt;
&lt;candidate&gt;
&lt;address&gt;愛知県/名古屋市/千種区/法王町&lt;/address&gt;
&lt;longitude&gt;136.955475&lt;/longitude&gt;
&lt;latitude&gt;35.171089&lt;/latitude&gt;
&lt;iLvl&gt;5&lt;/iLvl&gt;
&lt;/candidate&gt;
&lt;/results&gt;
</v>
      </c>
      <c r="F417" cm="1">
        <f t="array" ref="F417">INDEX(_xlfn.FILTERXML(E417,"//latitude"),1)</f>
        <v>35.171089000000002</v>
      </c>
      <c r="G417" cm="1">
        <f t="array" ref="G417">INDEX(_xlfn.FILTERXML(E417,"//longitude"),1)</f>
        <v>136.95547500000001</v>
      </c>
      <c r="H417">
        <v>35.171089000000002</v>
      </c>
      <c r="I417">
        <v>136.95547500000001</v>
      </c>
    </row>
    <row r="418" spans="1:9" x14ac:dyDescent="0.4">
      <c r="A418" t="s">
        <v>27</v>
      </c>
      <c r="B418" t="s">
        <v>165</v>
      </c>
      <c r="C418" t="str">
        <f t="shared" si="39"/>
        <v>滋賀県守山市伊勢町</v>
      </c>
      <c r="D418" s="2" t="str">
        <f t="shared" si="40"/>
        <v>http://geocode.csis.u-tokyo.ac.jp/cgi-bin/simple_geocode.cgi?charset=UTF8&amp;addr=%E6%BB%8B%E8%B3%80%E7%9C%8C%E5%AE%88%E5%B1%B1%E5%B8%82%E4%BC%8A%E5%8B%A2%E7%94%BA</v>
      </c>
      <c r="E418" t="str">
        <f t="shared" si="41"/>
        <v xml:space="preserve">&lt;?xml version="1.0" encoding="UTF-8" ?&gt;
&lt;results&gt;
&lt;query&gt;滋賀県守山市伊勢町&lt;/query&gt;
&lt;geodetic&gt;wgs1984&lt;/geodetic&gt;
&lt;iConf&gt;5&lt;/iConf&gt;
&lt;converted&gt;滋賀県守山市伊勢町&lt;/converted&gt;
&lt;candidate&gt;
&lt;address&gt;滋賀県/守山市/伊勢町&lt;/address&gt;
&lt;longitude&gt;135.985901&lt;/longitude&gt;
&lt;latitude&gt;35.041958&lt;/latitude&gt;
&lt;iLvl&gt;5&lt;/iLvl&gt;
&lt;/candidate&gt;
&lt;/results&gt;
</v>
      </c>
      <c r="F418" cm="1">
        <f t="array" ref="F418">INDEX(_xlfn.FILTERXML(E418,"//latitude"),1)</f>
        <v>35.041958000000001</v>
      </c>
      <c r="G418" cm="1">
        <f t="array" ref="G418">INDEX(_xlfn.FILTERXML(E418,"//longitude"),1)</f>
        <v>135.98590100000001</v>
      </c>
      <c r="H418">
        <v>35.041958000000001</v>
      </c>
      <c r="I418">
        <v>135.98590100000001</v>
      </c>
    </row>
    <row r="419" spans="1:9" x14ac:dyDescent="0.4">
      <c r="A419" t="s">
        <v>33</v>
      </c>
      <c r="B419" t="s">
        <v>166</v>
      </c>
      <c r="C419" t="str">
        <f t="shared" si="39"/>
        <v>新潟県文京区西片</v>
      </c>
      <c r="D419" s="2" t="str">
        <f t="shared" si="40"/>
        <v>http://geocode.csis.u-tokyo.ac.jp/cgi-bin/simple_geocode.cgi?charset=UTF8&amp;addr=%E6%96%B0%E6%BD%9F%E7%9C%8C%E6%96%87%E4%BA%AC%E5%8C%BA%E8%A5%BF%E7%89%87</v>
      </c>
      <c r="E419" t="str">
        <f t="shared" si="41"/>
        <v xml:space="preserve">&lt;?xml version="1.0" encoding="UTF-8" ?&gt;
&lt;results&gt;
&lt;query&gt;新潟県文京区西片&lt;/query&gt;
&lt;geodetic&gt;wgs1984&lt;/geodetic&gt;
&lt;iConf&gt;3&lt;/iConf&gt;
&lt;converted&gt;新潟県&lt;/converted&gt;
&lt;candidate&gt;
&lt;address&gt;新潟県&lt;/address&gt;
&lt;longitude&gt;139.036407&lt;/longitude&gt;
&lt;latitude&gt;37.916126&lt;/latitude&gt;
&lt;iLvl&gt;1&lt;/iLvl&gt;
&lt;/candidate&gt;
&lt;/results&gt;
</v>
      </c>
      <c r="F419" cm="1">
        <f t="array" ref="F419">INDEX(_xlfn.FILTERXML(E419,"//latitude"),1)</f>
        <v>37.916125999999998</v>
      </c>
      <c r="G419" cm="1">
        <f t="array" ref="G419">INDEX(_xlfn.FILTERXML(E419,"//longitude"),1)</f>
        <v>139.036407</v>
      </c>
      <c r="H419">
        <v>37.916125999999998</v>
      </c>
      <c r="I419">
        <v>139.036407</v>
      </c>
    </row>
    <row r="420" spans="1:9" x14ac:dyDescent="0.4">
      <c r="A420" t="s">
        <v>13</v>
      </c>
      <c r="B420" t="s">
        <v>167</v>
      </c>
      <c r="C420" t="str">
        <f t="shared" si="39"/>
        <v>埼玉県川越市霞ヶ関東</v>
      </c>
      <c r="D420" s="2" t="str">
        <f t="shared" si="40"/>
        <v>http://geocode.csis.u-tokyo.ac.jp/cgi-bin/simple_geocode.cgi?charset=UTF8&amp;addr=%E5%9F%BC%E7%8E%89%E7%9C%8C%E5%B7%9D%E8%B6%8A%E5%B8%82%E9%9C%9E%E3%83%B6%E9%96%A2%E6%9D%B1</v>
      </c>
      <c r="E420" t="str">
        <f t="shared" si="41"/>
        <v xml:space="preserve">&lt;?xml version="1.0" encoding="UTF-8" ?&gt;
&lt;results&gt;
&lt;query&gt;埼玉県川越市霞ヶ関東&lt;/query&gt;
&lt;geodetic&gt;wgs1984&lt;/geodetic&gt;
&lt;iConf&gt;5&lt;/iConf&gt;
&lt;converted&gt;埼玉県川越市霞ヶ関東&lt;/converted&gt;
&lt;candidate&gt;
&lt;address&gt;埼玉県/川越市/霞ケ関東&lt;/address&gt;
&lt;longitude&gt;139.441925&lt;/longitude&gt;
&lt;latitude&gt;35.923374&lt;/latitude&gt;
&lt;iLvl&gt;5&lt;/iLvl&gt;
&lt;/candidate&gt;
&lt;/results&gt;
</v>
      </c>
      <c r="F420" cm="1">
        <f t="array" ref="F420">INDEX(_xlfn.FILTERXML(E420,"//latitude"),1)</f>
        <v>35.923374000000003</v>
      </c>
      <c r="G420" cm="1">
        <f t="array" ref="G420">INDEX(_xlfn.FILTERXML(E420,"//longitude"),1)</f>
        <v>139.441925</v>
      </c>
      <c r="H420">
        <v>35.923374000000003</v>
      </c>
      <c r="I420">
        <v>139.441925</v>
      </c>
    </row>
    <row r="421" spans="1:9" x14ac:dyDescent="0.4">
      <c r="A421" t="s">
        <v>168</v>
      </c>
      <c r="B421" t="s">
        <v>169</v>
      </c>
      <c r="C421" t="str">
        <f t="shared" si="39"/>
        <v>山梨県笛吹市石和町砂原</v>
      </c>
      <c r="D421" s="2" t="str">
        <f t="shared" si="40"/>
        <v>http://geocode.csis.u-tokyo.ac.jp/cgi-bin/simple_geocode.cgi?charset=UTF8&amp;addr=%E5%B1%B1%E6%A2%A8%E7%9C%8C%E7%AC%9B%E5%90%B9%E5%B8%82%E7%9F%B3%E5%92%8C%E7%94%BA%E7%A0%82%E5%8E%9F</v>
      </c>
      <c r="E421" t="str">
        <f t="shared" si="41"/>
        <v xml:space="preserve">&lt;?xml version="1.0" encoding="UTF-8" ?&gt;
&lt;results&gt;
&lt;query&gt;山梨県笛吹市石和町砂原&lt;/query&gt;
&lt;geodetic&gt;wgs1984&lt;/geodetic&gt;
&lt;iConf&gt;5&lt;/iConf&gt;
&lt;converted&gt;山梨県笛吹市石和町砂原&lt;/converted&gt;
&lt;candidate&gt;
&lt;address&gt;山梨県/笛吹市/石和町砂原&lt;/address&gt;
&lt;longitude&gt;138.611099&lt;/longitude&gt;
&lt;latitude&gt;35.619961&lt;/latitude&gt;
&lt;iLvl&gt;5&lt;/iLvl&gt;
&lt;/candidate&gt;
&lt;/results&gt;
</v>
      </c>
      <c r="F421" cm="1">
        <f t="array" ref="F421">INDEX(_xlfn.FILTERXML(E421,"//latitude"),1)</f>
        <v>35.619961000000004</v>
      </c>
      <c r="G421" cm="1">
        <f t="array" ref="G421">INDEX(_xlfn.FILTERXML(E421,"//longitude"),1)</f>
        <v>138.611099</v>
      </c>
      <c r="H421">
        <v>35.619961000000004</v>
      </c>
      <c r="I421">
        <v>138.611099</v>
      </c>
    </row>
    <row r="422" spans="1:9" x14ac:dyDescent="0.4">
      <c r="A422" t="s">
        <v>26</v>
      </c>
      <c r="B422" t="s">
        <v>170</v>
      </c>
      <c r="C422" t="str">
        <f t="shared" si="39"/>
        <v>徳島県板野郡藍住町矢上字安任</v>
      </c>
      <c r="D422" s="2" t="str">
        <f t="shared" si="40"/>
        <v>http://geocode.csis.u-tokyo.ac.jp/cgi-bin/simple_geocode.cgi?charset=UTF8&amp;addr=%E5%BE%B3%E5%B3%B6%E7%9C%8C%E6%9D%BF%E9%87%8E%E9%83%A1%E8%97%8D%E4%BD%8F%E7%94%BA%E7%9F%A2%E4%B8%8A%E5%AD%97%E5%AE%89%E4%BB%BB</v>
      </c>
      <c r="E422" t="str">
        <f t="shared" si="41"/>
        <v xml:space="preserve">&lt;?xml version="1.0" encoding="UTF-8" ?&gt;
&lt;results&gt;
&lt;query&gt;徳島県板野郡藍住町矢上字安任&lt;/query&gt;
&lt;geodetic&gt;wgs1984&lt;/geodetic&gt;
&lt;iConf&gt;5&lt;/iConf&gt;
&lt;converted&gt;徳島県板野郡藍住町矢上字安任&lt;/converted&gt;
&lt;candidate&gt;
&lt;address&gt;徳島県/板野郡/藍住町/矢上/安任&lt;/address&gt;
&lt;longitude&gt;134.496933&lt;/longitude&gt;
&lt;latitude&gt;34.138393&lt;/latitude&gt;
&lt;iLvl&gt;6&lt;/iLvl&gt;
&lt;/candidate&gt;
&lt;/results&gt;
</v>
      </c>
      <c r="F422" cm="1">
        <f t="array" ref="F422">INDEX(_xlfn.FILTERXML(E422,"//latitude"),1)</f>
        <v>34.138393000000001</v>
      </c>
      <c r="G422" cm="1">
        <f t="array" ref="G422">INDEX(_xlfn.FILTERXML(E422,"//longitude"),1)</f>
        <v>134.49693300000001</v>
      </c>
      <c r="H422">
        <v>34.138393000000001</v>
      </c>
      <c r="I422">
        <v>134.49693300000001</v>
      </c>
    </row>
    <row r="423" spans="1:9" x14ac:dyDescent="0.4">
      <c r="A423" t="s">
        <v>34</v>
      </c>
      <c r="B423" t="s">
        <v>171</v>
      </c>
      <c r="C423" t="str">
        <f t="shared" si="39"/>
        <v>大分県大分市下郡東</v>
      </c>
      <c r="D423" s="2" t="str">
        <f t="shared" si="40"/>
        <v>http://geocode.csis.u-tokyo.ac.jp/cgi-bin/simple_geocode.cgi?charset=UTF8&amp;addr=%E5%A4%A7%E5%88%86%E7%9C%8C%E5%A4%A7%E5%88%86%E5%B8%82%E4%B8%8B%E9%83%A1%E6%9D%B1</v>
      </c>
      <c r="E423" t="str">
        <f t="shared" si="41"/>
        <v xml:space="preserve">&lt;?xml version="1.0" encoding="UTF-8" ?&gt;
&lt;results&gt;
&lt;query&gt;大分県分市下郡東&lt;/query&gt;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423" cm="1">
        <f t="array" ref="F423">INDEX(_xlfn.FILTERXML(E423,"//latitude"),1)</f>
        <v>33.229464999999998</v>
      </c>
      <c r="G423" cm="1">
        <f t="array" ref="G423">INDEX(_xlfn.FILTERXML(E423,"//longitude"),1)</f>
        <v>131.63621499999999</v>
      </c>
      <c r="H423">
        <v>33.229464999999998</v>
      </c>
      <c r="I423">
        <v>131.63621499999999</v>
      </c>
    </row>
    <row r="424" spans="1:9" x14ac:dyDescent="0.4">
      <c r="A424" t="s">
        <v>10</v>
      </c>
      <c r="B424" t="s">
        <v>172</v>
      </c>
      <c r="C424" t="str">
        <f t="shared" si="39"/>
        <v>神奈川県大和市中央林間</v>
      </c>
      <c r="D424" s="2" t="str">
        <f t="shared" si="40"/>
        <v>http://geocode.csis.u-tokyo.ac.jp/cgi-bin/simple_geocode.cgi?charset=UTF8&amp;addr=%E7%A5%9E%E5%A5%88%E5%B7%9D%E7%9C%8C%E5%A4%A7%E5%92%8C%E5%B8%82%E4%B8%AD%E5%A4%AE%E6%9E%97%E9%96%93</v>
      </c>
      <c r="E424" t="str">
        <f t="shared" si="41"/>
        <v xml:space="preserve">&lt;?xml version="1.0" encoding="UTF-8" ?&gt;
&lt;results&gt;
&lt;query&gt;神奈川県大和市中央林間&lt;/query&gt;
&lt;geodetic&gt;wgs1984&lt;/geodetic&gt;
&lt;iConf&gt;5&lt;/iConf&gt;
&lt;converted&gt;神奈川県大和市中央林間&lt;/converted&gt;
&lt;candidate&gt;
&lt;address&gt;神奈川県/大和市/中央林間&lt;/address&gt;
&lt;longitude&gt;139.442505&lt;/longitude&gt;
&lt;latitude&gt;35.503288&lt;/latitude&gt;
&lt;iLvl&gt;5&lt;/iLvl&gt;
&lt;/candidate&gt;
&lt;/results&gt;
</v>
      </c>
      <c r="F424" cm="1">
        <f t="array" ref="F424">INDEX(_xlfn.FILTERXML(E424,"//latitude"),1)</f>
        <v>35.503287999999998</v>
      </c>
      <c r="G424" cm="1">
        <f t="array" ref="G424">INDEX(_xlfn.FILTERXML(E424,"//longitude"),1)</f>
        <v>139.44250500000001</v>
      </c>
      <c r="H424">
        <v>35.503287999999998</v>
      </c>
      <c r="I424">
        <v>139.44250500000001</v>
      </c>
    </row>
    <row r="425" spans="1:9" x14ac:dyDescent="0.4">
      <c r="A425" t="s">
        <v>37</v>
      </c>
      <c r="B425" t="s">
        <v>173</v>
      </c>
      <c r="C425" t="str">
        <f t="shared" si="39"/>
        <v>長崎県対馬市上対馬町比田勝</v>
      </c>
      <c r="D425" s="2" t="str">
        <f t="shared" si="40"/>
        <v>http://geocode.csis.u-tokyo.ac.jp/cgi-bin/simple_geocode.cgi?charset=UTF8&amp;addr=%E9%95%B7%E5%B4%8E%E7%9C%8C%E5%AF%BE%E9%A6%AC%E5%B8%82%E4%B8%8A%E5%AF%BE%E9%A6%AC%E7%94%BA%E6%AF%94%E7%94%B0%E5%8B%9D</v>
      </c>
      <c r="E425" t="str">
        <f t="shared" si="41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425" cm="1">
        <f t="array" ref="F425">INDEX(_xlfn.FILTERXML(E425,"//latitude"),1)</f>
        <v>34.653790000000001</v>
      </c>
      <c r="G425" cm="1">
        <f t="array" ref="G425">INDEX(_xlfn.FILTERXML(E425,"//longitude"),1)</f>
        <v>129.45622299999999</v>
      </c>
      <c r="H425">
        <v>34.653790000000001</v>
      </c>
      <c r="I425">
        <v>129.45622299999999</v>
      </c>
    </row>
    <row r="426" spans="1:9" x14ac:dyDescent="0.4">
      <c r="A426" t="s">
        <v>10</v>
      </c>
      <c r="B426" t="s">
        <v>174</v>
      </c>
      <c r="C426" t="str">
        <f t="shared" si="39"/>
        <v>神奈川県横浜市神奈川区栄町</v>
      </c>
      <c r="D426" s="2" t="str">
        <f t="shared" si="40"/>
        <v>http://geocode.csis.u-tokyo.ac.jp/cgi-bin/simple_geocode.cgi?charset=UTF8&amp;addr=%E7%A5%9E%E5%A5%88%E5%B7%9D%E7%9C%8C%E6%A8%AA%E6%B5%9C%E5%B8%82%E7%A5%9E%E5%A5%88%E5%B7%9D%E5%8C%BA%E6%A0%84%E7%94%BA</v>
      </c>
      <c r="E426" t="str">
        <f t="shared" si="41"/>
        <v xml:space="preserve">&lt;?xml version="1.0" encoding="UTF-8" ?&gt;
&lt;results&gt;
&lt;query&gt;神奈川県横浜市神奈川区栄町&lt;/query&gt;
&lt;geodetic&gt;wgs1984&lt;/geodetic&gt;
&lt;iConf&gt;5&lt;/iConf&gt;
&lt;converted&gt;神奈川県横浜市神奈川区栄町&lt;/converted&gt;
&lt;candidate&gt;
&lt;address&gt;神奈川県/横浜市/神奈川区/栄町&lt;/address&gt;
&lt;longitude&gt;139.630966&lt;/longitude&gt;
&lt;latitude&gt;35.469910&lt;/latitude&gt;
&lt;iLvl&gt;5&lt;/iLvl&gt;
&lt;/candidate&gt;
&lt;/results&gt;
</v>
      </c>
      <c r="F426" cm="1">
        <f t="array" ref="F426">INDEX(_xlfn.FILTERXML(E426,"//latitude"),1)</f>
        <v>35.469909999999999</v>
      </c>
      <c r="G426" cm="1">
        <f t="array" ref="G426">INDEX(_xlfn.FILTERXML(E426,"//longitude"),1)</f>
        <v>139.630966</v>
      </c>
      <c r="H426">
        <v>35.469909999999999</v>
      </c>
      <c r="I426">
        <v>139.630966</v>
      </c>
    </row>
    <row r="427" spans="1:9" x14ac:dyDescent="0.4">
      <c r="A427" t="s">
        <v>19</v>
      </c>
      <c r="B427" t="s">
        <v>175</v>
      </c>
      <c r="C427" t="str">
        <f t="shared" si="39"/>
        <v>兵庫県宝塚市長寿ガ丘</v>
      </c>
      <c r="D427" s="2" t="str">
        <f t="shared" si="40"/>
        <v>http://geocode.csis.u-tokyo.ac.jp/cgi-bin/simple_geocode.cgi?charset=UTF8&amp;addr=%E5%85%B5%E5%BA%AB%E7%9C%8C%E5%AE%9D%E5%A1%9A%E5%B8%82%E9%95%B7%E5%AF%BF%E3%82%AC%E4%B8%98</v>
      </c>
      <c r="E427" t="str">
        <f t="shared" si="41"/>
        <v xml:space="preserve">&lt;?xml version="1.0" encoding="UTF-8" ?&gt;
&lt;results&gt;
&lt;query&gt;兵庫県宝塚市長寿ガ丘&lt;/query&gt;
&lt;geodetic&gt;wgs1984&lt;/geodetic&gt;
&lt;iConf&gt;5&lt;/iConf&gt;
&lt;converted&gt;兵庫県宝塚市長寿ガ丘&lt;/converted&gt;
&lt;candidate&gt;
&lt;address&gt;兵庫県/宝塚市/長寿ガ丘&lt;/address&gt;
&lt;longitude&gt;135.332657&lt;/longitude&gt;
&lt;latitude&gt;34.811504&lt;/latitude&gt;
&lt;iLvl&gt;5&lt;/iLvl&gt;
&lt;/candidate&gt;
&lt;/results&gt;
</v>
      </c>
      <c r="F427" cm="1">
        <f t="array" ref="F427">INDEX(_xlfn.FILTERXML(E427,"//latitude"),1)</f>
        <v>34.811503999999999</v>
      </c>
      <c r="G427" cm="1">
        <f t="array" ref="G427">INDEX(_xlfn.FILTERXML(E427,"//longitude"),1)</f>
        <v>135.33265700000001</v>
      </c>
      <c r="H427">
        <v>34.811503999999999</v>
      </c>
      <c r="I427">
        <v>135.33265700000001</v>
      </c>
    </row>
    <row r="428" spans="1:9" x14ac:dyDescent="0.4">
      <c r="A428" t="s">
        <v>396</v>
      </c>
      <c r="B428" t="s">
        <v>558</v>
      </c>
      <c r="C428" t="str">
        <f t="shared" si="39"/>
        <v>秋田県横手市寿町</v>
      </c>
      <c r="D428" s="2" t="str">
        <f t="shared" si="40"/>
        <v>http://geocode.csis.u-tokyo.ac.jp/cgi-bin/simple_geocode.cgi?charset=UTF8&amp;addr=%E7%A7%8B%E7%94%B0%E7%9C%8C%E6%A8%AA%E6%89%8B%E5%B8%82%E5%AF%BF%E7%94%BA</v>
      </c>
      <c r="E428" t="str">
        <f t="shared" si="41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428" cm="1">
        <f t="array" ref="F428">INDEX(_xlfn.FILTERXML(E428,"//latitude"),1)</f>
        <v>39.312344000000003</v>
      </c>
      <c r="G428" cm="1">
        <f t="array" ref="G428">INDEX(_xlfn.FILTERXML(E428,"//longitude"),1)</f>
        <v>140.56246899999999</v>
      </c>
      <c r="H428">
        <v>39.312344000000003</v>
      </c>
      <c r="I428">
        <v>140.56246899999999</v>
      </c>
    </row>
    <row r="429" spans="1:9" x14ac:dyDescent="0.4">
      <c r="A429" t="s">
        <v>29</v>
      </c>
      <c r="B429" t="s">
        <v>128</v>
      </c>
      <c r="C429" t="str">
        <f t="shared" si="39"/>
        <v>茨城県ひたちなか市中根</v>
      </c>
      <c r="D429" s="2" t="str">
        <f t="shared" si="40"/>
        <v>http://geocode.csis.u-tokyo.ac.jp/cgi-bin/simple_geocode.cgi?charset=UTF8&amp;addr=%E8%8C%A8%E5%9F%8E%E7%9C%8C%E3%81%B2%E3%81%9F%E3%81%A1%E3%81%AA%E3%81%8B%E5%B8%82%E4%B8%AD%E6%A0%B9</v>
      </c>
      <c r="E429" t="str">
        <f t="shared" si="41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429" cm="1">
        <f t="array" ref="F429">INDEX(_xlfn.FILTERXML(E429,"//latitude"),1)</f>
        <v>36.389361999999998</v>
      </c>
      <c r="G429" cm="1">
        <f t="array" ref="G429">INDEX(_xlfn.FILTERXML(E429,"//longitude"),1)</f>
        <v>140.55647300000001</v>
      </c>
      <c r="H429">
        <v>36.389361999999998</v>
      </c>
      <c r="I429">
        <v>140.55647300000001</v>
      </c>
    </row>
    <row r="430" spans="1:9" x14ac:dyDescent="0.4">
      <c r="A430" t="s">
        <v>9</v>
      </c>
      <c r="B430" t="s">
        <v>176</v>
      </c>
      <c r="C430" t="str">
        <f t="shared" si="39"/>
        <v>東京都世田谷区弦巻</v>
      </c>
      <c r="D430" s="2" t="str">
        <f t="shared" si="40"/>
        <v>http://geocode.csis.u-tokyo.ac.jp/cgi-bin/simple_geocode.cgi?charset=UTF8&amp;addr=%E6%9D%B1%E4%BA%AC%E9%83%BD%E4%B8%96%E7%94%B0%E8%B0%B7%E5%8C%BA%E5%BC%A6%E5%B7%BB</v>
      </c>
      <c r="E430" t="str">
        <f t="shared" si="41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430" cm="1">
        <f t="array" ref="F430">INDEX(_xlfn.FILTERXML(E430,"//latitude"),1)</f>
        <v>35.638038999999999</v>
      </c>
      <c r="G430" cm="1">
        <f t="array" ref="G430">INDEX(_xlfn.FILTERXML(E430,"//longitude"),1)</f>
        <v>139.651962</v>
      </c>
      <c r="H430">
        <v>35.638038999999999</v>
      </c>
      <c r="I430">
        <v>139.651962</v>
      </c>
    </row>
    <row r="431" spans="1:9" x14ac:dyDescent="0.4">
      <c r="A431" t="s">
        <v>230</v>
      </c>
      <c r="B431" t="s">
        <v>559</v>
      </c>
      <c r="C431" t="str">
        <f t="shared" si="39"/>
        <v>福島県会津若松市</v>
      </c>
      <c r="D431" s="2" t="str">
        <f t="shared" si="40"/>
        <v>http://geocode.csis.u-tokyo.ac.jp/cgi-bin/simple_geocode.cgi?charset=UTF8&amp;addr=%E7%A6%8F%E5%B3%B6%E7%9C%8C%E4%BC%9A%E6%B4%A5%E8%8B%A5%E6%9D%BE%E5%B8%82</v>
      </c>
      <c r="E431" t="str">
        <f t="shared" si="41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31" cm="1">
        <f t="array" ref="F431">INDEX(_xlfn.FILTERXML(E431,"//latitude"),1)</f>
        <v>37.494843000000003</v>
      </c>
      <c r="G431" cm="1">
        <f t="array" ref="G431">INDEX(_xlfn.FILTERXML(E431,"//longitude"),1)</f>
        <v>139.92970299999999</v>
      </c>
      <c r="H431">
        <v>37.494843000000003</v>
      </c>
      <c r="I431">
        <v>139.92970299999999</v>
      </c>
    </row>
    <row r="432" spans="1:9" x14ac:dyDescent="0.4">
      <c r="A432" t="s">
        <v>9</v>
      </c>
      <c r="B432" t="s">
        <v>177</v>
      </c>
      <c r="C432" t="str">
        <f t="shared" si="39"/>
        <v>東京都世田谷区松原</v>
      </c>
      <c r="D432" s="2" t="str">
        <f t="shared" si="40"/>
        <v>http://geocode.csis.u-tokyo.ac.jp/cgi-bin/simple_geocode.cgi?charset=UTF8&amp;addr=%E6%9D%B1%E4%BA%AC%E9%83%BD%E4%B8%96%E7%94%B0%E8%B0%B7%E5%8C%BA%E6%9D%BE%E5%8E%9F</v>
      </c>
      <c r="E432" t="str">
        <f t="shared" si="4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432" cm="1">
        <f t="array" ref="F432">INDEX(_xlfn.FILTERXML(E432,"//latitude"),1)</f>
        <v>35.668163</v>
      </c>
      <c r="G432" cm="1">
        <f t="array" ref="G432">INDEX(_xlfn.FILTERXML(E432,"//longitude"),1)</f>
        <v>139.65330499999999</v>
      </c>
      <c r="H432">
        <v>35.668163</v>
      </c>
      <c r="I432">
        <v>139.65330499999999</v>
      </c>
    </row>
    <row r="433" spans="1:9" x14ac:dyDescent="0.4">
      <c r="A433" t="s">
        <v>11</v>
      </c>
      <c r="B433" t="s">
        <v>197</v>
      </c>
      <c r="C433" t="str">
        <f t="shared" si="39"/>
        <v>大阪府東大阪市豊浦町</v>
      </c>
      <c r="D433" s="2" t="str">
        <f t="shared" si="40"/>
        <v>http://geocode.csis.u-tokyo.ac.jp/cgi-bin/simple_geocode.cgi?charset=UTF8&amp;addr=%E5%A4%A7%E9%98%AA%E5%BA%9C%E6%9D%B1%E5%A4%A7%E9%98%AA%E5%B8%82%E8%B1%8A%E6%B5%A6%E7%94%BA</v>
      </c>
      <c r="E433" t="str">
        <f t="shared" si="41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433" cm="1">
        <f t="array" ref="F433">INDEX(_xlfn.FILTERXML(E433,"//latitude"),1)</f>
        <v>34.672043000000002</v>
      </c>
      <c r="G433" cm="1">
        <f t="array" ref="G433">INDEX(_xlfn.FILTERXML(E433,"//longitude"),1)</f>
        <v>135.64729299999999</v>
      </c>
      <c r="H433">
        <v>34.672043000000002</v>
      </c>
      <c r="I433">
        <v>135.64729299999999</v>
      </c>
    </row>
    <row r="434" spans="1:9" x14ac:dyDescent="0.4">
      <c r="A434" t="s">
        <v>23</v>
      </c>
      <c r="B434" t="s">
        <v>178</v>
      </c>
      <c r="C434" t="str">
        <f t="shared" si="39"/>
        <v>千葉県野田市岩名</v>
      </c>
      <c r="D434" s="2" t="str">
        <f t="shared" si="40"/>
        <v>http://geocode.csis.u-tokyo.ac.jp/cgi-bin/simple_geocode.cgi?charset=UTF8&amp;addr=%E5%8D%83%E8%91%89%E7%9C%8C%E9%87%8E%E7%94%B0%E5%B8%82%E5%B2%A9%E5%90%8D</v>
      </c>
      <c r="E434" t="str">
        <f t="shared" si="41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434" cm="1">
        <f t="array" ref="F434">INDEX(_xlfn.FILTERXML(E434,"//latitude"),1)</f>
        <v>35.963794999999998</v>
      </c>
      <c r="G434" cm="1">
        <f t="array" ref="G434">INDEX(_xlfn.FILTERXML(E434,"//longitude"),1)</f>
        <v>139.83989</v>
      </c>
      <c r="H434">
        <v>35.963794999999998</v>
      </c>
      <c r="I434">
        <v>139.83989</v>
      </c>
    </row>
    <row r="435" spans="1:9" x14ac:dyDescent="0.4">
      <c r="A435" t="s">
        <v>9</v>
      </c>
      <c r="B435" t="s">
        <v>179</v>
      </c>
      <c r="C435" t="str">
        <f t="shared" si="39"/>
        <v>東京都足立区加平</v>
      </c>
      <c r="D435" s="2" t="str">
        <f t="shared" si="40"/>
        <v>http://geocode.csis.u-tokyo.ac.jp/cgi-bin/simple_geocode.cgi?charset=UTF8&amp;addr=%E6%9D%B1%E4%BA%AC%E9%83%BD%E8%B6%B3%E7%AB%8B%E5%8C%BA%E5%8A%A0%E5%B9%B3</v>
      </c>
      <c r="E435" t="str">
        <f t="shared" si="4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435" cm="1">
        <f t="array" ref="F435">INDEX(_xlfn.FILTERXML(E435,"//latitude"),1)</f>
        <v>35.775902000000002</v>
      </c>
      <c r="G435" cm="1">
        <f t="array" ref="G435">INDEX(_xlfn.FILTERXML(E435,"//longitude"),1)</f>
        <v>139.82685900000001</v>
      </c>
      <c r="H435">
        <v>35.775902000000002</v>
      </c>
      <c r="I435">
        <v>139.82685900000001</v>
      </c>
    </row>
    <row r="436" spans="1:9" x14ac:dyDescent="0.4">
      <c r="A436" t="s">
        <v>21</v>
      </c>
      <c r="B436" t="s">
        <v>152</v>
      </c>
      <c r="C436" t="str">
        <f t="shared" si="39"/>
        <v>愛知県一宮市時之島時之島字四ツ辻</v>
      </c>
      <c r="D436" s="2" t="str">
        <f t="shared" si="40"/>
        <v>http://geocode.csis.u-tokyo.ac.jp/cgi-bin/simple_geocode.cgi?charset=UTF8&amp;addr=%E6%84%9B%E7%9F%A5%E7%9C%8C%E4%B8%80%E5%AE%AE%E5%B8%82%E6%99%82%E4%B9%8B%E5%B3%B6%E6%99%82%E4%B9%8B%E5%B3%B6%E5%AD%97%E5%9B%9B%E3%83%84%E8%BE%BB</v>
      </c>
      <c r="E436" t="str">
        <f t="shared" si="41"/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436" cm="1">
        <f t="array" ref="F436">INDEX(_xlfn.FILTERXML(E436,"//latitude"),1)</f>
        <v>35.326061000000003</v>
      </c>
      <c r="G436" cm="1">
        <f t="array" ref="G436">INDEX(_xlfn.FILTERXML(E436,"//longitude"),1)</f>
        <v>136.834564</v>
      </c>
      <c r="H436">
        <v>35.326061000000003</v>
      </c>
      <c r="I436">
        <v>136.834564</v>
      </c>
    </row>
    <row r="437" spans="1:9" x14ac:dyDescent="0.4">
      <c r="A437" t="s">
        <v>27</v>
      </c>
      <c r="B437" t="s">
        <v>180</v>
      </c>
      <c r="C437" t="str">
        <f t="shared" si="39"/>
        <v>滋賀県栗東市</v>
      </c>
      <c r="D437" s="2" t="str">
        <f t="shared" si="40"/>
        <v>http://geocode.csis.u-tokyo.ac.jp/cgi-bin/simple_geocode.cgi?charset=UTF8&amp;addr=%E6%BB%8B%E8%B3%80%E7%9C%8C%E6%A0%97%E6%9D%B1%E5%B8%82</v>
      </c>
      <c r="E437" t="str">
        <f t="shared" si="41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437" cm="1">
        <f t="array" ref="F437">INDEX(_xlfn.FILTERXML(E437,"//latitude"),1)</f>
        <v>35.021614</v>
      </c>
      <c r="G437" cm="1">
        <f t="array" ref="G437">INDEX(_xlfn.FILTERXML(E437,"//longitude"),1)</f>
        <v>135.997986</v>
      </c>
      <c r="H437">
        <v>35.021614</v>
      </c>
      <c r="I437">
        <v>135.997986</v>
      </c>
    </row>
    <row r="438" spans="1:9" x14ac:dyDescent="0.4">
      <c r="A438" t="s">
        <v>10</v>
      </c>
      <c r="B438" t="s">
        <v>181</v>
      </c>
      <c r="C438" t="str">
        <f t="shared" si="39"/>
        <v>神奈川県座間市</v>
      </c>
      <c r="D438" s="2" t="str">
        <f t="shared" si="40"/>
        <v>http://geocode.csis.u-tokyo.ac.jp/cgi-bin/simple_geocode.cgi?charset=UTF8&amp;addr=%E7%A5%9E%E5%A5%88%E5%B7%9D%E7%9C%8C%E5%BA%A7%E9%96%93%E5%B8%82</v>
      </c>
      <c r="E438" t="str">
        <f t="shared" si="41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438" cm="1">
        <f t="array" ref="F438">INDEX(_xlfn.FILTERXML(E438,"//latitude"),1)</f>
        <v>35.488639999999997</v>
      </c>
      <c r="G438" cm="1">
        <f t="array" ref="G438">INDEX(_xlfn.FILTERXML(E438,"//longitude"),1)</f>
        <v>139.40763899999999</v>
      </c>
      <c r="H438">
        <v>35.488639999999997</v>
      </c>
      <c r="I438">
        <v>139.40763899999999</v>
      </c>
    </row>
    <row r="439" spans="1:9" x14ac:dyDescent="0.4">
      <c r="A439" t="s">
        <v>21</v>
      </c>
      <c r="B439" t="s">
        <v>153</v>
      </c>
      <c r="C439" t="str">
        <f t="shared" si="39"/>
        <v>愛知県名古屋市中川区富永３丁目</v>
      </c>
      <c r="D439" s="2" t="str">
        <f t="shared" si="40"/>
        <v>http://geocode.csis.u-tokyo.ac.jp/cgi-bin/simple_geocode.cgi?charset=UTF8&amp;addr=%E6%84%9B%E7%9F%A5%E7%9C%8C%E5%90%8D%E5%8F%A4%E5%B1%8B%E5%B8%82%E4%B8%AD%E5%B7%9D%E5%8C%BA%E5%AF%8C%E6%B0%B8%EF%BC%93%E4%B8%81%E7%9B%AE</v>
      </c>
      <c r="E439" t="str">
        <f t="shared" si="41"/>
        <v xml:space="preserve">&lt;?xml version="1.0" encoding="UTF-8" ?&gt;
&lt;results&gt;
&lt;query&gt;愛知県名古屋市中川区富永３丁目&lt;/query&gt;
&lt;geodetic&gt;wgs1984&lt;/geodetic&gt;
&lt;iConf&gt;5&lt;/iConf&gt;
&lt;converted&gt;愛知県名古屋市中川区富永３丁目&lt;/converted&gt;
&lt;candidate&gt;
&lt;address&gt;愛知県/名古屋市/中川区/富永/三丁目&lt;/address&gt;
&lt;longitude&gt;136.807602&lt;/longitude&gt;
&lt;latitude&gt;35.122887&lt;/latitude&gt;
&lt;iLvl&gt;6&lt;/iLvl&gt;
&lt;/candidate&gt;
&lt;/results&gt;
</v>
      </c>
      <c r="F439" cm="1">
        <f t="array" ref="F439">INDEX(_xlfn.FILTERXML(E439,"//latitude"),1)</f>
        <v>35.122886999999999</v>
      </c>
      <c r="G439" cm="1">
        <f t="array" ref="G439">INDEX(_xlfn.FILTERXML(E439,"//longitude"),1)</f>
        <v>136.807602</v>
      </c>
      <c r="H439">
        <v>35.122886999999999</v>
      </c>
      <c r="I439">
        <v>136.807602</v>
      </c>
    </row>
    <row r="440" spans="1:9" x14ac:dyDescent="0.4">
      <c r="A440" t="s">
        <v>14</v>
      </c>
      <c r="B440" t="s">
        <v>122</v>
      </c>
      <c r="C440" t="str">
        <f t="shared" si="39"/>
        <v>京都府京都市左京区</v>
      </c>
      <c r="D440" s="2" t="str">
        <f t="shared" si="40"/>
        <v>http://geocode.csis.u-tokyo.ac.jp/cgi-bin/simple_geocode.cgi?charset=UTF8&amp;addr=%E4%BA%AC%E9%83%BD%E5%BA%9C%E4%BA%AC%E9%83%BD%E5%B8%82%E5%B7%A6%E4%BA%AC%E5%8C%BA</v>
      </c>
      <c r="E440" t="str">
        <f t="shared" si="41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440" cm="1">
        <f t="array" ref="F440">INDEX(_xlfn.FILTERXML(E440,"//latitude"),1)</f>
        <v>35.048580000000001</v>
      </c>
      <c r="G440" cm="1">
        <f t="array" ref="G440">INDEX(_xlfn.FILTERXML(E440,"//longitude"),1)</f>
        <v>135.77858000000001</v>
      </c>
      <c r="H440">
        <v>35.048580000000001</v>
      </c>
      <c r="I440">
        <v>135.77858000000001</v>
      </c>
    </row>
    <row r="441" spans="1:9" x14ac:dyDescent="0.4">
      <c r="A441" t="s">
        <v>19</v>
      </c>
      <c r="B441" t="s">
        <v>123</v>
      </c>
      <c r="C441" t="str">
        <f t="shared" si="39"/>
        <v>兵庫県宝塚市中山桜台４丁目</v>
      </c>
      <c r="D441" s="2" t="str">
        <f t="shared" si="40"/>
        <v>http://geocode.csis.u-tokyo.ac.jp/cgi-bin/simple_geocode.cgi?charset=UTF8&amp;addr=%E5%85%B5%E5%BA%AB%E7%9C%8C%E5%AE%9D%E5%A1%9A%E5%B8%82%E4%B8%AD%E5%B1%B1%E6%A1%9C%E5%8F%B0%EF%BC%94%E4%B8%81%E7%9B%AE</v>
      </c>
      <c r="E441" t="str">
        <f t="shared" si="41"/>
        <v xml:space="preserve">&lt;?xml version="1.0" encoding="UTF-8" ?&gt;
&lt;results&gt;
&lt;query&gt;兵庫県塚市中山桜台４丁目&lt;/query&gt;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441" cm="1">
        <f t="array" ref="F441">INDEX(_xlfn.FILTERXML(E441,"//latitude"),1)</f>
        <v>34.834816000000004</v>
      </c>
      <c r="G441" cm="1">
        <f t="array" ref="G441">INDEX(_xlfn.FILTERXML(E441,"//longitude"),1)</f>
        <v>135.36199999999999</v>
      </c>
      <c r="H441">
        <v>34.834816000000004</v>
      </c>
      <c r="I441">
        <v>135.36199999999999</v>
      </c>
    </row>
    <row r="442" spans="1:9" x14ac:dyDescent="0.4">
      <c r="A442" t="s">
        <v>38</v>
      </c>
      <c r="B442" t="s">
        <v>560</v>
      </c>
      <c r="C442" t="str">
        <f t="shared" si="39"/>
        <v>福岡県福岡市博多区竹下</v>
      </c>
      <c r="D442" s="2" t="str">
        <f t="shared" si="40"/>
        <v>http://geocode.csis.u-tokyo.ac.jp/cgi-bin/simple_geocode.cgi?charset=UTF8&amp;addr=%E7%A6%8F%E5%B2%A1%E7%9C%8C%E7%A6%8F%E5%B2%A1%E5%B8%82%E5%8D%9A%E5%A4%9A%E5%8C%BA%E7%AB%B9%E4%B8%8B</v>
      </c>
      <c r="E442" t="str">
        <f t="shared" si="41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442" cm="1">
        <f t="array" ref="F442">INDEX(_xlfn.FILTERXML(E442,"//latitude"),1)</f>
        <v>33.569552999999999</v>
      </c>
      <c r="G442" cm="1">
        <f t="array" ref="G442">INDEX(_xlfn.FILTERXML(E442,"//longitude"),1)</f>
        <v>130.429474</v>
      </c>
      <c r="H442">
        <v>33.569552999999999</v>
      </c>
      <c r="I442">
        <v>130.429474</v>
      </c>
    </row>
    <row r="443" spans="1:9" x14ac:dyDescent="0.4">
      <c r="A443" t="s">
        <v>21</v>
      </c>
      <c r="B443" t="s">
        <v>124</v>
      </c>
      <c r="C443" t="str">
        <f t="shared" ref="C443:C506" si="42">+A443&amp;B443</f>
        <v>愛知県半田市大伝根町</v>
      </c>
      <c r="D443" s="2" t="str">
        <f t="shared" ref="D443:D506" si="43" xml:space="preserve"> "http://geocode.csis.u-tokyo.ac.jp/cgi-bin/simple_geocode.cgi?charset=UTF8&amp;addr=" &amp; _xlfn.ENCODEURL(C443)</f>
        <v>http://geocode.csis.u-tokyo.ac.jp/cgi-bin/simple_geocode.cgi?charset=UTF8&amp;addr=%E6%84%9B%E7%9F%A5%E7%9C%8C%E5%8D%8A%E7%94%B0%E5%B8%82%E5%A4%A7%E4%BC%9D%E6%A0%B9%E7%94%BA</v>
      </c>
      <c r="E443" t="str">
        <f t="shared" ref="E443:E506" si="44" xml:space="preserve"> _xlfn.WEBSERVICE(D443)</f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443" cm="1">
        <f t="array" ref="F443">INDEX(_xlfn.FILTERXML(E443,"//latitude"),1)</f>
        <v>34.920527999999997</v>
      </c>
      <c r="G443" cm="1">
        <f t="array" ref="G443">INDEX(_xlfn.FILTERXML(E443,"//longitude"),1)</f>
        <v>136.94160500000001</v>
      </c>
      <c r="H443">
        <v>34.920527999999997</v>
      </c>
      <c r="I443">
        <v>136.94160500000001</v>
      </c>
    </row>
    <row r="444" spans="1:9" x14ac:dyDescent="0.4">
      <c r="A444" t="s">
        <v>9</v>
      </c>
      <c r="B444" t="s">
        <v>154</v>
      </c>
      <c r="C444" t="str">
        <f t="shared" si="42"/>
        <v>東京都板橋区舟渡</v>
      </c>
      <c r="D444" s="2" t="str">
        <f t="shared" si="43"/>
        <v>http://geocode.csis.u-tokyo.ac.jp/cgi-bin/simple_geocode.cgi?charset=UTF8&amp;addr=%E6%9D%B1%E4%BA%AC%E9%83%BD%E6%9D%BF%E6%A9%8B%E5%8C%BA%E8%88%9F%E6%B8%A1</v>
      </c>
      <c r="E444" t="str">
        <f t="shared" si="44"/>
        <v xml:space="preserve">&lt;?xml version="1.0" encoding="UTF-8" ?&gt;
&lt;results&gt;
&lt;query&gt;東京都板橋区舟渡&lt;/query&gt;
&lt;geodetic&gt;wgs1984&lt;/geodetic&gt;
&lt;iConf&gt;5&lt;/iConf&gt;
&lt;converted&gt;東京都板橋区舟渡&lt;/converted&gt;
&lt;candidate&gt;
&lt;address&gt;東京都/板橋区/舟渡&lt;/address&gt;
&lt;longitude&gt;139.688599&lt;/longitude&gt;
&lt;latitude&gt;35.790218&lt;/latitude&gt;
&lt;iLvl&gt;5&lt;/iLvl&gt;
&lt;/candidate&gt;
&lt;/results&gt;
</v>
      </c>
      <c r="F444" cm="1">
        <f t="array" ref="F444">INDEX(_xlfn.FILTERXML(E444,"//latitude"),1)</f>
        <v>35.790218000000003</v>
      </c>
      <c r="G444" cm="1">
        <f t="array" ref="G444">INDEX(_xlfn.FILTERXML(E444,"//longitude"),1)</f>
        <v>139.68859900000001</v>
      </c>
      <c r="H444">
        <v>35.790218000000003</v>
      </c>
      <c r="I444">
        <v>139.68859900000001</v>
      </c>
    </row>
    <row r="445" spans="1:9" x14ac:dyDescent="0.4">
      <c r="A445" t="s">
        <v>42</v>
      </c>
      <c r="B445" t="s">
        <v>125</v>
      </c>
      <c r="C445" t="str">
        <f t="shared" si="42"/>
        <v>富山県砺波市林</v>
      </c>
      <c r="D445" s="2" t="str">
        <f t="shared" si="43"/>
        <v>http://geocode.csis.u-tokyo.ac.jp/cgi-bin/simple_geocode.cgi?charset=UTF8&amp;addr=%E5%AF%8C%E5%B1%B1%E7%9C%8C%E7%A0%BA%E6%B3%A2%E5%B8%82%E6%9E%97</v>
      </c>
      <c r="E445" t="str">
        <f t="shared" si="44"/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445" cm="1">
        <f t="array" ref="F445">INDEX(_xlfn.FILTERXML(E445,"//latitude"),1)</f>
        <v>36.651736999999997</v>
      </c>
      <c r="G445" cm="1">
        <f t="array" ref="G445">INDEX(_xlfn.FILTERXML(E445,"//longitude"),1)</f>
        <v>136.94191000000001</v>
      </c>
      <c r="H445">
        <v>36.651736999999997</v>
      </c>
      <c r="I445">
        <v>136.94191000000001</v>
      </c>
    </row>
    <row r="446" spans="1:9" x14ac:dyDescent="0.4">
      <c r="A446" t="s">
        <v>19</v>
      </c>
      <c r="B446" t="s">
        <v>126</v>
      </c>
      <c r="C446" t="str">
        <f t="shared" si="42"/>
        <v>兵庫県宝塚市中筋山手4丁目</v>
      </c>
      <c r="D446" s="2" t="str">
        <f t="shared" si="43"/>
        <v>http://geocode.csis.u-tokyo.ac.jp/cgi-bin/simple_geocode.cgi?charset=UTF8&amp;addr=%E5%85%B5%E5%BA%AB%E7%9C%8C%E5%AE%9D%E5%A1%9A%E5%B8%82%E4%B8%AD%E7%AD%8B%E5%B1%B1%E6%89%8B4%E4%B8%81%E7%9B%AE</v>
      </c>
      <c r="E446" t="str">
        <f t="shared" si="44"/>
        <v xml:space="preserve">&lt;?xml version="1.0" encoding="UTF-8" ?&gt;
&lt;results&gt;
&lt;query&gt;兵庫県宝塚市中筋山手4丁目&lt;/query&gt;
&lt;geodetic&gt;wgs1984&lt;/geodetic&gt;
&lt;iConf&gt;5&lt;/iConf&gt;
&lt;converted&gt;兵庫県宝塚市中筋山手4丁目&lt;/converted&gt;
&lt;candidate&gt;
&lt;address&gt;兵庫県/宝塚市/中筋山手/四丁目&lt;/address&gt;
&lt;longitude&gt;135.375504&lt;/longitude&gt;
&lt;latitude&gt;34.822479&lt;/latitude&gt;
&lt;iLvl&gt;6&lt;/iLvl&gt;
&lt;/candidate&gt;
&lt;/results&gt;
</v>
      </c>
      <c r="F446" cm="1">
        <f t="array" ref="F446">INDEX(_xlfn.FILTERXML(E446,"//latitude"),1)</f>
        <v>34.822479000000001</v>
      </c>
      <c r="G446" cm="1">
        <f t="array" ref="G446">INDEX(_xlfn.FILTERXML(E446,"//longitude"),1)</f>
        <v>135.37550400000001</v>
      </c>
      <c r="H446">
        <v>34.822479000000001</v>
      </c>
      <c r="I446">
        <v>135.37550400000001</v>
      </c>
    </row>
    <row r="447" spans="1:9" x14ac:dyDescent="0.4">
      <c r="A447" t="s">
        <v>9</v>
      </c>
      <c r="B447" t="s">
        <v>127</v>
      </c>
      <c r="C447" t="str">
        <f t="shared" si="42"/>
        <v>東京都調布市入間町2丁目28番地18号</v>
      </c>
      <c r="D447" s="2" t="str">
        <f t="shared" si="43"/>
        <v>http://geocode.csis.u-tokyo.ac.jp/cgi-bin/simple_geocode.cgi?charset=UTF8&amp;addr=%E6%9D%B1%E4%BA%AC%E9%83%BD%E8%AA%BF%E5%B8%83%E5%B8%82%E5%85%A5%E9%96%93%E7%94%BA2%E4%B8%81%E7%9B%AE28%E7%95%AA%E5%9C%B018%E5%8F%B7</v>
      </c>
      <c r="E447" t="str">
        <f t="shared" si="44"/>
        <v xml:space="preserve">&lt;?xml version="1.0" encoding="UTF-8" ?&gt;
&lt;results&gt;
&lt;query&gt;東京都調布市入間町2丁目28番地18号&lt;/query&gt;
&lt;geodetic&gt;wgs1984&lt;/geodetic&gt;
&lt;iConf&gt;5&lt;/iConf&gt;
&lt;converted&gt;東京都調布市入間町2丁目28番&lt;/converted&gt;
&lt;candidate&gt;
&lt;address&gt;東京都/調布市/入間町/二丁目/２８番&lt;/address&gt;
&lt;longitude&gt;139.587204&lt;/longitude&gt;
&lt;latitude&gt;35.648979&lt;/latitude&gt;
&lt;iLvl&gt;7&lt;/iLvl&gt;
&lt;/candidate&gt;
&lt;/results&gt;
</v>
      </c>
      <c r="F447" cm="1">
        <f t="array" ref="F447">INDEX(_xlfn.FILTERXML(E447,"//latitude"),1)</f>
        <v>35.648978999999997</v>
      </c>
      <c r="G447" cm="1">
        <f t="array" ref="G447">INDEX(_xlfn.FILTERXML(E447,"//longitude"),1)</f>
        <v>139.58720400000001</v>
      </c>
      <c r="H447">
        <v>35.648978999999997</v>
      </c>
      <c r="I447">
        <v>139.58720400000001</v>
      </c>
    </row>
    <row r="448" spans="1:9" x14ac:dyDescent="0.4">
      <c r="A448" t="s">
        <v>29</v>
      </c>
      <c r="B448" t="s">
        <v>128</v>
      </c>
      <c r="C448" t="str">
        <f t="shared" si="42"/>
        <v>茨城県ひたちなか市中根</v>
      </c>
      <c r="D448" s="2" t="str">
        <f t="shared" si="43"/>
        <v>http://geocode.csis.u-tokyo.ac.jp/cgi-bin/simple_geocode.cgi?charset=UTF8&amp;addr=%E8%8C%A8%E5%9F%8E%E7%9C%8C%E3%81%B2%E3%81%9F%E3%81%A1%E3%81%AA%E3%81%8B%E5%B8%82%E4%B8%AD%E6%A0%B9</v>
      </c>
      <c r="E448" t="str">
        <f t="shared" si="44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448" cm="1">
        <f t="array" ref="F448">INDEX(_xlfn.FILTERXML(E448,"//latitude"),1)</f>
        <v>36.389361999999998</v>
      </c>
      <c r="G448" cm="1">
        <f t="array" ref="G448">INDEX(_xlfn.FILTERXML(E448,"//longitude"),1)</f>
        <v>140.55647300000001</v>
      </c>
      <c r="H448">
        <v>36.389361999999998</v>
      </c>
      <c r="I448">
        <v>140.55647300000001</v>
      </c>
    </row>
    <row r="449" spans="1:9" x14ac:dyDescent="0.4">
      <c r="A449" t="s">
        <v>12</v>
      </c>
      <c r="B449" t="s">
        <v>129</v>
      </c>
      <c r="C449" t="str">
        <f t="shared" si="42"/>
        <v>奈良県奈良市西大寺赤田町</v>
      </c>
      <c r="D449" s="2" t="str">
        <f t="shared" si="43"/>
        <v>http://geocode.csis.u-tokyo.ac.jp/cgi-bin/simple_geocode.cgi?charset=UTF8&amp;addr=%E5%A5%88%E8%89%AF%E7%9C%8C%E5%A5%88%E8%89%AF%E5%B8%82%E8%A5%BF%E5%A4%A7%E5%AF%BA%E8%B5%A4%E7%94%B0%E7%94%BA</v>
      </c>
      <c r="E449" t="str">
        <f t="shared" si="44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449" cm="1">
        <f t="array" ref="F449">INDEX(_xlfn.FILTERXML(E449,"//latitude"),1)</f>
        <v>34.698768999999999</v>
      </c>
      <c r="G449" cm="1">
        <f t="array" ref="G449">INDEX(_xlfn.FILTERXML(E449,"//longitude"),1)</f>
        <v>135.77294900000001</v>
      </c>
      <c r="H449">
        <v>34.698768999999999</v>
      </c>
      <c r="I449">
        <v>135.77294900000001</v>
      </c>
    </row>
    <row r="450" spans="1:9" x14ac:dyDescent="0.4">
      <c r="A450" t="s">
        <v>9</v>
      </c>
      <c r="B450" t="s">
        <v>35</v>
      </c>
      <c r="C450" t="str">
        <f t="shared" si="42"/>
        <v>東京都目黒区目黒本町</v>
      </c>
      <c r="D450" s="2" t="str">
        <f t="shared" si="43"/>
        <v>http://geocode.csis.u-tokyo.ac.jp/cgi-bin/simple_geocode.cgi?charset=UTF8&amp;addr=%E6%9D%B1%E4%BA%AC%E9%83%BD%E7%9B%AE%E9%BB%92%E5%8C%BA%E7%9B%AE%E9%BB%92%E6%9C%AC%E7%94%BA</v>
      </c>
      <c r="E450" t="str">
        <f t="shared" si="44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450" cm="1">
        <f t="array" ref="F450">INDEX(_xlfn.FILTERXML(E450,"//latitude"),1)</f>
        <v>35.626739999999998</v>
      </c>
      <c r="G450" cm="1">
        <f t="array" ref="G450">INDEX(_xlfn.FILTERXML(E450,"//longitude"),1)</f>
        <v>139.695877</v>
      </c>
      <c r="H450">
        <v>35.626739999999998</v>
      </c>
      <c r="I450">
        <v>139.695877</v>
      </c>
    </row>
    <row r="451" spans="1:9" x14ac:dyDescent="0.4">
      <c r="A451" t="s">
        <v>9</v>
      </c>
      <c r="B451" t="s">
        <v>130</v>
      </c>
      <c r="C451" t="str">
        <f t="shared" si="42"/>
        <v>東京都町田市</v>
      </c>
      <c r="D451" s="2" t="str">
        <f t="shared" si="43"/>
        <v>http://geocode.csis.u-tokyo.ac.jp/cgi-bin/simple_geocode.cgi?charset=UTF8&amp;addr=%E6%9D%B1%E4%BA%AC%E9%83%BD%E7%94%BA%E7%94%B0%E5%B8%82</v>
      </c>
      <c r="E451" t="str">
        <f t="shared" si="44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451" cm="1">
        <f t="array" ref="F451">INDEX(_xlfn.FILTERXML(E451,"//latitude"),1)</f>
        <v>35.546557999999997</v>
      </c>
      <c r="G451" cm="1">
        <f t="array" ref="G451">INDEX(_xlfn.FILTERXML(E451,"//longitude"),1)</f>
        <v>139.43852200000001</v>
      </c>
      <c r="H451">
        <v>35.546557999999997</v>
      </c>
      <c r="I451">
        <v>139.43852200000001</v>
      </c>
    </row>
    <row r="452" spans="1:9" x14ac:dyDescent="0.4">
      <c r="A452" t="s">
        <v>38</v>
      </c>
      <c r="B452" t="s">
        <v>131</v>
      </c>
      <c r="C452" t="str">
        <f t="shared" si="42"/>
        <v>福岡県福岡市西区愛宕浜</v>
      </c>
      <c r="D452" s="2" t="str">
        <f t="shared" si="43"/>
        <v>http://geocode.csis.u-tokyo.ac.jp/cgi-bin/simple_geocode.cgi?charset=UTF8&amp;addr=%E7%A6%8F%E5%B2%A1%E7%9C%8C%E7%A6%8F%E5%B2%A1%E5%B8%82%E8%A5%BF%E5%8C%BA%E6%84%9B%E5%AE%95%E6%B5%9C</v>
      </c>
      <c r="E452" t="str">
        <f t="shared" si="44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452" cm="1">
        <f t="array" ref="F452">INDEX(_xlfn.FILTERXML(E452,"//latitude"),1)</f>
        <v>33.592567000000003</v>
      </c>
      <c r="G452" cm="1">
        <f t="array" ref="G452">INDEX(_xlfn.FILTERXML(E452,"//longitude"),1)</f>
        <v>130.334778</v>
      </c>
      <c r="H452">
        <v>33.592567000000003</v>
      </c>
      <c r="I452">
        <v>130.334778</v>
      </c>
    </row>
    <row r="453" spans="1:9" x14ac:dyDescent="0.4">
      <c r="A453" t="s">
        <v>23</v>
      </c>
      <c r="B453" t="s">
        <v>95</v>
      </c>
      <c r="C453" t="str">
        <f t="shared" si="42"/>
        <v>千葉県浦安市</v>
      </c>
      <c r="D453" s="2" t="str">
        <f t="shared" si="43"/>
        <v>http://geocode.csis.u-tokyo.ac.jp/cgi-bin/simple_geocode.cgi?charset=UTF8&amp;addr=%E5%8D%83%E8%91%89%E7%9C%8C%E6%B5%A6%E5%AE%89%E5%B8%82</v>
      </c>
      <c r="E453" t="str">
        <f t="shared" si="44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453" cm="1">
        <f t="array" ref="F453">INDEX(_xlfn.FILTERXML(E453,"//latitude"),1)</f>
        <v>35.653987999999998</v>
      </c>
      <c r="G453" cm="1">
        <f t="array" ref="G453">INDEX(_xlfn.FILTERXML(E453,"//longitude"),1)</f>
        <v>139.90219099999999</v>
      </c>
      <c r="H453">
        <v>35.653987999999998</v>
      </c>
      <c r="I453">
        <v>139.90219099999999</v>
      </c>
    </row>
    <row r="454" spans="1:9" x14ac:dyDescent="0.4">
      <c r="A454" t="s">
        <v>9</v>
      </c>
      <c r="B454" t="s">
        <v>132</v>
      </c>
      <c r="C454" t="str">
        <f t="shared" si="42"/>
        <v>東京都練馬区田柄</v>
      </c>
      <c r="D454" s="2" t="str">
        <f t="shared" si="43"/>
        <v>http://geocode.csis.u-tokyo.ac.jp/cgi-bin/simple_geocode.cgi?charset=UTF8&amp;addr=%E6%9D%B1%E4%BA%AC%E9%83%BD%E7%B7%B4%E9%A6%AC%E5%8C%BA%E7%94%B0%E6%9F%84</v>
      </c>
      <c r="E454" t="str">
        <f t="shared" si="44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454" cm="1">
        <f t="array" ref="F454">INDEX(_xlfn.FILTERXML(E454,"//latitude"),1)</f>
        <v>35.760455999999998</v>
      </c>
      <c r="G454" cm="1">
        <f t="array" ref="G454">INDEX(_xlfn.FILTERXML(E454,"//longitude"),1)</f>
        <v>139.64588900000001</v>
      </c>
      <c r="H454">
        <v>35.760455999999998</v>
      </c>
      <c r="I454">
        <v>139.64588900000001</v>
      </c>
    </row>
    <row r="455" spans="1:9" x14ac:dyDescent="0.4">
      <c r="A455" t="s">
        <v>14</v>
      </c>
      <c r="B455" t="s">
        <v>133</v>
      </c>
      <c r="C455" t="str">
        <f t="shared" si="42"/>
        <v>京都府京都市伏見区横大路六反畑</v>
      </c>
      <c r="D455" s="2" t="str">
        <f t="shared" si="43"/>
        <v>http://geocode.csis.u-tokyo.ac.jp/cgi-bin/simple_geocode.cgi?charset=UTF8&amp;addr=%E4%BA%AC%E9%83%BD%E5%BA%9C%E4%BA%AC%E9%83%BD%E5%B8%82%E4%BC%8F%E8%A6%8B%E5%8C%BA%E6%A8%AA%E5%A4%A7%E8%B7%AF%E5%85%AD%E5%8F%8D%E7%95%91</v>
      </c>
      <c r="E455" t="str">
        <f t="shared" si="44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455" cm="1">
        <f t="array" ref="F455">INDEX(_xlfn.FILTERXML(E455,"//latitude"),1)</f>
        <v>34.917529999999999</v>
      </c>
      <c r="G455" cm="1">
        <f t="array" ref="G455">INDEX(_xlfn.FILTERXML(E455,"//longitude"),1)</f>
        <v>135.730301</v>
      </c>
      <c r="H455">
        <v>34.917529999999999</v>
      </c>
      <c r="I455">
        <v>135.730301</v>
      </c>
    </row>
    <row r="456" spans="1:9" x14ac:dyDescent="0.4">
      <c r="A456" t="s">
        <v>10</v>
      </c>
      <c r="B456" t="s">
        <v>134</v>
      </c>
      <c r="C456" t="str">
        <f t="shared" si="42"/>
        <v>神奈川県横浜市保土ヶ谷区釜台町</v>
      </c>
      <c r="D456" s="2" t="str">
        <f t="shared" si="43"/>
        <v>http://geocode.csis.u-tokyo.ac.jp/cgi-bin/simple_geocode.cgi?charset=UTF8&amp;addr=%E7%A5%9E%E5%A5%88%E5%B7%9D%E7%9C%8C%E6%A8%AA%E6%B5%9C%E5%B8%82%E4%BF%9D%E5%9C%9F%E3%83%B6%E8%B0%B7%E5%8C%BA%E9%87%9C%E5%8F%B0%E7%94%BA</v>
      </c>
      <c r="E456" t="str">
        <f t="shared" si="44"/>
        <v xml:space="preserve">&lt;?xml version="1.0" encoding="UTF-8" ?&gt;
&lt;results&gt;
&lt;query&gt;神奈川県横浜市保土ヶ谷区釜台町&lt;/query&gt;
&lt;geodetic&gt;wgs1984&lt;/geodetic&gt;
&lt;iConf&gt;5&lt;/iConf&gt;
&lt;converted&gt;神奈川県横浜市保土ヶ谷区釜台町&lt;/converted&gt;
&lt;candidate&gt;
&lt;address&gt;神奈川県/横浜市/保土ケ谷区/釜台町&lt;/address&gt;
&lt;longitude&gt;139.583725&lt;/longitude&gt;
&lt;latitude&gt;35.470615&lt;/latitude&gt;
&lt;iLvl&gt;5&lt;/iLvl&gt;
&lt;/candidate&gt;
&lt;/results&gt;
</v>
      </c>
      <c r="F456" cm="1">
        <f t="array" ref="F456">INDEX(_xlfn.FILTERXML(E456,"//latitude"),1)</f>
        <v>35.470615000000002</v>
      </c>
      <c r="G456" cm="1">
        <f t="array" ref="G456">INDEX(_xlfn.FILTERXML(E456,"//longitude"),1)</f>
        <v>139.58372499999999</v>
      </c>
      <c r="H456">
        <v>35.470615000000002</v>
      </c>
      <c r="I456">
        <v>139.58372499999999</v>
      </c>
    </row>
    <row r="457" spans="1:9" x14ac:dyDescent="0.4">
      <c r="A457" t="s">
        <v>11</v>
      </c>
      <c r="B457" t="s">
        <v>135</v>
      </c>
      <c r="C457" t="str">
        <f t="shared" si="42"/>
        <v>大阪府豊能郡豊能町ときわ台４丁目</v>
      </c>
      <c r="D457" s="2" t="str">
        <f t="shared" si="43"/>
        <v>http://geocode.csis.u-tokyo.ac.jp/cgi-bin/simple_geocode.cgi?charset=UTF8&amp;addr=%E5%A4%A7%E9%98%AA%E5%BA%9C%E8%B1%8A%E8%83%BD%E9%83%A1%E8%B1%8A%E8%83%BD%E7%94%BA%E3%81%A8%E3%81%8D%E3%82%8F%E5%8F%B0%EF%BC%94%E4%B8%81%E7%9B%AE</v>
      </c>
      <c r="E457" t="str">
        <f t="shared" si="44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457" cm="1">
        <f t="array" ref="F457">INDEX(_xlfn.FILTERXML(E457,"//latitude"),1)</f>
        <v>34.904015000000001</v>
      </c>
      <c r="G457" cm="1">
        <f t="array" ref="G457">INDEX(_xlfn.FILTERXML(E457,"//longitude"),1)</f>
        <v>135.44091800000001</v>
      </c>
      <c r="H457">
        <v>34.904015000000001</v>
      </c>
      <c r="I457">
        <v>135.44091800000001</v>
      </c>
    </row>
    <row r="458" spans="1:9" x14ac:dyDescent="0.4">
      <c r="A458" t="s">
        <v>9</v>
      </c>
      <c r="B458" t="s">
        <v>136</v>
      </c>
      <c r="C458" t="str">
        <f t="shared" si="42"/>
        <v>東京都世田谷区北沢</v>
      </c>
      <c r="D458" s="2" t="str">
        <f t="shared" si="43"/>
        <v>http://geocode.csis.u-tokyo.ac.jp/cgi-bin/simple_geocode.cgi?charset=UTF8&amp;addr=%E6%9D%B1%E4%BA%AC%E9%83%BD%E4%B8%96%E7%94%B0%E8%B0%B7%E5%8C%BA%E5%8C%97%E6%B2%A2</v>
      </c>
      <c r="E458" t="str">
        <f t="shared" si="44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458" cm="1">
        <f t="array" ref="F458">INDEX(_xlfn.FILTERXML(E458,"//latitude"),1)</f>
        <v>35.662768999999997</v>
      </c>
      <c r="G458" cm="1">
        <f t="array" ref="G458">INDEX(_xlfn.FILTERXML(E458,"//longitude"),1)</f>
        <v>139.67283599999999</v>
      </c>
      <c r="H458">
        <v>35.662768999999997</v>
      </c>
      <c r="I458">
        <v>139.67283599999999</v>
      </c>
    </row>
    <row r="459" spans="1:9" x14ac:dyDescent="0.4">
      <c r="A459" t="s">
        <v>9</v>
      </c>
      <c r="B459" t="s">
        <v>137</v>
      </c>
      <c r="C459" t="str">
        <f t="shared" si="42"/>
        <v>東京都東大和市蔵敷</v>
      </c>
      <c r="D459" s="2" t="str">
        <f t="shared" si="43"/>
        <v>http://geocode.csis.u-tokyo.ac.jp/cgi-bin/simple_geocode.cgi?charset=UTF8&amp;addr=%E6%9D%B1%E4%BA%AC%E9%83%BD%E6%9D%B1%E5%A4%A7%E5%92%8C%E5%B8%82%E8%94%B5%E6%95%B7</v>
      </c>
      <c r="E459" t="str">
        <f t="shared" si="44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459" cm="1">
        <f t="array" ref="F459">INDEX(_xlfn.FILTERXML(E459,"//latitude"),1)</f>
        <v>35.755862999999998</v>
      </c>
      <c r="G459" cm="1">
        <f t="array" ref="G459">INDEX(_xlfn.FILTERXML(E459,"//longitude"),1)</f>
        <v>139.41888399999999</v>
      </c>
      <c r="H459">
        <v>35.755862999999998</v>
      </c>
      <c r="I459">
        <v>139.41888399999999</v>
      </c>
    </row>
    <row r="460" spans="1:9" x14ac:dyDescent="0.4">
      <c r="A460" t="s">
        <v>31</v>
      </c>
      <c r="B460" t="s">
        <v>138</v>
      </c>
      <c r="C460" t="str">
        <f t="shared" si="42"/>
        <v>静岡県藤枝市</v>
      </c>
      <c r="D460" s="2" t="str">
        <f t="shared" si="43"/>
        <v>http://geocode.csis.u-tokyo.ac.jp/cgi-bin/simple_geocode.cgi?charset=UTF8&amp;addr=%E9%9D%99%E5%B2%A1%E7%9C%8C%E8%97%A4%E6%9E%9D%E5%B8%82</v>
      </c>
      <c r="E460" t="str">
        <f t="shared" si="44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460" cm="1">
        <f t="array" ref="F460">INDEX(_xlfn.FILTERXML(E460,"//latitude"),1)</f>
        <v>34.867348</v>
      </c>
      <c r="G460" cm="1">
        <f t="array" ref="G460">INDEX(_xlfn.FILTERXML(E460,"//longitude"),1)</f>
        <v>138.257553</v>
      </c>
      <c r="H460">
        <v>34.867348</v>
      </c>
      <c r="I460">
        <v>138.257553</v>
      </c>
    </row>
    <row r="461" spans="1:9" x14ac:dyDescent="0.4">
      <c r="A461" t="s">
        <v>16</v>
      </c>
      <c r="B461" t="s">
        <v>51</v>
      </c>
      <c r="C461" t="str">
        <f t="shared" si="42"/>
        <v>沖縄県うるま市与那城屋慶名</v>
      </c>
      <c r="D461" s="2" t="str">
        <f t="shared" si="43"/>
        <v>http://geocode.csis.u-tokyo.ac.jp/cgi-bin/simple_geocode.cgi?charset=UTF8&amp;addr=%E6%B2%96%E7%B8%84%E7%9C%8C%E3%81%86%E3%82%8B%E3%81%BE%E5%B8%82%E4%B8%8E%E9%82%A3%E5%9F%8E%E5%B1%8B%E6%85%B6%E5%90%8D</v>
      </c>
      <c r="E461" t="str">
        <f t="shared" si="44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461" cm="1">
        <f t="array" ref="F461">INDEX(_xlfn.FILTERXML(E461,"//latitude"),1)</f>
        <v>26.324286000000001</v>
      </c>
      <c r="G461" cm="1">
        <f t="array" ref="G461">INDEX(_xlfn.FILTERXML(E461,"//longitude"),1)</f>
        <v>127.905663</v>
      </c>
      <c r="H461">
        <v>26.324286000000001</v>
      </c>
      <c r="I461">
        <v>127.905663</v>
      </c>
    </row>
    <row r="462" spans="1:9" x14ac:dyDescent="0.4">
      <c r="A462" t="s">
        <v>19</v>
      </c>
      <c r="B462" t="s">
        <v>52</v>
      </c>
      <c r="C462" t="str">
        <f t="shared" si="42"/>
        <v>兵庫県西宮市深谷町</v>
      </c>
      <c r="D462" s="2" t="str">
        <f t="shared" si="43"/>
        <v>http://geocode.csis.u-tokyo.ac.jp/cgi-bin/simple_geocode.cgi?charset=UTF8&amp;addr=%E5%85%B5%E5%BA%AB%E7%9C%8C%E8%A5%BF%E5%AE%AE%E5%B8%82%E6%B7%B1%E8%B0%B7%E7%94%BA</v>
      </c>
      <c r="E462" t="str">
        <f t="shared" si="44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462" cm="1">
        <f t="array" ref="F462">INDEX(_xlfn.FILTERXML(E462,"//latitude"),1)</f>
        <v>34.747020999999997</v>
      </c>
      <c r="G462" cm="1">
        <f t="array" ref="G462">INDEX(_xlfn.FILTERXML(E462,"//longitude"),1)</f>
        <v>135.317871</v>
      </c>
      <c r="H462">
        <v>34.747020999999997</v>
      </c>
      <c r="I462">
        <v>135.317871</v>
      </c>
    </row>
    <row r="463" spans="1:9" x14ac:dyDescent="0.4">
      <c r="A463" t="s">
        <v>9</v>
      </c>
      <c r="B463" t="s">
        <v>40</v>
      </c>
      <c r="C463" t="str">
        <f t="shared" si="42"/>
        <v>東京都港区</v>
      </c>
      <c r="D463" s="2" t="str">
        <f t="shared" si="43"/>
        <v>http://geocode.csis.u-tokyo.ac.jp/cgi-bin/simple_geocode.cgi?charset=UTF8&amp;addr=%E6%9D%B1%E4%BA%AC%E9%83%BD%E6%B8%AF%E5%8C%BA</v>
      </c>
      <c r="E463" t="str">
        <f t="shared" si="4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463" cm="1">
        <f t="array" ref="F463">INDEX(_xlfn.FILTERXML(E463,"//latitude"),1)</f>
        <v>35.658070000000002</v>
      </c>
      <c r="G463" cm="1">
        <f t="array" ref="G463">INDEX(_xlfn.FILTERXML(E463,"//longitude"),1)</f>
        <v>139.75160199999999</v>
      </c>
      <c r="H463">
        <v>35.658070000000002</v>
      </c>
      <c r="I463">
        <v>139.75160199999999</v>
      </c>
    </row>
    <row r="464" spans="1:9" x14ac:dyDescent="0.4">
      <c r="A464" t="s">
        <v>27</v>
      </c>
      <c r="B464" t="s">
        <v>53</v>
      </c>
      <c r="C464" t="str">
        <f t="shared" si="42"/>
        <v>滋賀県彦根市西沼波町</v>
      </c>
      <c r="D464" s="2" t="str">
        <f t="shared" si="43"/>
        <v>http://geocode.csis.u-tokyo.ac.jp/cgi-bin/simple_geocode.cgi?charset=UTF8&amp;addr=%E6%BB%8B%E8%B3%80%E7%9C%8C%E5%BD%A6%E6%A0%B9%E5%B8%82%E8%A5%BF%E6%B2%BC%E6%B3%A2%E7%94%BA</v>
      </c>
      <c r="E464" t="str">
        <f t="shared" si="44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464" cm="1">
        <f t="array" ref="F464">INDEX(_xlfn.FILTERXML(E464,"//latitude"),1)</f>
        <v>35.256908000000003</v>
      </c>
      <c r="G464" cm="1">
        <f t="array" ref="G464">INDEX(_xlfn.FILTERXML(E464,"//longitude"),1)</f>
        <v>136.263443</v>
      </c>
      <c r="H464">
        <v>35.256908000000003</v>
      </c>
      <c r="I464">
        <v>136.263443</v>
      </c>
    </row>
    <row r="465" spans="1:9" x14ac:dyDescent="0.4">
      <c r="A465" t="s">
        <v>9</v>
      </c>
      <c r="B465" t="s">
        <v>54</v>
      </c>
      <c r="C465" t="str">
        <f t="shared" si="42"/>
        <v>東京都墨田区</v>
      </c>
      <c r="D465" s="2" t="str">
        <f t="shared" si="43"/>
        <v>http://geocode.csis.u-tokyo.ac.jp/cgi-bin/simple_geocode.cgi?charset=UTF8&amp;addr=%E6%9D%B1%E4%BA%AC%E9%83%BD%E5%A2%A8%E7%94%B0%E5%8C%BA</v>
      </c>
      <c r="E465" t="str">
        <f t="shared" si="44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465" cm="1">
        <f t="array" ref="F465">INDEX(_xlfn.FILTERXML(E465,"//latitude"),1)</f>
        <v>35.710723999999999</v>
      </c>
      <c r="G465" cm="1">
        <f t="array" ref="G465">INDEX(_xlfn.FILTERXML(E465,"//longitude"),1)</f>
        <v>139.80149800000001</v>
      </c>
      <c r="H465">
        <v>35.710723999999999</v>
      </c>
      <c r="I465">
        <v>139.80149800000001</v>
      </c>
    </row>
    <row r="466" spans="1:9" x14ac:dyDescent="0.4">
      <c r="A466" t="s">
        <v>23</v>
      </c>
      <c r="B466" t="s">
        <v>55</v>
      </c>
      <c r="C466" t="str">
        <f t="shared" si="42"/>
        <v>千葉県君津市南子安6丁目</v>
      </c>
      <c r="D466" s="2" t="str">
        <f t="shared" si="43"/>
        <v>http://geocode.csis.u-tokyo.ac.jp/cgi-bin/simple_geocode.cgi?charset=UTF8&amp;addr=%E5%8D%83%E8%91%89%E7%9C%8C%E5%90%9B%E6%B4%A5%E5%B8%82%E5%8D%97%E5%AD%90%E5%AE%896%E4%B8%81%E7%9B%AE</v>
      </c>
      <c r="E466" t="str">
        <f t="shared" si="44"/>
        <v xml:space="preserve">&lt;?xml version="1.0" encoding="UTF-8" ?&gt;
&lt;results&gt;
&lt;query&gt;千葉県君津市南子安6丁目&lt;/query&gt;
&lt;geodetic&gt;wgs1984&lt;/geodetic&gt;
&lt;iConf&gt;5&lt;/iConf&gt;
&lt;converted&gt;千葉県君津市南子安6丁目&lt;/converted&gt;
&lt;candidate&gt;
&lt;address&gt;千葉県/君津市/南子安/六丁目&lt;/address&gt;
&lt;longitude&gt;139.922821&lt;/longitude&gt;
&lt;latitude&gt;35.325817&lt;/latitude&gt;
&lt;iLvl&gt;6&lt;/iLvl&gt;
&lt;/candidate&gt;
&lt;/results&gt;
</v>
      </c>
      <c r="F466" cm="1">
        <f t="array" ref="F466">INDEX(_xlfn.FILTERXML(E466,"//latitude"),1)</f>
        <v>35.325817000000001</v>
      </c>
      <c r="G466" cm="1">
        <f t="array" ref="G466">INDEX(_xlfn.FILTERXML(E466,"//longitude"),1)</f>
        <v>139.922821</v>
      </c>
      <c r="H466">
        <v>35.325817000000001</v>
      </c>
      <c r="I466">
        <v>139.922821</v>
      </c>
    </row>
    <row r="467" spans="1:9" x14ac:dyDescent="0.4">
      <c r="A467" t="s">
        <v>19</v>
      </c>
      <c r="B467" t="s">
        <v>56</v>
      </c>
      <c r="C467" t="str">
        <f t="shared" si="42"/>
        <v>兵庫県神戸市東灘区本庄町２丁目</v>
      </c>
      <c r="D467" s="2" t="str">
        <f t="shared" si="43"/>
        <v>http://geocode.csis.u-tokyo.ac.jp/cgi-bin/simple_geocode.cgi?charset=UTF8&amp;addr=%E5%85%B5%E5%BA%AB%E7%9C%8C%E7%A5%9E%E6%88%B8%E5%B8%82%E6%9D%B1%E7%81%98%E5%8C%BA%E6%9C%AC%E5%BA%84%E7%94%BA%EF%BC%92%E4%B8%81%E7%9B%AE</v>
      </c>
      <c r="E467" t="str">
        <f t="shared" si="44"/>
        <v xml:space="preserve">&lt;?xml version="1.0" encoding="UTF-8" ?&gt;
&lt;results&gt;
&lt;query&gt;兵庫県神戸市東灘区本庄町２丁目&lt;/query&gt;
&lt;geodetic&gt;wgs1984&lt;/geodetic&gt;
&lt;iConf&gt;5&lt;/iConf&gt;
&lt;converted&gt;兵庫県神戸市東灘区本庄町２丁目&lt;/converted&gt;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467" cm="1">
        <f t="array" ref="F467">INDEX(_xlfn.FILTERXML(E467,"//latitude"),1)</f>
        <v>34.726771999999997</v>
      </c>
      <c r="G467" cm="1">
        <f t="array" ref="G467">INDEX(_xlfn.FILTERXML(E467,"//longitude"),1)</f>
        <v>135.29155</v>
      </c>
      <c r="H467">
        <v>34.726771999999997</v>
      </c>
      <c r="I467">
        <v>135.29155</v>
      </c>
    </row>
    <row r="468" spans="1:9" x14ac:dyDescent="0.4">
      <c r="A468" t="s">
        <v>9</v>
      </c>
      <c r="B468" t="s">
        <v>57</v>
      </c>
      <c r="C468" t="str">
        <f t="shared" si="42"/>
        <v>東京都杉並区上井草</v>
      </c>
      <c r="D468" s="2" t="str">
        <f t="shared" si="43"/>
        <v>http://geocode.csis.u-tokyo.ac.jp/cgi-bin/simple_geocode.cgi?charset=UTF8&amp;addr=%E6%9D%B1%E4%BA%AC%E9%83%BD%E6%9D%89%E4%B8%A6%E5%8C%BA%E4%B8%8A%E4%BA%95%E8%8D%89</v>
      </c>
      <c r="E468" t="str">
        <f t="shared" si="44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468" cm="1">
        <f t="array" ref="F468">INDEX(_xlfn.FILTERXML(E468,"//latitude"),1)</f>
        <v>35.722037999999998</v>
      </c>
      <c r="G468" cm="1">
        <f t="array" ref="G468">INDEX(_xlfn.FILTERXML(E468,"//longitude"),1)</f>
        <v>139.612335</v>
      </c>
      <c r="H468">
        <v>35.722037999999998</v>
      </c>
      <c r="I468">
        <v>139.612335</v>
      </c>
    </row>
    <row r="469" spans="1:9" x14ac:dyDescent="0.4">
      <c r="A469" t="s">
        <v>21</v>
      </c>
      <c r="B469" t="s">
        <v>58</v>
      </c>
      <c r="C469" t="str">
        <f t="shared" si="42"/>
        <v>愛知県鳥屋越</v>
      </c>
      <c r="D469" s="2" t="str">
        <f t="shared" si="43"/>
        <v>http://geocode.csis.u-tokyo.ac.jp/cgi-bin/simple_geocode.cgi?charset=UTF8&amp;addr=%E6%84%9B%E7%9F%A5%E7%9C%8C%E9%B3%A5%E5%B1%8B%E8%B6%8A</v>
      </c>
      <c r="E469" t="str">
        <f t="shared" si="44"/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469" cm="1">
        <f t="array" ref="F469">INDEX(_xlfn.FILTERXML(E469,"//latitude"),1)</f>
        <v>35.181435</v>
      </c>
      <c r="G469" cm="1">
        <f t="array" ref="G469">INDEX(_xlfn.FILTERXML(E469,"//longitude"),1)</f>
        <v>136.906418</v>
      </c>
      <c r="H469">
        <v>35.181435</v>
      </c>
      <c r="I469">
        <v>136.906418</v>
      </c>
    </row>
    <row r="470" spans="1:9" x14ac:dyDescent="0.4">
      <c r="A470" t="s">
        <v>19</v>
      </c>
      <c r="B470" t="s">
        <v>59</v>
      </c>
      <c r="C470" t="str">
        <f t="shared" si="42"/>
        <v>兵庫県神戸市兵庫区梅元町</v>
      </c>
      <c r="D470" s="2" t="str">
        <f t="shared" si="43"/>
        <v>http://geocode.csis.u-tokyo.ac.jp/cgi-bin/simple_geocode.cgi?charset=UTF8&amp;addr=%E5%85%B5%E5%BA%AB%E7%9C%8C%E7%A5%9E%E6%88%B8%E5%B8%82%E5%85%B5%E5%BA%AB%E5%8C%BA%E6%A2%85%E5%85%83%E7%94%BA</v>
      </c>
      <c r="E470" t="str">
        <f t="shared" si="44"/>
        <v xml:space="preserve">&lt;?xml version="1.0" encoding="UTF-8" ?&gt;
&lt;results&gt;
&lt;query&gt;兵庫県神戸市兵庫区梅元町&lt;/query&gt;
&lt;geodetic&gt;wgs1984&lt;/geodetic&gt;
&lt;iConf&gt;5&lt;/iConf&gt;
&lt;converted&gt;兵庫県神戸市兵庫区梅元町&lt;/converted&gt;
&lt;candidate&gt;
&lt;address&gt;兵庫県/神戸市/兵庫区/梅元町&lt;/address&gt;
&lt;longitude&gt;135.171799&lt;/longitude&gt;
&lt;latitude&gt;34.693077&lt;/latitude&gt;
&lt;iLvl&gt;5&lt;/iLvl&gt;
&lt;/candidate&gt;
&lt;/results&gt;
</v>
      </c>
      <c r="F470" cm="1">
        <f t="array" ref="F470">INDEX(_xlfn.FILTERXML(E470,"//latitude"),1)</f>
        <v>34.693077000000002</v>
      </c>
      <c r="G470" cm="1">
        <f t="array" ref="G470">INDEX(_xlfn.FILTERXML(E470,"//longitude"),1)</f>
        <v>135.17179899999999</v>
      </c>
      <c r="H470">
        <v>34.693077000000002</v>
      </c>
      <c r="I470">
        <v>135.17179899999999</v>
      </c>
    </row>
    <row r="471" spans="1:9" x14ac:dyDescent="0.4">
      <c r="A471" t="s">
        <v>9</v>
      </c>
      <c r="B471" t="s">
        <v>60</v>
      </c>
      <c r="C471" t="str">
        <f t="shared" si="42"/>
        <v>東京都武蔵野市</v>
      </c>
      <c r="D471" s="2" t="str">
        <f t="shared" si="43"/>
        <v>http://geocode.csis.u-tokyo.ac.jp/cgi-bin/simple_geocode.cgi?charset=UTF8&amp;addr=%E6%9D%B1%E4%BA%AC%E9%83%BD%E6%AD%A6%E8%94%B5%E9%87%8E%E5%B8%82</v>
      </c>
      <c r="E471" t="str">
        <f t="shared" si="44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471" cm="1">
        <f t="array" ref="F471">INDEX(_xlfn.FILTERXML(E471,"//latitude"),1)</f>
        <v>35.717838</v>
      </c>
      <c r="G471" cm="1">
        <f t="array" ref="G471">INDEX(_xlfn.FILTERXML(E471,"//longitude"),1)</f>
        <v>139.565933</v>
      </c>
      <c r="H471">
        <v>35.717838</v>
      </c>
      <c r="I471">
        <v>139.565933</v>
      </c>
    </row>
    <row r="472" spans="1:9" x14ac:dyDescent="0.4">
      <c r="A472" t="s">
        <v>11</v>
      </c>
      <c r="B472" t="s">
        <v>155</v>
      </c>
      <c r="C472" t="str">
        <f t="shared" si="42"/>
        <v>大阪府大阪市東住吉区西今川</v>
      </c>
      <c r="D472" s="2" t="str">
        <f t="shared" si="43"/>
        <v>http://geocode.csis.u-tokyo.ac.jp/cgi-bin/simple_geocode.cgi?charset=UTF8&amp;addr=%E5%A4%A7%E9%98%AA%E5%BA%9C%E5%A4%A7%E9%98%AA%E5%B8%82%E6%9D%B1%E4%BD%8F%E5%90%89%E5%8C%BA%E8%A5%BF%E4%BB%8A%E5%B7%9D</v>
      </c>
      <c r="E472" t="str">
        <f t="shared" si="44"/>
        <v xml:space="preserve">&lt;?xml version="1.0" encoding="UTF-8" ?&gt;
&lt;results&gt;
&lt;query&gt;大阪府大阪市東住吉区西今川&lt;/query&gt;
&lt;geodetic&gt;wgs1984&lt;/geodetic&gt;
&lt;iConf&gt;5&lt;/iConf&gt;
&lt;converted&gt;大阪府大阪市東住吉区西今川&lt;/converted&gt;
&lt;candidate&gt;
&lt;address&gt;大阪府/大阪市/東住吉区/西今川&lt;/address&gt;
&lt;longitude&gt;135.532990&lt;/longitude&gt;
&lt;latitude&gt;34.632610&lt;/latitude&gt;
&lt;iLvl&gt;5&lt;/iLvl&gt;
&lt;/candidate&gt;
&lt;/results&gt;
</v>
      </c>
      <c r="F472" cm="1">
        <f t="array" ref="F472">INDEX(_xlfn.FILTERXML(E472,"//latitude"),1)</f>
        <v>34.63261</v>
      </c>
      <c r="G472" cm="1">
        <f t="array" ref="G472">INDEX(_xlfn.FILTERXML(E472,"//longitude"),1)</f>
        <v>135.53299000000001</v>
      </c>
      <c r="H472">
        <v>34.63261</v>
      </c>
      <c r="I472">
        <v>135.53299000000001</v>
      </c>
    </row>
    <row r="473" spans="1:9" x14ac:dyDescent="0.4">
      <c r="A473" t="s">
        <v>29</v>
      </c>
      <c r="B473" t="s">
        <v>61</v>
      </c>
      <c r="C473" t="str">
        <f t="shared" si="42"/>
        <v>茨城県つくば市学園南</v>
      </c>
      <c r="D473" s="2" t="str">
        <f t="shared" si="43"/>
        <v>http://geocode.csis.u-tokyo.ac.jp/cgi-bin/simple_geocode.cgi?charset=UTF8&amp;addr=%E8%8C%A8%E5%9F%8E%E7%9C%8C%E3%81%A4%E3%81%8F%E3%81%B0%E5%B8%82%E5%AD%A6%E5%9C%92%E5%8D%97</v>
      </c>
      <c r="E473" t="str">
        <f t="shared" si="44"/>
        <v xml:space="preserve">&lt;?xml version="1.0" encoding="UTF-8" ?&gt;
&lt;results&gt;
&lt;query&gt;茨城県つくば市学園南&lt;/query&gt;
&lt;geodetic&gt;wgs1984&lt;/geodetic&gt;
&lt;iConf&gt;5&lt;/iConf&gt;
&lt;converted&gt;茨城県つくば市学園南&lt;/converted&gt;
&lt;candidate&gt;
&lt;address&gt;茨城県/つくば市/学園南&lt;/address&gt;
&lt;longitude&gt;140.076187&lt;/longitude&gt;
&lt;latitude&gt;36.078640&lt;/latitude&gt;
&lt;iLvl&gt;5&lt;/iLvl&gt;
&lt;/candidate&gt;
&lt;/results&gt;
</v>
      </c>
      <c r="F473" cm="1">
        <f t="array" ref="F473">INDEX(_xlfn.FILTERXML(E473,"//latitude"),1)</f>
        <v>36.07864</v>
      </c>
      <c r="G473" cm="1">
        <f t="array" ref="G473">INDEX(_xlfn.FILTERXML(E473,"//longitude"),1)</f>
        <v>140.076187</v>
      </c>
      <c r="H473">
        <v>36.07864</v>
      </c>
      <c r="I473">
        <v>140.076187</v>
      </c>
    </row>
    <row r="474" spans="1:9" x14ac:dyDescent="0.4">
      <c r="A474" t="s">
        <v>15</v>
      </c>
      <c r="B474" t="s">
        <v>62</v>
      </c>
      <c r="C474" t="str">
        <f t="shared" si="42"/>
        <v>宮崎県都城市郡元町</v>
      </c>
      <c r="D474" s="2" t="str">
        <f t="shared" si="43"/>
        <v>http://geocode.csis.u-tokyo.ac.jp/cgi-bin/simple_geocode.cgi?charset=UTF8&amp;addr=%E5%AE%AE%E5%B4%8E%E7%9C%8C%E9%83%BD%E5%9F%8E%E5%B8%82%E9%83%A1%E5%85%83%E7%94%BA</v>
      </c>
      <c r="E474" t="str">
        <f t="shared" si="44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474" cm="1">
        <f t="array" ref="F474">INDEX(_xlfn.FILTERXML(E474,"//latitude"),1)</f>
        <v>31.744802</v>
      </c>
      <c r="G474" cm="1">
        <f t="array" ref="G474">INDEX(_xlfn.FILTERXML(E474,"//longitude"),1)</f>
        <v>131.09736599999999</v>
      </c>
      <c r="H474">
        <v>31.744802</v>
      </c>
      <c r="I474">
        <v>131.09736599999999</v>
      </c>
    </row>
    <row r="475" spans="1:9" x14ac:dyDescent="0.4">
      <c r="A475" t="s">
        <v>22</v>
      </c>
      <c r="B475" t="s">
        <v>63</v>
      </c>
      <c r="C475" t="str">
        <f t="shared" si="42"/>
        <v>三重県四日市市三滝台2丁目</v>
      </c>
      <c r="D475" s="2" t="str">
        <f t="shared" si="43"/>
        <v>http://geocode.csis.u-tokyo.ac.jp/cgi-bin/simple_geocode.cgi?charset=UTF8&amp;addr=%E4%B8%89%E9%87%8D%E7%9C%8C%E5%9B%9B%E6%97%A5%E5%B8%82%E5%B8%82%E4%B8%89%E6%BB%9D%E5%8F%B02%E4%B8%81%E7%9B%AE</v>
      </c>
      <c r="E475" t="str">
        <f t="shared" si="44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475" cm="1">
        <f t="array" ref="F475">INDEX(_xlfn.FILTERXML(E475,"//latitude"),1)</f>
        <v>34.973331000000002</v>
      </c>
      <c r="G475" cm="1">
        <f t="array" ref="G475">INDEX(_xlfn.FILTERXML(E475,"//longitude"),1)</f>
        <v>136.572632</v>
      </c>
      <c r="H475">
        <v>34.973331000000002</v>
      </c>
      <c r="I475">
        <v>136.572632</v>
      </c>
    </row>
    <row r="476" spans="1:9" x14ac:dyDescent="0.4">
      <c r="A476" t="s">
        <v>10</v>
      </c>
      <c r="B476" t="s">
        <v>561</v>
      </c>
      <c r="C476" t="str">
        <f t="shared" si="42"/>
        <v>神奈川県鎌倉市</v>
      </c>
      <c r="D476" s="2" t="str">
        <f t="shared" si="43"/>
        <v>http://geocode.csis.u-tokyo.ac.jp/cgi-bin/simple_geocode.cgi?charset=UTF8&amp;addr=%E7%A5%9E%E5%A5%88%E5%B7%9D%E7%9C%8C%E9%8E%8C%E5%80%89%E5%B8%82</v>
      </c>
      <c r="E476" t="str">
        <f t="shared" si="44"/>
        <v xml:space="preserve">&lt;?xml version="1.0" encoding="UTF-8" ?&gt;
&lt;results&gt;
&lt;query&gt;神奈川県鎌倉市&lt;/query&gt;
&lt;geodetic&gt;wgs1984&lt;/geodetic&gt;
&lt;iConf&gt;5&lt;/iConf&gt;
&lt;converted&gt;神奈川県鎌倉市&lt;/converted&gt;
&lt;candidate&gt;
&lt;address&gt;神奈川県/鎌倉市&lt;/address&gt;
&lt;longitude&gt;139.546692&lt;/longitude&gt;
&lt;latitude&gt;35.319229&lt;/latitude&gt;
&lt;iLvl&gt;3&lt;/iLvl&gt;
&lt;/candidate&gt;
&lt;/results&gt;
</v>
      </c>
      <c r="F476" cm="1">
        <f t="array" ref="F476">INDEX(_xlfn.FILTERXML(E476,"//latitude"),1)</f>
        <v>35.319229</v>
      </c>
      <c r="G476" cm="1">
        <f t="array" ref="G476">INDEX(_xlfn.FILTERXML(E476,"//longitude"),1)</f>
        <v>139.54669200000001</v>
      </c>
      <c r="H476">
        <v>35.319229</v>
      </c>
      <c r="I476">
        <v>139.54669200000001</v>
      </c>
    </row>
    <row r="477" spans="1:9" x14ac:dyDescent="0.4">
      <c r="A477" t="s">
        <v>9</v>
      </c>
      <c r="B477" t="s">
        <v>64</v>
      </c>
      <c r="C477" t="str">
        <f t="shared" si="42"/>
        <v>東京都中央区湊3-17-8-408</v>
      </c>
      <c r="D477" s="2" t="str">
        <f t="shared" si="43"/>
        <v>http://geocode.csis.u-tokyo.ac.jp/cgi-bin/simple_geocode.cgi?charset=UTF8&amp;addr=%E6%9D%B1%E4%BA%AC%E9%83%BD%E4%B8%AD%E5%A4%AE%E5%8C%BA%E6%B9%8A3-17-8-408</v>
      </c>
      <c r="E477" t="str">
        <f t="shared" si="44"/>
        <v xml:space="preserve">&lt;?xml version="1.0" encoding="UTF-8" ?&gt;
&lt;results&gt;
&lt;query&gt;東京都中央区湊3-17-8-408&lt;/query&gt;
&lt;geodetic&gt;wgs1984&lt;/geodetic&gt;
&lt;iConf&gt;5&lt;/iConf&gt;
&lt;converted&gt;東京都中央区湊3-17-8-&lt;/converted&gt;
&lt;candidate&gt;
&lt;address&gt;東京都/中央区/湊/三丁目/１７番/８号&lt;/address&gt;
&lt;longitude&gt;139.779892&lt;/longitude&gt;
&lt;latitude&gt;35.669125&lt;/latitude&gt;
&lt;iLvl&gt;8&lt;/iLvl&gt;
&lt;/candidate&gt;
&lt;/results&gt;
</v>
      </c>
      <c r="F477" cm="1">
        <f t="array" ref="F477">INDEX(_xlfn.FILTERXML(E477,"//latitude"),1)</f>
        <v>35.669125000000001</v>
      </c>
      <c r="G477" cm="1">
        <f t="array" ref="G477">INDEX(_xlfn.FILTERXML(E477,"//longitude"),1)</f>
        <v>139.77989199999999</v>
      </c>
      <c r="H477">
        <v>35.669125000000001</v>
      </c>
      <c r="I477">
        <v>139.77989199999999</v>
      </c>
    </row>
    <row r="478" spans="1:9" x14ac:dyDescent="0.4">
      <c r="A478" t="s">
        <v>11</v>
      </c>
      <c r="B478" t="s">
        <v>562</v>
      </c>
      <c r="C478" t="str">
        <f t="shared" si="42"/>
        <v>大阪府大阪市都島区都島北通２丁目</v>
      </c>
      <c r="D478" s="2" t="str">
        <f t="shared" si="43"/>
        <v>http://geocode.csis.u-tokyo.ac.jp/cgi-bin/simple_geocode.cgi?charset=UTF8&amp;addr=%E5%A4%A7%E9%98%AA%E5%BA%9C%E5%A4%A7%E9%98%AA%E5%B8%82%E9%83%BD%E5%B3%B6%E5%8C%BA%E9%83%BD%E5%B3%B6%E5%8C%97%E9%80%9A%EF%BC%92%E4%B8%81%E7%9B%AE</v>
      </c>
      <c r="E478" t="str">
        <f t="shared" si="44"/>
        <v xml:space="preserve">&lt;?xml version="1.0" encoding="UTF-8" ?&gt;
&lt;results&gt;
&lt;query&gt;大阪府大阪市都島区都島北通２丁目&lt;/query&gt;
&lt;geodetic&gt;wgs1984&lt;/geodetic&gt;
&lt;iConf&gt;5&lt;/iConf&gt;
&lt;converted&gt;大阪府大阪市都島区都島北通２丁目&lt;/converted&gt;
&lt;candidate&gt;
&lt;address&gt;大阪府/大阪市/都島区/都島北通/二丁目&lt;/address&gt;
&lt;longitude&gt;135.532242&lt;/longitude&gt;
&lt;latitude&gt;34.710690&lt;/latitude&gt;
&lt;iLvl&gt;6&lt;/iLvl&gt;
&lt;/candidate&gt;
&lt;/results&gt;
</v>
      </c>
      <c r="F478" cm="1">
        <f t="array" ref="F478">INDEX(_xlfn.FILTERXML(E478,"//latitude"),1)</f>
        <v>34.71069</v>
      </c>
      <c r="G478" cm="1">
        <f t="array" ref="G478">INDEX(_xlfn.FILTERXML(E478,"//longitude"),1)</f>
        <v>135.532242</v>
      </c>
      <c r="H478">
        <v>34.71069</v>
      </c>
      <c r="I478">
        <v>135.532242</v>
      </c>
    </row>
    <row r="479" spans="1:9" x14ac:dyDescent="0.4">
      <c r="A479" t="s">
        <v>11</v>
      </c>
      <c r="B479" t="s">
        <v>65</v>
      </c>
      <c r="C479" t="str">
        <f t="shared" si="42"/>
        <v>大阪府大阪市城東区野江２－１９－１７</v>
      </c>
      <c r="D479" s="2" t="str">
        <f t="shared" si="43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479" t="str">
        <f t="shared" si="44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479" cm="1">
        <f t="array" ref="F479">INDEX(_xlfn.FILTERXML(E479,"//latitude"),1)</f>
        <v>34.705395000000003</v>
      </c>
      <c r="G479" cm="1">
        <f t="array" ref="G479">INDEX(_xlfn.FILTERXML(E479,"//longitude"),1)</f>
        <v>135.539963</v>
      </c>
      <c r="H479">
        <v>34.705395000000003</v>
      </c>
      <c r="I479">
        <v>135.539963</v>
      </c>
    </row>
    <row r="480" spans="1:9" x14ac:dyDescent="0.4">
      <c r="A480" t="s">
        <v>25</v>
      </c>
      <c r="B480" t="s">
        <v>66</v>
      </c>
      <c r="C480" t="str">
        <f t="shared" si="42"/>
        <v>岐阜県海津市南濃町志津</v>
      </c>
      <c r="D480" s="2" t="str">
        <f t="shared" si="43"/>
        <v>http://geocode.csis.u-tokyo.ac.jp/cgi-bin/simple_geocode.cgi?charset=UTF8&amp;addr=%E5%B2%90%E9%98%9C%E7%9C%8C%E6%B5%B7%E6%B4%A5%E5%B8%82%E5%8D%97%E6%BF%83%E7%94%BA%E5%BF%97%E6%B4%A5</v>
      </c>
      <c r="E480" t="str">
        <f t="shared" si="44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480" cm="1">
        <f t="array" ref="F480">INDEX(_xlfn.FILTERXML(E480,"//latitude"),1)</f>
        <v>35.238830999999998</v>
      </c>
      <c r="G480" cm="1">
        <f t="array" ref="G480">INDEX(_xlfn.FILTERXML(E480,"//longitude"),1)</f>
        <v>136.57051100000001</v>
      </c>
      <c r="H480">
        <v>35.238830999999998</v>
      </c>
      <c r="I480">
        <v>136.57051100000001</v>
      </c>
    </row>
    <row r="481" spans="1:9" x14ac:dyDescent="0.4">
      <c r="A481" t="s">
        <v>21</v>
      </c>
      <c r="B481" t="s">
        <v>67</v>
      </c>
      <c r="C481" t="str">
        <f t="shared" si="42"/>
        <v>愛知県東海市加木屋町</v>
      </c>
      <c r="D481" s="2" t="str">
        <f t="shared" si="43"/>
        <v>http://geocode.csis.u-tokyo.ac.jp/cgi-bin/simple_geocode.cgi?charset=UTF8&amp;addr=%E6%84%9B%E7%9F%A5%E7%9C%8C%E6%9D%B1%E6%B5%B7%E5%B8%82%E5%8A%A0%E6%9C%A8%E5%B1%8B%E7%94%BA</v>
      </c>
      <c r="E481" t="str">
        <f t="shared" si="44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481" cm="1">
        <f t="array" ref="F481">INDEX(_xlfn.FILTERXML(E481,"//latitude"),1)</f>
        <v>34.992699000000002</v>
      </c>
      <c r="G481" cm="1">
        <f t="array" ref="G481">INDEX(_xlfn.FILTERXML(E481,"//longitude"),1)</f>
        <v>136.90905799999999</v>
      </c>
      <c r="H481" s="3">
        <v>34.992699000000002</v>
      </c>
      <c r="I481" s="3">
        <v>136.90905799999999</v>
      </c>
    </row>
    <row r="482" spans="1:9" x14ac:dyDescent="0.4">
      <c r="A482" t="s">
        <v>21</v>
      </c>
      <c r="B482" t="s">
        <v>68</v>
      </c>
      <c r="C482" t="str">
        <f t="shared" si="42"/>
        <v>愛知県名古屋市西区枇杷島</v>
      </c>
      <c r="D482" s="2" t="str">
        <f t="shared" si="43"/>
        <v>http://geocode.csis.u-tokyo.ac.jp/cgi-bin/simple_geocode.cgi?charset=UTF8&amp;addr=%E6%84%9B%E7%9F%A5%E7%9C%8C%E5%90%8D%E5%8F%A4%E5%B1%8B%E5%B8%82%E8%A5%BF%E5%8C%BA%E6%9E%87%E6%9D%B7%E5%B3%B6</v>
      </c>
      <c r="E482" t="str">
        <f t="shared" si="44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482" cm="1">
        <f t="array" ref="F482">INDEX(_xlfn.FILTERXML(E482,"//latitude"),1)</f>
        <v>35.189644000000001</v>
      </c>
      <c r="G482" cm="1">
        <f t="array" ref="G482">INDEX(_xlfn.FILTERXML(E482,"//longitude"),1)</f>
        <v>136.87297100000001</v>
      </c>
      <c r="H482">
        <v>35.189644000000001</v>
      </c>
      <c r="I482">
        <v>136.87297100000001</v>
      </c>
    </row>
    <row r="483" spans="1:9" x14ac:dyDescent="0.4">
      <c r="A483" t="s">
        <v>48</v>
      </c>
      <c r="B483" t="s">
        <v>49</v>
      </c>
      <c r="C483" t="str">
        <f t="shared" si="42"/>
        <v>高知県吾川郡いの町</v>
      </c>
      <c r="D483" s="2" t="str">
        <f t="shared" si="43"/>
        <v>http://geocode.csis.u-tokyo.ac.jp/cgi-bin/simple_geocode.cgi?charset=UTF8&amp;addr=%E9%AB%98%E7%9F%A5%E7%9C%8C%E5%90%BE%E5%B7%9D%E9%83%A1%E3%81%84%E3%81%AE%E7%94%BA</v>
      </c>
      <c r="E483" t="str">
        <f t="shared" si="44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483" cm="1">
        <f t="array" ref="F483">INDEX(_xlfn.FILTERXML(E483,"//latitude"),1)</f>
        <v>33.548690999999998</v>
      </c>
      <c r="G483" cm="1">
        <f t="array" ref="G483">INDEX(_xlfn.FILTERXML(E483,"//longitude"),1)</f>
        <v>133.427582</v>
      </c>
      <c r="H483">
        <v>33.548690999999998</v>
      </c>
      <c r="I483">
        <v>133.427582</v>
      </c>
    </row>
    <row r="484" spans="1:9" x14ac:dyDescent="0.4">
      <c r="A484" t="s">
        <v>26</v>
      </c>
      <c r="B484" t="s">
        <v>69</v>
      </c>
      <c r="C484" t="str">
        <f t="shared" si="42"/>
        <v>徳島県徳島市末広5丁目</v>
      </c>
      <c r="D484" s="2" t="str">
        <f t="shared" si="43"/>
        <v>http://geocode.csis.u-tokyo.ac.jp/cgi-bin/simple_geocode.cgi?charset=UTF8&amp;addr=%E5%BE%B3%E5%B3%B6%E7%9C%8C%E5%BE%B3%E5%B3%B6%E5%B8%82%E6%9C%AB%E5%BA%835%E4%B8%81%E7%9B%AE</v>
      </c>
      <c r="E484" t="str">
        <f t="shared" si="44"/>
        <v xml:space="preserve">&lt;?xml version="1.0" encoding="UTF-8" ?&gt;
&lt;results&gt;
&lt;query&gt;徳島県徳島市末広5丁目&lt;/query&gt;
&lt;geodetic&gt;wgs1984&lt;/geodetic&gt;
&lt;iConf&gt;5&lt;/iConf&gt;
&lt;converted&gt;徳島県徳島市末広5丁目&lt;/converted&gt;
&lt;candidate&gt;
&lt;address&gt;徳島県/徳島市/末広/五丁目&lt;/address&gt;
&lt;longitude&gt;134.577652&lt;/longitude&gt;
&lt;latitude&gt;34.063679&lt;/latitude&gt;
&lt;iLvl&gt;6&lt;/iLvl&gt;
&lt;/candidate&gt;
&lt;/results&gt;
</v>
      </c>
      <c r="F484" cm="1">
        <f t="array" ref="F484">INDEX(_xlfn.FILTERXML(E484,"//latitude"),1)</f>
        <v>34.063679</v>
      </c>
      <c r="G484" cm="1">
        <f t="array" ref="G484">INDEX(_xlfn.FILTERXML(E484,"//longitude"),1)</f>
        <v>134.577652</v>
      </c>
      <c r="H484">
        <v>34.063679</v>
      </c>
      <c r="I484">
        <v>134.577652</v>
      </c>
    </row>
    <row r="485" spans="1:9" x14ac:dyDescent="0.4">
      <c r="A485" t="s">
        <v>34</v>
      </c>
      <c r="B485" t="s">
        <v>70</v>
      </c>
      <c r="C485" t="str">
        <f t="shared" si="42"/>
        <v>大分県宇佐市</v>
      </c>
      <c r="D485" s="2" t="str">
        <f t="shared" si="43"/>
        <v>http://geocode.csis.u-tokyo.ac.jp/cgi-bin/simple_geocode.cgi?charset=UTF8&amp;addr=%E5%A4%A7%E5%88%86%E7%9C%8C%E5%AE%87%E4%BD%90%E5%B8%82</v>
      </c>
      <c r="E485" t="str">
        <f t="shared" si="44"/>
        <v xml:space="preserve">&lt;?xml version="1.0" encoding="UTF-8" ?&gt;
&lt;results&gt;
&lt;query&gt;大分県宇佐市&lt;/query&gt;
&lt;geodetic&gt;wgs1984&lt;/geodetic&gt;
&lt;iConf&gt;5&lt;/iConf&gt;
&lt;converted&gt;大分県宇佐市&lt;/converted&gt;
&lt;candidate&gt;
&lt;address&gt;大分県/宇佐市&lt;/address&gt;
&lt;longitude&gt;131.349548&lt;/longitude&gt;
&lt;latitude&gt;33.531971&lt;/latitude&gt;
&lt;iLvl&gt;3&lt;/iLvl&gt;
&lt;/candidate&gt;
&lt;/results&gt;
</v>
      </c>
      <c r="F485" cm="1">
        <f t="array" ref="F485">INDEX(_xlfn.FILTERXML(E485,"//latitude"),1)</f>
        <v>33.531970999999999</v>
      </c>
      <c r="G485" cm="1">
        <f t="array" ref="G485">INDEX(_xlfn.FILTERXML(E485,"//longitude"),1)</f>
        <v>131.349548</v>
      </c>
      <c r="H485">
        <v>33.531970999999999</v>
      </c>
      <c r="I485">
        <v>131.349548</v>
      </c>
    </row>
    <row r="486" spans="1:9" x14ac:dyDescent="0.4">
      <c r="A486" t="s">
        <v>16</v>
      </c>
      <c r="B486" t="s">
        <v>36</v>
      </c>
      <c r="C486" t="str">
        <f t="shared" si="42"/>
        <v>沖縄県那覇市</v>
      </c>
      <c r="D486" s="2" t="str">
        <f t="shared" si="43"/>
        <v>http://geocode.csis.u-tokyo.ac.jp/cgi-bin/simple_geocode.cgi?charset=UTF8&amp;addr=%E6%B2%96%E7%B8%84%E7%9C%8C%E9%82%A3%E8%A6%87%E5%B8%82</v>
      </c>
      <c r="E486" t="str">
        <f t="shared" si="44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86" cm="1">
        <f t="array" ref="F486">INDEX(_xlfn.FILTERXML(E486,"//latitude"),1)</f>
        <v>26.212295999999998</v>
      </c>
      <c r="G486" cm="1">
        <f t="array" ref="G486">INDEX(_xlfn.FILTERXML(E486,"//longitude"),1)</f>
        <v>127.679214</v>
      </c>
      <c r="H486">
        <v>26.212295999999998</v>
      </c>
      <c r="I486">
        <v>127.679214</v>
      </c>
    </row>
    <row r="487" spans="1:9" x14ac:dyDescent="0.4">
      <c r="A487" t="s">
        <v>9</v>
      </c>
      <c r="B487" t="s">
        <v>41</v>
      </c>
      <c r="C487" t="str">
        <f t="shared" si="42"/>
        <v>東京都中野区本町</v>
      </c>
      <c r="D487" s="2" t="str">
        <f t="shared" si="43"/>
        <v>http://geocode.csis.u-tokyo.ac.jp/cgi-bin/simple_geocode.cgi?charset=UTF8&amp;addr=%E6%9D%B1%E4%BA%AC%E9%83%BD%E4%B8%AD%E9%87%8E%E5%8C%BA%E6%9C%AC%E7%94%BA</v>
      </c>
      <c r="E487" t="str">
        <f t="shared" si="44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487" cm="1">
        <f t="array" ref="F487">INDEX(_xlfn.FILTERXML(E487,"//latitude"),1)</f>
        <v>35.694510999999999</v>
      </c>
      <c r="G487" cm="1">
        <f t="array" ref="G487">INDEX(_xlfn.FILTERXML(E487,"//longitude"),1)</f>
        <v>139.684067</v>
      </c>
      <c r="H487">
        <v>35.694510999999999</v>
      </c>
      <c r="I487">
        <v>139.684067</v>
      </c>
    </row>
    <row r="488" spans="1:9" x14ac:dyDescent="0.4">
      <c r="A488" t="s">
        <v>18</v>
      </c>
      <c r="B488" t="s">
        <v>71</v>
      </c>
      <c r="C488" t="str">
        <f t="shared" si="42"/>
        <v>鹿児島県姶良市</v>
      </c>
      <c r="D488" s="2" t="str">
        <f t="shared" si="43"/>
        <v>http://geocode.csis.u-tokyo.ac.jp/cgi-bin/simple_geocode.cgi?charset=UTF8&amp;addr=%E9%B9%BF%E5%85%90%E5%B3%B6%E7%9C%8C%E5%A7%B6%E8%89%AF%E5%B8%82</v>
      </c>
      <c r="E488" t="str">
        <f t="shared" si="44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488" cm="1">
        <f t="array" ref="F488">INDEX(_xlfn.FILTERXML(E488,"//latitude"),1)</f>
        <v>31.728211999999999</v>
      </c>
      <c r="G488" cm="1">
        <f t="array" ref="G488">INDEX(_xlfn.FILTERXML(E488,"//longitude"),1)</f>
        <v>130.62776199999999</v>
      </c>
      <c r="H488">
        <v>31.728211999999999</v>
      </c>
      <c r="I488">
        <v>130.62776199999999</v>
      </c>
    </row>
    <row r="489" spans="1:9" x14ac:dyDescent="0.4">
      <c r="A489" t="s">
        <v>9</v>
      </c>
      <c r="B489" t="s">
        <v>72</v>
      </c>
      <c r="C489" t="str">
        <f t="shared" si="42"/>
        <v>東京都大田区多摩川2丁目</v>
      </c>
      <c r="D489" s="2" t="str">
        <f t="shared" si="43"/>
        <v>http://geocode.csis.u-tokyo.ac.jp/cgi-bin/simple_geocode.cgi?charset=UTF8&amp;addr=%E6%9D%B1%E4%BA%AC%E9%83%BD%E5%A4%A7%E7%94%B0%E5%8C%BA%E5%A4%9A%E6%91%A9%E5%B7%9D2%E4%B8%81%E7%9B%AE</v>
      </c>
      <c r="E489" t="str">
        <f t="shared" si="44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489" cm="1">
        <f t="array" ref="F489">INDEX(_xlfn.FILTERXML(E489,"//latitude"),1)</f>
        <v>35.557006999999999</v>
      </c>
      <c r="G489" cm="1">
        <f t="array" ref="G489">INDEX(_xlfn.FILTERXML(E489,"//longitude"),1)</f>
        <v>139.700287</v>
      </c>
      <c r="H489">
        <v>35.557006999999999</v>
      </c>
      <c r="I489">
        <v>139.700287</v>
      </c>
    </row>
    <row r="490" spans="1:9" x14ac:dyDescent="0.4">
      <c r="A490" t="s">
        <v>28</v>
      </c>
      <c r="B490" t="s">
        <v>73</v>
      </c>
      <c r="C490" t="str">
        <f t="shared" si="42"/>
        <v>石川県金沢市直江北1丁目</v>
      </c>
      <c r="D490" s="2" t="str">
        <f t="shared" si="43"/>
        <v>http://geocode.csis.u-tokyo.ac.jp/cgi-bin/simple_geocode.cgi?charset=UTF8&amp;addr=%E7%9F%B3%E5%B7%9D%E7%9C%8C%E9%87%91%E6%B2%A2%E5%B8%82%E7%9B%B4%E6%B1%9F%E5%8C%971%E4%B8%81%E7%9B%AE</v>
      </c>
      <c r="E490" t="str">
        <f t="shared" si="44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490" cm="1">
        <f t="array" ref="F490">INDEX(_xlfn.FILTERXML(E490,"//latitude"),1)</f>
        <v>36.615668999999997</v>
      </c>
      <c r="G490" cm="1">
        <f t="array" ref="G490">INDEX(_xlfn.FILTERXML(E490,"//longitude"),1)</f>
        <v>136.633713</v>
      </c>
      <c r="H490">
        <v>36.615668999999997</v>
      </c>
      <c r="I490">
        <v>136.633713</v>
      </c>
    </row>
    <row r="491" spans="1:9" x14ac:dyDescent="0.4">
      <c r="A491" t="s">
        <v>182</v>
      </c>
      <c r="B491" t="s">
        <v>183</v>
      </c>
      <c r="C491" t="str">
        <f t="shared" si="42"/>
        <v>香川県高松市</v>
      </c>
      <c r="D491" s="2" t="str">
        <f t="shared" si="43"/>
        <v>http://geocode.csis.u-tokyo.ac.jp/cgi-bin/simple_geocode.cgi?charset=UTF8&amp;addr=%E9%A6%99%E5%B7%9D%E7%9C%8C%E9%AB%98%E6%9D%BE%E5%B8%82</v>
      </c>
      <c r="E491" t="str">
        <f t="shared" si="44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491" cm="1">
        <f t="array" ref="F491">INDEX(_xlfn.FILTERXML(E491,"//latitude"),1)</f>
        <v>34.342793</v>
      </c>
      <c r="G491" cm="1">
        <f t="array" ref="G491">INDEX(_xlfn.FILTERXML(E491,"//longitude"),1)</f>
        <v>134.04657</v>
      </c>
      <c r="H491">
        <v>34.342793</v>
      </c>
      <c r="I491">
        <v>134.04657</v>
      </c>
    </row>
    <row r="492" spans="1:9" x14ac:dyDescent="0.4">
      <c r="A492" t="s">
        <v>9</v>
      </c>
      <c r="B492" t="s">
        <v>184</v>
      </c>
      <c r="C492" t="str">
        <f t="shared" si="42"/>
        <v>東京都板橋区徳丸</v>
      </c>
      <c r="D492" s="2" t="str">
        <f t="shared" si="43"/>
        <v>http://geocode.csis.u-tokyo.ac.jp/cgi-bin/simple_geocode.cgi?charset=UTF8&amp;addr=%E6%9D%B1%E4%BA%AC%E9%83%BD%E6%9D%BF%E6%A9%8B%E5%8C%BA%E5%BE%B3%E4%B8%B8</v>
      </c>
      <c r="E492" t="str">
        <f t="shared" si="44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92" cm="1">
        <f t="array" ref="F492">INDEX(_xlfn.FILTERXML(E492,"//latitude"),1)</f>
        <v>35.771675000000002</v>
      </c>
      <c r="G492" cm="1">
        <f t="array" ref="G492">INDEX(_xlfn.FILTERXML(E492,"//longitude"),1)</f>
        <v>139.66551200000001</v>
      </c>
      <c r="H492">
        <v>35.771675000000002</v>
      </c>
      <c r="I492">
        <v>139.66551200000001</v>
      </c>
    </row>
    <row r="493" spans="1:9" x14ac:dyDescent="0.4">
      <c r="A493" t="s">
        <v>32</v>
      </c>
      <c r="B493" t="s">
        <v>156</v>
      </c>
      <c r="C493" t="str">
        <f t="shared" si="42"/>
        <v>北海道札幌市中央区南西28</v>
      </c>
      <c r="D493" s="2" t="str">
        <f t="shared" si="43"/>
        <v>http://geocode.csis.u-tokyo.ac.jp/cgi-bin/simple_geocode.cgi?charset=UTF8&amp;addr=%E5%8C%97%E6%B5%B7%E9%81%93%E6%9C%AD%E5%B9%8C%E5%B8%82%E4%B8%AD%E5%A4%AE%E5%8C%BA%E5%8D%97%E8%A5%BF28</v>
      </c>
      <c r="E493" t="str">
        <f t="shared" si="44"/>
        <v xml:space="preserve">&lt;?xml version="1.0" encoding="UTF-8" ?&gt;
&lt;results&gt;
&lt;query&gt;北海道札幌市中央区南西28&lt;/query&gt;
&lt;geodetic&gt;wgs1984&lt;/geodetic&gt;
&lt;iConf&gt;4&lt;/iConf&gt;
&lt;converted&gt;北海道札幌市中央区南&lt;/converted&gt;
&lt;candidate&gt;
&lt;address&gt;北海道/札幌市/中央区/南一条&lt;/address&gt;
&lt;longitude&gt;141.356552&lt;/longitude&gt;
&lt;latitude&gt;43.059532&lt;/latitude&gt;
&lt;iLvl&gt;5&lt;/iLvl&gt;
&lt;/candidate&gt;
&lt;candidate&gt;
&lt;address&gt;北海道/札幌市/中央区/南十条&lt;/address&gt;
&lt;longitude&gt;141.357376&lt;/longitude&gt;
&lt;latitude&gt;43.047855&lt;/latitude&gt;
&lt;iLvl&gt;5&lt;/iLvl&gt;
&lt;/candidate&gt;
&lt;candidate&gt;
&lt;address&gt;北海道/札幌市/中央区/南十一条&lt;/address&gt;
&lt;longitude&gt;141.357422&lt;/longitude&gt;
&lt;latitude&gt;43.045841&lt;/latitude&gt;
&lt;iLvl&gt;5&lt;/iLvl&gt;
&lt;/candidate&gt;
&lt;candidate&gt;
&lt;address&gt;北海道/札幌市/中央区/南十二条&lt;/address&gt;
&lt;longitude&gt;141.357468&lt;/longitude&gt;
&lt;latitude&gt;43.044495&lt;/latitude&gt;
&lt;iLvl&gt;5&lt;/iLvl&gt;
&lt;/candidate&gt;
&lt;candidate&gt;
&lt;address&gt;北海道/札幌市/中央区/南十三条&lt;/address&gt;
&lt;longitude&gt;141.357376&lt;/longitude&gt;
&lt;latitude&gt;43.043217&lt;/latitude&gt;
&lt;iLvl&gt;5&lt;/iLvl&gt;
&lt;/candidate&gt;
&lt;candidate&gt;
&lt;address&gt;北海道/札幌市/中央区/南十四条&lt;/address&gt;
&lt;longitude&gt;141.357254&lt;/longitude&gt;
&lt;latitude&gt;43.041908&lt;/latitude&gt;
&lt;iLvl&gt;5&lt;/iLvl&gt;
&lt;/candidate&gt;
&lt;candidate&gt;
&lt;address&gt;北海道/札幌市/中央区/南十五条&lt;/address&gt;
&lt;longitude&gt;141.356812&lt;/longitude&gt;
&lt;latitude&gt;43.040569&lt;/latitude&gt;
&lt;iLvl&gt;5&lt;/iLvl&gt;
&lt;/candidate&gt;
&lt;candidate&gt;
&lt;address&gt;北海道/札幌市/中央区/南十六条&lt;/address&gt;
&lt;longitude&gt;141.356232&lt;/longitude&gt;
&lt;latitude&gt;43.039108&lt;/latitude&gt;
&lt;iLvl&gt;5&lt;/iLvl&gt;
&lt;/candidate&gt;
&lt;candidate&gt;
&lt;address&gt;北海道/札幌市/中央区/南十七条&lt;/address&gt;
&lt;longitude&gt;141.354828&lt;/longitude&gt;
&lt;latitude&gt;43.037685&lt;/latitude&gt;
&lt;iLvl&gt;5&lt;/iLvl&gt;
&lt;/candidate&gt;
&lt;candidate&gt;
&lt;address&gt;北海道/札幌市/中央区/南十八条&lt;/address&gt;
&lt;longitude&gt;141.354492&lt;/longitude&gt;
&lt;latitude&gt;43.036694&lt;/latitude&gt;
&lt;iLvl&gt;5&lt;/iLvl&gt;
&lt;/candidate&gt;
&lt;candidate&gt;
&lt;address&gt;北海道/札幌市/中央区/南十九条&lt;/address&gt;
&lt;longitude&gt;141.353577&lt;/longitude&gt;
&lt;latitude&gt;43.034599&lt;/latitude&gt;
&lt;iLvl&gt;5&lt;/iLvl&gt;
&lt;/candidate&gt;
&lt;candidate&gt;
&lt;address&gt;北海道/札幌市/中央区/南二条&lt;/address&gt;
&lt;longitude&gt;141.357040&lt;/longitude&gt;
&lt;latitude&gt;43.058418&lt;/latitude&gt;
&lt;iLvl&gt;5&lt;/iLvl&gt;
&lt;/candidate&gt;
&lt;candidate&gt;
&lt;address&gt;北海道/札幌市/中央区/南二十条&lt;/address&gt;
&lt;longitude&gt;141.353577&lt;/longitude&gt;
&lt;latitude&gt;43.033421&lt;/latitude&gt;
&lt;iLvl&gt;5&lt;/iLvl&gt;
&lt;/candidate&gt;
&lt;candidate&gt;
&lt;address&gt;北海道/札幌市/中央区/南二十一条&lt;/address&gt;
&lt;longitude&gt;141.353561&lt;/longitude&gt;
&lt;latitude&gt;43.031597&lt;/latitude&gt;
&lt;iLvl&gt;5&lt;/iLvl&gt;
&lt;/candidate&gt;
&lt;candidate&gt;
&lt;address&gt;北海道/札幌市/中央区/南二十二条&lt;/address&gt;
&lt;longitude&gt;141.352890&lt;/longitude&gt;
&lt;latitude&gt;43.029945&lt;/latitude&gt;
&lt;iLvl&gt;5&lt;/iLvl&gt;
&lt;/candidate&gt;
&lt;candidate&gt;
&lt;address&gt;北海道/札幌市/中央区/南二十三条&lt;/address&gt;
&lt;longitude&gt;141.351471&lt;/longitude&gt;
&lt;latitude&gt;43.029198&lt;/latitude&gt;
&lt;iLvl&gt;5&lt;/iLvl&gt;
&lt;/candidate&gt;
&lt;candidate&gt;
&lt;address&gt;北海道/札幌市/中央区/南二十四条&lt;/address&gt;
&lt;longitude&gt;141.351364&lt;/longitude&gt;
&lt;latitude&gt;43.027817&lt;/latitude&gt;
&lt;iLvl&gt;5&lt;/iLvl&gt;
&lt;/candidate&gt;
&lt;candidate&gt;
&lt;address&gt;北海道/札幌市/中央区/南二十五条&lt;/address&gt;
&lt;longitude&gt;141.351196&lt;/longitude&gt;
&lt;latitude&gt;43.026455&lt;/latitude&gt;
&lt;iLvl&gt;5&lt;/iLvl&gt;
&lt;/candidate&gt;
&lt;candidate&gt;
&lt;address&gt;北海道/札幌市/中央区/南二十六条&lt;/address&gt;
&lt;longitude&gt;141.351425&lt;/longitude&gt;
&lt;latitude&gt;43.025097&lt;/latitude&gt;
&lt;iLvl&gt;5&lt;/iLvl&gt;
&lt;/candidate&gt;
&lt;candidate&gt;
&lt;address&gt;北海道/札幌市/中央区/南二十七条&lt;/address&gt;
&lt;longitude&gt;141.351807&lt;/longitude&gt;
&lt;latitude&gt;43.023880&lt;/latitude&gt;
&lt;iLvl&gt;5&lt;/iLvl&gt;
&lt;/candidate&gt;
&lt;candidate&gt;
&lt;address&gt;北海道/札幌市/中央区/南二十八条&lt;/address&gt;
&lt;longitude&gt;141.351654&lt;/longitude&gt;
&lt;latitude&gt;43.022858&lt;/latitude&gt;
&lt;iLvl&gt;5&lt;/iLvl&gt;
&lt;/candidate&gt;
&lt;candidate&gt;
&lt;address&gt;北海道/札幌市/中央区/南二十九条&lt;/address&gt;
&lt;longitude&gt;141.349838&lt;/longitude&gt;
&lt;latitude&gt;43.021805&lt;/latitude&gt;
&lt;iLvl&gt;5&lt;/iLvl&gt;
&lt;/candidate&gt;
&lt;candidate&gt;
&lt;address&gt;北海道/札幌市/中央区/南三条&lt;/address&gt;
&lt;longitude&gt;141.357330&lt;/longitude&gt;
&lt;latitude&gt;43.057274&lt;/latitude&gt;
&lt;iLvl&gt;5&lt;/iLvl&gt;
&lt;/candidate&gt;
&lt;candidate&gt;
&lt;address&gt;北海道/札幌市/中央区/南三十条&lt;/address&gt;
&lt;longitude&gt;141.348465&lt;/longitude&gt;
&lt;latitude&gt;43.019714&lt;/latitude&gt;
&lt;iLvl&gt;5&lt;/iLvl&gt;
&lt;/candidate&gt;
&lt;candidate&gt;
&lt;address&gt;北海道/札幌市/中央区/南四条&lt;/address&gt;
&lt;longitude&gt;141.357437&lt;/longitude&gt;
&lt;latitude&gt;43.056141&lt;/latitude&gt;
&lt;iLvl&gt;5&lt;/iLvl&gt;
&lt;/candidate&gt;
&lt;candidate&gt;
&lt;address&gt;北海道/札幌市/中央区/南五条&lt;/address&gt;
&lt;longitude&gt;141.357697&lt;/longitude&gt;
&lt;latitude&gt;43.055000&lt;/latitude&gt;
&lt;iLvl&gt;5&lt;/iLvl&gt;
&lt;/candidate&gt;
&lt;candidate&gt;
&lt;address&gt;北海道/札幌市/中央区/南六条&lt;/address&gt;
&lt;longitude&gt;141.358200&lt;/longitude&gt;
&lt;latitude&gt;43.053825&lt;/latitude&gt;
&lt;iLvl&gt;5&lt;/iLvl&gt;
&lt;/candidate&gt;
&lt;candidate&gt;
&lt;address&gt;北海道/札幌市/中央区/南七条&lt;/address&gt;
&lt;longitude&gt;141.358765&lt;/longitude&gt;
&lt;latitude&gt;43.052399&lt;/latitude&gt;
&lt;iLvl&gt;5&lt;/iLvl&gt;
&lt;/candidate&gt;
&lt;candidate&gt;
&lt;address&gt;北海道/札幌市/中央区/南八条&lt;/address&gt;
&lt;longitude&gt;141.358749&lt;/longitude&gt;
&lt;latitude&gt;43.050880&lt;/latitude&gt;
&lt;iLvl&gt;5&lt;/iLvl&gt;
&lt;/candidate&gt;
&lt;candidate&gt;
&lt;address&gt;北海道/札幌市/中央区/南九条&lt;/address&gt;
&lt;longitude&gt;141.358154&lt;/longitude&gt;
&lt;latitude&gt;43.049622&lt;/latitude&gt;
&lt;iLvl&gt;5&lt;/iLvl&gt;
&lt;/candidate&gt;
&lt;/results&gt;
</v>
      </c>
      <c r="F493" cm="1">
        <f t="array" ref="F493">INDEX(_xlfn.FILTERXML(E493,"//latitude"),1)</f>
        <v>43.059531999999997</v>
      </c>
      <c r="G493" cm="1">
        <f t="array" ref="G493">INDEX(_xlfn.FILTERXML(E493,"//longitude"),1)</f>
        <v>141.35655199999999</v>
      </c>
      <c r="H493">
        <v>43.059531999999997</v>
      </c>
      <c r="I493">
        <v>141.35655199999999</v>
      </c>
    </row>
    <row r="494" spans="1:9" x14ac:dyDescent="0.4">
      <c r="A494" t="s">
        <v>29</v>
      </c>
      <c r="B494" t="s">
        <v>74</v>
      </c>
      <c r="C494" t="str">
        <f t="shared" si="42"/>
        <v>茨城県水戸市吉沢町</v>
      </c>
      <c r="D494" s="2" t="str">
        <f t="shared" si="43"/>
        <v>http://geocode.csis.u-tokyo.ac.jp/cgi-bin/simple_geocode.cgi?charset=UTF8&amp;addr=%E8%8C%A8%E5%9F%8E%E7%9C%8C%E6%B0%B4%E6%88%B8%E5%B8%82%E5%90%89%E6%B2%A2%E7%94%BA</v>
      </c>
      <c r="E494" t="str">
        <f t="shared" si="44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494" cm="1">
        <f t="array" ref="F494">INDEX(_xlfn.FILTERXML(E494,"//latitude"),1)</f>
        <v>36.327759</v>
      </c>
      <c r="G494" cm="1">
        <f t="array" ref="G494">INDEX(_xlfn.FILTERXML(E494,"//longitude"),1)</f>
        <v>140.459686</v>
      </c>
      <c r="H494">
        <v>36.327759</v>
      </c>
      <c r="I494">
        <v>140.459686</v>
      </c>
    </row>
    <row r="495" spans="1:9" x14ac:dyDescent="0.4">
      <c r="A495" t="s">
        <v>16</v>
      </c>
      <c r="B495" t="s">
        <v>46</v>
      </c>
      <c r="C495" t="str">
        <f t="shared" si="42"/>
        <v>沖縄県国頭郡東村</v>
      </c>
      <c r="D495" s="2" t="str">
        <f t="shared" si="43"/>
        <v>http://geocode.csis.u-tokyo.ac.jp/cgi-bin/simple_geocode.cgi?charset=UTF8&amp;addr=%E6%B2%96%E7%B8%84%E7%9C%8C%E5%9B%BD%E9%A0%AD%E9%83%A1%E6%9D%B1%E6%9D%91</v>
      </c>
      <c r="E495" t="str">
        <f t="shared" si="44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495" cm="1">
        <f t="array" ref="F495">INDEX(_xlfn.FILTERXML(E495,"//latitude"),1)</f>
        <v>26.633284</v>
      </c>
      <c r="G495" cm="1">
        <f t="array" ref="G495">INDEX(_xlfn.FILTERXML(E495,"//longitude"),1)</f>
        <v>128.15687600000001</v>
      </c>
      <c r="H495">
        <v>26.633284</v>
      </c>
      <c r="I495">
        <v>128.15687600000001</v>
      </c>
    </row>
    <row r="496" spans="1:9" x14ac:dyDescent="0.4">
      <c r="A496" t="s">
        <v>25</v>
      </c>
      <c r="B496" t="s">
        <v>75</v>
      </c>
      <c r="C496" t="str">
        <f t="shared" si="42"/>
        <v>岐阜県安八郡安八町牧</v>
      </c>
      <c r="D496" s="2" t="str">
        <f t="shared" si="43"/>
        <v>http://geocode.csis.u-tokyo.ac.jp/cgi-bin/simple_geocode.cgi?charset=UTF8&amp;addr=%E5%B2%90%E9%98%9C%E7%9C%8C%E5%AE%89%E5%85%AB%E9%83%A1%E5%AE%89%E5%85%AB%E7%94%BA%E7%89%A7</v>
      </c>
      <c r="E496" t="str">
        <f t="shared" si="44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496" cm="1">
        <f t="array" ref="F496">INDEX(_xlfn.FILTERXML(E496,"//latitude"),1)</f>
        <v>35.324660999999999</v>
      </c>
      <c r="G496" cm="1">
        <f t="array" ref="G496">INDEX(_xlfn.FILTERXML(E496,"//longitude"),1)</f>
        <v>136.64445499999999</v>
      </c>
      <c r="H496">
        <v>35.324660999999999</v>
      </c>
      <c r="I496">
        <v>136.64445499999999</v>
      </c>
    </row>
    <row r="497" spans="1:9" x14ac:dyDescent="0.4">
      <c r="A497" t="s">
        <v>11</v>
      </c>
      <c r="B497" t="s">
        <v>563</v>
      </c>
      <c r="C497" t="str">
        <f t="shared" si="42"/>
        <v>大阪府中央区高麗橋2丁目</v>
      </c>
      <c r="D497" s="2" t="str">
        <f t="shared" si="43"/>
        <v>http://geocode.csis.u-tokyo.ac.jp/cgi-bin/simple_geocode.cgi?charset=UTF8&amp;addr=%E5%A4%A7%E9%98%AA%E5%BA%9C%E4%B8%AD%E5%A4%AE%E5%8C%BA%E9%AB%98%E9%BA%97%E6%A9%8B2%E4%B8%81%E7%9B%AE</v>
      </c>
      <c r="E497" t="str">
        <f t="shared" si="44"/>
        <v xml:space="preserve">&lt;?xml version="1.0" encoding="UTF-8" ?&gt;
&lt;results&gt;
&lt;query&gt;大阪府中央区高麗橋2丁目&lt;/query&gt;
&lt;geodetic&gt;wgs1984&lt;/geodetic&gt;
&lt;iConf&gt;5&lt;/iConf&gt;
&lt;converted&gt;大阪府中&lt;/converted&gt;
&lt;candidate&gt;
&lt;address&gt;大阪府/中区&lt;/address&gt;
&lt;longitude&gt;135.498718&lt;/longitude&gt;
&lt;latitude&gt;34.528313&lt;/latitude&gt;
&lt;iLvl&gt;0&lt;/iLvl&gt;
&lt;/candidate&gt;
&lt;/results&gt;
</v>
      </c>
      <c r="F497" cm="1">
        <f t="array" ref="F497">INDEX(_xlfn.FILTERXML(E497,"//latitude"),1)</f>
        <v>34.528312999999997</v>
      </c>
      <c r="G497" cm="1">
        <f t="array" ref="G497">INDEX(_xlfn.FILTERXML(E497,"//longitude"),1)</f>
        <v>135.498718</v>
      </c>
      <c r="H497">
        <v>34.528312999999997</v>
      </c>
      <c r="I497">
        <v>135.498718</v>
      </c>
    </row>
    <row r="498" spans="1:9" x14ac:dyDescent="0.4">
      <c r="A498" t="s">
        <v>44</v>
      </c>
      <c r="B498" t="s">
        <v>76</v>
      </c>
      <c r="C498" t="str">
        <f t="shared" si="42"/>
        <v>群馬県太田市城西町</v>
      </c>
      <c r="D498" s="2" t="str">
        <f t="shared" si="43"/>
        <v>http://geocode.csis.u-tokyo.ac.jp/cgi-bin/simple_geocode.cgi?charset=UTF8&amp;addr=%E7%BE%A4%E9%A6%AC%E7%9C%8C%E5%A4%AA%E7%94%B0%E5%B8%82%E5%9F%8E%E8%A5%BF%E7%94%BA</v>
      </c>
      <c r="E498" t="str">
        <f t="shared" si="44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498" cm="1">
        <f t="array" ref="F498">INDEX(_xlfn.FILTERXML(E498,"//latitude"),1)</f>
        <v>36.310654</v>
      </c>
      <c r="G498" cm="1">
        <f t="array" ref="G498">INDEX(_xlfn.FILTERXML(E498,"//longitude"),1)</f>
        <v>139.33760100000001</v>
      </c>
      <c r="H498">
        <v>36.310654</v>
      </c>
      <c r="I498">
        <v>139.33760100000001</v>
      </c>
    </row>
    <row r="499" spans="1:9" x14ac:dyDescent="0.4">
      <c r="A499" t="s">
        <v>21</v>
      </c>
      <c r="B499" t="s">
        <v>77</v>
      </c>
      <c r="C499" t="str">
        <f t="shared" si="42"/>
        <v>愛知県豊橋市北山町</v>
      </c>
      <c r="D499" s="2" t="str">
        <f t="shared" si="43"/>
        <v>http://geocode.csis.u-tokyo.ac.jp/cgi-bin/simple_geocode.cgi?charset=UTF8&amp;addr=%E6%84%9B%E7%9F%A5%E7%9C%8C%E8%B1%8A%E6%A9%8B%E5%B8%82%E5%8C%97%E5%B1%B1%E7%94%BA</v>
      </c>
      <c r="E499" t="str">
        <f t="shared" si="44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499" cm="1">
        <f t="array" ref="F499">INDEX(_xlfn.FILTERXML(E499,"//latitude"),1)</f>
        <v>34.735824999999998</v>
      </c>
      <c r="G499" cm="1">
        <f t="array" ref="G499">INDEX(_xlfn.FILTERXML(E499,"//longitude"),1)</f>
        <v>137.391006</v>
      </c>
      <c r="H499">
        <v>34.735824999999998</v>
      </c>
      <c r="I499">
        <v>137.391006</v>
      </c>
    </row>
    <row r="500" spans="1:9" x14ac:dyDescent="0.4">
      <c r="A500" t="s">
        <v>47</v>
      </c>
      <c r="B500" t="s">
        <v>78</v>
      </c>
      <c r="C500" t="str">
        <f t="shared" si="42"/>
        <v>山口県宇部市西岐波</v>
      </c>
      <c r="D500" s="2" t="str">
        <f t="shared" si="43"/>
        <v>http://geocode.csis.u-tokyo.ac.jp/cgi-bin/simple_geocode.cgi?charset=UTF8&amp;addr=%E5%B1%B1%E5%8F%A3%E7%9C%8C%E5%AE%87%E9%83%A8%E5%B8%82%E8%A5%BF%E5%B2%90%E6%B3%A2</v>
      </c>
      <c r="E500" t="str">
        <f t="shared" si="44"/>
        <v xml:space="preserve">&lt;?xml version="1.0" encoding="UTF-8" ?&gt;
&lt;results&gt;
&lt;query&gt;山口県宇部市西岐波&lt;/query&gt;
&lt;geodetic&gt;wgs1984&lt;/geodetic&gt;
&lt;iConf&gt;5&lt;/iConf&gt;
&lt;converted&gt;山口県宇部市西岐波&lt;/converted&gt;
&lt;candidate&gt;
&lt;address&gt;山口県/宇部市/西岐波&lt;/address&gt;
&lt;longitude&gt;131.307983&lt;/longitude&gt;
&lt;latitude&gt;33.969315&lt;/latitude&gt;
&lt;iLvl&gt;5&lt;/iLvl&gt;
&lt;/candidate&gt;
&lt;/results&gt;
</v>
      </c>
      <c r="F500" cm="1">
        <f t="array" ref="F500">INDEX(_xlfn.FILTERXML(E500,"//latitude"),1)</f>
        <v>33.969315000000002</v>
      </c>
      <c r="G500" cm="1">
        <f t="array" ref="G500">INDEX(_xlfn.FILTERXML(E500,"//longitude"),1)</f>
        <v>131.30798300000001</v>
      </c>
      <c r="H500">
        <v>33.969315000000002</v>
      </c>
      <c r="I500">
        <v>131.30798300000001</v>
      </c>
    </row>
    <row r="501" spans="1:9" x14ac:dyDescent="0.4">
      <c r="A501" t="s">
        <v>9</v>
      </c>
      <c r="B501" t="s">
        <v>79</v>
      </c>
      <c r="C501" t="str">
        <f t="shared" si="42"/>
        <v>東京都西東京市田無町5-1-4</v>
      </c>
      <c r="D501" s="2" t="str">
        <f t="shared" si="43"/>
        <v>http://geocode.csis.u-tokyo.ac.jp/cgi-bin/simple_geocode.cgi?charset=UTF8&amp;addr=%E6%9D%B1%E4%BA%AC%E9%83%BD%E8%A5%BF%E6%9D%B1%E4%BA%AC%E5%B8%82%E7%94%B0%E7%84%A1%E7%94%BA5-1-4</v>
      </c>
      <c r="E501" t="str">
        <f t="shared" si="44"/>
        <v xml:space="preserve">&lt;?xml version="1.0" encoding="UTF-8" ?&gt;
&lt;results&gt;
&lt;query&gt;東京都西東京市田無町5-1-4&lt;/query&gt;
&lt;geodetic&gt;wgs1984&lt;/geodetic&gt;
&lt;iConf&gt;5&lt;/iConf&gt;
&lt;converted&gt;東京都西東京市田無町5-1-4&lt;/converted&gt;
&lt;candidate&gt;
&lt;address&gt;東京都/西東京市/田無町/五丁目/１番/４号&lt;/address&gt;
&lt;longitude&gt;139.539383&lt;/longitude&gt;
&lt;latitude&gt;35.729744&lt;/latitude&gt;
&lt;iLvl&gt;8&lt;/iLvl&gt;
&lt;/candidate&gt;
&lt;/results&gt;
</v>
      </c>
      <c r="F501" cm="1">
        <f t="array" ref="F501">INDEX(_xlfn.FILTERXML(E501,"//latitude"),1)</f>
        <v>35.729743999999997</v>
      </c>
      <c r="G501" cm="1">
        <f t="array" ref="G501">INDEX(_xlfn.FILTERXML(E501,"//longitude"),1)</f>
        <v>139.53938299999999</v>
      </c>
      <c r="H501">
        <v>35.729743999999997</v>
      </c>
      <c r="I501">
        <v>139.53938299999999</v>
      </c>
    </row>
    <row r="502" spans="1:9" x14ac:dyDescent="0.4">
      <c r="A502" t="s">
        <v>23</v>
      </c>
      <c r="B502" t="s">
        <v>80</v>
      </c>
      <c r="C502" t="str">
        <f t="shared" si="42"/>
        <v>千葉県船橋市本町5丁目</v>
      </c>
      <c r="D502" s="2" t="str">
        <f t="shared" si="43"/>
        <v>http://geocode.csis.u-tokyo.ac.jp/cgi-bin/simple_geocode.cgi?charset=UTF8&amp;addr=%E5%8D%83%E8%91%89%E7%9C%8C%E8%88%B9%E6%A9%8B%E5%B8%82%E6%9C%AC%E7%94%BA5%E4%B8%81%E7%9B%AE</v>
      </c>
      <c r="E502" t="str">
        <f t="shared" si="44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502" cm="1">
        <f t="array" ref="F502">INDEX(_xlfn.FILTERXML(E502,"//latitude"),1)</f>
        <v>35.702309</v>
      </c>
      <c r="G502" cm="1">
        <f t="array" ref="G502">INDEX(_xlfn.FILTERXML(E502,"//longitude"),1)</f>
        <v>139.988663</v>
      </c>
      <c r="H502">
        <v>35.702309</v>
      </c>
      <c r="I502">
        <v>139.988663</v>
      </c>
    </row>
    <row r="503" spans="1:9" x14ac:dyDescent="0.4">
      <c r="A503" t="s">
        <v>10</v>
      </c>
      <c r="B503" t="s">
        <v>81</v>
      </c>
      <c r="C503" t="str">
        <f t="shared" si="42"/>
        <v>神奈川県横浜市都筑区平台</v>
      </c>
      <c r="D503" s="2" t="str">
        <f t="shared" si="43"/>
        <v>http://geocode.csis.u-tokyo.ac.jp/cgi-bin/simple_geocode.cgi?charset=UTF8&amp;addr=%E7%A5%9E%E5%A5%88%E5%B7%9D%E7%9C%8C%E6%A8%AA%E6%B5%9C%E5%B8%82%E9%83%BD%E7%AD%91%E5%8C%BA%E5%B9%B3%E5%8F%B0</v>
      </c>
      <c r="E503" t="str">
        <f t="shared" si="44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503" cm="1">
        <f t="array" ref="F503">INDEX(_xlfn.FILTERXML(E503,"//latitude"),1)</f>
        <v>35.535355000000003</v>
      </c>
      <c r="G503" cm="1">
        <f t="array" ref="G503">INDEX(_xlfn.FILTERXML(E503,"//longitude"),1)</f>
        <v>139.56950399999999</v>
      </c>
      <c r="H503">
        <v>35.535355000000003</v>
      </c>
      <c r="I503">
        <v>139.56950399999999</v>
      </c>
    </row>
    <row r="504" spans="1:9" x14ac:dyDescent="0.4">
      <c r="A504" t="s">
        <v>10</v>
      </c>
      <c r="B504" t="s">
        <v>185</v>
      </c>
      <c r="C504" t="str">
        <f t="shared" si="42"/>
        <v>神奈川県小田原市城山</v>
      </c>
      <c r="D504" s="2" t="str">
        <f t="shared" si="43"/>
        <v>http://geocode.csis.u-tokyo.ac.jp/cgi-bin/simple_geocode.cgi?charset=UTF8&amp;addr=%E7%A5%9E%E5%A5%88%E5%B7%9D%E7%9C%8C%E5%B0%8F%E7%94%B0%E5%8E%9F%E5%B8%82%E5%9F%8E%E5%B1%B1</v>
      </c>
      <c r="E504" t="str">
        <f t="shared" si="44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504" cm="1">
        <f t="array" ref="F504">INDEX(_xlfn.FILTERXML(E504,"//latitude"),1)</f>
        <v>35.256774999999998</v>
      </c>
      <c r="G504" cm="1">
        <f t="array" ref="G504">INDEX(_xlfn.FILTERXML(E504,"//longitude"),1)</f>
        <v>139.154449</v>
      </c>
      <c r="H504">
        <v>35.256774999999998</v>
      </c>
      <c r="I504">
        <v>139.154449</v>
      </c>
    </row>
    <row r="505" spans="1:9" x14ac:dyDescent="0.4">
      <c r="A505" t="s">
        <v>37</v>
      </c>
      <c r="B505" t="s">
        <v>83</v>
      </c>
      <c r="C505" t="str">
        <f t="shared" si="42"/>
        <v>長崎県佐世保市もみじが丘町</v>
      </c>
      <c r="D505" s="2" t="str">
        <f t="shared" si="43"/>
        <v>http://geocode.csis.u-tokyo.ac.jp/cgi-bin/simple_geocode.cgi?charset=UTF8&amp;addr=%E9%95%B7%E5%B4%8E%E7%9C%8C%E4%BD%90%E4%B8%96%E4%BF%9D%E5%B8%82%E3%82%82%E3%81%BF%E3%81%98%E3%81%8C%E4%B8%98%E7%94%BA</v>
      </c>
      <c r="E505" t="str">
        <f t="shared" si="44"/>
        <v xml:space="preserve">&lt;?xml version="1.0" encoding="UTF-8" ?&gt;
&lt;results&gt;
&lt;query&gt;長崎県佐世保市もみじが丘町&lt;/query&gt;
&lt;geodetic&gt;wgs1984&lt;/geodetic&gt;
&lt;iConf&gt;5&lt;/iConf&gt;
&lt;converted&gt;長崎県佐世保市もみじが丘町&lt;/converted&gt;
&lt;candidate&gt;
&lt;address&gt;長崎県/佐世保市/もみじが丘町&lt;/address&gt;
&lt;longitude&gt;129.778168&lt;/longitude&gt;
&lt;latitude&gt;33.160000&lt;/latitude&gt;
&lt;iLvl&gt;5&lt;/iLvl&gt;
&lt;/candidate&gt;
&lt;/results&gt;
</v>
      </c>
      <c r="F505" cm="1">
        <f t="array" ref="F505">INDEX(_xlfn.FILTERXML(E505,"//latitude"),1)</f>
        <v>33.159999999999997</v>
      </c>
      <c r="G505" cm="1">
        <f t="array" ref="G505">INDEX(_xlfn.FILTERXML(E505,"//longitude"),1)</f>
        <v>129.77816799999999</v>
      </c>
      <c r="H505">
        <v>33.159999999999997</v>
      </c>
      <c r="I505">
        <v>129.77816799999999</v>
      </c>
    </row>
    <row r="506" spans="1:9" x14ac:dyDescent="0.4">
      <c r="A506" t="s">
        <v>29</v>
      </c>
      <c r="B506" t="s">
        <v>105</v>
      </c>
      <c r="C506" t="str">
        <f t="shared" si="42"/>
        <v>茨城県日立市　久慈町</v>
      </c>
      <c r="D506" s="2" t="str">
        <f t="shared" si="43"/>
        <v>http://geocode.csis.u-tokyo.ac.jp/cgi-bin/simple_geocode.cgi?charset=UTF8&amp;addr=%E8%8C%A8%E5%9F%8E%E7%9C%8C%E6%97%A5%E7%AB%8B%E5%B8%82%E3%80%80%E4%B9%85%E6%85%88%E7%94%BA</v>
      </c>
      <c r="E506" t="str">
        <f t="shared" si="44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06" cm="1">
        <f t="array" ref="F506">INDEX(_xlfn.FILTERXML(E506,"//latitude"),1)</f>
        <v>36.498386000000004</v>
      </c>
      <c r="G506" cm="1">
        <f t="array" ref="G506">INDEX(_xlfn.FILTERXML(E506,"//longitude"),1)</f>
        <v>140.622589</v>
      </c>
      <c r="H506">
        <v>36.498386000000004</v>
      </c>
      <c r="I506">
        <v>140.622589</v>
      </c>
    </row>
    <row r="507" spans="1:9" x14ac:dyDescent="0.4">
      <c r="A507" t="s">
        <v>21</v>
      </c>
      <c r="B507" t="s">
        <v>152</v>
      </c>
      <c r="C507" t="str">
        <f t="shared" ref="C507:C570" si="45">+A507&amp;B507</f>
        <v>愛知県一宮市時之島時之島字四ツ辻</v>
      </c>
      <c r="D507" s="2" t="str">
        <f t="shared" ref="D507:D570" si="46" xml:space="preserve"> "http://geocode.csis.u-tokyo.ac.jp/cgi-bin/simple_geocode.cgi?charset=UTF8&amp;addr=" &amp; _xlfn.ENCODEURL(C507)</f>
        <v>http://geocode.csis.u-tokyo.ac.jp/cgi-bin/simple_geocode.cgi?charset=UTF8&amp;addr=%E6%84%9B%E7%9F%A5%E7%9C%8C%E4%B8%80%E5%AE%AE%E5%B8%82%E6%99%82%E4%B9%8B%E5%B3%B6%E6%99%82%E4%B9%8B%E5%B3%B6%E5%AD%97%E5%9B%9B%E3%83%84%E8%BE%BB</v>
      </c>
      <c r="E507" t="str">
        <f t="shared" ref="E507:E570" si="47" xml:space="preserve"> _xlfn.WEBSERVICE(D507)</f>
        <v xml:space="preserve">&lt;?xml version="1.0" encoding="UTF-8" ?&gt;
&lt;results&gt;
&lt;query&gt;愛知県一宮市時之島時之島字四ツ辻&lt;/query&gt;
&lt;geodetic&gt;wgs1984&lt;/geodetic&gt;
&lt;iConf&gt;5&lt;/iConf&gt;
&lt;converted&gt;愛知県一宮市時之島時之島字&lt;/converted&gt;
&lt;candidate&gt;
&lt;address&gt;愛知県/一宮市/時之島/時之島宮前&lt;/address&gt;
&lt;longitude&gt;136.834564&lt;/longitude&gt;
&lt;latitude&gt;35.326061&lt;/latitude&gt;
&lt;iLvl&gt;6&lt;/iLvl&gt;
&lt;/candidate&gt;
&lt;/results&gt;
</v>
      </c>
      <c r="F507" cm="1">
        <f t="array" ref="F507">INDEX(_xlfn.FILTERXML(E507,"//latitude"),1)</f>
        <v>35.326061000000003</v>
      </c>
      <c r="G507" cm="1">
        <f t="array" ref="G507">INDEX(_xlfn.FILTERXML(E507,"//longitude"),1)</f>
        <v>136.834564</v>
      </c>
      <c r="H507">
        <v>35.326061000000003</v>
      </c>
      <c r="I507">
        <v>136.834564</v>
      </c>
    </row>
    <row r="508" spans="1:9" x14ac:dyDescent="0.4">
      <c r="A508" t="s">
        <v>10</v>
      </c>
      <c r="B508" t="s">
        <v>141</v>
      </c>
      <c r="C508" t="str">
        <f t="shared" si="45"/>
        <v>神奈川県横浜市金沢区大川</v>
      </c>
      <c r="D508" s="2" t="str">
        <f t="shared" si="46"/>
        <v>http://geocode.csis.u-tokyo.ac.jp/cgi-bin/simple_geocode.cgi?charset=UTF8&amp;addr=%E7%A5%9E%E5%A5%88%E5%B7%9D%E7%9C%8C%E6%A8%AA%E6%B5%9C%E5%B8%82%E9%87%91%E6%B2%A2%E5%8C%BA%E5%A4%A7%E5%B7%9D</v>
      </c>
      <c r="E508" t="str">
        <f t="shared" si="47"/>
        <v xml:space="preserve">&lt;?xml version="1.0" encoding="UTF-8" ?&gt;
&lt;results&gt;
&lt;query&gt;神奈川県横浜市金沢区大川&lt;/query&gt;
&lt;geodetic&gt;wgs1984&lt;/geodetic&gt;
&lt;iConf&gt;5&lt;/iConf&gt;
&lt;converted&gt;神奈川県横浜市金沢区大川&lt;/converted&gt;
&lt;candidate&gt;
&lt;address&gt;神奈川県/横浜市/金沢区/大川&lt;/address&gt;
&lt;longitude&gt;139.615433&lt;/longitude&gt;
&lt;latitude&gt;35.336872&lt;/latitude&gt;
&lt;iLvl&gt;5&lt;/iLvl&gt;
&lt;/candidate&gt;
&lt;/results&gt;
</v>
      </c>
      <c r="F508" cm="1">
        <f t="array" ref="F508">INDEX(_xlfn.FILTERXML(E508,"//latitude"),1)</f>
        <v>35.336872</v>
      </c>
      <c r="G508" cm="1">
        <f t="array" ref="G508">INDEX(_xlfn.FILTERXML(E508,"//longitude"),1)</f>
        <v>139.615433</v>
      </c>
      <c r="H508">
        <v>35.336872</v>
      </c>
      <c r="I508">
        <v>139.615433</v>
      </c>
    </row>
    <row r="509" spans="1:9" x14ac:dyDescent="0.4">
      <c r="A509" t="s">
        <v>21</v>
      </c>
      <c r="B509" t="s">
        <v>84</v>
      </c>
      <c r="C509" t="str">
        <f t="shared" si="45"/>
        <v>愛知県半田市前田町</v>
      </c>
      <c r="D509" s="2" t="str">
        <f t="shared" si="46"/>
        <v>http://geocode.csis.u-tokyo.ac.jp/cgi-bin/simple_geocode.cgi?charset=UTF8&amp;addr=%E6%84%9B%E7%9F%A5%E7%9C%8C%E5%8D%8A%E7%94%B0%E5%B8%82%E5%89%8D%E7%94%B0%E7%94%BA</v>
      </c>
      <c r="E509" t="str">
        <f t="shared" si="47"/>
        <v xml:space="preserve">&lt;?xml version="1.0" encoding="UTF-8" ?&gt;
&lt;results&gt;
&lt;query&gt;愛知県半田市前田町&lt;/query&gt;
&lt;geodetic&gt;wgs1984&lt;/geodetic&gt;
&lt;iConf&gt;5&lt;/iConf&gt;
&lt;converted&gt;愛知県半田市前田町&lt;/converted&gt;
&lt;candidate&gt;
&lt;address&gt;愛知県/半田市/前田町&lt;/address&gt;
&lt;longitude&gt;136.956711&lt;/longitude&gt;
&lt;latitude&gt;34.913635&lt;/latitude&gt;
&lt;iLvl&gt;5&lt;/iLvl&gt;
&lt;/candidate&gt;
&lt;/results&gt;
</v>
      </c>
      <c r="F509" cm="1">
        <f t="array" ref="F509">INDEX(_xlfn.FILTERXML(E509,"//latitude"),1)</f>
        <v>34.913634999999999</v>
      </c>
      <c r="G509" cm="1">
        <f t="array" ref="G509">INDEX(_xlfn.FILTERXML(E509,"//longitude"),1)</f>
        <v>136.95671100000001</v>
      </c>
      <c r="H509">
        <v>34.913634999999999</v>
      </c>
      <c r="I509">
        <v>136.95671100000001</v>
      </c>
    </row>
    <row r="510" spans="1:9" x14ac:dyDescent="0.4">
      <c r="A510" t="s">
        <v>31</v>
      </c>
      <c r="B510" t="s">
        <v>85</v>
      </c>
      <c r="C510" t="str">
        <f t="shared" si="45"/>
        <v>静岡県浜松市中央区蜆塚</v>
      </c>
      <c r="D510" s="2" t="str">
        <f t="shared" si="46"/>
        <v>http://geocode.csis.u-tokyo.ac.jp/cgi-bin/simple_geocode.cgi?charset=UTF8&amp;addr=%E9%9D%99%E5%B2%A1%E7%9C%8C%E6%B5%9C%E6%9D%BE%E5%B8%82%E4%B8%AD%E5%A4%AE%E5%8C%BA%E8%9C%86%E5%A1%9A</v>
      </c>
      <c r="E510" t="str">
        <f t="shared" si="47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510" cm="1">
        <f t="array" ref="F510">INDEX(_xlfn.FILTERXML(E510,"//latitude"),1)</f>
        <v>34.712184999999998</v>
      </c>
      <c r="G510" cm="1">
        <f t="array" ref="G510">INDEX(_xlfn.FILTERXML(E510,"//longitude"),1)</f>
        <v>137.71283</v>
      </c>
      <c r="H510">
        <v>34.712184999999998</v>
      </c>
      <c r="I510">
        <v>137.71283</v>
      </c>
    </row>
    <row r="511" spans="1:9" x14ac:dyDescent="0.4">
      <c r="A511" t="s">
        <v>30</v>
      </c>
      <c r="B511" t="s">
        <v>86</v>
      </c>
      <c r="C511" t="str">
        <f t="shared" si="45"/>
        <v>岡山県岡山市南区浜野</v>
      </c>
      <c r="D511" s="2" t="str">
        <f t="shared" si="46"/>
        <v>http://geocode.csis.u-tokyo.ac.jp/cgi-bin/simple_geocode.cgi?charset=UTF8&amp;addr=%E5%B2%A1%E5%B1%B1%E7%9C%8C%E5%B2%A1%E5%B1%B1%E5%B8%82%E5%8D%97%E5%8C%BA%E6%B5%9C%E9%87%8E</v>
      </c>
      <c r="E511" t="str">
        <f t="shared" si="47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511" cm="1">
        <f t="array" ref="F511">INDEX(_xlfn.FILTERXML(E511,"//latitude"),1)</f>
        <v>34.634106000000003</v>
      </c>
      <c r="G511" cm="1">
        <f t="array" ref="G511">INDEX(_xlfn.FILTERXML(E511,"//longitude"),1)</f>
        <v>133.93765300000001</v>
      </c>
      <c r="H511">
        <v>34.634106000000003</v>
      </c>
      <c r="I511">
        <v>133.93765300000001</v>
      </c>
    </row>
    <row r="512" spans="1:9" x14ac:dyDescent="0.4">
      <c r="A512" t="s">
        <v>20</v>
      </c>
      <c r="B512" t="s">
        <v>87</v>
      </c>
      <c r="C512" t="str">
        <f t="shared" si="45"/>
        <v>長野県佐久市</v>
      </c>
      <c r="D512" s="2" t="str">
        <f t="shared" si="46"/>
        <v>http://geocode.csis.u-tokyo.ac.jp/cgi-bin/simple_geocode.cgi?charset=UTF8&amp;addr=%E9%95%B7%E9%87%8E%E7%9C%8C%E4%BD%90%E4%B9%85%E5%B8%82</v>
      </c>
      <c r="E512" t="str">
        <f t="shared" si="47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512" cm="1">
        <f t="array" ref="F512">INDEX(_xlfn.FILTERXML(E512,"//latitude"),1)</f>
        <v>36.248787</v>
      </c>
      <c r="G512" cm="1">
        <f t="array" ref="G512">INDEX(_xlfn.FILTERXML(E512,"//longitude"),1)</f>
        <v>138.47683699999999</v>
      </c>
      <c r="H512">
        <v>36.248787</v>
      </c>
      <c r="I512">
        <v>138.47683699999999</v>
      </c>
    </row>
    <row r="513" spans="1:9" x14ac:dyDescent="0.4">
      <c r="A513" t="s">
        <v>47</v>
      </c>
      <c r="B513" t="s">
        <v>88</v>
      </c>
      <c r="C513" t="str">
        <f t="shared" si="45"/>
        <v>山口県岩国市旭町</v>
      </c>
      <c r="D513" s="2" t="str">
        <f t="shared" si="46"/>
        <v>http://geocode.csis.u-tokyo.ac.jp/cgi-bin/simple_geocode.cgi?charset=UTF8&amp;addr=%E5%B1%B1%E5%8F%A3%E7%9C%8C%E5%B2%A9%E5%9B%BD%E5%B8%82%E6%97%AD%E7%94%BA</v>
      </c>
      <c r="E513" t="str">
        <f t="shared" si="47"/>
        <v xml:space="preserve">&lt;?xml version="1.0" encoding="UTF-8" ?&gt;
&lt;results&gt;
&lt;query&gt;山口県岩国市旭町&lt;/query&gt;
&lt;geodetic&gt;wgs1984&lt;/geodetic&gt;
&lt;iConf&gt;5&lt;/iConf&gt;
&lt;converted&gt;山口県岩国市旭町&lt;/converted&gt;
&lt;candidate&gt;
&lt;address&gt;山口県/岩国市/旭町&lt;/address&gt;
&lt;longitude&gt;132.226288&lt;/longitude&gt;
&lt;latitude&gt;34.158333&lt;/latitude&gt;
&lt;iLvl&gt;5&lt;/iLvl&gt;
&lt;/candidate&gt;
&lt;/results&gt;
</v>
      </c>
      <c r="F513" cm="1">
        <f t="array" ref="F513">INDEX(_xlfn.FILTERXML(E513,"//latitude"),1)</f>
        <v>34.158332999999999</v>
      </c>
      <c r="G513" cm="1">
        <f t="array" ref="G513">INDEX(_xlfn.FILTERXML(E513,"//longitude"),1)</f>
        <v>132.22628800000001</v>
      </c>
      <c r="H513">
        <v>34.158332999999999</v>
      </c>
      <c r="I513">
        <v>132.22628800000001</v>
      </c>
    </row>
    <row r="514" spans="1:9" x14ac:dyDescent="0.4">
      <c r="A514" t="s">
        <v>9</v>
      </c>
      <c r="B514" t="s">
        <v>35</v>
      </c>
      <c r="C514" t="str">
        <f t="shared" si="45"/>
        <v>東京都目黒区目黒本町</v>
      </c>
      <c r="D514" s="2" t="str">
        <f t="shared" si="46"/>
        <v>http://geocode.csis.u-tokyo.ac.jp/cgi-bin/simple_geocode.cgi?charset=UTF8&amp;addr=%E6%9D%B1%E4%BA%AC%E9%83%BD%E7%9B%AE%E9%BB%92%E5%8C%BA%E7%9B%AE%E9%BB%92%E6%9C%AC%E7%94%BA</v>
      </c>
      <c r="E514" t="str">
        <f t="shared" si="47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514" cm="1">
        <f t="array" ref="F514">INDEX(_xlfn.FILTERXML(E514,"//latitude"),1)</f>
        <v>35.626739999999998</v>
      </c>
      <c r="G514" cm="1">
        <f t="array" ref="G514">INDEX(_xlfn.FILTERXML(E514,"//longitude"),1)</f>
        <v>139.695877</v>
      </c>
      <c r="H514">
        <v>35.626739999999998</v>
      </c>
      <c r="I514">
        <v>139.695877</v>
      </c>
    </row>
    <row r="515" spans="1:9" x14ac:dyDescent="0.4">
      <c r="A515" t="s">
        <v>12</v>
      </c>
      <c r="B515" t="s">
        <v>89</v>
      </c>
      <c r="C515" t="str">
        <f t="shared" si="45"/>
        <v>奈良県大淀町福神</v>
      </c>
      <c r="D515" s="2" t="str">
        <f t="shared" si="46"/>
        <v>http://geocode.csis.u-tokyo.ac.jp/cgi-bin/simple_geocode.cgi?charset=UTF8&amp;addr=%E5%A5%88%E8%89%AF%E7%9C%8C%E5%A4%A7%E6%B7%80%E7%94%BA%E7%A6%8F%E7%A5%9E</v>
      </c>
      <c r="E515" t="str">
        <f t="shared" si="47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515" cm="1">
        <f t="array" ref="F515">INDEX(_xlfn.FILTERXML(E515,"//latitude"),1)</f>
        <v>34.394787000000001</v>
      </c>
      <c r="G515" cm="1">
        <f t="array" ref="G515">INDEX(_xlfn.FILTERXML(E515,"//longitude"),1)</f>
        <v>135.747253</v>
      </c>
      <c r="H515">
        <v>34.394787000000001</v>
      </c>
      <c r="I515">
        <v>135.747253</v>
      </c>
    </row>
    <row r="516" spans="1:9" x14ac:dyDescent="0.4">
      <c r="A516" t="s">
        <v>9</v>
      </c>
      <c r="B516" t="s">
        <v>90</v>
      </c>
      <c r="C516" t="str">
        <f t="shared" si="45"/>
        <v>東京都品川区東五反田</v>
      </c>
      <c r="D516" s="2" t="str">
        <f t="shared" si="46"/>
        <v>http://geocode.csis.u-tokyo.ac.jp/cgi-bin/simple_geocode.cgi?charset=UTF8&amp;addr=%E6%9D%B1%E4%BA%AC%E9%83%BD%E5%93%81%E5%B7%9D%E5%8C%BA%E6%9D%B1%E4%BA%94%E5%8F%8D%E7%94%B0</v>
      </c>
      <c r="E516" t="str">
        <f t="shared" si="4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516" cm="1">
        <f t="array" ref="F516">INDEX(_xlfn.FILTERXML(E516,"//latitude"),1)</f>
        <v>35.627761999999997</v>
      </c>
      <c r="G516" cm="1">
        <f t="array" ref="G516">INDEX(_xlfn.FILTERXML(E516,"//longitude"),1)</f>
        <v>139.72642500000001</v>
      </c>
      <c r="H516">
        <v>35.627761999999997</v>
      </c>
      <c r="I516">
        <v>139.72642500000001</v>
      </c>
    </row>
    <row r="517" spans="1:9" x14ac:dyDescent="0.4">
      <c r="A517" t="s">
        <v>9</v>
      </c>
      <c r="B517" t="s">
        <v>91</v>
      </c>
      <c r="C517" t="str">
        <f t="shared" si="45"/>
        <v>東京都世田谷区弦巻５丁目</v>
      </c>
      <c r="D517" s="2" t="str">
        <f t="shared" si="46"/>
        <v>http://geocode.csis.u-tokyo.ac.jp/cgi-bin/simple_geocode.cgi?charset=UTF8&amp;addr=%E6%9D%B1%E4%BA%AC%E9%83%BD%E4%B8%96%E7%94%B0%E8%B0%B7%E5%8C%BA%E5%BC%A6%E5%B7%BB%EF%BC%95%E4%B8%81%E7%9B%AE</v>
      </c>
      <c r="E517" t="str">
        <f t="shared" si="47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517" cm="1">
        <f t="array" ref="F517">INDEX(_xlfn.FILTERXML(E517,"//latitude"),1)</f>
        <v>35.636913</v>
      </c>
      <c r="G517" cm="1">
        <f t="array" ref="G517">INDEX(_xlfn.FILTERXML(E517,"//longitude"),1)</f>
        <v>139.638229</v>
      </c>
      <c r="H517">
        <v>35.636913</v>
      </c>
      <c r="I517">
        <v>139.638229</v>
      </c>
    </row>
    <row r="518" spans="1:9" x14ac:dyDescent="0.4">
      <c r="A518" t="s">
        <v>10</v>
      </c>
      <c r="B518" t="s">
        <v>92</v>
      </c>
      <c r="C518" t="str">
        <f t="shared" si="45"/>
        <v>神奈川県川崎市宮前区</v>
      </c>
      <c r="D518" s="2" t="str">
        <f t="shared" si="46"/>
        <v>http://geocode.csis.u-tokyo.ac.jp/cgi-bin/simple_geocode.cgi?charset=UTF8&amp;addr=%E7%A5%9E%E5%A5%88%E5%B7%9D%E7%9C%8C%E5%B7%9D%E5%B4%8E%E5%B8%82%E5%AE%AE%E5%89%8D%E5%8C%BA</v>
      </c>
      <c r="E518" t="str">
        <f t="shared" si="47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518" cm="1">
        <f t="array" ref="F518">INDEX(_xlfn.FILTERXML(E518,"//latitude"),1)</f>
        <v>35.589213999999998</v>
      </c>
      <c r="G518" cm="1">
        <f t="array" ref="G518">INDEX(_xlfn.FILTERXML(E518,"//longitude"),1)</f>
        <v>139.57858300000001</v>
      </c>
      <c r="H518">
        <v>35.589213999999998</v>
      </c>
      <c r="I518">
        <v>139.57858300000001</v>
      </c>
    </row>
    <row r="519" spans="1:9" x14ac:dyDescent="0.4">
      <c r="A519" t="s">
        <v>9</v>
      </c>
      <c r="B519" t="s">
        <v>93</v>
      </c>
      <c r="C519" t="str">
        <f t="shared" si="45"/>
        <v>東京都武蔵村山市中原</v>
      </c>
      <c r="D519" s="2" t="str">
        <f t="shared" si="46"/>
        <v>http://geocode.csis.u-tokyo.ac.jp/cgi-bin/simple_geocode.cgi?charset=UTF8&amp;addr=%E6%9D%B1%E4%BA%AC%E9%83%BD%E6%AD%A6%E8%94%B5%E6%9D%91%E5%B1%B1%E5%B8%82%E4%B8%AD%E5%8E%9F</v>
      </c>
      <c r="E519" t="str">
        <f t="shared" si="47"/>
        <v xml:space="preserve">&lt;?xml version="1.0" encoding="UTF-8" ?&gt;
&lt;results&gt;
&lt;query&gt;東京都武蔵村山市中原&lt;/query&gt;
&lt;geodetic&gt;wgs1984&lt;/geodetic&gt;
&lt;iConf&gt;5&lt;/iConf&gt;
&lt;converted&gt;東京都武蔵村山市中原&lt;/converted&gt;
&lt;candidate&gt;
&lt;address&gt;東京都/武蔵村山市/中原&lt;/address&gt;
&lt;longitude&gt;139.365173&lt;/longitude&gt;
&lt;latitude&gt;35.755882&lt;/latitude&gt;
&lt;iLvl&gt;5&lt;/iLvl&gt;
&lt;/candidate&gt;
&lt;/results&gt;
</v>
      </c>
      <c r="F519" cm="1">
        <f t="array" ref="F519">INDEX(_xlfn.FILTERXML(E519,"//latitude"),1)</f>
        <v>35.755882</v>
      </c>
      <c r="G519" cm="1">
        <f t="array" ref="G519">INDEX(_xlfn.FILTERXML(E519,"//longitude"),1)</f>
        <v>139.365173</v>
      </c>
      <c r="H519">
        <v>35.755882</v>
      </c>
      <c r="I519">
        <v>139.365173</v>
      </c>
    </row>
    <row r="520" spans="1:9" x14ac:dyDescent="0.4">
      <c r="A520" t="s">
        <v>9</v>
      </c>
      <c r="B520" t="s">
        <v>94</v>
      </c>
      <c r="C520" t="str">
        <f t="shared" si="45"/>
        <v>東京都中野区</v>
      </c>
      <c r="D520" s="2" t="str">
        <f t="shared" si="46"/>
        <v>http://geocode.csis.u-tokyo.ac.jp/cgi-bin/simple_geocode.cgi?charset=UTF8&amp;addr=%E6%9D%B1%E4%BA%AC%E9%83%BD%E4%B8%AD%E9%87%8E%E5%8C%BA</v>
      </c>
      <c r="E520" t="str">
        <f t="shared" si="47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520" cm="1">
        <f t="array" ref="F520">INDEX(_xlfn.FILTERXML(E520,"//latitude"),1)</f>
        <v>35.707267999999999</v>
      </c>
      <c r="G520" cm="1">
        <f t="array" ref="G520">INDEX(_xlfn.FILTERXML(E520,"//longitude"),1)</f>
        <v>139.66374200000001</v>
      </c>
      <c r="H520">
        <v>35.707267999999999</v>
      </c>
      <c r="I520">
        <v>139.66374200000001</v>
      </c>
    </row>
    <row r="521" spans="1:9" x14ac:dyDescent="0.4">
      <c r="A521" t="s">
        <v>14</v>
      </c>
      <c r="B521" t="s">
        <v>96</v>
      </c>
      <c r="C521" t="str">
        <f t="shared" si="45"/>
        <v>京都府京田辺市河原北口</v>
      </c>
      <c r="D521" s="2" t="str">
        <f t="shared" si="46"/>
        <v>http://geocode.csis.u-tokyo.ac.jp/cgi-bin/simple_geocode.cgi?charset=UTF8&amp;addr=%E4%BA%AC%E9%83%BD%E5%BA%9C%E4%BA%AC%E7%94%B0%E8%BE%BA%E5%B8%82%E6%B2%B3%E5%8E%9F%E5%8C%97%E5%8F%A3</v>
      </c>
      <c r="E521" t="str">
        <f t="shared" si="47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521" cm="1">
        <f t="array" ref="F521">INDEX(_xlfn.FILTERXML(E521,"//latitude"),1)</f>
        <v>34.821750999999999</v>
      </c>
      <c r="G521" cm="1">
        <f t="array" ref="G521">INDEX(_xlfn.FILTERXML(E521,"//longitude"),1)</f>
        <v>135.77560399999999</v>
      </c>
      <c r="H521">
        <v>34.821750999999999</v>
      </c>
      <c r="I521">
        <v>135.77560399999999</v>
      </c>
    </row>
    <row r="522" spans="1:9" x14ac:dyDescent="0.4">
      <c r="A522" t="s">
        <v>10</v>
      </c>
      <c r="B522" t="s">
        <v>97</v>
      </c>
      <c r="C522" t="str">
        <f t="shared" si="45"/>
        <v>神奈川県相模原市中央区星が丘</v>
      </c>
      <c r="D522" s="2" t="str">
        <f t="shared" si="46"/>
        <v>http://geocode.csis.u-tokyo.ac.jp/cgi-bin/simple_geocode.cgi?charset=UTF8&amp;addr=%E7%A5%9E%E5%A5%88%E5%B7%9D%E7%9C%8C%E7%9B%B8%E6%A8%A1%E5%8E%9F%E5%B8%82%E4%B8%AD%E5%A4%AE%E5%8C%BA%E6%98%9F%E3%81%8C%E4%B8%98</v>
      </c>
      <c r="E522" t="str">
        <f t="shared" si="47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522" cm="1">
        <f t="array" ref="F522">INDEX(_xlfn.FILTERXML(E522,"//latitude"),1)</f>
        <v>35.562511000000001</v>
      </c>
      <c r="G522" cm="1">
        <f t="array" ref="G522">INDEX(_xlfn.FILTERXML(E522,"//longitude"),1)</f>
        <v>139.369675</v>
      </c>
      <c r="H522">
        <v>35.562511000000001</v>
      </c>
      <c r="I522">
        <v>139.369675</v>
      </c>
    </row>
    <row r="523" spans="1:9" x14ac:dyDescent="0.4">
      <c r="A523" t="s">
        <v>9</v>
      </c>
      <c r="B523" t="s">
        <v>98</v>
      </c>
      <c r="C523" t="str">
        <f t="shared" si="45"/>
        <v>東京都世田谷区深沢</v>
      </c>
      <c r="D523" s="2" t="str">
        <f t="shared" si="46"/>
        <v>http://geocode.csis.u-tokyo.ac.jp/cgi-bin/simple_geocode.cgi?charset=UTF8&amp;addr=%E6%9D%B1%E4%BA%AC%E9%83%BD%E4%B8%96%E7%94%B0%E8%B0%B7%E5%8C%BA%E6%B7%B1%E6%B2%A2</v>
      </c>
      <c r="E523" t="str">
        <f t="shared" si="47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523" cm="1">
        <f t="array" ref="F523">INDEX(_xlfn.FILTERXML(E523,"//latitude"),1)</f>
        <v>35.616959000000001</v>
      </c>
      <c r="G523" cm="1">
        <f t="array" ref="G523">INDEX(_xlfn.FILTERXML(E523,"//longitude"),1)</f>
        <v>139.66244499999999</v>
      </c>
      <c r="H523">
        <v>35.616959000000001</v>
      </c>
      <c r="I523">
        <v>139.66244499999999</v>
      </c>
    </row>
    <row r="524" spans="1:9" x14ac:dyDescent="0.4">
      <c r="A524" t="s">
        <v>47</v>
      </c>
      <c r="B524" t="s">
        <v>142</v>
      </c>
      <c r="C524" t="str">
        <f t="shared" si="45"/>
        <v>山口県下関市一の宮町2丁目</v>
      </c>
      <c r="D524" s="2" t="str">
        <f t="shared" si="46"/>
        <v>http://geocode.csis.u-tokyo.ac.jp/cgi-bin/simple_geocode.cgi?charset=UTF8&amp;addr=%E5%B1%B1%E5%8F%A3%E7%9C%8C%E4%B8%8B%E9%96%A2%E5%B8%82%E4%B8%80%E3%81%AE%E5%AE%AE%E7%94%BA2%E4%B8%81%E7%9B%AE</v>
      </c>
      <c r="E524" t="str">
        <f t="shared" si="47"/>
        <v xml:space="preserve">&lt;?xml version="1.0" encoding="UTF-8" ?&gt;
&lt;results&gt;
&lt;query&gt;山口県下関市一の宮町2丁目&lt;/query&gt;
&lt;geodetic&gt;wgs1984&lt;/geodetic&gt;
&lt;iConf&gt;5&lt;/iConf&gt;
&lt;converted&gt;山口県下関市一の宮町2丁目&lt;/converted&gt;
&lt;candidate&gt;
&lt;address&gt;山口県/下関市/一の宮町/二丁目&lt;/address&gt;
&lt;longitude&gt;130.949875&lt;/longitude&gt;
&lt;latitude&gt;34.002831&lt;/latitude&gt;
&lt;iLvl&gt;6&lt;/iLvl&gt;
&lt;/candidate&gt;
&lt;/results&gt;
</v>
      </c>
      <c r="F524" cm="1">
        <f t="array" ref="F524">INDEX(_xlfn.FILTERXML(E524,"//latitude"),1)</f>
        <v>34.002831</v>
      </c>
      <c r="G524" cm="1">
        <f t="array" ref="G524">INDEX(_xlfn.FILTERXML(E524,"//longitude"),1)</f>
        <v>130.94987499999999</v>
      </c>
      <c r="H524">
        <v>34.002831</v>
      </c>
      <c r="I524">
        <v>130.94987499999999</v>
      </c>
    </row>
    <row r="525" spans="1:9" x14ac:dyDescent="0.4">
      <c r="A525" t="s">
        <v>19</v>
      </c>
      <c r="B525" t="s">
        <v>143</v>
      </c>
      <c r="C525" t="str">
        <f t="shared" si="45"/>
        <v>兵庫県神戸市長田区</v>
      </c>
      <c r="D525" s="2" t="str">
        <f t="shared" si="46"/>
        <v>http://geocode.csis.u-tokyo.ac.jp/cgi-bin/simple_geocode.cgi?charset=UTF8&amp;addr=%E5%85%B5%E5%BA%AB%E7%9C%8C%E7%A5%9E%E6%88%B8%E5%B8%82%E9%95%B7%E7%94%B0%E5%8C%BA</v>
      </c>
      <c r="E525" t="str">
        <f t="shared" si="47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525" cm="1">
        <f t="array" ref="F525">INDEX(_xlfn.FILTERXML(E525,"//latitude"),1)</f>
        <v>34.665688000000003</v>
      </c>
      <c r="G525" cm="1">
        <f t="array" ref="G525">INDEX(_xlfn.FILTERXML(E525,"//longitude"),1)</f>
        <v>135.150848</v>
      </c>
      <c r="H525">
        <v>34.665688000000003</v>
      </c>
      <c r="I525">
        <v>135.150848</v>
      </c>
    </row>
    <row r="526" spans="1:9" x14ac:dyDescent="0.4">
      <c r="A526" t="s">
        <v>10</v>
      </c>
      <c r="B526" t="s">
        <v>144</v>
      </c>
      <c r="C526" t="str">
        <f t="shared" si="45"/>
        <v>神奈川県鎌倉市由比ガ浜</v>
      </c>
      <c r="D526" s="2" t="str">
        <f t="shared" si="46"/>
        <v>http://geocode.csis.u-tokyo.ac.jp/cgi-bin/simple_geocode.cgi?charset=UTF8&amp;addr=%E7%A5%9E%E5%A5%88%E5%B7%9D%E7%9C%8C%E9%8E%8C%E5%80%89%E5%B8%82%E7%94%B1%E6%AF%94%E3%82%AC%E6%B5%9C</v>
      </c>
      <c r="E526" t="str">
        <f t="shared" si="47"/>
        <v xml:space="preserve">&lt;?xml version="1.0" encoding="UTF-8" ?&gt;
&lt;results&gt;
&lt;query&gt;神奈川県鎌倉市由比ガ浜&lt;/query&gt;
&lt;geodetic&gt;wgs1984&lt;/geodetic&gt;
&lt;iConf&gt;5&lt;/iConf&gt;
&lt;converted&gt;神奈川県鎌倉市由比ガ浜&lt;/converted&gt;
&lt;candidate&gt;
&lt;address&gt;神奈川県/鎌倉市/由比ガ浜&lt;/address&gt;
&lt;longitude&gt;139.545929&lt;/longitude&gt;
&lt;latitude&gt;35.315674&lt;/latitude&gt;
&lt;iLvl&gt;5&lt;/iLvl&gt;
&lt;/candidate&gt;
&lt;/results&gt;
</v>
      </c>
      <c r="F526" cm="1">
        <f t="array" ref="F526">INDEX(_xlfn.FILTERXML(E526,"//latitude"),1)</f>
        <v>35.315674000000001</v>
      </c>
      <c r="G526" cm="1">
        <f t="array" ref="G526">INDEX(_xlfn.FILTERXML(E526,"//longitude"),1)</f>
        <v>139.545929</v>
      </c>
      <c r="H526">
        <v>35.315674000000001</v>
      </c>
      <c r="I526">
        <v>139.545929</v>
      </c>
    </row>
    <row r="527" spans="1:9" x14ac:dyDescent="0.4">
      <c r="A527" t="s">
        <v>13</v>
      </c>
      <c r="B527" t="s">
        <v>145</v>
      </c>
      <c r="C527" t="str">
        <f t="shared" si="45"/>
        <v>埼玉県戸田市南町2-28</v>
      </c>
      <c r="D527" s="2" t="str">
        <f t="shared" si="46"/>
        <v>http://geocode.csis.u-tokyo.ac.jp/cgi-bin/simple_geocode.cgi?charset=UTF8&amp;addr=%E5%9F%BC%E7%8E%89%E7%9C%8C%E6%88%B8%E7%94%B0%E5%B8%82%E5%8D%97%E7%94%BA2-28</v>
      </c>
      <c r="E527" t="str">
        <f t="shared" si="47"/>
        <v xml:space="preserve">&lt;?xml version="1.0" encoding="UTF-8" ?&gt;
&lt;results&gt;
&lt;query&gt;埼玉県戸田市南町2-28&lt;/query&gt;
&lt;geodetic&gt;wgs1984&lt;/geodetic&gt;
&lt;iConf&gt;5&lt;/iConf&gt;
&lt;converted&gt;埼玉県戸田市南町2-28&lt;/converted&gt;
&lt;candidate&gt;
&lt;address&gt;埼玉県/戸田市/南町/２番/２８号&lt;/address&gt;
&lt;longitude&gt;139.674454&lt;/longitude&gt;
&lt;latitude&gt;35.805908&lt;/latitude&gt;
&lt;iLvl&gt;8&lt;/iLvl&gt;
&lt;/candidate&gt;
&lt;/results&gt;
</v>
      </c>
      <c r="F527" cm="1">
        <f t="array" ref="F527">INDEX(_xlfn.FILTERXML(E527,"//latitude"),1)</f>
        <v>35.805908000000002</v>
      </c>
      <c r="G527" cm="1">
        <f t="array" ref="G527">INDEX(_xlfn.FILTERXML(E527,"//longitude"),1)</f>
        <v>139.674454</v>
      </c>
      <c r="H527">
        <v>35.805908000000002</v>
      </c>
      <c r="I527">
        <v>139.674454</v>
      </c>
    </row>
    <row r="528" spans="1:9" x14ac:dyDescent="0.4">
      <c r="A528" t="s">
        <v>13</v>
      </c>
      <c r="B528" t="s">
        <v>163</v>
      </c>
      <c r="C528" t="str">
        <f t="shared" si="45"/>
        <v>埼玉県川口市</v>
      </c>
      <c r="D528" s="2" t="str">
        <f t="shared" si="46"/>
        <v>http://geocode.csis.u-tokyo.ac.jp/cgi-bin/simple_geocode.cgi?charset=UTF8&amp;addr=%E5%9F%BC%E7%8E%89%E7%9C%8C%E5%B7%9D%E5%8F%A3%E5%B8%82</v>
      </c>
      <c r="E528" t="str">
        <f t="shared" si="47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528" cm="1">
        <f t="array" ref="F528">INDEX(_xlfn.FILTERXML(E528,"//latitude"),1)</f>
        <v>35.807738999999998</v>
      </c>
      <c r="G528" cm="1">
        <f t="array" ref="G528">INDEX(_xlfn.FILTERXML(E528,"//longitude"),1)</f>
        <v>139.72416699999999</v>
      </c>
      <c r="H528">
        <v>35.807738999999998</v>
      </c>
      <c r="I528">
        <v>139.72416699999999</v>
      </c>
    </row>
    <row r="529" spans="1:9" x14ac:dyDescent="0.4">
      <c r="A529" t="s">
        <v>45</v>
      </c>
      <c r="B529" t="s">
        <v>99</v>
      </c>
      <c r="C529" t="str">
        <f t="shared" si="45"/>
        <v>山形県東根市泉郷乙</v>
      </c>
      <c r="D529" s="2" t="str">
        <f t="shared" si="46"/>
        <v>http://geocode.csis.u-tokyo.ac.jp/cgi-bin/simple_geocode.cgi?charset=UTF8&amp;addr=%E5%B1%B1%E5%BD%A2%E7%9C%8C%E6%9D%B1%E6%A0%B9%E5%B8%82%E6%B3%89%E9%83%B7%E4%B9%99</v>
      </c>
      <c r="E529" t="str">
        <f t="shared" si="47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529" cm="1">
        <f t="array" ref="F529">INDEX(_xlfn.FILTERXML(E529,"//latitude"),1)</f>
        <v>38.430484999999997</v>
      </c>
      <c r="G529" cm="1">
        <f t="array" ref="G529">INDEX(_xlfn.FILTERXML(E529,"//longitude"),1)</f>
        <v>140.43691999999999</v>
      </c>
      <c r="H529">
        <v>38.430484999999997</v>
      </c>
      <c r="I529">
        <v>140.43691999999999</v>
      </c>
    </row>
    <row r="530" spans="1:9" x14ac:dyDescent="0.4">
      <c r="A530" t="s">
        <v>37</v>
      </c>
      <c r="B530" t="s">
        <v>100</v>
      </c>
      <c r="C530" t="str">
        <f t="shared" si="45"/>
        <v>長崎県諫早市多良見町化屋</v>
      </c>
      <c r="D530" s="2" t="str">
        <f t="shared" si="46"/>
        <v>http://geocode.csis.u-tokyo.ac.jp/cgi-bin/simple_geocode.cgi?charset=UTF8&amp;addr=%E9%95%B7%E5%B4%8E%E7%9C%8C%E8%AB%AB%E6%97%A9%E5%B8%82%E5%A4%9A%E8%89%AF%E8%A6%8B%E7%94%BA%E5%8C%96%E5%B1%8B</v>
      </c>
      <c r="E530" t="str">
        <f t="shared" si="47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530" cm="1">
        <f t="array" ref="F530">INDEX(_xlfn.FILTERXML(E530,"//latitude"),1)</f>
        <v>32.821415000000002</v>
      </c>
      <c r="G530" cm="1">
        <f t="array" ref="G530">INDEX(_xlfn.FILTERXML(E530,"//longitude"),1)</f>
        <v>129.986572</v>
      </c>
      <c r="H530">
        <v>32.821415000000002</v>
      </c>
      <c r="I530">
        <v>129.986572</v>
      </c>
    </row>
    <row r="531" spans="1:9" x14ac:dyDescent="0.4">
      <c r="A531" t="s">
        <v>101</v>
      </c>
      <c r="B531" t="s">
        <v>102</v>
      </c>
      <c r="C531" t="str">
        <f t="shared" si="45"/>
        <v>宮城県宮城県仙台市宮城野区</v>
      </c>
      <c r="D531" s="2" t="str">
        <f t="shared" si="46"/>
        <v>http://geocode.csis.u-tokyo.ac.jp/cgi-bin/simple_geocode.cgi?charset=UTF8&amp;addr=%E5%AE%AE%E5%9F%8E%E7%9C%8C%E5%AE%AE%E5%9F%8E%E7%9C%8C%E4%BB%99%E5%8F%B0%E5%B8%82%E5%AE%AE%E5%9F%8E%E9%87%8E%E5%8C%BA</v>
      </c>
      <c r="E531" t="str">
        <f t="shared" si="47"/>
        <v xml:space="preserve">&lt;?xml version="1.0" encoding="UTF-8" ?&gt;
&lt;results&gt;
&lt;query&gt;宮城県宮城県仙台市宮城野区&lt;/query&gt;
&lt;geodetic&gt;wgs1984&lt;/geodetic&gt;
&lt;iConf&gt;5&lt;/iConf&gt;
&lt;converted&gt;宮城県宮城&lt;/converted&gt;
&lt;candidate&gt;
&lt;address&gt;宮城県/宮城郡&lt;/address&gt;
&lt;longitude&gt;141.067291&lt;/longitude&gt;
&lt;latitude&gt;38.380150&lt;/latitude&gt;
&lt;iLvl&gt;2&lt;/iLvl&gt;
&lt;/candidate&gt;
&lt;/results&gt;
</v>
      </c>
      <c r="F531" cm="1">
        <f t="array" ref="F531">INDEX(_xlfn.FILTERXML(E531,"//latitude"),1)</f>
        <v>38.38015</v>
      </c>
      <c r="G531" cm="1">
        <f t="array" ref="G531">INDEX(_xlfn.FILTERXML(E531,"//longitude"),1)</f>
        <v>141.06729100000001</v>
      </c>
      <c r="H531">
        <v>38.38015</v>
      </c>
      <c r="I531">
        <v>141.06729100000001</v>
      </c>
    </row>
    <row r="532" spans="1:9" x14ac:dyDescent="0.4">
      <c r="A532" t="s">
        <v>43</v>
      </c>
      <c r="B532" t="s">
        <v>103</v>
      </c>
      <c r="C532" t="str">
        <f t="shared" si="45"/>
        <v>和歌山県紀の川市田中馬場</v>
      </c>
      <c r="D532" s="2" t="str">
        <f t="shared" si="46"/>
        <v>http://geocode.csis.u-tokyo.ac.jp/cgi-bin/simple_geocode.cgi?charset=UTF8&amp;addr=%E5%92%8C%E6%AD%8C%E5%B1%B1%E7%9C%8C%E7%B4%80%E3%81%AE%E5%B7%9D%E5%B8%82%E7%94%B0%E4%B8%AD%E9%A6%AC%E5%A0%B4</v>
      </c>
      <c r="E532" t="str">
        <f t="shared" si="47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532" cm="1">
        <f t="array" ref="F532">INDEX(_xlfn.FILTERXML(E532,"//latitude"),1)</f>
        <v>34.267471</v>
      </c>
      <c r="G532" cm="1">
        <f t="array" ref="G532">INDEX(_xlfn.FILTERXML(E532,"//longitude"),1)</f>
        <v>135.35458399999999</v>
      </c>
      <c r="H532">
        <v>34.267471</v>
      </c>
      <c r="I532">
        <v>135.35458399999999</v>
      </c>
    </row>
    <row r="533" spans="1:9" x14ac:dyDescent="0.4">
      <c r="A533" t="s">
        <v>21</v>
      </c>
      <c r="B533" t="s">
        <v>104</v>
      </c>
      <c r="C533" t="str">
        <f t="shared" si="45"/>
        <v>愛知県春日井市八事町</v>
      </c>
      <c r="D533" s="2" t="str">
        <f t="shared" si="46"/>
        <v>http://geocode.csis.u-tokyo.ac.jp/cgi-bin/simple_geocode.cgi?charset=UTF8&amp;addr=%E6%84%9B%E7%9F%A5%E7%9C%8C%E6%98%A5%E6%97%A5%E4%BA%95%E5%B8%82%E5%85%AB%E4%BA%8B%E7%94%BA</v>
      </c>
      <c r="E533" t="str">
        <f t="shared" si="47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533" cm="1">
        <f t="array" ref="F533">INDEX(_xlfn.FILTERXML(E533,"//latitude"),1)</f>
        <v>35.245677999999998</v>
      </c>
      <c r="G533" cm="1">
        <f t="array" ref="G533">INDEX(_xlfn.FILTERXML(E533,"//longitude"),1)</f>
        <v>136.977295</v>
      </c>
      <c r="H533">
        <v>35.245677999999998</v>
      </c>
      <c r="I533">
        <v>136.977295</v>
      </c>
    </row>
    <row r="534" spans="1:9" x14ac:dyDescent="0.4">
      <c r="A534" t="s">
        <v>29</v>
      </c>
      <c r="B534" t="s">
        <v>105</v>
      </c>
      <c r="C534" t="str">
        <f t="shared" si="45"/>
        <v>茨城県日立市　久慈町</v>
      </c>
      <c r="D534" s="2" t="str">
        <f t="shared" si="46"/>
        <v>http://geocode.csis.u-tokyo.ac.jp/cgi-bin/simple_geocode.cgi?charset=UTF8&amp;addr=%E8%8C%A8%E5%9F%8E%E7%9C%8C%E6%97%A5%E7%AB%8B%E5%B8%82%E3%80%80%E4%B9%85%E6%85%88%E7%94%BA</v>
      </c>
      <c r="E534" t="str">
        <f t="shared" si="47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34" cm="1">
        <f t="array" ref="F534">INDEX(_xlfn.FILTERXML(E534,"//latitude"),1)</f>
        <v>36.498386000000004</v>
      </c>
      <c r="G534" cm="1">
        <f t="array" ref="G534">INDEX(_xlfn.FILTERXML(E534,"//longitude"),1)</f>
        <v>140.622589</v>
      </c>
      <c r="H534">
        <v>36.498386000000004</v>
      </c>
      <c r="I534">
        <v>140.622589</v>
      </c>
    </row>
    <row r="535" spans="1:9" x14ac:dyDescent="0.4">
      <c r="A535" t="s">
        <v>25</v>
      </c>
      <c r="B535" t="s">
        <v>82</v>
      </c>
      <c r="C535" t="str">
        <f t="shared" si="45"/>
        <v>岐阜県岐阜市</v>
      </c>
      <c r="D535" s="2" t="str">
        <f t="shared" si="46"/>
        <v>http://geocode.csis.u-tokyo.ac.jp/cgi-bin/simple_geocode.cgi?charset=UTF8&amp;addr=%E5%B2%90%E9%98%9C%E7%9C%8C%E5%B2%90%E9%98%9C%E5%B8%82</v>
      </c>
      <c r="E535" t="str">
        <f t="shared" si="47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535" cm="1">
        <f t="array" ref="F535">INDEX(_xlfn.FILTERXML(E535,"//latitude"),1)</f>
        <v>35.423302</v>
      </c>
      <c r="G535" cm="1">
        <f t="array" ref="G535">INDEX(_xlfn.FILTERXML(E535,"//longitude"),1)</f>
        <v>136.760651</v>
      </c>
      <c r="H535">
        <v>35.423302</v>
      </c>
      <c r="I535">
        <v>136.760651</v>
      </c>
    </row>
    <row r="536" spans="1:9" x14ac:dyDescent="0.4">
      <c r="A536" t="s">
        <v>10</v>
      </c>
      <c r="B536" t="s">
        <v>106</v>
      </c>
      <c r="C536" t="str">
        <f t="shared" si="45"/>
        <v>神奈川県横浜市中区小港町1-1-2</v>
      </c>
      <c r="D536" s="2" t="str">
        <f t="shared" si="46"/>
        <v>http://geocode.csis.u-tokyo.ac.jp/cgi-bin/simple_geocode.cgi?charset=UTF8&amp;addr=%E7%A5%9E%E5%A5%88%E5%B7%9D%E7%9C%8C%E6%A8%AA%E6%B5%9C%E5%B8%82%E4%B8%AD%E5%8C%BA%E5%B0%8F%E6%B8%AF%E7%94%BA1-1-2</v>
      </c>
      <c r="E536" t="str">
        <f t="shared" si="47"/>
        <v xml:space="preserve">&lt;?xml version="1.0" encoding="UTF-8" ?&gt;
&lt;results&gt;
&lt;query&gt;神奈川県横浜市中区小港町1-1-2&lt;/query&gt;
&lt;geodetic&gt;wgs1984&lt;/geodetic&gt;
&lt;iConf&gt;5&lt;/iConf&gt;
&lt;converted&gt;神奈川県横浜市中区小港町1-1-&lt;/converted&gt;
&lt;candidate&gt;
&lt;address&gt;神奈川県/横浜市/中区/小港町/一丁目/１番地&lt;/address&gt;
&lt;longitude&gt;139.662720&lt;/longitude&gt;
&lt;latitude&gt;35.432964&lt;/latitude&gt;
&lt;iLvl&gt;7&lt;/iLvl&gt;
&lt;/candidate&gt;
&lt;/results&gt;
</v>
      </c>
      <c r="F536" cm="1">
        <f t="array" ref="F536">INDEX(_xlfn.FILTERXML(E536,"//latitude"),1)</f>
        <v>35.432963999999998</v>
      </c>
      <c r="G536" cm="1">
        <f t="array" ref="G536">INDEX(_xlfn.FILTERXML(E536,"//longitude"),1)</f>
        <v>139.66272000000001</v>
      </c>
      <c r="H536">
        <v>35.432963999999998</v>
      </c>
      <c r="I536">
        <v>139.66272000000001</v>
      </c>
    </row>
    <row r="537" spans="1:9" x14ac:dyDescent="0.4">
      <c r="A537" t="s">
        <v>9</v>
      </c>
      <c r="B537" t="s">
        <v>186</v>
      </c>
      <c r="C537" t="str">
        <f t="shared" si="45"/>
        <v>東京都文京区根津</v>
      </c>
      <c r="D537" s="2" t="str">
        <f t="shared" si="46"/>
        <v>http://geocode.csis.u-tokyo.ac.jp/cgi-bin/simple_geocode.cgi?charset=UTF8&amp;addr=%E6%9D%B1%E4%BA%AC%E9%83%BD%E6%96%87%E4%BA%AC%E5%8C%BA%E6%A0%B9%E6%B4%A5</v>
      </c>
      <c r="E537" t="str">
        <f t="shared" si="47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537" cm="1">
        <f t="array" ref="F537">INDEX(_xlfn.FILTERXML(E537,"//latitude"),1)</f>
        <v>35.718814999999999</v>
      </c>
      <c r="G537" cm="1">
        <f t="array" ref="G537">INDEX(_xlfn.FILTERXML(E537,"//longitude"),1)</f>
        <v>139.76284799999999</v>
      </c>
      <c r="H537">
        <v>35.718814999999999</v>
      </c>
      <c r="I537">
        <v>139.76284799999999</v>
      </c>
    </row>
    <row r="538" spans="1:9" x14ac:dyDescent="0.4">
      <c r="A538" t="s">
        <v>9</v>
      </c>
      <c r="B538" t="s">
        <v>107</v>
      </c>
      <c r="C538" t="str">
        <f t="shared" si="45"/>
        <v>東京都渋谷区富ヶ谷</v>
      </c>
      <c r="D538" s="2" t="str">
        <f t="shared" si="46"/>
        <v>http://geocode.csis.u-tokyo.ac.jp/cgi-bin/simple_geocode.cgi?charset=UTF8&amp;addr=%E6%9D%B1%E4%BA%AC%E9%83%BD%E6%B8%8B%E8%B0%B7%E5%8C%BA%E5%AF%8C%E3%83%B6%E8%B0%B7</v>
      </c>
      <c r="E538" t="str">
        <f t="shared" si="47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538" cm="1">
        <f t="array" ref="F538">INDEX(_xlfn.FILTERXML(E538,"//latitude"),1)</f>
        <v>35.667243999999997</v>
      </c>
      <c r="G538" cm="1">
        <f t="array" ref="G538">INDEX(_xlfn.FILTERXML(E538,"//longitude"),1)</f>
        <v>139.69010900000001</v>
      </c>
      <c r="H538">
        <v>35.667243999999997</v>
      </c>
      <c r="I538">
        <v>139.69010900000001</v>
      </c>
    </row>
    <row r="539" spans="1:9" x14ac:dyDescent="0.4">
      <c r="A539" t="s">
        <v>9</v>
      </c>
      <c r="B539" t="s">
        <v>108</v>
      </c>
      <c r="C539" t="str">
        <f t="shared" si="45"/>
        <v>東京都北区神谷</v>
      </c>
      <c r="D539" s="2" t="str">
        <f t="shared" si="46"/>
        <v>http://geocode.csis.u-tokyo.ac.jp/cgi-bin/simple_geocode.cgi?charset=UTF8&amp;addr=%E6%9D%B1%E4%BA%AC%E9%83%BD%E5%8C%97%E5%8C%BA%E7%A5%9E%E8%B0%B7</v>
      </c>
      <c r="E539" t="str">
        <f t="shared" si="47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539" cm="1">
        <f t="array" ref="F539">INDEX(_xlfn.FILTERXML(E539,"//latitude"),1)</f>
        <v>35.768532</v>
      </c>
      <c r="G539" cm="1">
        <f t="array" ref="G539">INDEX(_xlfn.FILTERXML(E539,"//longitude"),1)</f>
        <v>139.734116</v>
      </c>
      <c r="H539">
        <v>35.768532</v>
      </c>
      <c r="I539">
        <v>139.734116</v>
      </c>
    </row>
    <row r="540" spans="1:9" x14ac:dyDescent="0.4">
      <c r="A540" t="s">
        <v>43</v>
      </c>
      <c r="B540" t="s">
        <v>140</v>
      </c>
      <c r="C540" t="str">
        <f t="shared" si="45"/>
        <v>和歌山県田辺市中辺路町川合</v>
      </c>
      <c r="D540" s="2" t="str">
        <f t="shared" si="46"/>
        <v>http://geocode.csis.u-tokyo.ac.jp/cgi-bin/simple_geocode.cgi?charset=UTF8&amp;addr=%E5%92%8C%E6%AD%8C%E5%B1%B1%E7%9C%8C%E7%94%B0%E8%BE%BA%E5%B8%82%E4%B8%AD%E8%BE%BA%E8%B7%AF%E7%94%BA%E5%B7%9D%E5%90%88</v>
      </c>
      <c r="E540" t="str">
        <f t="shared" si="47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540" cm="1">
        <f t="array" ref="F540">INDEX(_xlfn.FILTERXML(E540,"//latitude"),1)</f>
        <v>33.805987999999999</v>
      </c>
      <c r="G540" cm="1">
        <f t="array" ref="G540">INDEX(_xlfn.FILTERXML(E540,"//longitude"),1)</f>
        <v>135.52165199999999</v>
      </c>
      <c r="H540">
        <v>33.805987999999999</v>
      </c>
      <c r="I540">
        <v>135.52165199999999</v>
      </c>
    </row>
    <row r="541" spans="1:9" x14ac:dyDescent="0.4">
      <c r="A541" t="s">
        <v>23</v>
      </c>
      <c r="B541" t="s">
        <v>146</v>
      </c>
      <c r="C541" t="str">
        <f t="shared" si="45"/>
        <v>千葉県佐倉市宮ノ台</v>
      </c>
      <c r="D541" s="2" t="str">
        <f t="shared" si="46"/>
        <v>http://geocode.csis.u-tokyo.ac.jp/cgi-bin/simple_geocode.cgi?charset=UTF8&amp;addr=%E5%8D%83%E8%91%89%E7%9C%8C%E4%BD%90%E5%80%89%E5%B8%82%E5%AE%AE%E3%83%8E%E5%8F%B0</v>
      </c>
      <c r="E541" t="str">
        <f t="shared" si="47"/>
        <v xml:space="preserve">&lt;?xml version="1.0" encoding="UTF-8" ?&gt;
&lt;results&gt;
&lt;query&gt;千葉県佐倉市宮ノ台&lt;/query&gt;
&lt;geodetic&gt;wgs1984&lt;/geodetic&gt;
&lt;iConf&gt;5&lt;/iConf&gt;
&lt;converted&gt;千葉県佐倉市宮ノ台&lt;/converted&gt;
&lt;candidate&gt;
&lt;address&gt;千葉県/佐倉市/宮ノ台&lt;/address&gt;
&lt;longitude&gt;140.150391&lt;/longitude&gt;
&lt;latitude&gt;35.743999&lt;/latitude&gt;
&lt;iLvl&gt;5&lt;/iLvl&gt;
&lt;/candidate&gt;
&lt;/results&gt;
</v>
      </c>
      <c r="F541" cm="1">
        <f t="array" ref="F541">INDEX(_xlfn.FILTERXML(E541,"//latitude"),1)</f>
        <v>35.743999000000002</v>
      </c>
      <c r="G541" cm="1">
        <f t="array" ref="G541">INDEX(_xlfn.FILTERXML(E541,"//longitude"),1)</f>
        <v>140.15039100000001</v>
      </c>
      <c r="H541">
        <v>35.743999000000002</v>
      </c>
      <c r="I541">
        <v>140.15039100000001</v>
      </c>
    </row>
    <row r="542" spans="1:9" x14ac:dyDescent="0.4">
      <c r="A542" t="s">
        <v>32</v>
      </c>
      <c r="B542" t="s">
        <v>147</v>
      </c>
      <c r="C542" t="str">
        <f t="shared" si="45"/>
        <v>北海道札幌市東区北15条東4丁目1-55</v>
      </c>
      <c r="D542" s="2" t="str">
        <f t="shared" si="46"/>
        <v>http://geocode.csis.u-tokyo.ac.jp/cgi-bin/simple_geocode.cgi?charset=UTF8&amp;addr=%E5%8C%97%E6%B5%B7%E9%81%93%E6%9C%AD%E5%B9%8C%E5%B8%82%E6%9D%B1%E5%8C%BA%E5%8C%9715%E6%9D%A1%E6%9D%B14%E4%B8%81%E7%9B%AE1-55</v>
      </c>
      <c r="E542" t="str">
        <f t="shared" si="47"/>
        <v xml:space="preserve">&lt;?xml version="1.0" encoding="UTF-8" ?&gt;
&lt;results&gt;
&lt;query&gt;北海道札幌市東区北15条東4丁目1-55&lt;/query&gt;
&lt;geodetic&gt;wgs1984&lt;/geodetic&gt;
&lt;iConf&gt;5&lt;/iConf&gt;
&lt;converted&gt;北海道札幌市東区北15条東4丁目1-&lt;/converted&gt;
&lt;candidate&gt;
&lt;address&gt;北海道/札幌市/東区/北十五条/東四丁目/１番&lt;/address&gt;
&lt;longitude&gt;141.358215&lt;/longitude&gt;
&lt;latitude&gt;43.079922&lt;/latitude&gt;
&lt;iLvl&gt;7&lt;/iLvl&gt;
&lt;/candidate&gt;
&lt;/results&gt;
</v>
      </c>
      <c r="F542" cm="1">
        <f t="array" ref="F542">INDEX(_xlfn.FILTERXML(E542,"//latitude"),1)</f>
        <v>43.079922000000003</v>
      </c>
      <c r="G542" cm="1">
        <f t="array" ref="G542">INDEX(_xlfn.FILTERXML(E542,"//longitude"),1)</f>
        <v>141.358215</v>
      </c>
      <c r="H542">
        <v>43.079922000000003</v>
      </c>
      <c r="I542">
        <v>141.358215</v>
      </c>
    </row>
    <row r="543" spans="1:9" x14ac:dyDescent="0.4">
      <c r="A543" t="s">
        <v>31</v>
      </c>
      <c r="B543" t="s">
        <v>148</v>
      </c>
      <c r="C543" t="str">
        <f t="shared" si="45"/>
        <v>静岡県浜松市中央区木戸町</v>
      </c>
      <c r="D543" s="2" t="str">
        <f t="shared" si="46"/>
        <v>http://geocode.csis.u-tokyo.ac.jp/cgi-bin/simple_geocode.cgi?charset=UTF8&amp;addr=%E9%9D%99%E5%B2%A1%E7%9C%8C%E6%B5%9C%E6%9D%BE%E5%B8%82%E4%B8%AD%E5%A4%AE%E5%8C%BA%E6%9C%A8%E6%88%B8%E7%94%BA</v>
      </c>
      <c r="E543" t="str">
        <f t="shared" si="47"/>
        <v xml:space="preserve">&lt;?xml version="1.0" encoding="UTF-8" ?&gt;
&lt;results&gt;
&lt;query&gt;静岡県浜松市中央区木戸町&lt;/query&gt;
&lt;geodetic&gt;wgs1984&lt;/geodetic&gt;
&lt;iConf&gt;5&lt;/iConf&gt;
&lt;converted&gt;静岡県浜松市中央区木戸町&lt;/converted&gt;
&lt;candidate&gt;
&lt;address&gt;静岡県/浜松市/中央区/木戸町&lt;/address&gt;
&lt;longitude&gt;137.743256&lt;/longitude&gt;
&lt;latitude&gt;34.708553&lt;/latitude&gt;
&lt;iLvl&gt;5&lt;/iLvl&gt;
&lt;/candidate&gt;
&lt;/results&gt;
</v>
      </c>
      <c r="F543" cm="1">
        <f t="array" ref="F543">INDEX(_xlfn.FILTERXML(E543,"//latitude"),1)</f>
        <v>34.708553000000002</v>
      </c>
      <c r="G543" cm="1">
        <f t="array" ref="G543">INDEX(_xlfn.FILTERXML(E543,"//longitude"),1)</f>
        <v>137.743256</v>
      </c>
      <c r="H543">
        <v>34.708553000000002</v>
      </c>
      <c r="I543">
        <v>137.743256</v>
      </c>
    </row>
    <row r="544" spans="1:9" x14ac:dyDescent="0.4">
      <c r="A544" t="s">
        <v>20</v>
      </c>
      <c r="B544" t="s">
        <v>120</v>
      </c>
      <c r="C544" t="str">
        <f t="shared" si="45"/>
        <v>長野県飯田市羽場赤坂</v>
      </c>
      <c r="D544" s="2" t="str">
        <f t="shared" si="46"/>
        <v>http://geocode.csis.u-tokyo.ac.jp/cgi-bin/simple_geocode.cgi?charset=UTF8&amp;addr=%E9%95%B7%E9%87%8E%E7%9C%8C%E9%A3%AF%E7%94%B0%E5%B8%82%E7%BE%BD%E5%A0%B4%E8%B5%A4%E5%9D%82</v>
      </c>
      <c r="E544" t="str">
        <f t="shared" si="47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544" cm="1">
        <f t="array" ref="F544">INDEX(_xlfn.FILTERXML(E544,"//latitude"),1)</f>
        <v>35.518219000000002</v>
      </c>
      <c r="G544" cm="1">
        <f t="array" ref="G544">INDEX(_xlfn.FILTERXML(E544,"//longitude"),1)</f>
        <v>137.799286</v>
      </c>
      <c r="H544">
        <v>35.518219000000002</v>
      </c>
      <c r="I544">
        <v>137.799286</v>
      </c>
    </row>
    <row r="545" spans="1:9" x14ac:dyDescent="0.4">
      <c r="A545" t="s">
        <v>31</v>
      </c>
      <c r="B545" t="s">
        <v>149</v>
      </c>
      <c r="C545" t="str">
        <f t="shared" si="45"/>
        <v>静岡県浜松市中央区龍禅寺町</v>
      </c>
      <c r="D545" s="2" t="str">
        <f t="shared" si="46"/>
        <v>http://geocode.csis.u-tokyo.ac.jp/cgi-bin/simple_geocode.cgi?charset=UTF8&amp;addr=%E9%9D%99%E5%B2%A1%E7%9C%8C%E6%B5%9C%E6%9D%BE%E5%B8%82%E4%B8%AD%E5%A4%AE%E5%8C%BA%E9%BE%8D%E7%A6%85%E5%AF%BA%E7%94%BA</v>
      </c>
      <c r="E545" t="str">
        <f t="shared" si="47"/>
        <v xml:space="preserve">&lt;?xml version="1.0" encoding="UTF-8" ?&gt;
&lt;results&gt;
&lt;query&gt;静岡県浜松市中央区龍禅寺町&lt;/query&gt;
&lt;geodetic&gt;wgs1984&lt;/geodetic&gt;
&lt;iConf&gt;5&lt;/iConf&gt;
&lt;converted&gt;静岡県浜松市中央区龍禅寺町&lt;/converted&gt;
&lt;candidate&gt;
&lt;address&gt;静岡県/浜松市/中央区/龍禅寺町&lt;/address&gt;
&lt;longitude&gt;137.740295&lt;/longitude&gt;
&lt;latitude&gt;34.696106&lt;/latitude&gt;
&lt;iLvl&gt;5&lt;/iLvl&gt;
&lt;/candidate&gt;
&lt;/results&gt;
</v>
      </c>
      <c r="F545" cm="1">
        <f t="array" ref="F545">INDEX(_xlfn.FILTERXML(E545,"//latitude"),1)</f>
        <v>34.696106</v>
      </c>
      <c r="G545" cm="1">
        <f t="array" ref="G545">INDEX(_xlfn.FILTERXML(E545,"//longitude"),1)</f>
        <v>137.740295</v>
      </c>
      <c r="H545">
        <v>34.696106</v>
      </c>
      <c r="I545">
        <v>137.740295</v>
      </c>
    </row>
    <row r="546" spans="1:9" x14ac:dyDescent="0.4">
      <c r="A546" t="s">
        <v>17</v>
      </c>
      <c r="B546" t="s">
        <v>109</v>
      </c>
      <c r="C546" t="str">
        <f t="shared" si="45"/>
        <v>広島県広島市中区河原町</v>
      </c>
      <c r="D546" s="2" t="str">
        <f t="shared" si="46"/>
        <v>http://geocode.csis.u-tokyo.ac.jp/cgi-bin/simple_geocode.cgi?charset=UTF8&amp;addr=%E5%BA%83%E5%B3%B6%E7%9C%8C%E5%BA%83%E5%B3%B6%E5%B8%82%E4%B8%AD%E5%8C%BA%E6%B2%B3%E5%8E%9F%E7%94%BA</v>
      </c>
      <c r="E546" t="str">
        <f t="shared" si="47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546" cm="1">
        <f t="array" ref="F546">INDEX(_xlfn.FILTERXML(E546,"//latitude"),1)</f>
        <v>34.389961</v>
      </c>
      <c r="G546" cm="1">
        <f t="array" ref="G546">INDEX(_xlfn.FILTERXML(E546,"//longitude"),1)</f>
        <v>132.44674699999999</v>
      </c>
      <c r="H546">
        <v>34.389961</v>
      </c>
      <c r="I546">
        <v>132.44674699999999</v>
      </c>
    </row>
    <row r="547" spans="1:9" x14ac:dyDescent="0.4">
      <c r="A547" t="s">
        <v>10</v>
      </c>
      <c r="B547" t="s">
        <v>110</v>
      </c>
      <c r="C547" t="str">
        <f t="shared" si="45"/>
        <v>神奈川県横浜市都筑区佐江戸町</v>
      </c>
      <c r="D547" s="2" t="str">
        <f t="shared" si="46"/>
        <v>http://geocode.csis.u-tokyo.ac.jp/cgi-bin/simple_geocode.cgi?charset=UTF8&amp;addr=%E7%A5%9E%E5%A5%88%E5%B7%9D%E7%9C%8C%E6%A8%AA%E6%B5%9C%E5%B8%82%E9%83%BD%E7%AD%91%E5%8C%BA%E4%BD%90%E6%B1%9F%E6%88%B8%E7%94%BA</v>
      </c>
      <c r="E547" t="str">
        <f t="shared" si="47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547" cm="1">
        <f t="array" ref="F547">INDEX(_xlfn.FILTERXML(E547,"//latitude"),1)</f>
        <v>35.516506</v>
      </c>
      <c r="G547" cm="1">
        <f t="array" ref="G547">INDEX(_xlfn.FILTERXML(E547,"//longitude"),1)</f>
        <v>139.55729700000001</v>
      </c>
      <c r="H547">
        <v>35.516506</v>
      </c>
      <c r="I547">
        <v>139.55729700000001</v>
      </c>
    </row>
    <row r="548" spans="1:9" x14ac:dyDescent="0.4">
      <c r="A548" t="s">
        <v>31</v>
      </c>
      <c r="B548" t="s">
        <v>111</v>
      </c>
      <c r="C548" t="str">
        <f t="shared" si="45"/>
        <v>静岡県沼津市東椎路</v>
      </c>
      <c r="D548" s="2" t="str">
        <f t="shared" si="46"/>
        <v>http://geocode.csis.u-tokyo.ac.jp/cgi-bin/simple_geocode.cgi?charset=UTF8&amp;addr=%E9%9D%99%E5%B2%A1%E7%9C%8C%E6%B2%BC%E6%B4%A5%E5%B8%82%E6%9D%B1%E6%A4%8E%E8%B7%AF</v>
      </c>
      <c r="E548" t="str">
        <f t="shared" si="47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548" cm="1">
        <f t="array" ref="F548">INDEX(_xlfn.FILTERXML(E548,"//latitude"),1)</f>
        <v>35.128608999999997</v>
      </c>
      <c r="G548" cm="1">
        <f t="array" ref="G548">INDEX(_xlfn.FILTERXML(E548,"//longitude"),1)</f>
        <v>138.837143</v>
      </c>
      <c r="H548">
        <v>35.128608999999997</v>
      </c>
      <c r="I548">
        <v>138.837143</v>
      </c>
    </row>
    <row r="549" spans="1:9" x14ac:dyDescent="0.4">
      <c r="A549" t="s">
        <v>10</v>
      </c>
      <c r="B549" t="s">
        <v>50</v>
      </c>
      <c r="C549" t="str">
        <f t="shared" si="45"/>
        <v>神奈川県横浜市青葉区松風台</v>
      </c>
      <c r="D549" s="2" t="str">
        <f t="shared" si="46"/>
        <v>http://geocode.csis.u-tokyo.ac.jp/cgi-bin/simple_geocode.cgi?charset=UTF8&amp;addr=%E7%A5%9E%E5%A5%88%E5%B7%9D%E7%9C%8C%E6%A8%AA%E6%B5%9C%E5%B8%82%E9%9D%92%E8%91%89%E5%8C%BA%E6%9D%BE%E9%A2%A8%E5%8F%B0</v>
      </c>
      <c r="E549" t="str">
        <f t="shared" si="47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549" cm="1">
        <f t="array" ref="F549">INDEX(_xlfn.FILTERXML(E549,"//latitude"),1)</f>
        <v>35.545315000000002</v>
      </c>
      <c r="G549" cm="1">
        <f t="array" ref="G549">INDEX(_xlfn.FILTERXML(E549,"//longitude"),1)</f>
        <v>139.506134</v>
      </c>
      <c r="H549">
        <v>35.545315000000002</v>
      </c>
      <c r="I549">
        <v>139.506134</v>
      </c>
    </row>
    <row r="550" spans="1:9" x14ac:dyDescent="0.4">
      <c r="A550" t="s">
        <v>17</v>
      </c>
      <c r="B550" t="s">
        <v>112</v>
      </c>
      <c r="C550" t="str">
        <f t="shared" si="45"/>
        <v>広島県広島市南区的場町</v>
      </c>
      <c r="D550" s="2" t="str">
        <f t="shared" si="46"/>
        <v>http://geocode.csis.u-tokyo.ac.jp/cgi-bin/simple_geocode.cgi?charset=UTF8&amp;addr=%E5%BA%83%E5%B3%B6%E7%9C%8C%E5%BA%83%E5%B3%B6%E5%B8%82%E5%8D%97%E5%8C%BA%E7%9A%84%E5%A0%B4%E7%94%BA</v>
      </c>
      <c r="E550" t="str">
        <f t="shared" si="47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550" cm="1">
        <f t="array" ref="F550">INDEX(_xlfn.FILTERXML(E550,"//latitude"),1)</f>
        <v>34.39378</v>
      </c>
      <c r="G550" cm="1">
        <f t="array" ref="G550">INDEX(_xlfn.FILTERXML(E550,"//longitude"),1)</f>
        <v>132.474075</v>
      </c>
      <c r="H550">
        <v>34.39378</v>
      </c>
      <c r="I550">
        <v>132.474075</v>
      </c>
    </row>
    <row r="551" spans="1:9" x14ac:dyDescent="0.4">
      <c r="A551" t="s">
        <v>33</v>
      </c>
      <c r="B551" t="s">
        <v>113</v>
      </c>
      <c r="C551" t="str">
        <f t="shared" si="45"/>
        <v>新潟県新潟市中央区</v>
      </c>
      <c r="D551" s="2" t="str">
        <f t="shared" si="46"/>
        <v>http://geocode.csis.u-tokyo.ac.jp/cgi-bin/simple_geocode.cgi?charset=UTF8&amp;addr=%E6%96%B0%E6%BD%9F%E7%9C%8C%E6%96%B0%E6%BD%9F%E5%B8%82%E4%B8%AD%E5%A4%AE%E5%8C%BA</v>
      </c>
      <c r="E551" t="str">
        <f t="shared" si="47"/>
        <v xml:space="preserve">&lt;?xml version="1.0" encoding="UTF-8" ?&gt;
&lt;results&gt;
&lt;query&gt;新潟県新潟市中央区&lt;/query&gt;
&lt;geodetic&gt;wgs1984&lt;/geodetic&gt;
&lt;iConf&gt;5&lt;/iConf&gt;
&lt;converted&gt;新潟県新潟市中央区&lt;/converted&gt;
&lt;candidate&gt;
&lt;address&gt;新潟県/新潟市/中央区&lt;/address&gt;
&lt;longitude&gt;139.036407&lt;/longitude&gt;
&lt;latitude&gt;37.916126&lt;/latitude&gt;
&lt;iLvl&gt;4&lt;/iLvl&gt;
&lt;/candidate&gt;
&lt;/results&gt;
</v>
      </c>
      <c r="F551" cm="1">
        <f t="array" ref="F551">INDEX(_xlfn.FILTERXML(E551,"//latitude"),1)</f>
        <v>37.916125999999998</v>
      </c>
      <c r="G551" cm="1">
        <f t="array" ref="G551">INDEX(_xlfn.FILTERXML(E551,"//longitude"),1)</f>
        <v>139.036407</v>
      </c>
      <c r="H551">
        <v>37.916125999999998</v>
      </c>
      <c r="I551">
        <v>139.036407</v>
      </c>
    </row>
    <row r="552" spans="1:9" x14ac:dyDescent="0.4">
      <c r="A552" t="s">
        <v>23</v>
      </c>
      <c r="B552" t="s">
        <v>114</v>
      </c>
      <c r="C552" t="str">
        <f t="shared" si="45"/>
        <v>千葉県船橋市咲が丘</v>
      </c>
      <c r="D552" s="2" t="str">
        <f t="shared" si="46"/>
        <v>http://geocode.csis.u-tokyo.ac.jp/cgi-bin/simple_geocode.cgi?charset=UTF8&amp;addr=%E5%8D%83%E8%91%89%E7%9C%8C%E8%88%B9%E6%A9%8B%E5%B8%82%E5%92%B2%E3%81%8C%E4%B8%98</v>
      </c>
      <c r="E552" t="str">
        <f t="shared" si="47"/>
        <v xml:space="preserve">&lt;?xml version="1.0" encoding="UTF-8" ?&gt;
&lt;results&gt;
&lt;query&gt;千葉県船橋市咲が丘&lt;/query&gt;
&lt;geodetic&gt;wgs1984&lt;/geodetic&gt;
&lt;iConf&gt;5&lt;/iConf&gt;
&lt;converted&gt;千葉県船橋市咲が丘&lt;/converted&gt;
&lt;candidate&gt;
&lt;address&gt;千葉県/船橋市/咲が丘&lt;/address&gt;
&lt;longitude&gt;140.017151&lt;/longitude&gt;
&lt;latitude&gt;35.759499&lt;/latitude&gt;
&lt;iLvl&gt;5&lt;/iLvl&gt;
&lt;/candidate&gt;
&lt;/results&gt;
</v>
      </c>
      <c r="F552" cm="1">
        <f t="array" ref="F552">INDEX(_xlfn.FILTERXML(E552,"//latitude"),1)</f>
        <v>35.759498999999998</v>
      </c>
      <c r="G552" cm="1">
        <f t="array" ref="G552">INDEX(_xlfn.FILTERXML(E552,"//longitude"),1)</f>
        <v>140.01715100000001</v>
      </c>
      <c r="H552">
        <v>35.759498999999998</v>
      </c>
      <c r="I552">
        <v>140.01715100000001</v>
      </c>
    </row>
    <row r="553" spans="1:9" x14ac:dyDescent="0.4">
      <c r="A553" t="s">
        <v>20</v>
      </c>
      <c r="B553" t="s">
        <v>115</v>
      </c>
      <c r="C553" t="str">
        <f t="shared" si="45"/>
        <v>長野県松本市女鳥羽</v>
      </c>
      <c r="D553" s="2" t="str">
        <f t="shared" si="46"/>
        <v>http://geocode.csis.u-tokyo.ac.jp/cgi-bin/simple_geocode.cgi?charset=UTF8&amp;addr=%E9%95%B7%E9%87%8E%E7%9C%8C%E6%9D%BE%E6%9C%AC%E5%B8%82%E5%A5%B3%E9%B3%A5%E7%BE%BD</v>
      </c>
      <c r="E553" t="str">
        <f t="shared" si="47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553" cm="1">
        <f t="array" ref="F553">INDEX(_xlfn.FILTERXML(E553,"//latitude"),1)</f>
        <v>36.238956000000002</v>
      </c>
      <c r="G553" cm="1">
        <f t="array" ref="G553">INDEX(_xlfn.FILTERXML(E553,"//longitude"),1)</f>
        <v>137.97747799999999</v>
      </c>
      <c r="H553">
        <v>36.238956000000002</v>
      </c>
      <c r="I553">
        <v>137.97747799999999</v>
      </c>
    </row>
    <row r="554" spans="1:9" x14ac:dyDescent="0.4">
      <c r="A554" t="s">
        <v>23</v>
      </c>
      <c r="B554" t="s">
        <v>116</v>
      </c>
      <c r="C554" t="str">
        <f t="shared" si="45"/>
        <v>千葉県旭市</v>
      </c>
      <c r="D554" s="2" t="str">
        <f t="shared" si="46"/>
        <v>http://geocode.csis.u-tokyo.ac.jp/cgi-bin/simple_geocode.cgi?charset=UTF8&amp;addr=%E5%8D%83%E8%91%89%E7%9C%8C%E6%97%AD%E5%B8%82</v>
      </c>
      <c r="E554" t="str">
        <f t="shared" si="47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554" cm="1">
        <f t="array" ref="F554">INDEX(_xlfn.FILTERXML(E554,"//latitude"),1)</f>
        <v>35.720455000000001</v>
      </c>
      <c r="G554" cm="1">
        <f t="array" ref="G554">INDEX(_xlfn.FILTERXML(E554,"//longitude"),1)</f>
        <v>140.646591</v>
      </c>
      <c r="H554">
        <v>35.720455000000001</v>
      </c>
      <c r="I554">
        <v>140.646591</v>
      </c>
    </row>
    <row r="555" spans="1:9" x14ac:dyDescent="0.4">
      <c r="A555" t="s">
        <v>31</v>
      </c>
      <c r="B555" t="s">
        <v>117</v>
      </c>
      <c r="C555" t="str">
        <f t="shared" si="45"/>
        <v>静岡県富士宮市</v>
      </c>
      <c r="D555" s="2" t="str">
        <f t="shared" si="46"/>
        <v>http://geocode.csis.u-tokyo.ac.jp/cgi-bin/simple_geocode.cgi?charset=UTF8&amp;addr=%E9%9D%99%E5%B2%A1%E7%9C%8C%E5%AF%8C%E5%A3%AB%E5%AE%AE%E5%B8%82</v>
      </c>
      <c r="E555" t="str">
        <f t="shared" si="47"/>
        <v xml:space="preserve">&lt;?xml version="1.0" encoding="UTF-8" ?&gt;
&lt;results&gt;
&lt;query&gt;静岡県富士宮市&lt;/query&gt;
&lt;geodetic&gt;wgs1984&lt;/geodetic&gt;
&lt;iConf&gt;5&lt;/iConf&gt;
&lt;converted&gt;静岡県富士宮市&lt;/converted&gt;
&lt;candidate&gt;
&lt;address&gt;静岡県/富士宮市&lt;/address&gt;
&lt;longitude&gt;138.621658&lt;/longitude&gt;
&lt;latitude&gt;35.221985&lt;/latitude&gt;
&lt;iLvl&gt;3&lt;/iLvl&gt;
&lt;/candidate&gt;
&lt;/results&gt;
</v>
      </c>
      <c r="F555" cm="1">
        <f t="array" ref="F555">INDEX(_xlfn.FILTERXML(E555,"//latitude"),1)</f>
        <v>35.221984999999997</v>
      </c>
      <c r="G555" cm="1">
        <f t="array" ref="G555">INDEX(_xlfn.FILTERXML(E555,"//longitude"),1)</f>
        <v>138.621658</v>
      </c>
      <c r="H555">
        <v>35.221984999999997</v>
      </c>
      <c r="I555">
        <v>138.621658</v>
      </c>
    </row>
    <row r="556" spans="1:9" x14ac:dyDescent="0.4">
      <c r="A556" t="s">
        <v>23</v>
      </c>
      <c r="B556" t="s">
        <v>118</v>
      </c>
      <c r="C556" t="str">
        <f t="shared" si="45"/>
        <v>千葉県柏市増尾</v>
      </c>
      <c r="D556" s="2" t="str">
        <f t="shared" si="46"/>
        <v>http://geocode.csis.u-tokyo.ac.jp/cgi-bin/simple_geocode.cgi?charset=UTF8&amp;addr=%E5%8D%83%E8%91%89%E7%9C%8C%E6%9F%8F%E5%B8%82%E5%A2%97%E5%B0%BE</v>
      </c>
      <c r="E556" t="str">
        <f t="shared" si="47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556" cm="1">
        <f t="array" ref="F556">INDEX(_xlfn.FILTERXML(E556,"//latitude"),1)</f>
        <v>35.837456000000003</v>
      </c>
      <c r="G556" cm="1">
        <f t="array" ref="G556">INDEX(_xlfn.FILTERXML(E556,"//longitude"),1)</f>
        <v>139.98886100000001</v>
      </c>
      <c r="H556">
        <v>35.837456000000003</v>
      </c>
      <c r="I556">
        <v>139.98886100000001</v>
      </c>
    </row>
    <row r="557" spans="1:9" x14ac:dyDescent="0.4">
      <c r="A557" t="s">
        <v>11</v>
      </c>
      <c r="B557" t="s">
        <v>150</v>
      </c>
      <c r="C557" t="str">
        <f t="shared" si="45"/>
        <v>大阪府堺市北区金岡町</v>
      </c>
      <c r="D557" s="2" t="str">
        <f t="shared" si="46"/>
        <v>http://geocode.csis.u-tokyo.ac.jp/cgi-bin/simple_geocode.cgi?charset=UTF8&amp;addr=%E5%A4%A7%E9%98%AA%E5%BA%9C%E5%A0%BA%E5%B8%82%E5%8C%97%E5%8C%BA%E9%87%91%E5%B2%A1%E7%94%BA</v>
      </c>
      <c r="E557" t="str">
        <f t="shared" si="47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557" cm="1">
        <f t="array" ref="F557">INDEX(_xlfn.FILTERXML(E557,"//latitude"),1)</f>
        <v>34.556914999999996</v>
      </c>
      <c r="G557" cm="1">
        <f t="array" ref="G557">INDEX(_xlfn.FILTERXML(E557,"//longitude"),1)</f>
        <v>135.51889</v>
      </c>
      <c r="H557">
        <v>34.556914999999996</v>
      </c>
      <c r="I557">
        <v>135.51889</v>
      </c>
    </row>
    <row r="558" spans="1:9" x14ac:dyDescent="0.4">
      <c r="A558" t="s">
        <v>13</v>
      </c>
      <c r="B558" t="s">
        <v>139</v>
      </c>
      <c r="C558" t="str">
        <f t="shared" si="45"/>
        <v>埼玉県熊谷市新堀</v>
      </c>
      <c r="D558" s="2" t="str">
        <f t="shared" si="46"/>
        <v>http://geocode.csis.u-tokyo.ac.jp/cgi-bin/simple_geocode.cgi?charset=UTF8&amp;addr=%E5%9F%BC%E7%8E%89%E7%9C%8C%E7%86%8A%E8%B0%B7%E5%B8%82%E6%96%B0%E5%A0%80</v>
      </c>
      <c r="E558" t="str">
        <f t="shared" si="4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58" cm="1">
        <f t="array" ref="F558">INDEX(_xlfn.FILTERXML(E558,"//latitude"),1)</f>
        <v>36.175068000000003</v>
      </c>
      <c r="G558" cm="1">
        <f t="array" ref="G558">INDEX(_xlfn.FILTERXML(E558,"//longitude"),1)</f>
        <v>139.335297</v>
      </c>
      <c r="H558">
        <v>36.175068000000003</v>
      </c>
      <c r="I558">
        <v>139.335297</v>
      </c>
    </row>
    <row r="559" spans="1:9" x14ac:dyDescent="0.4">
      <c r="A559" t="s">
        <v>16</v>
      </c>
      <c r="B559" t="s">
        <v>36</v>
      </c>
      <c r="C559" t="str">
        <f t="shared" si="45"/>
        <v>沖縄県那覇市</v>
      </c>
      <c r="D559" s="2" t="str">
        <f t="shared" si="46"/>
        <v>http://geocode.csis.u-tokyo.ac.jp/cgi-bin/simple_geocode.cgi?charset=UTF8&amp;addr=%E6%B2%96%E7%B8%84%E7%9C%8C%E9%82%A3%E8%A6%87%E5%B8%82</v>
      </c>
      <c r="E559" t="str">
        <f t="shared" si="47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559" cm="1">
        <f t="array" ref="F559">INDEX(_xlfn.FILTERXML(E559,"//latitude"),1)</f>
        <v>26.212295999999998</v>
      </c>
      <c r="G559" cm="1">
        <f t="array" ref="G559">INDEX(_xlfn.FILTERXML(E559,"//longitude"),1)</f>
        <v>127.679214</v>
      </c>
      <c r="H559">
        <v>26.212295999999998</v>
      </c>
      <c r="I559">
        <v>127.679214</v>
      </c>
    </row>
    <row r="560" spans="1:9" x14ac:dyDescent="0.4">
      <c r="A560" t="s">
        <v>13</v>
      </c>
      <c r="B560" t="s">
        <v>151</v>
      </c>
      <c r="C560" t="str">
        <f t="shared" si="45"/>
        <v>埼玉県川口市川口1-3-1-305</v>
      </c>
      <c r="D560" s="2" t="str">
        <f t="shared" si="46"/>
        <v>http://geocode.csis.u-tokyo.ac.jp/cgi-bin/simple_geocode.cgi?charset=UTF8&amp;addr=%E5%9F%BC%E7%8E%89%E7%9C%8C%E5%B7%9D%E5%8F%A3%E5%B8%82%E5%B7%9D%E5%8F%A31-3-1-305</v>
      </c>
      <c r="E560" t="str">
        <f t="shared" si="47"/>
        <v xml:space="preserve">&lt;?xml version="1.0" encoding="UTF-8" ?&gt;
&lt;results&gt;
&lt;query&gt;埼玉県川口市川口1-3-1-305&lt;/query&gt;
&lt;geodetic&gt;wgs1984&lt;/geodetic&gt;
&lt;iConf&gt;5&lt;/iConf&gt;
&lt;converted&gt;埼玉県川口市川口1-3-1-&lt;/converted&gt;
&lt;candidate&gt;
&lt;address&gt;埼玉県/川口市/川口/一丁目/３番/１号&lt;/address&gt;
&lt;longitude&gt;139.718552&lt;/longitude&gt;
&lt;latitude&gt;35.797707&lt;/latitude&gt;
&lt;iLvl&gt;8&lt;/iLvl&gt;
&lt;/candidate&gt;
&lt;/results&gt;
</v>
      </c>
      <c r="F560" cm="1">
        <f t="array" ref="F560">INDEX(_xlfn.FILTERXML(E560,"//latitude"),1)</f>
        <v>35.797707000000003</v>
      </c>
      <c r="G560" cm="1">
        <f t="array" ref="G560">INDEX(_xlfn.FILTERXML(E560,"//longitude"),1)</f>
        <v>139.71855199999999</v>
      </c>
      <c r="H560">
        <v>35.797707000000003</v>
      </c>
      <c r="I560">
        <v>139.71855199999999</v>
      </c>
    </row>
    <row r="561" spans="1:9" x14ac:dyDescent="0.4">
      <c r="A561" t="s">
        <v>37</v>
      </c>
      <c r="B561" t="s">
        <v>119</v>
      </c>
      <c r="C561" t="str">
        <f t="shared" si="45"/>
        <v>長崎県長崎市深堀町</v>
      </c>
      <c r="D561" s="2" t="str">
        <f t="shared" si="46"/>
        <v>http://geocode.csis.u-tokyo.ac.jp/cgi-bin/simple_geocode.cgi?charset=UTF8&amp;addr=%E9%95%B7%E5%B4%8E%E7%9C%8C%E9%95%B7%E5%B4%8E%E5%B8%82%E6%B7%B1%E5%A0%80%E7%94%BA</v>
      </c>
      <c r="E561" t="str">
        <f t="shared" si="47"/>
        <v xml:space="preserve">&lt;?xml version="1.0" encoding="UTF-8" ?&gt;
&lt;results&gt;
&lt;query&gt;長崎県長崎市深堀町&lt;/query&gt;
&lt;geodetic&gt;wgs1984&lt;/geodetic&gt;
&lt;iConf&gt;5&lt;/iConf&gt;
&lt;converted&gt;長崎県長崎市深堀町&lt;/converted&gt;
&lt;candidate&gt;
&lt;address&gt;長崎県/長崎市/深堀町&lt;/address&gt;
&lt;longitude&gt;129.831833&lt;/longitude&gt;
&lt;latitude&gt;32.684582&lt;/latitude&gt;
&lt;iLvl&gt;5&lt;/iLvl&gt;
&lt;/candidate&gt;
&lt;/results&gt;
</v>
      </c>
      <c r="F561" cm="1">
        <f t="array" ref="F561">INDEX(_xlfn.FILTERXML(E561,"//latitude"),1)</f>
        <v>32.684581999999999</v>
      </c>
      <c r="G561" cm="1">
        <f t="array" ref="G561">INDEX(_xlfn.FILTERXML(E561,"//longitude"),1)</f>
        <v>129.83183299999999</v>
      </c>
      <c r="H561">
        <v>32.684581999999999</v>
      </c>
      <c r="I561">
        <v>129.83183299999999</v>
      </c>
    </row>
    <row r="562" spans="1:9" x14ac:dyDescent="0.4">
      <c r="A562" t="s">
        <v>39</v>
      </c>
      <c r="B562" t="s">
        <v>121</v>
      </c>
      <c r="C562" t="str">
        <f t="shared" si="45"/>
        <v>愛媛県西条市野々市</v>
      </c>
      <c r="D562" s="2" t="str">
        <f t="shared" si="46"/>
        <v>http://geocode.csis.u-tokyo.ac.jp/cgi-bin/simple_geocode.cgi?charset=UTF8&amp;addr=%E6%84%9B%E5%AA%9B%E7%9C%8C%E8%A5%BF%E6%9D%A1%E5%B8%82%E9%87%8E%E3%80%85%E5%B8%82</v>
      </c>
      <c r="E562" t="str">
        <f t="shared" si="47"/>
        <v xml:space="preserve">&lt;?xml version="1.0" encoding="UTF-8" ?&gt;
&lt;results&gt;
&lt;query&gt;愛媛県西条市野々市&lt;/query&gt;
&lt;geodetic&gt;wgs1984&lt;/geodetic&gt;
&lt;iConf&gt;5&lt;/iConf&gt;
&lt;converted&gt;愛媛県西条市野々市&lt;/converted&gt;
&lt;candidate&gt;
&lt;address&gt;愛媛県/西条市/野々市&lt;/address&gt;
&lt;longitude&gt;133.139236&lt;/longitude&gt;
&lt;latitude&gt;33.893154&lt;/latitude&gt;
&lt;iLvl&gt;5&lt;/iLvl&gt;
&lt;/candidate&gt;
&lt;/results&gt;
</v>
      </c>
      <c r="F562" cm="1">
        <f t="array" ref="F562">INDEX(_xlfn.FILTERXML(E562,"//latitude"),1)</f>
        <v>33.893154000000003</v>
      </c>
      <c r="G562" cm="1">
        <f t="array" ref="G562">INDEX(_xlfn.FILTERXML(E562,"//longitude"),1)</f>
        <v>133.13923600000001</v>
      </c>
      <c r="H562">
        <v>33.893154000000003</v>
      </c>
      <c r="I562">
        <v>133.13923600000001</v>
      </c>
    </row>
    <row r="563" spans="1:9" x14ac:dyDescent="0.4">
      <c r="A563" t="s">
        <v>23</v>
      </c>
      <c r="B563" t="s">
        <v>24</v>
      </c>
      <c r="C563" t="str">
        <f t="shared" si="45"/>
        <v>千葉県市川市</v>
      </c>
      <c r="D563" s="2" t="str">
        <f t="shared" si="46"/>
        <v>http://geocode.csis.u-tokyo.ac.jp/cgi-bin/simple_geocode.cgi?charset=UTF8&amp;addr=%E5%8D%83%E8%91%89%E7%9C%8C%E5%B8%82%E5%B7%9D%E5%B8%82</v>
      </c>
      <c r="E563" t="str">
        <f t="shared" si="4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563" cm="1">
        <f t="array" ref="F563">INDEX(_xlfn.FILTERXML(E563,"//latitude"),1)</f>
        <v>35.721912000000003</v>
      </c>
      <c r="G563" cm="1">
        <f t="array" ref="G563">INDEX(_xlfn.FILTERXML(E563,"//longitude"),1)</f>
        <v>139.931015</v>
      </c>
      <c r="H563">
        <v>35.721912000000003</v>
      </c>
      <c r="I563">
        <v>139.931015</v>
      </c>
    </row>
    <row r="564" spans="1:9" x14ac:dyDescent="0.4">
      <c r="A564" t="s">
        <v>27</v>
      </c>
      <c r="B564" t="s">
        <v>564</v>
      </c>
      <c r="C564" t="str">
        <f t="shared" si="45"/>
        <v>滋賀県大津市和邇高城</v>
      </c>
      <c r="D564" s="2" t="str">
        <f t="shared" si="46"/>
        <v>http://geocode.csis.u-tokyo.ac.jp/cgi-bin/simple_geocode.cgi?charset=UTF8&amp;addr=%E6%BB%8B%E8%B3%80%E7%9C%8C%E5%A4%A7%E6%B4%A5%E5%B8%82%E5%92%8C%E9%82%87%E9%AB%98%E5%9F%8E</v>
      </c>
      <c r="E564" t="str">
        <f t="shared" si="47"/>
        <v xml:space="preserve">&lt;?xml version="1.0" encoding="UTF-8" ?&gt;
&lt;results&gt;
&lt;query&gt;滋賀県大津市和邇高城&lt;/query&gt;
&lt;geodetic&gt;wgs1984&lt;/geodetic&gt;
&lt;iConf&gt;5&lt;/iConf&gt;
&lt;converted&gt;滋賀県大津市和邇高城&lt;/converted&gt;
&lt;candidate&gt;
&lt;address&gt;滋賀県/大津市/和邇高城&lt;/address&gt;
&lt;longitude&gt;135.915527&lt;/longitude&gt;
&lt;latitude&gt;35.162376&lt;/latitude&gt;
&lt;iLvl&gt;5&lt;/iLvl&gt;
&lt;/candidate&gt;
&lt;/results&gt;
</v>
      </c>
      <c r="F564" cm="1">
        <f t="array" ref="F564">INDEX(_xlfn.FILTERXML(E564,"//latitude"),1)</f>
        <v>35.162376000000002</v>
      </c>
      <c r="G564" cm="1">
        <f t="array" ref="G564">INDEX(_xlfn.FILTERXML(E564,"//longitude"),1)</f>
        <v>135.915527</v>
      </c>
      <c r="H564">
        <v>35.162376000000002</v>
      </c>
      <c r="I564">
        <v>135.915527</v>
      </c>
    </row>
    <row r="565" spans="1:9" x14ac:dyDescent="0.4">
      <c r="A565" t="s">
        <v>11</v>
      </c>
      <c r="B565" t="s">
        <v>562</v>
      </c>
      <c r="C565" t="str">
        <f t="shared" si="45"/>
        <v>大阪府大阪市都島区都島北通２丁目</v>
      </c>
      <c r="D565" s="2" t="str">
        <f t="shared" si="46"/>
        <v>http://geocode.csis.u-tokyo.ac.jp/cgi-bin/simple_geocode.cgi?charset=UTF8&amp;addr=%E5%A4%A7%E9%98%AA%E5%BA%9C%E5%A4%A7%E9%98%AA%E5%B8%82%E9%83%BD%E5%B3%B6%E5%8C%BA%E9%83%BD%E5%B3%B6%E5%8C%97%E9%80%9A%EF%BC%92%E4%B8%81%E7%9B%AE</v>
      </c>
      <c r="E565" t="str">
        <f t="shared" si="47"/>
        <v xml:space="preserve">&lt;?xml version="1.0" encoding="UTF-8" ?&gt;
&lt;results&gt;
&lt;query&gt;大阪府大阪市都島区都島北通２丁目&lt;/query&gt;
&lt;geodetic&gt;wgs1984&lt;/geodetic&gt;
&lt;iConf&gt;5&lt;/iConf&gt;
&lt;converted&gt;大阪府大阪市都島区都島北通２丁目&lt;/converted&gt;
&lt;candidate&gt;
&lt;address&gt;大阪府/大阪市/都島区/都島北通/二丁目&lt;/address&gt;
&lt;longitude&gt;135.532242&lt;/longitude&gt;
&lt;latitude&gt;34.710690&lt;/latitude&gt;
&lt;iLvl&gt;6&lt;/iLvl&gt;
&lt;/candidate&gt;
&lt;/results&gt;
</v>
      </c>
      <c r="F565" cm="1">
        <f t="array" ref="F565">INDEX(_xlfn.FILTERXML(E565,"//latitude"),1)</f>
        <v>34.71069</v>
      </c>
      <c r="G565" cm="1">
        <f t="array" ref="G565">INDEX(_xlfn.FILTERXML(E565,"//longitude"),1)</f>
        <v>135.532242</v>
      </c>
      <c r="H565">
        <v>34.71069</v>
      </c>
      <c r="I565">
        <v>135.532242</v>
      </c>
    </row>
    <row r="566" spans="1:9" x14ac:dyDescent="0.4">
      <c r="A566" t="s">
        <v>23</v>
      </c>
      <c r="B566" t="s">
        <v>565</v>
      </c>
      <c r="C566" t="str">
        <f t="shared" si="45"/>
        <v>千葉県山武市横田</v>
      </c>
      <c r="D566" s="2" t="str">
        <f t="shared" si="46"/>
        <v>http://geocode.csis.u-tokyo.ac.jp/cgi-bin/simple_geocode.cgi?charset=UTF8&amp;addr=%E5%8D%83%E8%91%89%E7%9C%8C%E5%B1%B1%E6%AD%A6%E5%B8%82%E6%A8%AA%E7%94%B0</v>
      </c>
      <c r="E566" t="str">
        <f t="shared" si="47"/>
        <v xml:space="preserve">&lt;?xml version="1.0" encoding="UTF-8" ?&gt;
&lt;results&gt;
&lt;query&gt;千葉県山武市横田&lt;/query&gt;
&lt;geodetic&gt;wgs1984&lt;/geodetic&gt;
&lt;iConf&gt;5&lt;/iConf&gt;
&lt;converted&gt;千葉県山武市横田&lt;/converted&gt;
&lt;candidate&gt;
&lt;address&gt;千葉県/山武市/横田&lt;/address&gt;
&lt;longitude&gt;140.365936&lt;/longitude&gt;
&lt;latitude&gt;35.673676&lt;/latitude&gt;
&lt;iLvl&gt;5&lt;/iLvl&gt;
&lt;/candidate&gt;
&lt;/results&gt;
</v>
      </c>
      <c r="F566" cm="1">
        <f t="array" ref="F566">INDEX(_xlfn.FILTERXML(E566,"//latitude"),1)</f>
        <v>35.673676</v>
      </c>
      <c r="G566" cm="1">
        <f t="array" ref="G566">INDEX(_xlfn.FILTERXML(E566,"//longitude"),1)</f>
        <v>140.365936</v>
      </c>
      <c r="H566">
        <v>35.673676</v>
      </c>
      <c r="I566">
        <v>140.365936</v>
      </c>
    </row>
    <row r="567" spans="1:9" x14ac:dyDescent="0.4">
      <c r="A567" t="s">
        <v>9</v>
      </c>
      <c r="B567" t="s">
        <v>566</v>
      </c>
      <c r="C567" t="str">
        <f t="shared" si="45"/>
        <v>東京都板橋区南町</v>
      </c>
      <c r="D567" s="2" t="str">
        <f t="shared" si="46"/>
        <v>http://geocode.csis.u-tokyo.ac.jp/cgi-bin/simple_geocode.cgi?charset=UTF8&amp;addr=%E6%9D%B1%E4%BA%AC%E9%83%BD%E6%9D%BF%E6%A9%8B%E5%8C%BA%E5%8D%97%E7%94%BA</v>
      </c>
      <c r="E567" t="str">
        <f t="shared" si="47"/>
        <v xml:space="preserve">&lt;?xml version="1.0" encoding="UTF-8" ?&gt;
&lt;results&gt;
&lt;query&gt;東京都板橋区南町&lt;/query&gt;
&lt;geodetic&gt;wgs1984&lt;/geodetic&gt;
&lt;iConf&gt;5&lt;/iConf&gt;
&lt;converted&gt;東京都板橋区南町&lt;/converted&gt;
&lt;candidate&gt;
&lt;address&gt;東京都/板橋区/南町&lt;/address&gt;
&lt;longitude&gt;139.701920&lt;/longitude&gt;
&lt;latitude&gt;35.739822&lt;/latitude&gt;
&lt;iLvl&gt;5&lt;/iLvl&gt;
&lt;/candidate&gt;
&lt;/results&gt;
</v>
      </c>
      <c r="F567" cm="1">
        <f t="array" ref="F567">INDEX(_xlfn.FILTERXML(E567,"//latitude"),1)</f>
        <v>35.739821999999997</v>
      </c>
      <c r="G567" cm="1">
        <f t="array" ref="G567">INDEX(_xlfn.FILTERXML(E567,"//longitude"),1)</f>
        <v>139.70192</v>
      </c>
      <c r="H567">
        <v>35.739821999999997</v>
      </c>
      <c r="I567">
        <v>139.70192</v>
      </c>
    </row>
    <row r="568" spans="1:9" x14ac:dyDescent="0.4">
      <c r="A568" t="s">
        <v>9</v>
      </c>
      <c r="B568" t="s">
        <v>567</v>
      </c>
      <c r="C568" t="str">
        <f t="shared" si="45"/>
        <v>東京都調布市国領町</v>
      </c>
      <c r="D568" s="2" t="str">
        <f t="shared" si="46"/>
        <v>http://geocode.csis.u-tokyo.ac.jp/cgi-bin/simple_geocode.cgi?charset=UTF8&amp;addr=%E6%9D%B1%E4%BA%AC%E9%83%BD%E8%AA%BF%E5%B8%83%E5%B8%82%E5%9B%BD%E9%A0%98%E7%94%BA</v>
      </c>
      <c r="E568" t="str">
        <f t="shared" si="47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568" cm="1">
        <f t="array" ref="F568">INDEX(_xlfn.FILTERXML(E568,"//latitude"),1)</f>
        <v>35.636325999999997</v>
      </c>
      <c r="G568" cm="1">
        <f t="array" ref="G568">INDEX(_xlfn.FILTERXML(E568,"//longitude"),1)</f>
        <v>139.55651900000001</v>
      </c>
      <c r="H568">
        <v>35.636325999999997</v>
      </c>
      <c r="I568">
        <v>139.55651900000001</v>
      </c>
    </row>
    <row r="569" spans="1:9" x14ac:dyDescent="0.4">
      <c r="A569" t="s">
        <v>31</v>
      </c>
      <c r="B569" t="s">
        <v>568</v>
      </c>
      <c r="C569" t="str">
        <f t="shared" si="45"/>
        <v>静岡県静岡市駿河区八幡４丁目</v>
      </c>
      <c r="D569" s="2" t="str">
        <f t="shared" si="46"/>
        <v>http://geocode.csis.u-tokyo.ac.jp/cgi-bin/simple_geocode.cgi?charset=UTF8&amp;addr=%E9%9D%99%E5%B2%A1%E7%9C%8C%E9%9D%99%E5%B2%A1%E5%B8%82%E9%A7%BF%E6%B2%B3%E5%8C%BA%E5%85%AB%E5%B9%A1%EF%BC%94%E4%B8%81%E7%9B%AE</v>
      </c>
      <c r="E569" t="str">
        <f t="shared" si="47"/>
        <v xml:space="preserve">&lt;?xml version="1.0" encoding="UTF-8" ?&gt;
&lt;results&gt;
&lt;query&gt;静岡県静岡市駿河区八幡４丁目&lt;/query&gt;
&lt;geodetic&gt;wgs1984&lt;/geodetic&gt;
&lt;iConf&gt;5&lt;/iConf&gt;
&lt;converted&gt;静岡県静岡市駿河区八幡４丁目&lt;/converted&gt;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569" cm="1">
        <f t="array" ref="F569">INDEX(_xlfn.FILTERXML(E569,"//latitude"),1)</f>
        <v>34.967751</v>
      </c>
      <c r="G569" cm="1">
        <f t="array" ref="G569">INDEX(_xlfn.FILTERXML(E569,"//longitude"),1)</f>
        <v>138.39846800000001</v>
      </c>
      <c r="H569">
        <v>34.967751</v>
      </c>
      <c r="I569">
        <v>138.39846800000001</v>
      </c>
    </row>
    <row r="570" spans="1:9" x14ac:dyDescent="0.4">
      <c r="A570" t="s">
        <v>21</v>
      </c>
      <c r="B570" t="s">
        <v>569</v>
      </c>
      <c r="C570" t="str">
        <f t="shared" si="45"/>
        <v>愛知県名古屋市千種区</v>
      </c>
      <c r="D570" s="2" t="str">
        <f t="shared" si="46"/>
        <v>http://geocode.csis.u-tokyo.ac.jp/cgi-bin/simple_geocode.cgi?charset=UTF8&amp;addr=%E6%84%9B%E7%9F%A5%E7%9C%8C%E5%90%8D%E5%8F%A4%E5%B1%8B%E5%B8%82%E5%8D%83%E7%A8%AE%E5%8C%BA</v>
      </c>
      <c r="E570" t="str">
        <f t="shared" si="47"/>
        <v xml:space="preserve">&lt;?xml version="1.0" encoding="UTF-8" ?&gt;
&lt;results&gt;
&lt;query&gt;愛知県名古屋市千種区&lt;/query&gt;
&lt;geodetic&gt;wgs1984&lt;/geodetic&gt;
&lt;iConf&gt;5&lt;/iConf&gt;
&lt;converted&gt;愛知県名古屋市千種区&lt;/converted&gt;
&lt;candidate&gt;
&lt;address&gt;愛知県/名古屋市/千種区&lt;/address&gt;
&lt;longitude&gt;136.946396&lt;/longitude&gt;
&lt;latitude&gt;35.166534&lt;/latitude&gt;
&lt;iLvl&gt;4&lt;/iLvl&gt;
&lt;/candidate&gt;
&lt;/results&gt;
</v>
      </c>
      <c r="F570" cm="1">
        <f t="array" ref="F570">INDEX(_xlfn.FILTERXML(E570,"//latitude"),1)</f>
        <v>35.166533999999999</v>
      </c>
      <c r="G570" cm="1">
        <f t="array" ref="G570">INDEX(_xlfn.FILTERXML(E570,"//longitude"),1)</f>
        <v>136.94639599999999</v>
      </c>
      <c r="H570">
        <v>35.166533999999999</v>
      </c>
      <c r="I570">
        <v>136.94639599999999</v>
      </c>
    </row>
    <row r="571" spans="1:9" x14ac:dyDescent="0.4">
      <c r="A571" t="s">
        <v>23</v>
      </c>
      <c r="B571" t="s">
        <v>554</v>
      </c>
      <c r="C571" t="str">
        <f t="shared" ref="C571:C634" si="48">+A571&amp;B571</f>
        <v>千葉県船橋市海神</v>
      </c>
      <c r="D571" s="2" t="str">
        <f t="shared" ref="D571:D634" si="49" xml:space="preserve"> "http://geocode.csis.u-tokyo.ac.jp/cgi-bin/simple_geocode.cgi?charset=UTF8&amp;addr=" &amp; _xlfn.ENCODEURL(C571)</f>
        <v>http://geocode.csis.u-tokyo.ac.jp/cgi-bin/simple_geocode.cgi?charset=UTF8&amp;addr=%E5%8D%83%E8%91%89%E7%9C%8C%E8%88%B9%E6%A9%8B%E5%B8%82%E6%B5%B7%E7%A5%9E</v>
      </c>
      <c r="E571" t="str">
        <f t="shared" ref="E571:E634" si="50" xml:space="preserve"> _xlfn.WEBSERVICE(D571)</f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571" cm="1">
        <f t="array" ref="F571">INDEX(_xlfn.FILTERXML(E571,"//latitude"),1)</f>
        <v>35.700184</v>
      </c>
      <c r="G571" cm="1">
        <f t="array" ref="G571">INDEX(_xlfn.FILTERXML(E571,"//longitude"),1)</f>
        <v>139.978531</v>
      </c>
      <c r="H571">
        <v>35.700184</v>
      </c>
      <c r="I571">
        <v>139.978531</v>
      </c>
    </row>
    <row r="572" spans="1:9" x14ac:dyDescent="0.4">
      <c r="A572" t="s">
        <v>13</v>
      </c>
      <c r="B572" t="s">
        <v>502</v>
      </c>
      <c r="C572" t="str">
        <f t="shared" si="48"/>
        <v>埼玉県新座市</v>
      </c>
      <c r="D572" s="2" t="str">
        <f t="shared" si="49"/>
        <v>http://geocode.csis.u-tokyo.ac.jp/cgi-bin/simple_geocode.cgi?charset=UTF8&amp;addr=%E5%9F%BC%E7%8E%89%E7%9C%8C%E6%96%B0%E5%BA%A7%E5%B8%82</v>
      </c>
      <c r="E572" t="str">
        <f t="shared" si="50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572" cm="1">
        <f t="array" ref="F572">INDEX(_xlfn.FILTERXML(E572,"//latitude"),1)</f>
        <v>35.793495</v>
      </c>
      <c r="G572" cm="1">
        <f t="array" ref="G572">INDEX(_xlfn.FILTERXML(E572,"//longitude"),1)</f>
        <v>139.56532300000001</v>
      </c>
      <c r="H572">
        <v>35.793495</v>
      </c>
      <c r="I572">
        <v>139.56532300000001</v>
      </c>
    </row>
    <row r="573" spans="1:9" x14ac:dyDescent="0.4">
      <c r="A573" t="s">
        <v>13</v>
      </c>
      <c r="B573" t="s">
        <v>570</v>
      </c>
      <c r="C573" t="str">
        <f t="shared" si="48"/>
        <v>埼玉県ふじみ野市</v>
      </c>
      <c r="D573" s="2" t="str">
        <f t="shared" si="49"/>
        <v>http://geocode.csis.u-tokyo.ac.jp/cgi-bin/simple_geocode.cgi?charset=UTF8&amp;addr=%E5%9F%BC%E7%8E%89%E7%9C%8C%E3%81%B5%E3%81%98%E3%81%BF%E9%87%8E%E5%B8%82</v>
      </c>
      <c r="E573" t="str">
        <f t="shared" si="50"/>
        <v xml:space="preserve">&lt;?xml version="1.0" encoding="UTF-8" ?&gt;
&lt;results&gt;
&lt;query&gt;埼玉県ふじみ野市&lt;/query&gt;
&lt;geodetic&gt;wgs1984&lt;/geodetic&gt;
&lt;iConf&gt;5&lt;/iConf&gt;
&lt;converted&gt;埼玉県ふじみ野市&lt;/converted&gt;
&lt;candidate&gt;
&lt;address&gt;埼玉県/ふじみ野市&lt;/address&gt;
&lt;longitude&gt;139.519821&lt;/longitude&gt;
&lt;latitude&gt;35.879395&lt;/latitude&gt;
&lt;iLvl&gt;3&lt;/iLvl&gt;
&lt;/candidate&gt;
&lt;/results&gt;
</v>
      </c>
      <c r="F573" cm="1">
        <f t="array" ref="F573">INDEX(_xlfn.FILTERXML(E573,"//latitude"),1)</f>
        <v>35.879395000000002</v>
      </c>
      <c r="G573" cm="1">
        <f t="array" ref="G573">INDEX(_xlfn.FILTERXML(E573,"//longitude"),1)</f>
        <v>139.51982100000001</v>
      </c>
      <c r="H573">
        <v>35.879395000000002</v>
      </c>
      <c r="I573">
        <v>139.51982100000001</v>
      </c>
    </row>
    <row r="574" spans="1:9" x14ac:dyDescent="0.4">
      <c r="A574" t="s">
        <v>9</v>
      </c>
      <c r="B574" t="s">
        <v>571</v>
      </c>
      <c r="C574" t="str">
        <f t="shared" si="48"/>
        <v>東京都新宿区高田馬場</v>
      </c>
      <c r="D574" s="2" t="str">
        <f t="shared" si="49"/>
        <v>http://geocode.csis.u-tokyo.ac.jp/cgi-bin/simple_geocode.cgi?charset=UTF8&amp;addr=%E6%9D%B1%E4%BA%AC%E9%83%BD%E6%96%B0%E5%AE%BF%E5%8C%BA%E9%AB%98%E7%94%B0%E9%A6%AC%E5%A0%B4</v>
      </c>
      <c r="E574" t="str">
        <f t="shared" si="50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574" cm="1">
        <f t="array" ref="F574">INDEX(_xlfn.FILTERXML(E574,"//latitude"),1)</f>
        <v>35.710979000000002</v>
      </c>
      <c r="G574" cm="1">
        <f t="array" ref="G574">INDEX(_xlfn.FILTERXML(E574,"//longitude"),1)</f>
        <v>139.70642100000001</v>
      </c>
      <c r="H574" s="3">
        <v>35.710979000000002</v>
      </c>
      <c r="I574" s="3">
        <v>139.70642100000001</v>
      </c>
    </row>
    <row r="575" spans="1:9" x14ac:dyDescent="0.4">
      <c r="A575" t="s">
        <v>22</v>
      </c>
      <c r="B575" t="s">
        <v>572</v>
      </c>
      <c r="C575" t="str">
        <f t="shared" si="48"/>
        <v>三重県度会郡玉城町佐田</v>
      </c>
      <c r="D575" s="2" t="str">
        <f t="shared" si="49"/>
        <v>http://geocode.csis.u-tokyo.ac.jp/cgi-bin/simple_geocode.cgi?charset=UTF8&amp;addr=%E4%B8%89%E9%87%8D%E7%9C%8C%E5%BA%A6%E4%BC%9A%E9%83%A1%E7%8E%89%E5%9F%8E%E7%94%BA%E4%BD%90%E7%94%B0</v>
      </c>
      <c r="E575" t="str">
        <f t="shared" si="50"/>
        <v xml:space="preserve">&lt;?xml version="1.0" encoding="UTF-8" ?&gt;
&lt;results&gt;
&lt;query&gt;三重県度会郡玉城町佐田&lt;/query&gt;
&lt;geodetic&gt;wgs1984&lt;/geodetic&gt;
&lt;iConf&gt;5&lt;/iConf&gt;
&lt;converted&gt;三重県度会郡玉城町佐田&lt;/converted&gt;
&lt;candidate&gt;
&lt;address&gt;三重県/度会郡/玉城町/佐田&lt;/address&gt;
&lt;longitude&gt;136.639542&lt;/longitude&gt;
&lt;latitude&gt;34.488438&lt;/latitude&gt;
&lt;iLvl&gt;5&lt;/iLvl&gt;
&lt;/candidate&gt;
&lt;/results&gt;
</v>
      </c>
      <c r="F575" cm="1">
        <f t="array" ref="F575">INDEX(_xlfn.FILTERXML(E575,"//latitude"),1)</f>
        <v>34.488438000000002</v>
      </c>
      <c r="G575" cm="1">
        <f t="array" ref="G575">INDEX(_xlfn.FILTERXML(E575,"//longitude"),1)</f>
        <v>136.63954200000001</v>
      </c>
      <c r="H575">
        <v>34.488438000000002</v>
      </c>
      <c r="I575">
        <v>136.63954200000001</v>
      </c>
    </row>
    <row r="576" spans="1:9" x14ac:dyDescent="0.4">
      <c r="A576" t="s">
        <v>10</v>
      </c>
      <c r="B576" t="s">
        <v>573</v>
      </c>
      <c r="C576" t="str">
        <f t="shared" si="48"/>
        <v>神奈川県横浜市戸塚区川上町</v>
      </c>
      <c r="D576" s="2" t="str">
        <f t="shared" si="49"/>
        <v>http://geocode.csis.u-tokyo.ac.jp/cgi-bin/simple_geocode.cgi?charset=UTF8&amp;addr=%E7%A5%9E%E5%A5%88%E5%B7%9D%E7%9C%8C%E6%A8%AA%E6%B5%9C%E5%B8%82%E6%88%B8%E5%A1%9A%E5%8C%BA%E5%B7%9D%E4%B8%8A%E7%94%BA</v>
      </c>
      <c r="E576" t="str">
        <f t="shared" si="50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576" cm="1">
        <f t="array" ref="F576">INDEX(_xlfn.FILTERXML(E576,"//latitude"),1)</f>
        <v>35.436321</v>
      </c>
      <c r="G576" cm="1">
        <f t="array" ref="G576">INDEX(_xlfn.FILTERXML(E576,"//longitude"),1)</f>
        <v>139.54478499999999</v>
      </c>
      <c r="H576">
        <v>35.436321</v>
      </c>
      <c r="I576">
        <v>139.54478499999999</v>
      </c>
    </row>
    <row r="577" spans="1:9" x14ac:dyDescent="0.4">
      <c r="A577" t="s">
        <v>23</v>
      </c>
      <c r="B577" t="s">
        <v>116</v>
      </c>
      <c r="C577" t="str">
        <f t="shared" si="48"/>
        <v>千葉県旭市</v>
      </c>
      <c r="D577" s="2" t="str">
        <f t="shared" si="49"/>
        <v>http://geocode.csis.u-tokyo.ac.jp/cgi-bin/simple_geocode.cgi?charset=UTF8&amp;addr=%E5%8D%83%E8%91%89%E7%9C%8C%E6%97%AD%E5%B8%82</v>
      </c>
      <c r="E577" t="str">
        <f t="shared" si="50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577" cm="1">
        <f t="array" ref="F577">INDEX(_xlfn.FILTERXML(E577,"//latitude"),1)</f>
        <v>35.720455000000001</v>
      </c>
      <c r="G577" cm="1">
        <f t="array" ref="G577">INDEX(_xlfn.FILTERXML(E577,"//longitude"),1)</f>
        <v>140.646591</v>
      </c>
      <c r="H577">
        <v>35.720455000000001</v>
      </c>
      <c r="I577">
        <v>140.646591</v>
      </c>
    </row>
    <row r="578" spans="1:9" x14ac:dyDescent="0.4">
      <c r="A578" t="s">
        <v>21</v>
      </c>
      <c r="B578" t="s">
        <v>574</v>
      </c>
      <c r="C578" t="str">
        <f t="shared" si="48"/>
        <v>愛知県豊橋市向山東町</v>
      </c>
      <c r="D578" s="2" t="str">
        <f t="shared" si="49"/>
        <v>http://geocode.csis.u-tokyo.ac.jp/cgi-bin/simple_geocode.cgi?charset=UTF8&amp;addr=%E6%84%9B%E7%9F%A5%E7%9C%8C%E8%B1%8A%E6%A9%8B%E5%B8%82%E5%90%91%E5%B1%B1%E6%9D%B1%E7%94%BA</v>
      </c>
      <c r="E578" t="str">
        <f t="shared" si="50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578" cm="1">
        <f t="array" ref="F578">INDEX(_xlfn.FILTERXML(E578,"//latitude"),1)</f>
        <v>34.7547</v>
      </c>
      <c r="G578" cm="1">
        <f t="array" ref="G578">INDEX(_xlfn.FILTERXML(E578,"//longitude"),1)</f>
        <v>137.40695199999999</v>
      </c>
      <c r="H578">
        <v>34.7547</v>
      </c>
      <c r="I578">
        <v>137.40695199999999</v>
      </c>
    </row>
    <row r="579" spans="1:9" x14ac:dyDescent="0.4">
      <c r="A579" t="s">
        <v>9</v>
      </c>
      <c r="B579" t="s">
        <v>41</v>
      </c>
      <c r="C579" t="str">
        <f t="shared" si="48"/>
        <v>東京都中野区本町</v>
      </c>
      <c r="D579" s="2" t="str">
        <f t="shared" si="49"/>
        <v>http://geocode.csis.u-tokyo.ac.jp/cgi-bin/simple_geocode.cgi?charset=UTF8&amp;addr=%E6%9D%B1%E4%BA%AC%E9%83%BD%E4%B8%AD%E9%87%8E%E5%8C%BA%E6%9C%AC%E7%94%BA</v>
      </c>
      <c r="E579" t="str">
        <f t="shared" si="50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579" cm="1">
        <f t="array" ref="F579">INDEX(_xlfn.FILTERXML(E579,"//latitude"),1)</f>
        <v>35.694510999999999</v>
      </c>
      <c r="G579" cm="1">
        <f t="array" ref="G579">INDEX(_xlfn.FILTERXML(E579,"//longitude"),1)</f>
        <v>139.684067</v>
      </c>
      <c r="H579">
        <v>35.694510999999999</v>
      </c>
      <c r="I579">
        <v>139.684067</v>
      </c>
    </row>
    <row r="580" spans="1:9" x14ac:dyDescent="0.4">
      <c r="A580" t="s">
        <v>11</v>
      </c>
      <c r="B580" t="s">
        <v>563</v>
      </c>
      <c r="C580" t="str">
        <f t="shared" si="48"/>
        <v>大阪府中央区高麗橋2丁目</v>
      </c>
      <c r="D580" s="2" t="str">
        <f t="shared" si="49"/>
        <v>http://geocode.csis.u-tokyo.ac.jp/cgi-bin/simple_geocode.cgi?charset=UTF8&amp;addr=%E5%A4%A7%E9%98%AA%E5%BA%9C%E4%B8%AD%E5%A4%AE%E5%8C%BA%E9%AB%98%E9%BA%97%E6%A9%8B2%E4%B8%81%E7%9B%AE</v>
      </c>
      <c r="E580" t="str">
        <f t="shared" si="50"/>
        <v xml:space="preserve">&lt;?xml version="1.0" encoding="UTF-8" ?&gt;
&lt;results&gt;
&lt;query&gt;大阪府中央区高麗橋2丁目&lt;/query&gt;
&lt;geodetic&gt;wgs1984&lt;/geodetic&gt;
&lt;iConf&gt;5&lt;/iConf&gt;
&lt;converted&gt;大阪府中&lt;/converted&gt;
&lt;candidate&gt;
&lt;address&gt;大阪府/中区&lt;/address&gt;
&lt;longitude&gt;135.498718&lt;/longitude&gt;
&lt;latitude&gt;34.528313&lt;/latitude&gt;
&lt;iLvl&gt;0&lt;/iLvl&gt;
&lt;/candidate&gt;
&lt;/results&gt;
</v>
      </c>
      <c r="F580" cm="1">
        <f t="array" ref="F580">INDEX(_xlfn.FILTERXML(E580,"//latitude"),1)</f>
        <v>34.528312999999997</v>
      </c>
      <c r="G580" cm="1">
        <f t="array" ref="G580">INDEX(_xlfn.FILTERXML(E580,"//longitude"),1)</f>
        <v>135.498718</v>
      </c>
      <c r="H580">
        <v>34.528312999999997</v>
      </c>
      <c r="I580">
        <v>135.498718</v>
      </c>
    </row>
    <row r="581" spans="1:9" x14ac:dyDescent="0.4">
      <c r="A581" t="s">
        <v>17</v>
      </c>
      <c r="B581" t="s">
        <v>575</v>
      </c>
      <c r="C581" t="str">
        <f t="shared" si="48"/>
        <v>広島県大竹市</v>
      </c>
      <c r="D581" s="2" t="str">
        <f t="shared" si="49"/>
        <v>http://geocode.csis.u-tokyo.ac.jp/cgi-bin/simple_geocode.cgi?charset=UTF8&amp;addr=%E5%BA%83%E5%B3%B6%E7%9C%8C%E5%A4%A7%E7%AB%B9%E5%B8%82</v>
      </c>
      <c r="E581" t="str">
        <f t="shared" si="50"/>
        <v xml:space="preserve">&lt;?xml version="1.0" encoding="UTF-8" ?&gt;
&lt;results&gt;
&lt;query&gt;広島県大竹市&lt;/query&gt;
&lt;geodetic&gt;wgs1984&lt;/geodetic&gt;
&lt;iConf&gt;5&lt;/iConf&gt;
&lt;converted&gt;広島県大竹市&lt;/converted&gt;
&lt;candidate&gt;
&lt;address&gt;広島県/大竹市&lt;/address&gt;
&lt;longitude&gt;132.222366&lt;/longitude&gt;
&lt;latitude&gt;34.237953&lt;/latitude&gt;
&lt;iLvl&gt;3&lt;/iLvl&gt;
&lt;/candidate&gt;
&lt;/results&gt;
</v>
      </c>
      <c r="F581" cm="1">
        <f t="array" ref="F581">INDEX(_xlfn.FILTERXML(E581,"//latitude"),1)</f>
        <v>34.237952999999997</v>
      </c>
      <c r="G581" cm="1">
        <f t="array" ref="G581">INDEX(_xlfn.FILTERXML(E581,"//longitude"),1)</f>
        <v>132.22236599999999</v>
      </c>
      <c r="H581">
        <v>34.237952999999997</v>
      </c>
      <c r="I581">
        <v>132.22236599999999</v>
      </c>
    </row>
    <row r="582" spans="1:9" x14ac:dyDescent="0.4">
      <c r="A582" t="s">
        <v>9</v>
      </c>
      <c r="B582" t="s">
        <v>380</v>
      </c>
      <c r="C582" t="str">
        <f t="shared" si="48"/>
        <v>東京都品川区</v>
      </c>
      <c r="D582" s="2" t="str">
        <f t="shared" si="49"/>
        <v>http://geocode.csis.u-tokyo.ac.jp/cgi-bin/simple_geocode.cgi?charset=UTF8&amp;addr=%E6%9D%B1%E4%BA%AC%E9%83%BD%E5%93%81%E5%B7%9D%E5%8C%BA</v>
      </c>
      <c r="E582" t="str">
        <f t="shared" si="5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582" cm="1">
        <f t="array" ref="F582">INDEX(_xlfn.FILTERXML(E582,"//latitude"),1)</f>
        <v>35.609065999999999</v>
      </c>
      <c r="G582" cm="1">
        <f t="array" ref="G582">INDEX(_xlfn.FILTERXML(E582,"//longitude"),1)</f>
        <v>139.730255</v>
      </c>
      <c r="H582">
        <v>35.609065999999999</v>
      </c>
      <c r="I582">
        <v>139.730255</v>
      </c>
    </row>
    <row r="583" spans="1:9" x14ac:dyDescent="0.4">
      <c r="A583" t="s">
        <v>21</v>
      </c>
      <c r="B583" t="s">
        <v>576</v>
      </c>
      <c r="C583" t="str">
        <f t="shared" si="48"/>
        <v>愛知県東海市</v>
      </c>
      <c r="D583" s="2" t="str">
        <f t="shared" si="49"/>
        <v>http://geocode.csis.u-tokyo.ac.jp/cgi-bin/simple_geocode.cgi?charset=UTF8&amp;addr=%E6%84%9B%E7%9F%A5%E7%9C%8C%E6%9D%B1%E6%B5%B7%E5%B8%82</v>
      </c>
      <c r="E583" t="str">
        <f t="shared" si="50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583" cm="1">
        <f t="array" ref="F583">INDEX(_xlfn.FILTERXML(E583,"//latitude"),1)</f>
        <v>35.022976</v>
      </c>
      <c r="G583" cm="1">
        <f t="array" ref="G583">INDEX(_xlfn.FILTERXML(E583,"//longitude"),1)</f>
        <v>136.90222199999999</v>
      </c>
      <c r="H583">
        <v>35.022976</v>
      </c>
      <c r="I583">
        <v>136.90222199999999</v>
      </c>
    </row>
    <row r="584" spans="1:9" x14ac:dyDescent="0.4">
      <c r="A584" t="s">
        <v>11</v>
      </c>
      <c r="B584" t="s">
        <v>135</v>
      </c>
      <c r="C584" t="str">
        <f t="shared" si="48"/>
        <v>大阪府豊能郡豊能町ときわ台４丁目</v>
      </c>
      <c r="D584" s="2" t="str">
        <f t="shared" si="49"/>
        <v>http://geocode.csis.u-tokyo.ac.jp/cgi-bin/simple_geocode.cgi?charset=UTF8&amp;addr=%E5%A4%A7%E9%98%AA%E5%BA%9C%E8%B1%8A%E8%83%BD%E9%83%A1%E8%B1%8A%E8%83%BD%E7%94%BA%E3%81%A8%E3%81%8D%E3%82%8F%E5%8F%B0%EF%BC%94%E4%B8%81%E7%9B%AE</v>
      </c>
      <c r="E584" t="str">
        <f t="shared" si="50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584" cm="1">
        <f t="array" ref="F584">INDEX(_xlfn.FILTERXML(E584,"//latitude"),1)</f>
        <v>34.904015000000001</v>
      </c>
      <c r="G584" cm="1">
        <f t="array" ref="G584">INDEX(_xlfn.FILTERXML(E584,"//longitude"),1)</f>
        <v>135.44091800000001</v>
      </c>
      <c r="H584">
        <v>34.904015000000001</v>
      </c>
      <c r="I584">
        <v>135.44091800000001</v>
      </c>
    </row>
    <row r="585" spans="1:9" x14ac:dyDescent="0.4">
      <c r="A585" t="s">
        <v>10</v>
      </c>
      <c r="B585" t="s">
        <v>577</v>
      </c>
      <c r="C585" t="str">
        <f t="shared" si="48"/>
        <v>神奈川県逗子市久木</v>
      </c>
      <c r="D585" s="2" t="str">
        <f t="shared" si="49"/>
        <v>http://geocode.csis.u-tokyo.ac.jp/cgi-bin/simple_geocode.cgi?charset=UTF8&amp;addr=%E7%A5%9E%E5%A5%88%E5%B7%9D%E7%9C%8C%E9%80%97%E5%AD%90%E5%B8%82%E4%B9%85%E6%9C%A8</v>
      </c>
      <c r="E585" t="str">
        <f t="shared" si="50"/>
        <v xml:space="preserve">&lt;?xml version="1.0" encoding="UTF-8" ?&gt;
&lt;results&gt;
&lt;query&gt;神奈川県逗子市久木&lt;/query&gt;
&lt;geodetic&gt;wgs1984&lt;/geodetic&gt;
&lt;iConf&gt;5&lt;/iConf&gt;
&lt;converted&gt;神奈川県逗子市久木&lt;/converted&gt;
&lt;candidate&gt;
&lt;address&gt;神奈川県/逗子市/久木&lt;/address&gt;
&lt;longitude&gt;139.576447&lt;/longitude&gt;
&lt;latitude&gt;35.300365&lt;/latitude&gt;
&lt;iLvl&gt;5&lt;/iLvl&gt;
&lt;/candidate&gt;
&lt;/results&gt;
</v>
      </c>
      <c r="F585" cm="1">
        <f t="array" ref="F585">INDEX(_xlfn.FILTERXML(E585,"//latitude"),1)</f>
        <v>35.300364999999999</v>
      </c>
      <c r="G585" cm="1">
        <f t="array" ref="G585">INDEX(_xlfn.FILTERXML(E585,"//longitude"),1)</f>
        <v>139.576447</v>
      </c>
      <c r="H585">
        <v>35.300364999999999</v>
      </c>
      <c r="I585">
        <v>139.576447</v>
      </c>
    </row>
    <row r="586" spans="1:9" x14ac:dyDescent="0.4">
      <c r="A586" t="s">
        <v>9</v>
      </c>
      <c r="B586" t="s">
        <v>578</v>
      </c>
      <c r="C586" t="str">
        <f t="shared" si="48"/>
        <v>東京都新宿区</v>
      </c>
      <c r="D586" s="2" t="str">
        <f t="shared" si="49"/>
        <v>http://geocode.csis.u-tokyo.ac.jp/cgi-bin/simple_geocode.cgi?charset=UTF8&amp;addr=%E6%9D%B1%E4%BA%AC%E9%83%BD%E6%96%B0%E5%AE%BF%E5%8C%BA</v>
      </c>
      <c r="E586" t="str">
        <f t="shared" si="50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586" cm="1">
        <f t="array" ref="F586">INDEX(_xlfn.FILTERXML(E586,"//latitude"),1)</f>
        <v>35.693890000000003</v>
      </c>
      <c r="G586" cm="1">
        <f t="array" ref="G586">INDEX(_xlfn.FILTERXML(E586,"//longitude"),1)</f>
        <v>139.703461</v>
      </c>
      <c r="H586">
        <v>35.693890000000003</v>
      </c>
      <c r="I586">
        <v>139.703461</v>
      </c>
    </row>
    <row r="587" spans="1:9" x14ac:dyDescent="0.4">
      <c r="A587" t="s">
        <v>10</v>
      </c>
      <c r="B587" t="s">
        <v>110</v>
      </c>
      <c r="C587" t="str">
        <f t="shared" si="48"/>
        <v>神奈川県横浜市都筑区佐江戸町</v>
      </c>
      <c r="D587" s="2" t="str">
        <f t="shared" si="49"/>
        <v>http://geocode.csis.u-tokyo.ac.jp/cgi-bin/simple_geocode.cgi?charset=UTF8&amp;addr=%E7%A5%9E%E5%A5%88%E5%B7%9D%E7%9C%8C%E6%A8%AA%E6%B5%9C%E5%B8%82%E9%83%BD%E7%AD%91%E5%8C%BA%E4%BD%90%E6%B1%9F%E6%88%B8%E7%94%BA</v>
      </c>
      <c r="E587" t="str">
        <f t="shared" si="50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587" cm="1">
        <f t="array" ref="F587">INDEX(_xlfn.FILTERXML(E587,"//latitude"),1)</f>
        <v>35.516506</v>
      </c>
      <c r="G587" cm="1">
        <f t="array" ref="G587">INDEX(_xlfn.FILTERXML(E587,"//longitude"),1)</f>
        <v>139.55729700000001</v>
      </c>
      <c r="H587">
        <v>35.516506</v>
      </c>
      <c r="I587">
        <v>139.55729700000001</v>
      </c>
    </row>
    <row r="588" spans="1:9" x14ac:dyDescent="0.4">
      <c r="A588" t="s">
        <v>10</v>
      </c>
      <c r="B588" t="s">
        <v>561</v>
      </c>
      <c r="C588" t="str">
        <f t="shared" si="48"/>
        <v>神奈川県鎌倉市</v>
      </c>
      <c r="D588" s="2" t="str">
        <f t="shared" si="49"/>
        <v>http://geocode.csis.u-tokyo.ac.jp/cgi-bin/simple_geocode.cgi?charset=UTF8&amp;addr=%E7%A5%9E%E5%A5%88%E5%B7%9D%E7%9C%8C%E9%8E%8C%E5%80%89%E5%B8%82</v>
      </c>
      <c r="E588" t="str">
        <f t="shared" si="50"/>
        <v xml:space="preserve">&lt;?xml version="1.0" encoding="UTF-8" ?&gt;
&lt;results&gt;
&lt;query&gt;神奈川県鎌倉市&lt;/query&gt;
&lt;geodetic&gt;wgs1984&lt;/geodetic&gt;
&lt;iConf&gt;5&lt;/iConf&gt;
&lt;converted&gt;神奈川県鎌倉市&lt;/converted&gt;
&lt;candidate&gt;
&lt;address&gt;神奈川県/鎌倉市&lt;/address&gt;
&lt;longitude&gt;139.546692&lt;/longitude&gt;
&lt;latitude&gt;35.319229&lt;/latitude&gt;
&lt;iLvl&gt;3&lt;/iLvl&gt;
&lt;/candidate&gt;
&lt;/results&gt;
</v>
      </c>
      <c r="F588" cm="1">
        <f t="array" ref="F588">INDEX(_xlfn.FILTERXML(E588,"//latitude"),1)</f>
        <v>35.319229</v>
      </c>
      <c r="G588" cm="1">
        <f t="array" ref="G588">INDEX(_xlfn.FILTERXML(E588,"//longitude"),1)</f>
        <v>139.54669200000001</v>
      </c>
      <c r="H588">
        <v>35.319229</v>
      </c>
      <c r="I588">
        <v>139.54669200000001</v>
      </c>
    </row>
    <row r="589" spans="1:9" x14ac:dyDescent="0.4">
      <c r="A589" t="s">
        <v>23</v>
      </c>
      <c r="B589" t="s">
        <v>95</v>
      </c>
      <c r="C589" t="str">
        <f t="shared" si="48"/>
        <v>千葉県浦安市</v>
      </c>
      <c r="D589" s="2" t="str">
        <f t="shared" si="49"/>
        <v>http://geocode.csis.u-tokyo.ac.jp/cgi-bin/simple_geocode.cgi?charset=UTF8&amp;addr=%E5%8D%83%E8%91%89%E7%9C%8C%E6%B5%A6%E5%AE%89%E5%B8%82</v>
      </c>
      <c r="E589" t="str">
        <f t="shared" si="50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589" cm="1">
        <f t="array" ref="F589">INDEX(_xlfn.FILTERXML(E589,"//latitude"),1)</f>
        <v>35.653987999999998</v>
      </c>
      <c r="G589" cm="1">
        <f t="array" ref="G589">INDEX(_xlfn.FILTERXML(E589,"//longitude"),1)</f>
        <v>139.90219099999999</v>
      </c>
      <c r="H589">
        <v>35.653987999999998</v>
      </c>
      <c r="I589">
        <v>139.90219099999999</v>
      </c>
    </row>
    <row r="590" spans="1:9" x14ac:dyDescent="0.4">
      <c r="A590" t="s">
        <v>38</v>
      </c>
      <c r="B590" t="s">
        <v>560</v>
      </c>
      <c r="C590" t="str">
        <f t="shared" si="48"/>
        <v>福岡県福岡市博多区竹下</v>
      </c>
      <c r="D590" s="2" t="str">
        <f t="shared" si="49"/>
        <v>http://geocode.csis.u-tokyo.ac.jp/cgi-bin/simple_geocode.cgi?charset=UTF8&amp;addr=%E7%A6%8F%E5%B2%A1%E7%9C%8C%E7%A6%8F%E5%B2%A1%E5%B8%82%E5%8D%9A%E5%A4%9A%E5%8C%BA%E7%AB%B9%E4%B8%8B</v>
      </c>
      <c r="E590" t="str">
        <f t="shared" si="50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590" cm="1">
        <f t="array" ref="F590">INDEX(_xlfn.FILTERXML(E590,"//latitude"),1)</f>
        <v>33.569552999999999</v>
      </c>
      <c r="G590" cm="1">
        <f t="array" ref="G590">INDEX(_xlfn.FILTERXML(E590,"//longitude"),1)</f>
        <v>130.429474</v>
      </c>
      <c r="H590">
        <v>33.569552999999999</v>
      </c>
      <c r="I590">
        <v>130.429474</v>
      </c>
    </row>
    <row r="591" spans="1:9" x14ac:dyDescent="0.4">
      <c r="A591" t="s">
        <v>9</v>
      </c>
      <c r="B591" t="s">
        <v>57</v>
      </c>
      <c r="C591" t="str">
        <f t="shared" si="48"/>
        <v>東京都杉並区上井草</v>
      </c>
      <c r="D591" s="2" t="str">
        <f t="shared" si="49"/>
        <v>http://geocode.csis.u-tokyo.ac.jp/cgi-bin/simple_geocode.cgi?charset=UTF8&amp;addr=%E6%9D%B1%E4%BA%AC%E9%83%BD%E6%9D%89%E4%B8%A6%E5%8C%BA%E4%B8%8A%E4%BA%95%E8%8D%89</v>
      </c>
      <c r="E591" t="str">
        <f t="shared" si="50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591" cm="1">
        <f t="array" ref="F591">INDEX(_xlfn.FILTERXML(E591,"//latitude"),1)</f>
        <v>35.722037999999998</v>
      </c>
      <c r="G591" cm="1">
        <f t="array" ref="G591">INDEX(_xlfn.FILTERXML(E591,"//longitude"),1)</f>
        <v>139.612335</v>
      </c>
      <c r="H591">
        <v>35.722037999999998</v>
      </c>
      <c r="I591">
        <v>139.612335</v>
      </c>
    </row>
    <row r="592" spans="1:9" x14ac:dyDescent="0.4">
      <c r="A592" t="s">
        <v>17</v>
      </c>
      <c r="B592" t="s">
        <v>579</v>
      </c>
      <c r="C592" t="str">
        <f t="shared" si="48"/>
        <v>広島県廿日市市阿品台</v>
      </c>
      <c r="D592" s="2" t="str">
        <f t="shared" si="49"/>
        <v>http://geocode.csis.u-tokyo.ac.jp/cgi-bin/simple_geocode.cgi?charset=UTF8&amp;addr=%E5%BA%83%E5%B3%B6%E7%9C%8C%E5%BB%BF%E6%97%A5%E5%B8%82%E5%B8%82%E9%98%BF%E5%93%81%E5%8F%B0</v>
      </c>
      <c r="E592" t="str">
        <f t="shared" si="50"/>
        <v xml:space="preserve">&lt;?xml version="1.0" encoding="UTF-8" ?&gt;
&lt;results&gt;
&lt;query&gt;広島県廿日市市阿品台&lt;/query&gt;
&lt;geodetic&gt;wgs1984&lt;/geodetic&gt;
&lt;iConf&gt;5&lt;/iConf&gt;
&lt;converted&gt;広島県廿日市市阿品台&lt;/converted&gt;
&lt;candidate&gt;
&lt;address&gt;広島県/廿日市市/阿品台&lt;/address&gt;
&lt;longitude&gt;132.315674&lt;/longitude&gt;
&lt;latitude&gt;34.331345&lt;/latitude&gt;
&lt;iLvl&gt;5&lt;/iLvl&gt;
&lt;/candidate&gt;
&lt;/results&gt;
</v>
      </c>
      <c r="F592" cm="1">
        <f t="array" ref="F592">INDEX(_xlfn.FILTERXML(E592,"//latitude"),1)</f>
        <v>34.331344999999999</v>
      </c>
      <c r="G592" cm="1">
        <f t="array" ref="G592">INDEX(_xlfn.FILTERXML(E592,"//longitude"),1)</f>
        <v>132.315674</v>
      </c>
      <c r="H592">
        <v>34.331344999999999</v>
      </c>
      <c r="I592">
        <v>132.315674</v>
      </c>
    </row>
    <row r="593" spans="1:9" x14ac:dyDescent="0.4">
      <c r="A593" t="s">
        <v>29</v>
      </c>
      <c r="B593" t="s">
        <v>74</v>
      </c>
      <c r="C593" t="str">
        <f t="shared" si="48"/>
        <v>茨城県水戸市吉沢町</v>
      </c>
      <c r="D593" s="2" t="str">
        <f t="shared" si="49"/>
        <v>http://geocode.csis.u-tokyo.ac.jp/cgi-bin/simple_geocode.cgi?charset=UTF8&amp;addr=%E8%8C%A8%E5%9F%8E%E7%9C%8C%E6%B0%B4%E6%88%B8%E5%B8%82%E5%90%89%E6%B2%A2%E7%94%BA</v>
      </c>
      <c r="E593" t="str">
        <f t="shared" si="50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593" cm="1">
        <f t="array" ref="F593">INDEX(_xlfn.FILTERXML(E593,"//latitude"),1)</f>
        <v>36.327759</v>
      </c>
      <c r="G593" cm="1">
        <f t="array" ref="G593">INDEX(_xlfn.FILTERXML(E593,"//longitude"),1)</f>
        <v>140.459686</v>
      </c>
      <c r="H593">
        <v>36.327759</v>
      </c>
      <c r="I593">
        <v>140.459686</v>
      </c>
    </row>
    <row r="594" spans="1:9" x14ac:dyDescent="0.4">
      <c r="A594" t="s">
        <v>9</v>
      </c>
      <c r="B594" t="s">
        <v>580</v>
      </c>
      <c r="C594" t="str">
        <f t="shared" si="48"/>
        <v>東京都江東区亀戸</v>
      </c>
      <c r="D594" s="2" t="str">
        <f t="shared" si="49"/>
        <v>http://geocode.csis.u-tokyo.ac.jp/cgi-bin/simple_geocode.cgi?charset=UTF8&amp;addr=%E6%9D%B1%E4%BA%AC%E9%83%BD%E6%B1%9F%E6%9D%B1%E5%8C%BA%E4%BA%80%E6%88%B8</v>
      </c>
      <c r="E594" t="str">
        <f t="shared" si="50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594" cm="1">
        <f t="array" ref="F594">INDEX(_xlfn.FILTERXML(E594,"//latitude"),1)</f>
        <v>35.695594999999997</v>
      </c>
      <c r="G594" cm="1">
        <f t="array" ref="G594">INDEX(_xlfn.FILTERXML(E594,"//longitude"),1)</f>
        <v>139.82269299999999</v>
      </c>
      <c r="H594">
        <v>35.695594999999997</v>
      </c>
      <c r="I594">
        <v>139.82269299999999</v>
      </c>
    </row>
    <row r="595" spans="1:9" x14ac:dyDescent="0.4">
      <c r="A595" t="s">
        <v>18</v>
      </c>
      <c r="B595" t="s">
        <v>581</v>
      </c>
      <c r="C595" t="str">
        <f t="shared" si="48"/>
        <v>鹿児島県出水市本町</v>
      </c>
      <c r="D595" s="2" t="str">
        <f t="shared" si="49"/>
        <v>http://geocode.csis.u-tokyo.ac.jp/cgi-bin/simple_geocode.cgi?charset=UTF8&amp;addr=%E9%B9%BF%E5%85%90%E5%B3%B6%E7%9C%8C%E5%87%BA%E6%B0%B4%E5%B8%82%E6%9C%AC%E7%94%BA</v>
      </c>
      <c r="E595" t="str">
        <f t="shared" si="50"/>
        <v xml:space="preserve">&lt;?xml version="1.0" encoding="UTF-8" ?&gt;
&lt;results&gt;
&lt;query&gt;鹿児島県出水市本町&lt;/query&gt;
&lt;geodetic&gt;wgs1984&lt;/geodetic&gt;
&lt;iConf&gt;5&lt;/iConf&gt;
&lt;converted&gt;鹿児島県出水市本町&lt;/converted&gt;
&lt;candidate&gt;
&lt;address&gt;鹿児島県/出水市/本町&lt;/address&gt;
&lt;longitude&gt;130.356232&lt;/longitude&gt;
&lt;latitude&gt;32.077400&lt;/latitude&gt;
&lt;iLvl&gt;5&lt;/iLvl&gt;
&lt;/candidate&gt;
&lt;/results&gt;
</v>
      </c>
      <c r="F595" cm="1">
        <f t="array" ref="F595">INDEX(_xlfn.FILTERXML(E595,"//latitude"),1)</f>
        <v>32.077399999999997</v>
      </c>
      <c r="G595" cm="1">
        <f t="array" ref="G595">INDEX(_xlfn.FILTERXML(E595,"//longitude"),1)</f>
        <v>130.35623200000001</v>
      </c>
      <c r="H595">
        <v>32.077399999999997</v>
      </c>
      <c r="I595">
        <v>130.35623200000001</v>
      </c>
    </row>
    <row r="596" spans="1:9" x14ac:dyDescent="0.4">
      <c r="A596" t="s">
        <v>43</v>
      </c>
      <c r="B596" t="s">
        <v>103</v>
      </c>
      <c r="C596" t="str">
        <f t="shared" si="48"/>
        <v>和歌山県紀の川市田中馬場</v>
      </c>
      <c r="D596" s="2" t="str">
        <f t="shared" si="49"/>
        <v>http://geocode.csis.u-tokyo.ac.jp/cgi-bin/simple_geocode.cgi?charset=UTF8&amp;addr=%E5%92%8C%E6%AD%8C%E5%B1%B1%E7%9C%8C%E7%B4%80%E3%81%AE%E5%B7%9D%E5%B8%82%E7%94%B0%E4%B8%AD%E9%A6%AC%E5%A0%B4</v>
      </c>
      <c r="E596" t="str">
        <f t="shared" si="50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596" cm="1">
        <f t="array" ref="F596">INDEX(_xlfn.FILTERXML(E596,"//latitude"),1)</f>
        <v>34.267471</v>
      </c>
      <c r="G596" cm="1">
        <f t="array" ref="G596">INDEX(_xlfn.FILTERXML(E596,"//longitude"),1)</f>
        <v>135.35458399999999</v>
      </c>
      <c r="H596">
        <v>34.267471</v>
      </c>
      <c r="I596">
        <v>135.35458399999999</v>
      </c>
    </row>
    <row r="597" spans="1:9" x14ac:dyDescent="0.4">
      <c r="A597" t="s">
        <v>11</v>
      </c>
      <c r="B597" t="s">
        <v>355</v>
      </c>
      <c r="C597" t="str">
        <f t="shared" si="48"/>
        <v>大阪府池田市</v>
      </c>
      <c r="D597" s="2" t="str">
        <f t="shared" si="49"/>
        <v>http://geocode.csis.u-tokyo.ac.jp/cgi-bin/simple_geocode.cgi?charset=UTF8&amp;addr=%E5%A4%A7%E9%98%AA%E5%BA%9C%E6%B1%A0%E7%94%B0%E5%B8%82</v>
      </c>
      <c r="E597" t="str">
        <f t="shared" si="50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597" cm="1">
        <f t="array" ref="F597">INDEX(_xlfn.FILTERXML(E597,"//latitude"),1)</f>
        <v>34.821686</v>
      </c>
      <c r="G597" cm="1">
        <f t="array" ref="G597">INDEX(_xlfn.FILTERXML(E597,"//longitude"),1)</f>
        <v>135.42855800000001</v>
      </c>
      <c r="H597">
        <v>34.821686</v>
      </c>
      <c r="I597">
        <v>135.42855800000001</v>
      </c>
    </row>
    <row r="598" spans="1:9" x14ac:dyDescent="0.4">
      <c r="A598" t="s">
        <v>10</v>
      </c>
      <c r="B598" t="s">
        <v>582</v>
      </c>
      <c r="C598" t="str">
        <f t="shared" si="48"/>
        <v>神奈川県横浜市港北区大倉山</v>
      </c>
      <c r="D598" s="2" t="str">
        <f t="shared" si="49"/>
        <v>http://geocode.csis.u-tokyo.ac.jp/cgi-bin/simple_geocode.cgi?charset=UTF8&amp;addr=%E7%A5%9E%E5%A5%88%E5%B7%9D%E7%9C%8C%E6%A8%AA%E6%B5%9C%E5%B8%82%E6%B8%AF%E5%8C%97%E5%8C%BA%E5%A4%A7%E5%80%89%E5%B1%B1</v>
      </c>
      <c r="E598" t="str">
        <f t="shared" si="50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598" cm="1">
        <f t="array" ref="F598">INDEX(_xlfn.FILTERXML(E598,"//latitude"),1)</f>
        <v>35.520156999999998</v>
      </c>
      <c r="G598" cm="1">
        <f t="array" ref="G598">INDEX(_xlfn.FILTERXML(E598,"//longitude"),1)</f>
        <v>139.63125600000001</v>
      </c>
      <c r="H598">
        <v>35.520156999999998</v>
      </c>
      <c r="I598">
        <v>139.63125600000001</v>
      </c>
    </row>
    <row r="599" spans="1:9" x14ac:dyDescent="0.4">
      <c r="A599" t="s">
        <v>21</v>
      </c>
      <c r="B599" t="s">
        <v>308</v>
      </c>
      <c r="C599" t="str">
        <f t="shared" si="48"/>
        <v>愛知県豊田市</v>
      </c>
      <c r="D599" s="2" t="str">
        <f t="shared" si="49"/>
        <v>http://geocode.csis.u-tokyo.ac.jp/cgi-bin/simple_geocode.cgi?charset=UTF8&amp;addr=%E6%84%9B%E7%9F%A5%E7%9C%8C%E8%B1%8A%E7%94%B0%E5%B8%82</v>
      </c>
      <c r="E599" t="str">
        <f t="shared" si="50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599" cm="1">
        <f t="array" ref="F599">INDEX(_xlfn.FILTERXML(E599,"//latitude"),1)</f>
        <v>35.082343999999999</v>
      </c>
      <c r="G599" cm="1">
        <f t="array" ref="G599">INDEX(_xlfn.FILTERXML(E599,"//longitude"),1)</f>
        <v>137.15621899999999</v>
      </c>
      <c r="H599">
        <v>35.082343999999999</v>
      </c>
      <c r="I599">
        <v>137.15621899999999</v>
      </c>
    </row>
    <row r="600" spans="1:9" x14ac:dyDescent="0.4">
      <c r="A600" t="s">
        <v>21</v>
      </c>
      <c r="B600" t="s">
        <v>583</v>
      </c>
      <c r="C600" t="str">
        <f t="shared" si="48"/>
        <v>愛知県豊橋市曙町字若松</v>
      </c>
      <c r="D600" s="2" t="str">
        <f t="shared" si="49"/>
        <v>http://geocode.csis.u-tokyo.ac.jp/cgi-bin/simple_geocode.cgi?charset=UTF8&amp;addr=%E6%84%9B%E7%9F%A5%E7%9C%8C%E8%B1%8A%E6%A9%8B%E5%B8%82%E6%9B%99%E7%94%BA%E5%AD%97%E8%8B%A5%E6%9D%BE</v>
      </c>
      <c r="E600" t="str">
        <f t="shared" si="50"/>
        <v xml:space="preserve">&lt;?xml version="1.0" encoding="UTF-8" ?&gt;
&lt;results&gt;
&lt;query&gt;愛知県豊橋市曙町字若松&lt;/query&gt;
&lt;geodetic&gt;wgs1984&lt;/geodetic&gt;
&lt;iConf&gt;5&lt;/iConf&gt;
&lt;converted&gt;愛知県豊橋市曙町字若松&lt;/converted&gt;
&lt;candidate&gt;
&lt;address&gt;愛知県/豊橋市/曙町/若松&lt;/address&gt;
&lt;longitude&gt;137.395432&lt;/longitude&gt;
&lt;latitude&gt;34.728065&lt;/latitude&gt;
&lt;iLvl&gt;6&lt;/iLvl&gt;
&lt;/candidate&gt;
&lt;/results&gt;
</v>
      </c>
      <c r="F600" cm="1">
        <f t="array" ref="F600">INDEX(_xlfn.FILTERXML(E600,"//latitude"),1)</f>
        <v>34.728065000000001</v>
      </c>
      <c r="G600" cm="1">
        <f t="array" ref="G600">INDEX(_xlfn.FILTERXML(E600,"//longitude"),1)</f>
        <v>137.395432</v>
      </c>
      <c r="H600">
        <v>34.728065000000001</v>
      </c>
      <c r="I600">
        <v>137.395432</v>
      </c>
    </row>
    <row r="601" spans="1:9" x14ac:dyDescent="0.4">
      <c r="A601" t="s">
        <v>19</v>
      </c>
      <c r="B601" t="s">
        <v>584</v>
      </c>
      <c r="C601" t="str">
        <f t="shared" si="48"/>
        <v>兵庫県西宮市広田町</v>
      </c>
      <c r="D601" s="2" t="str">
        <f t="shared" si="49"/>
        <v>http://geocode.csis.u-tokyo.ac.jp/cgi-bin/simple_geocode.cgi?charset=UTF8&amp;addr=%E5%85%B5%E5%BA%AB%E7%9C%8C%E8%A5%BF%E5%AE%AE%E5%B8%82%E5%BA%83%E7%94%B0%E7%94%BA</v>
      </c>
      <c r="E601" t="str">
        <f t="shared" si="50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601" cm="1">
        <f t="array" ref="F601">INDEX(_xlfn.FILTERXML(E601,"//latitude"),1)</f>
        <v>34.751060000000003</v>
      </c>
      <c r="G601" cm="1">
        <f t="array" ref="G601">INDEX(_xlfn.FILTERXML(E601,"//longitude"),1)</f>
        <v>135.347061</v>
      </c>
      <c r="H601">
        <v>34.751060000000003</v>
      </c>
      <c r="I601">
        <v>135.347061</v>
      </c>
    </row>
    <row r="602" spans="1:9" x14ac:dyDescent="0.4">
      <c r="A602" t="s">
        <v>21</v>
      </c>
      <c r="B602" t="s">
        <v>585</v>
      </c>
      <c r="C602" t="str">
        <f t="shared" si="48"/>
        <v>愛知県豊橋市植田町中畑</v>
      </c>
      <c r="D602" s="2" t="str">
        <f t="shared" si="49"/>
        <v>http://geocode.csis.u-tokyo.ac.jp/cgi-bin/simple_geocode.cgi?charset=UTF8&amp;addr=%E6%84%9B%E7%9F%A5%E7%9C%8C%E8%B1%8A%E6%A9%8B%E5%B8%82%E6%A4%8D%E7%94%B0%E7%94%BA%E4%B8%AD%E7%95%91</v>
      </c>
      <c r="E602" t="str">
        <f t="shared" si="50"/>
        <v xml:space="preserve">&lt;?xml version="1.0" encoding="UTF-8" ?&gt;
&lt;results&gt;
&lt;query&gt;愛知県豊橋市植田町中畑&lt;/query&gt;
&lt;geodetic&gt;wgs1984&lt;/geodetic&gt;
&lt;iConf&gt;5&lt;/iConf&gt;
&lt;converted&gt;愛知県豊橋市植田町中畑&lt;/converted&gt;
&lt;candidate&gt;
&lt;address&gt;愛知県/豊橋市/植田町/中畑&lt;/address&gt;
&lt;longitude&gt;137.372101&lt;/longitude&gt;
&lt;latitude&gt;34.710155&lt;/latitude&gt;
&lt;iLvl&gt;6&lt;/iLvl&gt;
&lt;/candidate&gt;
&lt;/results&gt;
</v>
      </c>
      <c r="F602" cm="1">
        <f t="array" ref="F602">INDEX(_xlfn.FILTERXML(E602,"//latitude"),1)</f>
        <v>34.710155</v>
      </c>
      <c r="G602" cm="1">
        <f t="array" ref="G602">INDEX(_xlfn.FILTERXML(E602,"//longitude"),1)</f>
        <v>137.37210099999999</v>
      </c>
      <c r="H602">
        <v>34.710155</v>
      </c>
      <c r="I602">
        <v>137.37210099999999</v>
      </c>
    </row>
    <row r="603" spans="1:9" x14ac:dyDescent="0.4">
      <c r="A603" t="s">
        <v>23</v>
      </c>
      <c r="B603" t="s">
        <v>586</v>
      </c>
      <c r="C603" t="str">
        <f t="shared" si="48"/>
        <v>千葉県市川市原木</v>
      </c>
      <c r="D603" s="2" t="str">
        <f t="shared" si="49"/>
        <v>http://geocode.csis.u-tokyo.ac.jp/cgi-bin/simple_geocode.cgi?charset=UTF8&amp;addr=%E5%8D%83%E8%91%89%E7%9C%8C%E5%B8%82%E5%B7%9D%E5%B8%82%E5%8E%9F%E6%9C%A8</v>
      </c>
      <c r="E603" t="str">
        <f t="shared" si="50"/>
        <v xml:space="preserve">&lt;?xml version="1.0" encoding="UTF-8" ?&gt;
&lt;results&gt;
&lt;query&gt;千葉県市川市原木&lt;/query&gt;
&lt;geodetic&gt;wgs1984&lt;/geodetic&gt;
&lt;iConf&gt;5&lt;/iConf&gt;
&lt;converted&gt;千葉県市川市原木&lt;/converted&gt;
&lt;candidate&gt;
&lt;address&gt;千葉県/市川市/原木&lt;/address&gt;
&lt;longitude&gt;139.951721&lt;/longitude&gt;
&lt;latitude&gt;35.693062&lt;/latitude&gt;
&lt;iLvl&gt;5&lt;/iLvl&gt;
&lt;/candidate&gt;
&lt;/results&gt;
</v>
      </c>
      <c r="F603" cm="1">
        <f t="array" ref="F603">INDEX(_xlfn.FILTERXML(E603,"//latitude"),1)</f>
        <v>35.693061999999998</v>
      </c>
      <c r="G603" cm="1">
        <f t="array" ref="G603">INDEX(_xlfn.FILTERXML(E603,"//longitude"),1)</f>
        <v>139.95172099999999</v>
      </c>
      <c r="H603">
        <v>35.693061999999998</v>
      </c>
      <c r="I603">
        <v>139.95172099999999</v>
      </c>
    </row>
    <row r="604" spans="1:9" x14ac:dyDescent="0.4">
      <c r="A604" t="s">
        <v>10</v>
      </c>
      <c r="B604" t="s">
        <v>587</v>
      </c>
      <c r="C604" t="str">
        <f t="shared" si="48"/>
        <v>神奈川県横浜市金沢区並木</v>
      </c>
      <c r="D604" s="2" t="str">
        <f t="shared" si="49"/>
        <v>http://geocode.csis.u-tokyo.ac.jp/cgi-bin/simple_geocode.cgi?charset=UTF8&amp;addr=%E7%A5%9E%E5%A5%88%E5%B7%9D%E7%9C%8C%E6%A8%AA%E6%B5%9C%E5%B8%82%E9%87%91%E6%B2%A2%E5%8C%BA%E4%B8%A6%E6%9C%A8</v>
      </c>
      <c r="E604" t="str">
        <f t="shared" si="50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604" cm="1">
        <f t="array" ref="F604">INDEX(_xlfn.FILTERXML(E604,"//latitude"),1)</f>
        <v>35.37191</v>
      </c>
      <c r="G604" cm="1">
        <f t="array" ref="G604">INDEX(_xlfn.FILTERXML(E604,"//longitude"),1)</f>
        <v>139.63922099999999</v>
      </c>
      <c r="H604">
        <v>35.37191</v>
      </c>
      <c r="I604">
        <v>139.63922099999999</v>
      </c>
    </row>
    <row r="605" spans="1:9" x14ac:dyDescent="0.4">
      <c r="A605" t="s">
        <v>23</v>
      </c>
      <c r="B605" t="s">
        <v>588</v>
      </c>
      <c r="C605" t="str">
        <f t="shared" si="48"/>
        <v>千葉県柏市柏の葉</v>
      </c>
      <c r="D605" s="2" t="str">
        <f t="shared" si="49"/>
        <v>http://geocode.csis.u-tokyo.ac.jp/cgi-bin/simple_geocode.cgi?charset=UTF8&amp;addr=%E5%8D%83%E8%91%89%E7%9C%8C%E6%9F%8F%E5%B8%82%E6%9F%8F%E3%81%AE%E8%91%89</v>
      </c>
      <c r="E605" t="str">
        <f t="shared" si="50"/>
        <v xml:space="preserve">&lt;?xml version="1.0" encoding="UTF-8" ?&gt;
&lt;results&gt;
&lt;query&gt;千葉県柏市柏の葉&lt;/query&gt;
&lt;geodetic&gt;wgs1984&lt;/geodetic&gt;
&lt;iConf&gt;5&lt;/iConf&gt;
&lt;converted&gt;千葉県柏市柏の葉&lt;/converted&gt;
&lt;candidate&gt;
&lt;address&gt;千葉県/柏市/柏の葉&lt;/address&gt;
&lt;longitude&gt;139.942902&lt;/longitude&gt;
&lt;latitude&gt;35.891426&lt;/latitude&gt;
&lt;iLvl&gt;5&lt;/iLvl&gt;
&lt;/candidate&gt;
&lt;/results&gt;
</v>
      </c>
      <c r="F605" cm="1">
        <f t="array" ref="F605">INDEX(_xlfn.FILTERXML(E605,"//latitude"),1)</f>
        <v>35.891426000000003</v>
      </c>
      <c r="G605" cm="1">
        <f t="array" ref="G605">INDEX(_xlfn.FILTERXML(E605,"//longitude"),1)</f>
        <v>139.942902</v>
      </c>
      <c r="H605">
        <v>35.891426000000003</v>
      </c>
      <c r="I605">
        <v>139.942902</v>
      </c>
    </row>
    <row r="606" spans="1:9" x14ac:dyDescent="0.4">
      <c r="C606" t="str">
        <f t="shared" si="48"/>
        <v/>
      </c>
      <c r="D606" s="2" t="str">
        <f t="shared" si="49"/>
        <v>http://geocode.csis.u-tokyo.ac.jp/cgi-bin/simple_geocode.cgi?charset=UTF8&amp;addr=</v>
      </c>
      <c r="E6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1:9" x14ac:dyDescent="0.4">
      <c r="C607" t="str">
        <f t="shared" si="48"/>
        <v/>
      </c>
      <c r="D607" s="2" t="str">
        <f t="shared" si="49"/>
        <v>http://geocode.csis.u-tokyo.ac.jp/cgi-bin/simple_geocode.cgi?charset=UTF8&amp;addr=</v>
      </c>
      <c r="E6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1:9" x14ac:dyDescent="0.4">
      <c r="C608" t="str">
        <f t="shared" si="48"/>
        <v/>
      </c>
      <c r="D608" s="2" t="str">
        <f t="shared" si="49"/>
        <v>http://geocode.csis.u-tokyo.ac.jp/cgi-bin/simple_geocode.cgi?charset=UTF8&amp;addr=</v>
      </c>
      <c r="E6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8"/>
        <v/>
      </c>
      <c r="D609" s="2" t="str">
        <f t="shared" si="49"/>
        <v>http://geocode.csis.u-tokyo.ac.jp/cgi-bin/simple_geocode.cgi?charset=UTF8&amp;addr=</v>
      </c>
      <c r="E6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8"/>
        <v/>
      </c>
      <c r="D610" s="2" t="str">
        <f t="shared" si="49"/>
        <v>http://geocode.csis.u-tokyo.ac.jp/cgi-bin/simple_geocode.cgi?charset=UTF8&amp;addr=</v>
      </c>
      <c r="E6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8"/>
        <v/>
      </c>
      <c r="D611" s="2" t="str">
        <f t="shared" si="49"/>
        <v>http://geocode.csis.u-tokyo.ac.jp/cgi-bin/simple_geocode.cgi?charset=UTF8&amp;addr=</v>
      </c>
      <c r="E6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8"/>
        <v/>
      </c>
      <c r="D612" s="2" t="str">
        <f t="shared" si="49"/>
        <v>http://geocode.csis.u-tokyo.ac.jp/cgi-bin/simple_geocode.cgi?charset=UTF8&amp;addr=</v>
      </c>
      <c r="E6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8"/>
        <v/>
      </c>
      <c r="D613" s="2" t="str">
        <f t="shared" si="49"/>
        <v>http://geocode.csis.u-tokyo.ac.jp/cgi-bin/simple_geocode.cgi?charset=UTF8&amp;addr=</v>
      </c>
      <c r="E6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8"/>
        <v/>
      </c>
      <c r="D614" s="2" t="str">
        <f t="shared" si="49"/>
        <v>http://geocode.csis.u-tokyo.ac.jp/cgi-bin/simple_geocode.cgi?charset=UTF8&amp;addr=</v>
      </c>
      <c r="E6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8"/>
        <v/>
      </c>
      <c r="D615" s="2" t="str">
        <f t="shared" si="49"/>
        <v>http://geocode.csis.u-tokyo.ac.jp/cgi-bin/simple_geocode.cgi?charset=UTF8&amp;addr=</v>
      </c>
      <c r="E6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8"/>
        <v/>
      </c>
      <c r="D616" s="2" t="str">
        <f t="shared" si="49"/>
        <v>http://geocode.csis.u-tokyo.ac.jp/cgi-bin/simple_geocode.cgi?charset=UTF8&amp;addr=</v>
      </c>
      <c r="E6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8"/>
        <v/>
      </c>
      <c r="D617" s="2" t="str">
        <f t="shared" si="49"/>
        <v>http://geocode.csis.u-tokyo.ac.jp/cgi-bin/simple_geocode.cgi?charset=UTF8&amp;addr=</v>
      </c>
      <c r="E6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8"/>
        <v/>
      </c>
      <c r="D618" s="2" t="str">
        <f t="shared" si="49"/>
        <v>http://geocode.csis.u-tokyo.ac.jp/cgi-bin/simple_geocode.cgi?charset=UTF8&amp;addr=</v>
      </c>
      <c r="E6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8"/>
        <v/>
      </c>
      <c r="D619" s="2" t="str">
        <f t="shared" si="49"/>
        <v>http://geocode.csis.u-tokyo.ac.jp/cgi-bin/simple_geocode.cgi?charset=UTF8&amp;addr=</v>
      </c>
      <c r="E6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8"/>
        <v/>
      </c>
      <c r="D620" s="2" t="str">
        <f t="shared" si="49"/>
        <v>http://geocode.csis.u-tokyo.ac.jp/cgi-bin/simple_geocode.cgi?charset=UTF8&amp;addr=</v>
      </c>
      <c r="E6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8"/>
        <v/>
      </c>
      <c r="D621" s="2" t="str">
        <f t="shared" si="49"/>
        <v>http://geocode.csis.u-tokyo.ac.jp/cgi-bin/simple_geocode.cgi?charset=UTF8&amp;addr=</v>
      </c>
      <c r="E6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8"/>
        <v/>
      </c>
      <c r="D622" s="2" t="str">
        <f t="shared" si="49"/>
        <v>http://geocode.csis.u-tokyo.ac.jp/cgi-bin/simple_geocode.cgi?charset=UTF8&amp;addr=</v>
      </c>
      <c r="E6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8"/>
        <v/>
      </c>
      <c r="D623" s="2" t="str">
        <f t="shared" si="49"/>
        <v>http://geocode.csis.u-tokyo.ac.jp/cgi-bin/simple_geocode.cgi?charset=UTF8&amp;addr=</v>
      </c>
      <c r="E6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8"/>
        <v/>
      </c>
      <c r="D624" s="2" t="str">
        <f t="shared" si="49"/>
        <v>http://geocode.csis.u-tokyo.ac.jp/cgi-bin/simple_geocode.cgi?charset=UTF8&amp;addr=</v>
      </c>
      <c r="E6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8"/>
        <v/>
      </c>
      <c r="D625" s="2" t="str">
        <f t="shared" si="49"/>
        <v>http://geocode.csis.u-tokyo.ac.jp/cgi-bin/simple_geocode.cgi?charset=UTF8&amp;addr=</v>
      </c>
      <c r="E6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8"/>
        <v/>
      </c>
      <c r="D626" s="2" t="str">
        <f t="shared" si="49"/>
        <v>http://geocode.csis.u-tokyo.ac.jp/cgi-bin/simple_geocode.cgi?charset=UTF8&amp;addr=</v>
      </c>
      <c r="E6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8"/>
        <v/>
      </c>
      <c r="D627" s="2" t="str">
        <f t="shared" si="49"/>
        <v>http://geocode.csis.u-tokyo.ac.jp/cgi-bin/simple_geocode.cgi?charset=UTF8&amp;addr=</v>
      </c>
      <c r="E6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8"/>
        <v/>
      </c>
      <c r="D628" s="2" t="str">
        <f t="shared" si="49"/>
        <v>http://geocode.csis.u-tokyo.ac.jp/cgi-bin/simple_geocode.cgi?charset=UTF8&amp;addr=</v>
      </c>
      <c r="E6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8"/>
        <v/>
      </c>
      <c r="D629" s="2" t="str">
        <f t="shared" si="49"/>
        <v>http://geocode.csis.u-tokyo.ac.jp/cgi-bin/simple_geocode.cgi?charset=UTF8&amp;addr=</v>
      </c>
      <c r="E6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8"/>
        <v/>
      </c>
      <c r="D630" s="2" t="str">
        <f t="shared" si="49"/>
        <v>http://geocode.csis.u-tokyo.ac.jp/cgi-bin/simple_geocode.cgi?charset=UTF8&amp;addr=</v>
      </c>
      <c r="E6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8"/>
        <v/>
      </c>
      <c r="D631" s="2" t="str">
        <f t="shared" si="49"/>
        <v>http://geocode.csis.u-tokyo.ac.jp/cgi-bin/simple_geocode.cgi?charset=UTF8&amp;addr=</v>
      </c>
      <c r="E6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8"/>
        <v/>
      </c>
      <c r="D632" s="2" t="str">
        <f t="shared" si="49"/>
        <v>http://geocode.csis.u-tokyo.ac.jp/cgi-bin/simple_geocode.cgi?charset=UTF8&amp;addr=</v>
      </c>
      <c r="E6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8"/>
        <v/>
      </c>
      <c r="D633" s="2" t="str">
        <f t="shared" si="49"/>
        <v>http://geocode.csis.u-tokyo.ac.jp/cgi-bin/simple_geocode.cgi?charset=UTF8&amp;addr=</v>
      </c>
      <c r="E6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8"/>
        <v/>
      </c>
      <c r="D634" s="2" t="str">
        <f t="shared" si="49"/>
        <v>http://geocode.csis.u-tokyo.ac.jp/cgi-bin/simple_geocode.cgi?charset=UTF8&amp;addr=</v>
      </c>
      <c r="E6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ref="C635:C698" si="51">+A635&amp;B635</f>
        <v/>
      </c>
      <c r="D635" s="2" t="str">
        <f t="shared" ref="D635:D698" si="52" xml:space="preserve"> "http://geocode.csis.u-tokyo.ac.jp/cgi-bin/simple_geocode.cgi?charset=UTF8&amp;addr=" &amp; _xlfn.ENCODEURL(C635)</f>
        <v>http://geocode.csis.u-tokyo.ac.jp/cgi-bin/simple_geocode.cgi?charset=UTF8&amp;addr=</v>
      </c>
      <c r="E635" t="str">
        <f t="shared" ref="E635:E698" si="53" xml:space="preserve"> _xlfn.WEBSERVICE(D635)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51"/>
        <v/>
      </c>
      <c r="D636" s="2" t="str">
        <f t="shared" si="52"/>
        <v>http://geocode.csis.u-tokyo.ac.jp/cgi-bin/simple_geocode.cgi?charset=UTF8&amp;addr=</v>
      </c>
      <c r="E63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51"/>
        <v/>
      </c>
      <c r="D637" s="2" t="str">
        <f t="shared" si="52"/>
        <v>http://geocode.csis.u-tokyo.ac.jp/cgi-bin/simple_geocode.cgi?charset=UTF8&amp;addr=</v>
      </c>
      <c r="E63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51"/>
        <v/>
      </c>
      <c r="D638" s="2" t="str">
        <f t="shared" si="52"/>
        <v>http://geocode.csis.u-tokyo.ac.jp/cgi-bin/simple_geocode.cgi?charset=UTF8&amp;addr=</v>
      </c>
      <c r="E63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51"/>
        <v/>
      </c>
      <c r="D639" s="2" t="str">
        <f t="shared" si="52"/>
        <v>http://geocode.csis.u-tokyo.ac.jp/cgi-bin/simple_geocode.cgi?charset=UTF8&amp;addr=</v>
      </c>
      <c r="E6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51"/>
        <v/>
      </c>
      <c r="D640" s="2" t="str">
        <f t="shared" si="52"/>
        <v>http://geocode.csis.u-tokyo.ac.jp/cgi-bin/simple_geocode.cgi?charset=UTF8&amp;addr=</v>
      </c>
      <c r="E6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51"/>
        <v/>
      </c>
      <c r="D641" s="2" t="str">
        <f t="shared" si="52"/>
        <v>http://geocode.csis.u-tokyo.ac.jp/cgi-bin/simple_geocode.cgi?charset=UTF8&amp;addr=</v>
      </c>
      <c r="E6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51"/>
        <v/>
      </c>
      <c r="D642" s="2" t="str">
        <f t="shared" si="52"/>
        <v>http://geocode.csis.u-tokyo.ac.jp/cgi-bin/simple_geocode.cgi?charset=UTF8&amp;addr=</v>
      </c>
      <c r="E6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51"/>
        <v/>
      </c>
      <c r="D643" s="2" t="str">
        <f t="shared" si="52"/>
        <v>http://geocode.csis.u-tokyo.ac.jp/cgi-bin/simple_geocode.cgi?charset=UTF8&amp;addr=</v>
      </c>
      <c r="E6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51"/>
        <v/>
      </c>
      <c r="D644" s="2" t="str">
        <f t="shared" si="52"/>
        <v>http://geocode.csis.u-tokyo.ac.jp/cgi-bin/simple_geocode.cgi?charset=UTF8&amp;addr=</v>
      </c>
      <c r="E6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51"/>
        <v/>
      </c>
      <c r="D645" s="2" t="str">
        <f t="shared" si="52"/>
        <v>http://geocode.csis.u-tokyo.ac.jp/cgi-bin/simple_geocode.cgi?charset=UTF8&amp;addr=</v>
      </c>
      <c r="E6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51"/>
        <v/>
      </c>
      <c r="D646" s="2" t="str">
        <f t="shared" si="52"/>
        <v>http://geocode.csis.u-tokyo.ac.jp/cgi-bin/simple_geocode.cgi?charset=UTF8&amp;addr=</v>
      </c>
      <c r="E6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51"/>
        <v/>
      </c>
      <c r="D647" s="2" t="str">
        <f t="shared" si="52"/>
        <v>http://geocode.csis.u-tokyo.ac.jp/cgi-bin/simple_geocode.cgi?charset=UTF8&amp;addr=</v>
      </c>
      <c r="E6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51"/>
        <v/>
      </c>
      <c r="D648" s="2" t="str">
        <f t="shared" si="52"/>
        <v>http://geocode.csis.u-tokyo.ac.jp/cgi-bin/simple_geocode.cgi?charset=UTF8&amp;addr=</v>
      </c>
      <c r="E6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51"/>
        <v/>
      </c>
      <c r="D649" s="2" t="str">
        <f t="shared" si="52"/>
        <v>http://geocode.csis.u-tokyo.ac.jp/cgi-bin/simple_geocode.cgi?charset=UTF8&amp;addr=</v>
      </c>
      <c r="E6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51"/>
        <v/>
      </c>
      <c r="D650" s="2" t="str">
        <f t="shared" si="52"/>
        <v>http://geocode.csis.u-tokyo.ac.jp/cgi-bin/simple_geocode.cgi?charset=UTF8&amp;addr=</v>
      </c>
      <c r="E6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51"/>
        <v/>
      </c>
      <c r="D651" s="2" t="str">
        <f t="shared" si="52"/>
        <v>http://geocode.csis.u-tokyo.ac.jp/cgi-bin/simple_geocode.cgi?charset=UTF8&amp;addr=</v>
      </c>
      <c r="E6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51"/>
        <v/>
      </c>
      <c r="D652" s="2" t="str">
        <f t="shared" si="52"/>
        <v>http://geocode.csis.u-tokyo.ac.jp/cgi-bin/simple_geocode.cgi?charset=UTF8&amp;addr=</v>
      </c>
      <c r="E6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51"/>
        <v/>
      </c>
      <c r="D653" s="2" t="str">
        <f t="shared" si="52"/>
        <v>http://geocode.csis.u-tokyo.ac.jp/cgi-bin/simple_geocode.cgi?charset=UTF8&amp;addr=</v>
      </c>
      <c r="E6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51"/>
        <v/>
      </c>
      <c r="D654" s="2" t="str">
        <f t="shared" si="52"/>
        <v>http://geocode.csis.u-tokyo.ac.jp/cgi-bin/simple_geocode.cgi?charset=UTF8&amp;addr=</v>
      </c>
      <c r="E6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51"/>
        <v/>
      </c>
      <c r="D655" s="2" t="str">
        <f t="shared" si="52"/>
        <v>http://geocode.csis.u-tokyo.ac.jp/cgi-bin/simple_geocode.cgi?charset=UTF8&amp;addr=</v>
      </c>
      <c r="E6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51"/>
        <v/>
      </c>
      <c r="D656" s="2" t="str">
        <f t="shared" si="52"/>
        <v>http://geocode.csis.u-tokyo.ac.jp/cgi-bin/simple_geocode.cgi?charset=UTF8&amp;addr=</v>
      </c>
      <c r="E65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51"/>
        <v/>
      </c>
      <c r="D657" s="2" t="str">
        <f t="shared" si="52"/>
        <v>http://geocode.csis.u-tokyo.ac.jp/cgi-bin/simple_geocode.cgi?charset=UTF8&amp;addr=</v>
      </c>
      <c r="E65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51"/>
        <v/>
      </c>
      <c r="D658" s="2" t="str">
        <f t="shared" si="52"/>
        <v>http://geocode.csis.u-tokyo.ac.jp/cgi-bin/simple_geocode.cgi?charset=UTF8&amp;addr=</v>
      </c>
      <c r="E65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51"/>
        <v/>
      </c>
      <c r="D659" s="2" t="str">
        <f t="shared" si="52"/>
        <v>http://geocode.csis.u-tokyo.ac.jp/cgi-bin/simple_geocode.cgi?charset=UTF8&amp;addr=</v>
      </c>
      <c r="E65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51"/>
        <v/>
      </c>
      <c r="D660" s="2" t="str">
        <f t="shared" si="52"/>
        <v>http://geocode.csis.u-tokyo.ac.jp/cgi-bin/simple_geocode.cgi?charset=UTF8&amp;addr=</v>
      </c>
      <c r="E66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51"/>
        <v/>
      </c>
      <c r="D661" s="2" t="str">
        <f t="shared" si="52"/>
        <v>http://geocode.csis.u-tokyo.ac.jp/cgi-bin/simple_geocode.cgi?charset=UTF8&amp;addr=</v>
      </c>
      <c r="E66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51"/>
        <v/>
      </c>
      <c r="D662" s="2" t="str">
        <f t="shared" si="52"/>
        <v>http://geocode.csis.u-tokyo.ac.jp/cgi-bin/simple_geocode.cgi?charset=UTF8&amp;addr=</v>
      </c>
      <c r="E66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51"/>
        <v/>
      </c>
      <c r="D663" s="2" t="str">
        <f t="shared" si="52"/>
        <v>http://geocode.csis.u-tokyo.ac.jp/cgi-bin/simple_geocode.cgi?charset=UTF8&amp;addr=</v>
      </c>
      <c r="E66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51"/>
        <v/>
      </c>
      <c r="D664" s="2" t="str">
        <f t="shared" si="52"/>
        <v>http://geocode.csis.u-tokyo.ac.jp/cgi-bin/simple_geocode.cgi?charset=UTF8&amp;addr=</v>
      </c>
      <c r="E66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51"/>
        <v/>
      </c>
      <c r="D665" s="2" t="str">
        <f t="shared" si="52"/>
        <v>http://geocode.csis.u-tokyo.ac.jp/cgi-bin/simple_geocode.cgi?charset=UTF8&amp;addr=</v>
      </c>
      <c r="E66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51"/>
        <v/>
      </c>
      <c r="D666" s="2" t="str">
        <f t="shared" si="52"/>
        <v>http://geocode.csis.u-tokyo.ac.jp/cgi-bin/simple_geocode.cgi?charset=UTF8&amp;addr=</v>
      </c>
      <c r="E66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51"/>
        <v/>
      </c>
      <c r="D667" s="2" t="str">
        <f t="shared" si="52"/>
        <v>http://geocode.csis.u-tokyo.ac.jp/cgi-bin/simple_geocode.cgi?charset=UTF8&amp;addr=</v>
      </c>
      <c r="E66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51"/>
        <v/>
      </c>
      <c r="D668" s="2" t="str">
        <f t="shared" si="52"/>
        <v>http://geocode.csis.u-tokyo.ac.jp/cgi-bin/simple_geocode.cgi?charset=UTF8&amp;addr=</v>
      </c>
      <c r="E66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51"/>
        <v/>
      </c>
      <c r="D669" s="2" t="str">
        <f t="shared" si="52"/>
        <v>http://geocode.csis.u-tokyo.ac.jp/cgi-bin/simple_geocode.cgi?charset=UTF8&amp;addr=</v>
      </c>
      <c r="E66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51"/>
        <v/>
      </c>
      <c r="D670" s="2" t="str">
        <f t="shared" si="52"/>
        <v>http://geocode.csis.u-tokyo.ac.jp/cgi-bin/simple_geocode.cgi?charset=UTF8&amp;addr=</v>
      </c>
      <c r="E67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51"/>
        <v/>
      </c>
      <c r="D671" s="2" t="str">
        <f t="shared" si="52"/>
        <v>http://geocode.csis.u-tokyo.ac.jp/cgi-bin/simple_geocode.cgi?charset=UTF8&amp;addr=</v>
      </c>
      <c r="E67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51"/>
        <v/>
      </c>
      <c r="D672" s="2" t="str">
        <f t="shared" si="52"/>
        <v>http://geocode.csis.u-tokyo.ac.jp/cgi-bin/simple_geocode.cgi?charset=UTF8&amp;addr=</v>
      </c>
      <c r="E67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ref="C699:C755" si="54">+A699&amp;B699</f>
        <v/>
      </c>
      <c r="D699" s="2" t="str">
        <f t="shared" ref="D699:D755" si="55" xml:space="preserve"> "http://geocode.csis.u-tokyo.ac.jp/cgi-bin/simple_geocode.cgi?charset=UTF8&amp;addr=" &amp; _xlfn.ENCODEURL(C699)</f>
        <v>http://geocode.csis.u-tokyo.ac.jp/cgi-bin/simple_geocode.cgi?charset=UTF8&amp;addr=</v>
      </c>
      <c r="E699" t="str">
        <f t="shared" ref="E699:E755" si="56" xml:space="preserve"> _xlfn.WEBSERVICE(D699)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4"/>
        <v/>
      </c>
      <c r="D700" s="2" t="str">
        <f t="shared" si="55"/>
        <v>http://geocode.csis.u-tokyo.ac.jp/cgi-bin/simple_geocode.cgi?charset=UTF8&amp;addr=</v>
      </c>
      <c r="E70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4"/>
        <v/>
      </c>
      <c r="D701" s="2" t="str">
        <f t="shared" si="55"/>
        <v>http://geocode.csis.u-tokyo.ac.jp/cgi-bin/simple_geocode.cgi?charset=UTF8&amp;addr=</v>
      </c>
      <c r="E70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4"/>
        <v/>
      </c>
      <c r="D702" s="2" t="str">
        <f t="shared" si="55"/>
        <v>http://geocode.csis.u-tokyo.ac.jp/cgi-bin/simple_geocode.cgi?charset=UTF8&amp;addr=</v>
      </c>
      <c r="E70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4"/>
        <v/>
      </c>
      <c r="D703" s="2" t="str">
        <f t="shared" si="55"/>
        <v>http://geocode.csis.u-tokyo.ac.jp/cgi-bin/simple_geocode.cgi?charset=UTF8&amp;addr=</v>
      </c>
      <c r="E70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4"/>
        <v/>
      </c>
      <c r="D704" s="2" t="str">
        <f t="shared" si="55"/>
        <v>http://geocode.csis.u-tokyo.ac.jp/cgi-bin/simple_geocode.cgi?charset=UTF8&amp;addr=</v>
      </c>
      <c r="E70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4"/>
        <v/>
      </c>
      <c r="D705" s="2" t="str">
        <f t="shared" si="55"/>
        <v>http://geocode.csis.u-tokyo.ac.jp/cgi-bin/simple_geocode.cgi?charset=UTF8&amp;addr=</v>
      </c>
      <c r="E70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4"/>
        <v/>
      </c>
      <c r="D706" s="2" t="str">
        <f t="shared" si="55"/>
        <v>http://geocode.csis.u-tokyo.ac.jp/cgi-bin/simple_geocode.cgi?charset=UTF8&amp;addr=</v>
      </c>
      <c r="E70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4"/>
        <v/>
      </c>
      <c r="D707" s="2" t="str">
        <f t="shared" si="55"/>
        <v>http://geocode.csis.u-tokyo.ac.jp/cgi-bin/simple_geocode.cgi?charset=UTF8&amp;addr=</v>
      </c>
      <c r="E70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4"/>
        <v/>
      </c>
      <c r="D708" s="2" t="str">
        <f t="shared" si="55"/>
        <v>http://geocode.csis.u-tokyo.ac.jp/cgi-bin/simple_geocode.cgi?charset=UTF8&amp;addr=</v>
      </c>
      <c r="E70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4"/>
        <v/>
      </c>
      <c r="D709" s="2" t="str">
        <f t="shared" si="55"/>
        <v>http://geocode.csis.u-tokyo.ac.jp/cgi-bin/simple_geocode.cgi?charset=UTF8&amp;addr=</v>
      </c>
      <c r="E70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4"/>
        <v/>
      </c>
      <c r="D710" s="2" t="str">
        <f t="shared" si="55"/>
        <v>http://geocode.csis.u-tokyo.ac.jp/cgi-bin/simple_geocode.cgi?charset=UTF8&amp;addr=</v>
      </c>
      <c r="E71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4"/>
        <v/>
      </c>
      <c r="D711" s="2" t="str">
        <f t="shared" si="55"/>
        <v>http://geocode.csis.u-tokyo.ac.jp/cgi-bin/simple_geocode.cgi?charset=UTF8&amp;addr=</v>
      </c>
      <c r="E71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4"/>
        <v/>
      </c>
      <c r="D712" s="2" t="str">
        <f t="shared" si="55"/>
        <v>http://geocode.csis.u-tokyo.ac.jp/cgi-bin/simple_geocode.cgi?charset=UTF8&amp;addr=</v>
      </c>
      <c r="E71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4"/>
        <v/>
      </c>
      <c r="D713" s="2" t="str">
        <f t="shared" si="55"/>
        <v>http://geocode.csis.u-tokyo.ac.jp/cgi-bin/simple_geocode.cgi?charset=UTF8&amp;addr=</v>
      </c>
      <c r="E71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4"/>
        <v/>
      </c>
      <c r="D714" s="2" t="str">
        <f t="shared" si="55"/>
        <v>http://geocode.csis.u-tokyo.ac.jp/cgi-bin/simple_geocode.cgi?charset=UTF8&amp;addr=</v>
      </c>
      <c r="E71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4"/>
        <v/>
      </c>
      <c r="D715" s="2" t="str">
        <f t="shared" si="55"/>
        <v>http://geocode.csis.u-tokyo.ac.jp/cgi-bin/simple_geocode.cgi?charset=UTF8&amp;addr=</v>
      </c>
      <c r="E71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4"/>
        <v/>
      </c>
      <c r="D716" s="2" t="str">
        <f t="shared" si="55"/>
        <v>http://geocode.csis.u-tokyo.ac.jp/cgi-bin/simple_geocode.cgi?charset=UTF8&amp;addr=</v>
      </c>
      <c r="E71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4"/>
        <v/>
      </c>
      <c r="D717" s="2" t="str">
        <f t="shared" si="55"/>
        <v>http://geocode.csis.u-tokyo.ac.jp/cgi-bin/simple_geocode.cgi?charset=UTF8&amp;addr=</v>
      </c>
      <c r="E71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4"/>
        <v/>
      </c>
      <c r="D718" s="2" t="str">
        <f t="shared" si="55"/>
        <v>http://geocode.csis.u-tokyo.ac.jp/cgi-bin/simple_geocode.cgi?charset=UTF8&amp;addr=</v>
      </c>
      <c r="E71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4"/>
        <v/>
      </c>
      <c r="D719" s="2" t="str">
        <f t="shared" si="55"/>
        <v>http://geocode.csis.u-tokyo.ac.jp/cgi-bin/simple_geocode.cgi?charset=UTF8&amp;addr=</v>
      </c>
      <c r="E71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4"/>
        <v/>
      </c>
      <c r="D720" s="2" t="str">
        <f t="shared" si="55"/>
        <v>http://geocode.csis.u-tokyo.ac.jp/cgi-bin/simple_geocode.cgi?charset=UTF8&amp;addr=</v>
      </c>
      <c r="E72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4"/>
        <v/>
      </c>
      <c r="D721" s="2" t="str">
        <f t="shared" si="55"/>
        <v>http://geocode.csis.u-tokyo.ac.jp/cgi-bin/simple_geocode.cgi?charset=UTF8&amp;addr=</v>
      </c>
      <c r="E72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4"/>
        <v/>
      </c>
      <c r="D722" s="2" t="str">
        <f t="shared" si="55"/>
        <v>http://geocode.csis.u-tokyo.ac.jp/cgi-bin/simple_geocode.cgi?charset=UTF8&amp;addr=</v>
      </c>
      <c r="E72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4"/>
        <v/>
      </c>
      <c r="D723" s="2" t="str">
        <f t="shared" si="55"/>
        <v>http://geocode.csis.u-tokyo.ac.jp/cgi-bin/simple_geocode.cgi?charset=UTF8&amp;addr=</v>
      </c>
      <c r="E72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4"/>
        <v/>
      </c>
      <c r="D724" s="2" t="str">
        <f t="shared" si="55"/>
        <v>http://geocode.csis.u-tokyo.ac.jp/cgi-bin/simple_geocode.cgi?charset=UTF8&amp;addr=</v>
      </c>
      <c r="E72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4"/>
        <v/>
      </c>
      <c r="D725" s="2" t="str">
        <f t="shared" si="55"/>
        <v>http://geocode.csis.u-tokyo.ac.jp/cgi-bin/simple_geocode.cgi?charset=UTF8&amp;addr=</v>
      </c>
      <c r="E72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4"/>
        <v/>
      </c>
      <c r="D726" s="2" t="str">
        <f t="shared" si="55"/>
        <v>http://geocode.csis.u-tokyo.ac.jp/cgi-bin/simple_geocode.cgi?charset=UTF8&amp;addr=</v>
      </c>
      <c r="E72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4"/>
        <v/>
      </c>
      <c r="D727" s="2" t="str">
        <f t="shared" si="55"/>
        <v>http://geocode.csis.u-tokyo.ac.jp/cgi-bin/simple_geocode.cgi?charset=UTF8&amp;addr=</v>
      </c>
      <c r="E72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4"/>
        <v/>
      </c>
      <c r="D728" s="2" t="str">
        <f t="shared" si="55"/>
        <v>http://geocode.csis.u-tokyo.ac.jp/cgi-bin/simple_geocode.cgi?charset=UTF8&amp;addr=</v>
      </c>
      <c r="E72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4"/>
        <v/>
      </c>
      <c r="D729" s="2" t="str">
        <f t="shared" si="55"/>
        <v>http://geocode.csis.u-tokyo.ac.jp/cgi-bin/simple_geocode.cgi?charset=UTF8&amp;addr=</v>
      </c>
      <c r="E72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4"/>
        <v/>
      </c>
      <c r="D730" s="2" t="str">
        <f t="shared" si="55"/>
        <v>http://geocode.csis.u-tokyo.ac.jp/cgi-bin/simple_geocode.cgi?charset=UTF8&amp;addr=</v>
      </c>
      <c r="E73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4"/>
        <v/>
      </c>
      <c r="D731" s="2" t="str">
        <f t="shared" si="55"/>
        <v>http://geocode.csis.u-tokyo.ac.jp/cgi-bin/simple_geocode.cgi?charset=UTF8&amp;addr=</v>
      </c>
      <c r="E73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4"/>
        <v/>
      </c>
      <c r="D732" s="2" t="str">
        <f t="shared" si="55"/>
        <v>http://geocode.csis.u-tokyo.ac.jp/cgi-bin/simple_geocode.cgi?charset=UTF8&amp;addr=</v>
      </c>
      <c r="E73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4"/>
        <v/>
      </c>
      <c r="D733" s="2" t="str">
        <f t="shared" si="55"/>
        <v>http://geocode.csis.u-tokyo.ac.jp/cgi-bin/simple_geocode.cgi?charset=UTF8&amp;addr=</v>
      </c>
      <c r="E73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4"/>
        <v/>
      </c>
      <c r="D734" s="2" t="str">
        <f t="shared" si="55"/>
        <v>http://geocode.csis.u-tokyo.ac.jp/cgi-bin/simple_geocode.cgi?charset=UTF8&amp;addr=</v>
      </c>
      <c r="E73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4"/>
        <v/>
      </c>
      <c r="D735" s="2" t="str">
        <f t="shared" si="55"/>
        <v>http://geocode.csis.u-tokyo.ac.jp/cgi-bin/simple_geocode.cgi?charset=UTF8&amp;addr=</v>
      </c>
      <c r="E73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54"/>
        <v/>
      </c>
      <c r="D736" s="2" t="str">
        <f t="shared" si="55"/>
        <v>http://geocode.csis.u-tokyo.ac.jp/cgi-bin/simple_geocode.cgi?charset=UTF8&amp;addr=</v>
      </c>
      <c r="E73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2025-08-04T00:47:29Z</dcterms:modified>
</cp:coreProperties>
</file>