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8CE302E-119E-4F4C-9D42-4EF3368EE89D}" xr6:coauthVersionLast="47" xr6:coauthVersionMax="47" xr10:uidLastSave="{00000000-0000-0000-0000-000000000000}"/>
  <bookViews>
    <workbookView xWindow="2340" yWindow="1590" windowWidth="25110" windowHeight="1461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" i="1" l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83" i="1" l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<sst xmlns="http://schemas.openxmlformats.org/spreadsheetml/2006/main" count="178" uniqueCount="119">
  <si>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</si>
  <si>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</si>
  <si>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</si>
  <si>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</si>
  <si>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</si>
  <si>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</si>
  <si>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</si>
  <si>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</si>
  <si>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</si>
  <si>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</si>
  <si>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</si>
  <si>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</si>
  <si>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</si>
  <si>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</si>
  <si>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</si>
  <si>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</si>
  <si>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</si>
  <si>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</si>
  <si>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</si>
  <si>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</si>
  <si>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</si>
  <si>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</si>
  <si>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</si>
  <si>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</si>
  <si>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</si>
  <si>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</si>
  <si>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</si>
  <si>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</si>
  <si>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</si>
  <si>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</si>
  <si>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</si>
  <si>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</si>
  <si>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</si>
  <si>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</si>
  <si>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</si>
  <si>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</si>
  <si>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</si>
  <si>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</si>
  <si>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</si>
  <si>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</si>
  <si>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</si>
  <si>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</si>
  <si>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</si>
  <si>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</si>
  <si>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</si>
  <si>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</si>
  <si>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</si>
  <si>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</si>
  <si>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</si>
  <si>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</si>
  <si>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</si>
  <si>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</si>
  <si>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</si>
  <si>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</si>
  <si>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</si>
  <si>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</si>
  <si>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</si>
  <si>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</si>
  <si>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</si>
  <si>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</si>
  <si>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</si>
  <si>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</si>
  <si>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</si>
  <si>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</si>
  <si>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</si>
  <si>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</si>
  <si>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</si>
  <si>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</si>
  <si>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</si>
  <si>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</si>
  <si>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</si>
  <si>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</si>
  <si>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</si>
  <si>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</si>
  <si>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</si>
  <si>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</si>
  <si>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</si>
  <si>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</si>
  <si>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</si>
  <si>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</si>
  <si>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</si>
  <si>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</si>
  <si>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</si>
  <si>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</si>
  <si>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</si>
  <si>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</si>
  <si>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</si>
  <si>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大阪市</t>
  </si>
  <si>
    <t>春日部市備後西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</si>
  <si>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</si>
  <si>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</si>
  <si>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</si>
  <si>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</si>
  <si>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</si>
  <si>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</si>
  <si>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</si>
  <si>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</si>
  <si>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</si>
  <si>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</si>
  <si>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静岡市駿河区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</si>
  <si>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</si>
  <si>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</si>
  <si>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</si>
  <si>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</si>
  <si>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</si>
  <si>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</si>
  <si>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</si>
  <si>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</si>
  <si>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</si>
  <si>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印西市</t>
  </si>
  <si>
    <t>青森県</t>
  </si>
  <si>
    <t>八戸市湊町下大久保道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</si>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</sst>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86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19</v>
      </c>
      <c r="B2" t="s">
        <v>109</v>
      </c>
      <c r="C2" t="str">
        <f>+A2&amp;B2</f>
        <v>千葉県印西市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http://geocode.csis.u-tokyo.ac.jp/cgi-bin/simple_geocode.cgi?charset=UTF8&amp;addr=%E5%8D%83%E8%91%89%E7%9C%8C%E5%8D%B0%E8%A5%BF%E5%B8%82</v>
      </c>
      <c r="E2" t="str">
        <f xml:space="preserve"> _xlfn.WEBSERVICE(D2)</f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" cm="1">
        <f t="array" ref="F2">INDEX(_xlfn.FILTERXML(E2,"//latitude"),1)</f>
        <v>35.832332999999998</v>
      </c>
      <c r="G2" cm="1">
        <f t="array" ref="G2">INDEX(_xlfn.FILTERXML(E2,"//longitude"),1)</f>
        <v>140.14576700000001</v>
      </c>
      <c r="H2">
        <v>35.832332999999998</v>
      </c>
      <c r="I2">
        <v>140.14576700000001</v>
      </c>
    </row>
    <row r="3" spans="1:9" x14ac:dyDescent="0.4">
      <c r="A3" t="s">
        <v>110</v>
      </c>
      <c r="B3" t="s">
        <v>111</v>
      </c>
      <c r="C3" t="str">
        <f t="shared" ref="C3:C4" si="0">+A3&amp;B3</f>
        <v>青森県八戸市湊町下大久保道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http://geocode.csis.u-tokyo.ac.jp/cgi-bin/simple_geocode.cgi?charset=UTF8&amp;addr=%E9%9D%92%E6%A3%AE%E7%9C%8C%E5%85%AB%E6%88%B8%E5%B8%82%E6%B9%8A%E7%94%BA%E4%B8%8B%E5%A4%A7%E4%B9%85%E4%BF%9D%E9%81%93</v>
      </c>
      <c r="E3" t="str">
        <f t="shared" ref="E3:E4" si="2" xml:space="preserve"> _xlfn.WEBSERVICE(D3)</f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3" cm="1">
        <f t="array" ref="F3">INDEX(_xlfn.FILTERXML(E3,"//latitude"),1)</f>
        <v>40.511375000000001</v>
      </c>
      <c r="G3" cm="1">
        <f t="array" ref="G3">INDEX(_xlfn.FILTERXML(E3,"//longitude"),1)</f>
        <v>141.54173299999999</v>
      </c>
      <c r="H3">
        <v>40.511375000000001</v>
      </c>
      <c r="I3">
        <v>141.54173299999999</v>
      </c>
    </row>
    <row r="4" spans="1:9" x14ac:dyDescent="0.4">
      <c r="A4" t="s">
        <v>10</v>
      </c>
      <c r="B4" t="s">
        <v>112</v>
      </c>
      <c r="C4" t="str">
        <f t="shared" si="0"/>
        <v>愛知県あま市篠田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http://geocode.csis.u-tokyo.ac.jp/cgi-bin/simple_geocode.cgi?charset=UTF8&amp;addr=%E6%84%9B%E7%9F%A5%E7%9C%8C%E3%81%82%E3%81%BE%E5%B8%82%E7%AF%A0%E7%94%B0</v>
      </c>
      <c r="E4" t="str">
        <f t="shared" si="2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4" cm="1">
        <f t="array" ref="F4">INDEX(_xlfn.FILTERXML(E4,"//latitude"),1)</f>
        <v>35.183472000000002</v>
      </c>
      <c r="G4" cm="1">
        <f t="array" ref="G4">INDEX(_xlfn.FILTERXML(E4,"//longitude"),1)</f>
        <v>136.79054300000001</v>
      </c>
      <c r="H4">
        <v>35.183472000000002</v>
      </c>
      <c r="I4">
        <v>136.79054300000001</v>
      </c>
    </row>
    <row r="5" spans="1:9" x14ac:dyDescent="0.4">
      <c r="B5" t="s">
        <v>89</v>
      </c>
      <c r="C5" t="str">
        <f t="shared" ref="C5" si="3">+A5&amp;B5</f>
        <v>愛知県みよし市打越町畦違289ー1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http://geocode.csis.u-tokyo.ac.jp/cgi-bin/simple_geocode.cgi?charset=UTF8&amp;addr=%E6%84%9B%E7%9F%A5%E7%9C%8C%E3%81%BF%E3%82%88%E3%81%97%E5%B8%82%E6%89%93%E8%B6%8A%E7%94%BA%E7%95%A6%E9%81%95289%E3%83%BC1</v>
      </c>
      <c r="E5" t="str">
        <f t="shared" ref="E5" si="5" xml:space="preserve"> _xlfn.WEBSERVICE(D5)</f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5" cm="1">
        <f t="array" ref="F5">INDEX(_xlfn.FILTERXML(E5,"//latitude"),1)</f>
        <v>35.077637000000003</v>
      </c>
      <c r="G5" cm="1">
        <f t="array" ref="G5">INDEX(_xlfn.FILTERXML(E5,"//longitude"),1)</f>
        <v>137.08952300000001</v>
      </c>
      <c r="H5">
        <v>35.077637000000003</v>
      </c>
      <c r="I5">
        <v>137.08952300000001</v>
      </c>
    </row>
    <row r="6" spans="1:9" x14ac:dyDescent="0.4">
      <c r="A6" t="s">
        <v>68</v>
      </c>
      <c r="B6" t="s">
        <v>90</v>
      </c>
      <c r="C6" t="str">
        <f t="shared" ref="C6" si="6">+A6&amp;B6</f>
        <v>愛媛県松山市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http://geocode.csis.u-tokyo.ac.jp/cgi-bin/simple_geocode.cgi?charset=UTF8&amp;addr=%E6%84%9B%E5%AA%9B%E7%9C%8C%E6%9D%BE%E5%B1%B1%E5%B8%82</v>
      </c>
      <c r="E6" t="str">
        <f t="shared" ref="E6" si="8" xml:space="preserve"> _xlfn.WEBSERVICE(D6)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" cm="1">
        <f t="array" ref="F6">INDEX(_xlfn.FILTERXML(E6,"//latitude"),1)</f>
        <v>33.839157</v>
      </c>
      <c r="G6" cm="1">
        <f t="array" ref="G6">INDEX(_xlfn.FILTERXML(E6,"//longitude"),1)</f>
        <v>132.76554899999999</v>
      </c>
      <c r="H6">
        <v>33.839157</v>
      </c>
      <c r="I6">
        <v>132.76554899999999</v>
      </c>
    </row>
    <row r="7" spans="1:9" x14ac:dyDescent="0.4">
      <c r="A7" t="s">
        <v>32</v>
      </c>
      <c r="B7" t="s">
        <v>91</v>
      </c>
      <c r="C7" t="str">
        <f t="shared" ref="C7:C24" si="9">+A7&amp;B7</f>
        <v>神奈川県横浜市青葉区奈良町1566-123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http://geocode.csis.u-tokyo.ac.jp/cgi-bin/simple_geocode.cgi?charset=UTF8&amp;addr=%E7%A5%9E%E5%A5%88%E5%B7%9D%E7%9C%8C%E6%A8%AA%E6%B5%9C%E5%B8%82%E9%9D%92%E8%91%89%E5%8C%BA%E5%A5%88%E8%89%AF%E7%94%BA1566-123</v>
      </c>
      <c r="E7" t="str">
        <f t="shared" ref="E7:E24" si="11" xml:space="preserve"> _xlfn.WEBSERVICE(D7)</f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7" cm="1">
        <f t="array" ref="F7">INDEX(_xlfn.FILTERXML(E7,"//latitude"),1)</f>
        <v>35.564982999999998</v>
      </c>
      <c r="G7" cm="1">
        <f t="array" ref="G7">INDEX(_xlfn.FILTERXML(E7,"//longitude"),1)</f>
        <v>139.47674599999999</v>
      </c>
      <c r="H7">
        <v>35.564982999999998</v>
      </c>
      <c r="I7">
        <v>139.47674599999999</v>
      </c>
    </row>
    <row r="8" spans="1:9" x14ac:dyDescent="0.4">
      <c r="A8" t="s">
        <v>25</v>
      </c>
      <c r="B8" t="s">
        <v>92</v>
      </c>
      <c r="C8" t="str">
        <f t="shared" si="9"/>
        <v>東京都世田谷区松原</v>
      </c>
      <c r="D8" s="2" t="str">
        <f t="shared" si="10"/>
        <v>http://geocode.csis.u-tokyo.ac.jp/cgi-bin/simple_geocode.cgi?charset=UTF8&amp;addr=%E6%9D%B1%E4%BA%AC%E9%83%BD%E4%B8%96%E7%94%B0%E8%B0%B7%E5%8C%BA%E6%9D%BE%E5%8E%9F</v>
      </c>
      <c r="E8" t="str">
        <f t="shared" si="1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8" cm="1">
        <f t="array" ref="F8">INDEX(_xlfn.FILTERXML(E8,"//latitude"),1)</f>
        <v>35.668163</v>
      </c>
      <c r="G8" cm="1">
        <f t="array" ref="G8">INDEX(_xlfn.FILTERXML(E8,"//longitude"),1)</f>
        <v>139.65330499999999</v>
      </c>
      <c r="H8">
        <v>35.668163</v>
      </c>
      <c r="I8">
        <v>139.65330499999999</v>
      </c>
    </row>
    <row r="9" spans="1:9" x14ac:dyDescent="0.4">
      <c r="A9" t="s">
        <v>27</v>
      </c>
      <c r="B9" t="s">
        <v>93</v>
      </c>
      <c r="C9" t="str">
        <f t="shared" si="9"/>
        <v>大阪府岸和田市並松町</v>
      </c>
      <c r="D9" s="2" t="str">
        <f t="shared" si="10"/>
        <v>http://geocode.csis.u-tokyo.ac.jp/cgi-bin/simple_geocode.cgi?charset=UTF8&amp;addr=%E5%A4%A7%E9%98%AA%E5%BA%9C%E5%B2%B8%E5%92%8C%E7%94%B0%E5%B8%82%E4%B8%A6%E6%9D%BE%E7%94%BA</v>
      </c>
      <c r="E9" t="str">
        <f t="shared" si="11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9" cm="1">
        <f t="array" ref="F9">INDEX(_xlfn.FILTERXML(E9,"//latitude"),1)</f>
        <v>34.467650999999996</v>
      </c>
      <c r="G9" cm="1">
        <f t="array" ref="G9">INDEX(_xlfn.FILTERXML(E9,"//longitude"),1)</f>
        <v>135.37519800000001</v>
      </c>
      <c r="H9">
        <v>34.467650999999996</v>
      </c>
      <c r="I9">
        <v>135.37519800000001</v>
      </c>
    </row>
    <row r="10" spans="1:9" x14ac:dyDescent="0.4">
      <c r="A10" t="s">
        <v>25</v>
      </c>
      <c r="B10" t="s">
        <v>49</v>
      </c>
      <c r="C10" t="str">
        <f t="shared" si="9"/>
        <v>東京都練馬区関町北</v>
      </c>
      <c r="D10" s="2" t="str">
        <f t="shared" si="10"/>
        <v>http://geocode.csis.u-tokyo.ac.jp/cgi-bin/simple_geocode.cgi?charset=UTF8&amp;addr=%E6%9D%B1%E4%BA%AC%E9%83%BD%E7%B7%B4%E9%A6%AC%E5%8C%BA%E9%96%A2%E7%94%BA%E5%8C%97</v>
      </c>
      <c r="E10" t="str">
        <f t="shared" si="1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0" cm="1">
        <f t="array" ref="F10">INDEX(_xlfn.FILTERXML(E10,"//latitude"),1)</f>
        <v>35.725349000000001</v>
      </c>
      <c r="G10" cm="1">
        <f t="array" ref="G10">INDEX(_xlfn.FILTERXML(E10,"//longitude"),1)</f>
        <v>139.57894899999999</v>
      </c>
      <c r="H10">
        <v>35.725349000000001</v>
      </c>
      <c r="I10">
        <v>139.57894899999999</v>
      </c>
    </row>
    <row r="11" spans="1:9" x14ac:dyDescent="0.4">
      <c r="A11" t="s">
        <v>94</v>
      </c>
      <c r="B11" t="s">
        <v>95</v>
      </c>
      <c r="C11" t="str">
        <f t="shared" si="9"/>
        <v>滋賀県彦根市旭町</v>
      </c>
      <c r="D11" s="2" t="str">
        <f t="shared" si="10"/>
        <v>http://geocode.csis.u-tokyo.ac.jp/cgi-bin/simple_geocode.cgi?charset=UTF8&amp;addr=%E6%BB%8B%E8%B3%80%E7%9C%8C%E5%BD%A6%E6%A0%B9%E5%B8%82%E6%97%AD%E7%94%BA</v>
      </c>
      <c r="E11" t="str">
        <f t="shared" si="1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1" cm="1">
        <f t="array" ref="F11">INDEX(_xlfn.FILTERXML(E11,"//latitude"),1)</f>
        <v>35.273952000000001</v>
      </c>
      <c r="G11" cm="1">
        <f t="array" ref="G11">INDEX(_xlfn.FILTERXML(E11,"//longitude"),1)</f>
        <v>136.26187100000001</v>
      </c>
      <c r="H11">
        <v>35.273952000000001</v>
      </c>
      <c r="I11">
        <v>136.26187100000001</v>
      </c>
    </row>
    <row r="12" spans="1:9" x14ac:dyDescent="0.4">
      <c r="A12" t="s">
        <v>23</v>
      </c>
      <c r="B12" t="s">
        <v>96</v>
      </c>
      <c r="C12" t="str">
        <f t="shared" si="9"/>
        <v>兵庫県川西市東多田3丁目</v>
      </c>
      <c r="D12" s="2" t="str">
        <f t="shared" si="10"/>
        <v>http://geocode.csis.u-tokyo.ac.jp/cgi-bin/simple_geocode.cgi?charset=UTF8&amp;addr=%E5%85%B5%E5%BA%AB%E7%9C%8C%E5%B7%9D%E8%A5%BF%E5%B8%82%E6%9D%B1%E5%A4%9A%E7%94%B03%E4%B8%81%E7%9B%AE</v>
      </c>
      <c r="E12" t="str">
        <f t="shared" si="1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2" cm="1">
        <f t="array" ref="F12">INDEX(_xlfn.FILTERXML(E12,"//latitude"),1)</f>
        <v>34.861781999999998</v>
      </c>
      <c r="G12" cm="1">
        <f t="array" ref="G12">INDEX(_xlfn.FILTERXML(E12,"//longitude"),1)</f>
        <v>135.42060900000001</v>
      </c>
      <c r="H12">
        <v>34.861781999999998</v>
      </c>
      <c r="I12">
        <v>135.42060900000001</v>
      </c>
    </row>
    <row r="13" spans="1:9" x14ac:dyDescent="0.4">
      <c r="A13" t="s">
        <v>38</v>
      </c>
      <c r="B13" t="s">
        <v>97</v>
      </c>
      <c r="C13" t="str">
        <f t="shared" si="9"/>
        <v>熊本県熊本市西区</v>
      </c>
      <c r="D13" s="2" t="str">
        <f t="shared" si="10"/>
        <v>http://geocode.csis.u-tokyo.ac.jp/cgi-bin/simple_geocode.cgi?charset=UTF8&amp;addr=%E7%86%8A%E6%9C%AC%E7%9C%8C%E7%86%8A%E6%9C%AC%E5%B8%82%E8%A5%BF%E5%8C%BA</v>
      </c>
      <c r="E13" t="str">
        <f t="shared" si="1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3" cm="1">
        <f t="array" ref="F13">INDEX(_xlfn.FILTERXML(E13,"//latitude"),1)</f>
        <v>32.776370999999997</v>
      </c>
      <c r="G13" cm="1">
        <f t="array" ref="G13">INDEX(_xlfn.FILTERXML(E13,"//longitude"),1)</f>
        <v>130.64756800000001</v>
      </c>
      <c r="H13">
        <v>32.776370999999997</v>
      </c>
      <c r="I13">
        <v>130.64756800000001</v>
      </c>
    </row>
    <row r="14" spans="1:9" x14ac:dyDescent="0.4">
      <c r="A14" t="s">
        <v>98</v>
      </c>
      <c r="B14" t="s">
        <v>99</v>
      </c>
      <c r="C14" t="str">
        <f t="shared" si="9"/>
        <v>静岡県静岡市駿河区</v>
      </c>
      <c r="D14" s="2" t="str">
        <f t="shared" si="10"/>
        <v>http://geocode.csis.u-tokyo.ac.jp/cgi-bin/simple_geocode.cgi?charset=UTF8&amp;addr=%E9%9D%99%E5%B2%A1%E7%9C%8C%E9%9D%99%E5%B2%A1%E5%B8%82%E9%A7%BF%E6%B2%B3%E5%8C%BA</v>
      </c>
      <c r="E14" t="str">
        <f t="shared" si="11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14" cm="1">
        <f t="array" ref="F14">INDEX(_xlfn.FILTERXML(E14,"//latitude"),1)</f>
        <v>34.960746999999998</v>
      </c>
      <c r="G14" cm="1">
        <f t="array" ref="G14">INDEX(_xlfn.FILTERXML(E14,"//longitude"),1)</f>
        <v>138.404053</v>
      </c>
      <c r="H14">
        <v>34.960746999999998</v>
      </c>
      <c r="I14">
        <v>138.404053</v>
      </c>
    </row>
    <row r="15" spans="1:9" x14ac:dyDescent="0.4">
      <c r="A15" t="s">
        <v>38</v>
      </c>
      <c r="B15" t="s">
        <v>100</v>
      </c>
      <c r="C15" t="str">
        <f t="shared" si="9"/>
        <v>熊本県葦北郡芦北町湯浦</v>
      </c>
      <c r="D15" s="2" t="str">
        <f t="shared" si="10"/>
        <v>http://geocode.csis.u-tokyo.ac.jp/cgi-bin/simple_geocode.cgi?charset=UTF8&amp;addr=%E7%86%8A%E6%9C%AC%E7%9C%8C%E8%91%A6%E5%8C%97%E9%83%A1%E8%8A%A6%E5%8C%97%E7%94%BA%E6%B9%AF%E6%B5%A6</v>
      </c>
      <c r="E15" t="str">
        <f t="shared" si="11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5" cm="1">
        <f t="array" ref="F15">INDEX(_xlfn.FILTERXML(E15,"//latitude"),1)</f>
        <v>32.269119000000003</v>
      </c>
      <c r="G15" cm="1">
        <f t="array" ref="G15">INDEX(_xlfn.FILTERXML(E15,"//longitude"),1)</f>
        <v>130.498367</v>
      </c>
      <c r="H15">
        <v>32.269119000000003</v>
      </c>
      <c r="I15">
        <v>130.498367</v>
      </c>
    </row>
    <row r="16" spans="1:9" x14ac:dyDescent="0.4">
      <c r="A16" t="s">
        <v>25</v>
      </c>
      <c r="B16" t="s">
        <v>101</v>
      </c>
      <c r="C16" t="str">
        <f t="shared" si="9"/>
        <v>東京都港区三田</v>
      </c>
      <c r="D16" s="2" t="str">
        <f t="shared" si="10"/>
        <v>http://geocode.csis.u-tokyo.ac.jp/cgi-bin/simple_geocode.cgi?charset=UTF8&amp;addr=%E6%9D%B1%E4%BA%AC%E9%83%BD%E6%B8%AF%E5%8C%BA%E4%B8%89%E7%94%B0</v>
      </c>
      <c r="E16" t="str">
        <f t="shared" si="11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6" cm="1">
        <f t="array" ref="F16">INDEX(_xlfn.FILTERXML(E16,"//latitude"),1)</f>
        <v>35.653812000000002</v>
      </c>
      <c r="G16" cm="1">
        <f t="array" ref="G16">INDEX(_xlfn.FILTERXML(E16,"//longitude"),1)</f>
        <v>139.741333</v>
      </c>
      <c r="H16">
        <v>35.653812000000002</v>
      </c>
      <c r="I16">
        <v>139.741333</v>
      </c>
    </row>
    <row r="17" spans="1:9" x14ac:dyDescent="0.4">
      <c r="A17" t="s">
        <v>23</v>
      </c>
      <c r="B17" t="s">
        <v>102</v>
      </c>
      <c r="C17" t="str">
        <f t="shared" si="9"/>
        <v>兵庫県加古川市市平岡町</v>
      </c>
      <c r="D17" s="2" t="str">
        <f t="shared" si="10"/>
        <v>http://geocode.csis.u-tokyo.ac.jp/cgi-bin/simple_geocode.cgi?charset=UTF8&amp;addr=%E5%85%B5%E5%BA%AB%E7%9C%8C%E5%8A%A0%E5%8F%A4%E5%B7%9D%E5%B8%82%E5%B8%82%E5%B9%B3%E5%B2%A1%E7%94%BA</v>
      </c>
      <c r="E17" t="str">
        <f t="shared" si="11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7" cm="1">
        <f t="array" ref="F17">INDEX(_xlfn.FILTERXML(E17,"//latitude"),1)</f>
        <v>34.756618000000003</v>
      </c>
      <c r="G17" cm="1">
        <f t="array" ref="G17">INDEX(_xlfn.FILTERXML(E17,"//longitude"),1)</f>
        <v>134.84089700000001</v>
      </c>
      <c r="H17">
        <v>34.756618000000003</v>
      </c>
      <c r="I17">
        <v>134.84089700000001</v>
      </c>
    </row>
    <row r="18" spans="1:9" x14ac:dyDescent="0.4">
      <c r="A18" t="s">
        <v>9</v>
      </c>
      <c r="B18" t="s">
        <v>103</v>
      </c>
      <c r="C18" t="str">
        <f t="shared" si="9"/>
        <v>埼玉県さいたま市桜区</v>
      </c>
      <c r="D18" s="2" t="str">
        <f t="shared" si="10"/>
        <v>http://geocode.csis.u-tokyo.ac.jp/cgi-bin/simple_geocode.cgi?charset=UTF8&amp;addr=%E5%9F%BC%E7%8E%89%E7%9C%8C%E3%81%95%E3%81%84%E3%81%9F%E3%81%BE%E5%B8%82%E6%A1%9C%E5%8C%BA</v>
      </c>
      <c r="E18" t="str">
        <f t="shared" si="11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8" cm="1">
        <f t="array" ref="F18">INDEX(_xlfn.FILTERXML(E18,"//latitude"),1)</f>
        <v>35.855877</v>
      </c>
      <c r="G18" cm="1">
        <f t="array" ref="G18">INDEX(_xlfn.FILTERXML(E18,"//longitude"),1)</f>
        <v>139.60977199999999</v>
      </c>
      <c r="H18">
        <v>35.855877</v>
      </c>
      <c r="I18">
        <v>139.60977199999999</v>
      </c>
    </row>
    <row r="19" spans="1:9" x14ac:dyDescent="0.4">
      <c r="A19" t="s">
        <v>11</v>
      </c>
      <c r="B19" t="s">
        <v>104</v>
      </c>
      <c r="C19" t="str">
        <f t="shared" si="9"/>
        <v>長野県長野市檀田</v>
      </c>
      <c r="D19" s="2" t="str">
        <f t="shared" si="10"/>
        <v>http://geocode.csis.u-tokyo.ac.jp/cgi-bin/simple_geocode.cgi?charset=UTF8&amp;addr=%E9%95%B7%E9%87%8E%E7%9C%8C%E9%95%B7%E9%87%8E%E5%B8%82%E6%AA%80%E7%94%B0</v>
      </c>
      <c r="E19" t="str">
        <f t="shared" si="11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9" cm="1">
        <f t="array" ref="F19">INDEX(_xlfn.FILTERXML(E19,"//latitude"),1)</f>
        <v>36.678818</v>
      </c>
      <c r="G19" cm="1">
        <f t="array" ref="G19">INDEX(_xlfn.FILTERXML(E19,"//longitude"),1)</f>
        <v>138.20509300000001</v>
      </c>
      <c r="H19">
        <v>36.678818</v>
      </c>
      <c r="I19">
        <v>138.20509300000001</v>
      </c>
    </row>
    <row r="20" spans="1:9" x14ac:dyDescent="0.4">
      <c r="A20" t="s">
        <v>27</v>
      </c>
      <c r="B20" t="s">
        <v>78</v>
      </c>
      <c r="C20" t="str">
        <f t="shared" si="9"/>
        <v>大阪府大阪市生野区巽東</v>
      </c>
      <c r="D20" s="2" t="str">
        <f t="shared" si="10"/>
        <v>http://geocode.csis.u-tokyo.ac.jp/cgi-bin/simple_geocode.cgi?charset=UTF8&amp;addr=%E5%A4%A7%E9%98%AA%E5%BA%9C%E5%A4%A7%E9%98%AA%E5%B8%82%E7%94%9F%E9%87%8E%E5%8C%BA%E5%B7%BD%E6%9D%B1</v>
      </c>
      <c r="E20" t="str">
        <f t="shared" si="11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20" cm="1">
        <f t="array" ref="F20">INDEX(_xlfn.FILTERXML(E20,"//latitude"),1)</f>
        <v>34.65081</v>
      </c>
      <c r="G20" cm="1">
        <f t="array" ref="G20">INDEX(_xlfn.FILTERXML(E20,"//longitude"),1)</f>
        <v>135.55573999999999</v>
      </c>
      <c r="H20">
        <v>34.65081</v>
      </c>
      <c r="I20">
        <v>135.55573999999999</v>
      </c>
    </row>
    <row r="21" spans="1:9" x14ac:dyDescent="0.4">
      <c r="A21" t="s">
        <v>105</v>
      </c>
      <c r="B21" t="s">
        <v>106</v>
      </c>
      <c r="C21" t="str">
        <f t="shared" si="9"/>
        <v>宮城県仙台宮城野区鶴ケ谷東</v>
      </c>
      <c r="D21" s="2" t="str">
        <f t="shared" si="10"/>
        <v>http://geocode.csis.u-tokyo.ac.jp/cgi-bin/simple_geocode.cgi?charset=UTF8&amp;addr=%E5%AE%AE%E5%9F%8E%E7%9C%8C%E4%BB%99%E5%8F%B0%E5%AE%AE%E5%9F%8E%E9%87%8E%E5%8C%BA%E9%B6%B4%E3%82%B1%E8%B0%B7%E6%9D%B1</v>
      </c>
      <c r="E21" t="str">
        <f t="shared" si="11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21" cm="1">
        <f t="array" ref="F21">INDEX(_xlfn.FILTERXML(E21,"//latitude"),1)</f>
        <v>38.268008999999999</v>
      </c>
      <c r="G21" cm="1">
        <f t="array" ref="G21">INDEX(_xlfn.FILTERXML(E21,"//longitude"),1)</f>
        <v>140.86961400000001</v>
      </c>
      <c r="H21">
        <v>38.268008999999999</v>
      </c>
      <c r="I21">
        <v>140.86961400000001</v>
      </c>
    </row>
    <row r="22" spans="1:9" x14ac:dyDescent="0.4">
      <c r="A22" t="s">
        <v>23</v>
      </c>
      <c r="B22" t="s">
        <v>79</v>
      </c>
      <c r="C22" t="str">
        <f t="shared" si="9"/>
        <v>兵庫県神戸市灘区六甲台町8-47</v>
      </c>
      <c r="D22" s="2" t="str">
        <f t="shared" si="10"/>
        <v>http://geocode.csis.u-tokyo.ac.jp/cgi-bin/simple_geocode.cgi?charset=UTF8&amp;addr=%E5%85%B5%E5%BA%AB%E7%9C%8C%E7%A5%9E%E6%88%B8%E5%B8%82%E7%81%98%E5%8C%BA%E5%85%AD%E7%94%B2%E5%8F%B0%E7%94%BA8-47</v>
      </c>
      <c r="E22" t="str">
        <f t="shared" si="11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22" cm="1">
        <f t="array" ref="F22">INDEX(_xlfn.FILTERXML(E22,"//latitude"),1)</f>
        <v>34.730651999999999</v>
      </c>
      <c r="G22" cm="1">
        <f t="array" ref="G22">INDEX(_xlfn.FILTERXML(E22,"//longitude"),1)</f>
        <v>135.23202499999999</v>
      </c>
      <c r="H22">
        <v>34.730651999999999</v>
      </c>
      <c r="I22">
        <v>135.23202499999999</v>
      </c>
    </row>
    <row r="23" spans="1:9" x14ac:dyDescent="0.4">
      <c r="A23" t="s">
        <v>80</v>
      </c>
      <c r="B23" t="s">
        <v>81</v>
      </c>
      <c r="C23" t="str">
        <f t="shared" si="9"/>
        <v>茨城県日立市久慈町</v>
      </c>
      <c r="D23" s="2" t="str">
        <f t="shared" si="10"/>
        <v>http://geocode.csis.u-tokyo.ac.jp/cgi-bin/simple_geocode.cgi?charset=UTF8&amp;addr=%E8%8C%A8%E5%9F%8E%E7%9C%8C%E6%97%A5%E7%AB%8B%E5%B8%82%E4%B9%85%E6%85%88%E7%94%BA</v>
      </c>
      <c r="E23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3" cm="1">
        <f t="array" ref="F23">INDEX(_xlfn.FILTERXML(E23,"//latitude"),1)</f>
        <v>36.498386000000004</v>
      </c>
      <c r="G23" cm="1">
        <f t="array" ref="G23">INDEX(_xlfn.FILTERXML(E23,"//longitude"),1)</f>
        <v>140.622589</v>
      </c>
      <c r="H23">
        <v>36.498386000000004</v>
      </c>
      <c r="I23">
        <v>140.622589</v>
      </c>
    </row>
    <row r="24" spans="1:9" x14ac:dyDescent="0.4">
      <c r="A24" t="s">
        <v>10</v>
      </c>
      <c r="B24" t="s">
        <v>82</v>
      </c>
      <c r="C24" t="str">
        <f t="shared" si="9"/>
        <v>愛知県名古屋市緑区鏡田</v>
      </c>
      <c r="D24" s="2" t="str">
        <f t="shared" si="10"/>
        <v>http://geocode.csis.u-tokyo.ac.jp/cgi-bin/simple_geocode.cgi?charset=UTF8&amp;addr=%E6%84%9B%E7%9F%A5%E7%9C%8C%E5%90%8D%E5%8F%A4%E5%B1%8B%E5%B8%82%E7%B7%91%E5%8C%BA%E9%8F%A1%E7%94%B0</v>
      </c>
      <c r="E24" t="str">
        <f t="shared" si="11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4" cm="1">
        <f t="array" ref="F24">INDEX(_xlfn.FILTERXML(E24,"//latitude"),1)</f>
        <v>35.092872999999997</v>
      </c>
      <c r="G24" cm="1">
        <f t="array" ref="G24">INDEX(_xlfn.FILTERXML(E24,"//longitude"),1)</f>
        <v>137.013138</v>
      </c>
      <c r="H24">
        <v>35.092872999999997</v>
      </c>
      <c r="I24">
        <v>137.013138</v>
      </c>
    </row>
    <row r="25" spans="1:9" x14ac:dyDescent="0.4">
      <c r="A25" t="s">
        <v>25</v>
      </c>
      <c r="B25" t="s">
        <v>83</v>
      </c>
      <c r="C25" t="str">
        <f t="shared" ref="C25:C33" si="12">+A25&amp;B25</f>
        <v>東京都北区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http://geocode.csis.u-tokyo.ac.jp/cgi-bin/simple_geocode.cgi?charset=UTF8&amp;addr=%E6%9D%B1%E4%BA%AC%E9%83%BD%E5%8C%97%E5%8C%BA</v>
      </c>
      <c r="E25" t="str">
        <f t="shared" ref="E25:E33" si="14" xml:space="preserve"> _xlfn.WEBSERVICE(D25)</f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5" cm="1">
        <f t="array" ref="F25">INDEX(_xlfn.FILTERXML(E25,"//latitude"),1)</f>
        <v>35.752803999999998</v>
      </c>
      <c r="G25" cm="1">
        <f t="array" ref="G25">INDEX(_xlfn.FILTERXML(E25,"//longitude"),1)</f>
        <v>139.73365799999999</v>
      </c>
      <c r="H25">
        <v>35.752803999999998</v>
      </c>
      <c r="I25">
        <v>139.73365799999999</v>
      </c>
    </row>
    <row r="26" spans="1:9" x14ac:dyDescent="0.4">
      <c r="A26" t="s">
        <v>23</v>
      </c>
      <c r="B26" t="s">
        <v>84</v>
      </c>
      <c r="C26" t="str">
        <f t="shared" si="12"/>
        <v>兵庫県西宮市甲陽園若江町</v>
      </c>
      <c r="D26" s="2" t="str">
        <f t="shared" si="13"/>
        <v>http://geocode.csis.u-tokyo.ac.jp/cgi-bin/simple_geocode.cgi?charset=UTF8&amp;addr=%E5%85%B5%E5%BA%AB%E7%9C%8C%E8%A5%BF%E5%AE%AE%E5%B8%82%E7%94%B2%E9%99%BD%E5%9C%92%E8%8B%A5%E6%B1%9F%E7%94%BA</v>
      </c>
      <c r="E26" t="str">
        <f t="shared" si="14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26" cm="1">
        <f t="array" ref="F26">INDEX(_xlfn.FILTERXML(E26,"//latitude"),1)</f>
        <v>34.759025999999999</v>
      </c>
      <c r="G26" cm="1">
        <f t="array" ref="G26">INDEX(_xlfn.FILTERXML(E26,"//longitude"),1)</f>
        <v>135.33090200000001</v>
      </c>
      <c r="H26">
        <v>34.759025999999999</v>
      </c>
      <c r="I26">
        <v>135.33090200000001</v>
      </c>
    </row>
    <row r="27" spans="1:9" x14ac:dyDescent="0.4">
      <c r="A27" t="s">
        <v>23</v>
      </c>
      <c r="B27" t="s">
        <v>85</v>
      </c>
      <c r="C27" t="str">
        <f t="shared" si="12"/>
        <v>兵庫県三田市</v>
      </c>
      <c r="D27" s="2" t="str">
        <f t="shared" si="13"/>
        <v>http://geocode.csis.u-tokyo.ac.jp/cgi-bin/simple_geocode.cgi?charset=UTF8&amp;addr=%E5%85%B5%E5%BA%AB%E7%9C%8C%E4%B8%89%E7%94%B0%E5%B8%82</v>
      </c>
      <c r="E27" t="str">
        <f t="shared" si="14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27" cm="1">
        <f t="array" ref="F27">INDEX(_xlfn.FILTERXML(E27,"//latitude"),1)</f>
        <v>34.889671</v>
      </c>
      <c r="G27" cm="1">
        <f t="array" ref="G27">INDEX(_xlfn.FILTERXML(E27,"//longitude"),1)</f>
        <v>135.22529599999999</v>
      </c>
      <c r="H27">
        <v>34.889671</v>
      </c>
      <c r="I27">
        <v>135.22529599999999</v>
      </c>
    </row>
    <row r="28" spans="1:9" x14ac:dyDescent="0.4">
      <c r="A28" t="s">
        <v>58</v>
      </c>
      <c r="B28" t="s">
        <v>59</v>
      </c>
      <c r="C28" t="str">
        <f t="shared" si="12"/>
        <v>北海道旭川市永山５条</v>
      </c>
      <c r="D28" s="2" t="str">
        <f t="shared" si="13"/>
        <v>http://geocode.csis.u-tokyo.ac.jp/cgi-bin/simple_geocode.cgi?charset=UTF8&amp;addr=%E5%8C%97%E6%B5%B7%E9%81%93%E6%97%AD%E5%B7%9D%E5%B8%82%E6%B0%B8%E5%B1%B1%EF%BC%95%E6%9D%A1</v>
      </c>
      <c r="E28" t="str">
        <f t="shared" si="14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28" cm="1">
        <f t="array" ref="F28">INDEX(_xlfn.FILTERXML(E28,"//latitude"),1)</f>
        <v>43.784568999999998</v>
      </c>
      <c r="G28" cm="1">
        <f t="array" ref="G28">INDEX(_xlfn.FILTERXML(E28,"//longitude"),1)</f>
        <v>142.39909399999999</v>
      </c>
      <c r="H28">
        <v>43.784568999999998</v>
      </c>
      <c r="I28">
        <v>142.39909399999999</v>
      </c>
    </row>
    <row r="29" spans="1:9" x14ac:dyDescent="0.4">
      <c r="A29" t="s">
        <v>30</v>
      </c>
      <c r="B29" t="s">
        <v>60</v>
      </c>
      <c r="C29" t="str">
        <f t="shared" si="12"/>
        <v>岐阜県岐阜市弁天町２－１－２</v>
      </c>
      <c r="D29" s="2" t="str">
        <f t="shared" si="13"/>
        <v>http://geocode.csis.u-tokyo.ac.jp/cgi-bin/simple_geocode.cgi?charset=UTF8&amp;addr=%E5%B2%90%E9%98%9C%E7%9C%8C%E5%B2%90%E9%98%9C%E5%B8%82%E5%BC%81%E5%A4%A9%E7%94%BA%EF%BC%92%EF%BC%8D%EF%BC%91%EF%BC%8D%EF%BC%92</v>
      </c>
      <c r="E29" t="str">
        <f t="shared" si="14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29" cm="1">
        <f t="array" ref="F29">INDEX(_xlfn.FILTERXML(E29,"//latitude"),1)</f>
        <v>35.420315000000002</v>
      </c>
      <c r="G29" cm="1">
        <f t="array" ref="G29">INDEX(_xlfn.FILTERXML(E29,"//longitude"),1)</f>
        <v>136.74797100000001</v>
      </c>
      <c r="H29">
        <v>35.420315000000002</v>
      </c>
      <c r="I29">
        <v>136.74797100000001</v>
      </c>
    </row>
    <row r="30" spans="1:9" x14ac:dyDescent="0.4">
      <c r="A30" t="s">
        <v>27</v>
      </c>
      <c r="B30" t="s">
        <v>37</v>
      </c>
      <c r="C30" t="str">
        <f t="shared" si="12"/>
        <v>大阪府吹田市</v>
      </c>
      <c r="D30" s="2" t="str">
        <f t="shared" si="13"/>
        <v>http://geocode.csis.u-tokyo.ac.jp/cgi-bin/simple_geocode.cgi?charset=UTF8&amp;addr=%E5%A4%A7%E9%98%AA%E5%BA%9C%E5%90%B9%E7%94%B0%E5%B8%82</v>
      </c>
      <c r="E30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0" cm="1">
        <f t="array" ref="F30">INDEX(_xlfn.FILTERXML(E30,"//latitude"),1)</f>
        <v>34.759402999999999</v>
      </c>
      <c r="G30" cm="1">
        <f t="array" ref="G30">INDEX(_xlfn.FILTERXML(E30,"//longitude"),1)</f>
        <v>135.51679999999999</v>
      </c>
      <c r="H30">
        <v>34.759402999999999</v>
      </c>
      <c r="I30">
        <v>135.51679999999999</v>
      </c>
    </row>
    <row r="31" spans="1:9" x14ac:dyDescent="0.4">
      <c r="A31" t="s">
        <v>25</v>
      </c>
      <c r="B31" t="s">
        <v>61</v>
      </c>
      <c r="C31" t="str">
        <f t="shared" si="12"/>
        <v>東京都稲城市若葉台</v>
      </c>
      <c r="D31" s="2" t="str">
        <f t="shared" si="13"/>
        <v>http://geocode.csis.u-tokyo.ac.jp/cgi-bin/simple_geocode.cgi?charset=UTF8&amp;addr=%E6%9D%B1%E4%BA%AC%E9%83%BD%E7%A8%B2%E5%9F%8E%E5%B8%82%E8%8B%A5%E8%91%89%E5%8F%B0</v>
      </c>
      <c r="E31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31" cm="1">
        <f t="array" ref="F31">INDEX(_xlfn.FILTERXML(E31,"//latitude"),1)</f>
        <v>35.626038000000001</v>
      </c>
      <c r="G31" cm="1">
        <f t="array" ref="G31">INDEX(_xlfn.FILTERXML(E31,"//longitude"),1)</f>
        <v>139.47615099999999</v>
      </c>
      <c r="H31">
        <v>35.626038000000001</v>
      </c>
      <c r="I31">
        <v>139.47615099999999</v>
      </c>
    </row>
    <row r="32" spans="1:9" x14ac:dyDescent="0.4">
      <c r="A32" t="s">
        <v>62</v>
      </c>
      <c r="B32" t="s">
        <v>63</v>
      </c>
      <c r="C32" t="str">
        <f t="shared" si="12"/>
        <v>香川県高松市川島東町</v>
      </c>
      <c r="D32" s="2" t="str">
        <f t="shared" si="13"/>
        <v>http://geocode.csis.u-tokyo.ac.jp/cgi-bin/simple_geocode.cgi?charset=UTF8&amp;addr=%E9%A6%99%E5%B7%9D%E7%9C%8C%E9%AB%98%E6%9D%BE%E5%B8%82%E5%B7%9D%E5%B3%B6%E6%9D%B1%E7%94%BA</v>
      </c>
      <c r="E32" t="str">
        <f t="shared" si="1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32" cm="1">
        <f t="array" ref="F32">INDEX(_xlfn.FILTERXML(E32,"//latitude"),1)</f>
        <v>34.266705000000002</v>
      </c>
      <c r="G32" cm="1">
        <f t="array" ref="G32">INDEX(_xlfn.FILTERXML(E32,"//longitude"),1)</f>
        <v>134.09213299999999</v>
      </c>
      <c r="H32">
        <v>34.266705000000002</v>
      </c>
      <c r="I32">
        <v>134.09213299999999</v>
      </c>
    </row>
    <row r="33" spans="1:9" x14ac:dyDescent="0.4">
      <c r="A33" t="s">
        <v>9</v>
      </c>
      <c r="B33" t="s">
        <v>64</v>
      </c>
      <c r="C33" t="str">
        <f t="shared" si="12"/>
        <v>埼玉県越谷市</v>
      </c>
      <c r="D33" s="2" t="str">
        <f t="shared" si="13"/>
        <v>http://geocode.csis.u-tokyo.ac.jp/cgi-bin/simple_geocode.cgi?charset=UTF8&amp;addr=%E5%9F%BC%E7%8E%89%E7%9C%8C%E8%B6%8A%E8%B0%B7%E5%B8%82</v>
      </c>
      <c r="E33" t="str">
        <f t="shared" si="1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3" cm="1">
        <f t="array" ref="F33">INDEX(_xlfn.FILTERXML(E33,"//latitude"),1)</f>
        <v>35.891086999999999</v>
      </c>
      <c r="G33" cm="1">
        <f t="array" ref="G33">INDEX(_xlfn.FILTERXML(E33,"//longitude"),1)</f>
        <v>139.79093900000001</v>
      </c>
      <c r="H33">
        <v>35.891086999999999</v>
      </c>
      <c r="I33">
        <v>139.79093900000001</v>
      </c>
    </row>
    <row r="34" spans="1:9" x14ac:dyDescent="0.4">
      <c r="A34" t="s">
        <v>12</v>
      </c>
      <c r="B34" t="s">
        <v>65</v>
      </c>
      <c r="C34" t="str">
        <f t="shared" ref="C34:C97" si="15">+A34&amp;B34</f>
        <v>広島県府中市出口町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http://geocode.csis.u-tokyo.ac.jp/cgi-bin/simple_geocode.cgi?charset=UTF8&amp;addr=%E5%BA%83%E5%B3%B6%E7%9C%8C%E5%BA%9C%E4%B8%AD%E5%B8%82%E5%87%BA%E5%8F%A3%E7%94%BA</v>
      </c>
      <c r="E34" t="str">
        <f t="shared" ref="E34:E97" si="17" xml:space="preserve"> _xlfn.WEBSERVICE(D34)</f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34" cm="1">
        <f t="array" ref="F34">INDEX(_xlfn.FILTERXML(E34,"//latitude"),1)</f>
        <v>34.586570999999999</v>
      </c>
      <c r="G34" cm="1">
        <f t="array" ref="G34">INDEX(_xlfn.FILTERXML(E34,"//longitude"),1)</f>
        <v>133.225449</v>
      </c>
      <c r="H34">
        <v>34.586570999999999</v>
      </c>
      <c r="I34">
        <v>133.225449</v>
      </c>
    </row>
    <row r="35" spans="1:9" x14ac:dyDescent="0.4">
      <c r="A35" t="s">
        <v>10</v>
      </c>
      <c r="B35" t="s">
        <v>66</v>
      </c>
      <c r="C35" t="str">
        <f t="shared" si="15"/>
        <v>愛知県名古屋市東区</v>
      </c>
      <c r="D35" s="2" t="str">
        <f t="shared" si="16"/>
        <v>http://geocode.csis.u-tokyo.ac.jp/cgi-bin/simple_geocode.cgi?charset=UTF8&amp;addr=%E6%84%9B%E7%9F%A5%E7%9C%8C%E5%90%8D%E5%8F%A4%E5%B1%8B%E5%B8%82%E6%9D%B1%E5%8C%BA</v>
      </c>
      <c r="E35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35" cm="1">
        <f t="array" ref="F35">INDEX(_xlfn.FILTERXML(E35,"//latitude"),1)</f>
        <v>35.179313999999998</v>
      </c>
      <c r="G35" cm="1">
        <f t="array" ref="G35">INDEX(_xlfn.FILTERXML(E35,"//longitude"),1)</f>
        <v>136.926041</v>
      </c>
      <c r="H35">
        <v>35.179313999999998</v>
      </c>
      <c r="I35">
        <v>136.926041</v>
      </c>
    </row>
    <row r="36" spans="1:9" x14ac:dyDescent="0.4">
      <c r="A36" t="s">
        <v>32</v>
      </c>
      <c r="B36" t="s">
        <v>67</v>
      </c>
      <c r="C36" t="str">
        <f t="shared" si="15"/>
        <v>神奈川県横浜市西区平沼</v>
      </c>
      <c r="D36" s="2" t="str">
        <f t="shared" si="16"/>
        <v>http://geocode.csis.u-tokyo.ac.jp/cgi-bin/simple_geocode.cgi?charset=UTF8&amp;addr=%E7%A5%9E%E5%A5%88%E5%B7%9D%E7%9C%8C%E6%A8%AA%E6%B5%9C%E5%B8%82%E8%A5%BF%E5%8C%BA%E5%B9%B3%E6%B2%BC</v>
      </c>
      <c r="E36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6" cm="1">
        <f t="array" ref="F36">INDEX(_xlfn.FILTERXML(E36,"//latitude"),1)</f>
        <v>35.460503000000003</v>
      </c>
      <c r="G36" cm="1">
        <f t="array" ref="G36">INDEX(_xlfn.FILTERXML(E36,"//longitude"),1)</f>
        <v>139.61964399999999</v>
      </c>
      <c r="H36">
        <v>35.460503000000003</v>
      </c>
      <c r="I36">
        <v>139.61964399999999</v>
      </c>
    </row>
    <row r="37" spans="1:9" x14ac:dyDescent="0.4">
      <c r="A37" t="s">
        <v>68</v>
      </c>
      <c r="B37" t="s">
        <v>69</v>
      </c>
      <c r="C37" t="str">
        <f t="shared" si="15"/>
        <v>愛媛県新居浜市八幡</v>
      </c>
      <c r="D37" s="2" t="str">
        <f t="shared" si="16"/>
        <v>http://geocode.csis.u-tokyo.ac.jp/cgi-bin/simple_geocode.cgi?charset=UTF8&amp;addr=%E6%84%9B%E5%AA%9B%E7%9C%8C%E6%96%B0%E5%B1%85%E6%B5%9C%E5%B8%82%E5%85%AB%E5%B9%A1</v>
      </c>
      <c r="E37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37" cm="1">
        <f t="array" ref="F37">INDEX(_xlfn.FILTERXML(E37,"//latitude"),1)</f>
        <v>33.978043</v>
      </c>
      <c r="G37" cm="1">
        <f t="array" ref="G37">INDEX(_xlfn.FILTERXML(E37,"//longitude"),1)</f>
        <v>133.309921</v>
      </c>
      <c r="H37">
        <v>33.978043</v>
      </c>
      <c r="I37">
        <v>133.309921</v>
      </c>
    </row>
    <row r="38" spans="1:9" x14ac:dyDescent="0.4">
      <c r="A38" t="s">
        <v>70</v>
      </c>
      <c r="B38" t="s">
        <v>71</v>
      </c>
      <c r="C38" t="str">
        <f t="shared" si="15"/>
        <v>福岡県大野城市月の浦</v>
      </c>
      <c r="D38" s="2" t="str">
        <f t="shared" si="16"/>
        <v>http://geocode.csis.u-tokyo.ac.jp/cgi-bin/simple_geocode.cgi?charset=UTF8&amp;addr=%E7%A6%8F%E5%B2%A1%E7%9C%8C%E5%A4%A7%E9%87%8E%E5%9F%8E%E5%B8%82%E6%9C%88%E3%81%AE%E6%B5%A6</v>
      </c>
      <c r="E38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38" cm="1">
        <f t="array" ref="F38">INDEX(_xlfn.FILTERXML(E38,"//latitude"),1)</f>
        <v>33.500689999999999</v>
      </c>
      <c r="G38" cm="1">
        <f t="array" ref="G38">INDEX(_xlfn.FILTERXML(E38,"//longitude"),1)</f>
        <v>130.46286000000001</v>
      </c>
      <c r="H38">
        <v>33.500689999999999</v>
      </c>
      <c r="I38">
        <v>130.46286000000001</v>
      </c>
    </row>
    <row r="39" spans="1:9" x14ac:dyDescent="0.4">
      <c r="A39" t="s">
        <v>27</v>
      </c>
      <c r="B39" t="s">
        <v>72</v>
      </c>
      <c r="C39" t="str">
        <f t="shared" si="15"/>
        <v>大阪府高槻市芝谷町</v>
      </c>
      <c r="D39" s="2" t="str">
        <f t="shared" si="16"/>
        <v>http://geocode.csis.u-tokyo.ac.jp/cgi-bin/simple_geocode.cgi?charset=UTF8&amp;addr=%E5%A4%A7%E9%98%AA%E5%BA%9C%E9%AB%98%E6%A7%BB%E5%B8%82%E8%8A%9D%E8%B0%B7%E7%94%BA</v>
      </c>
      <c r="E39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39" cm="1">
        <f t="array" ref="F39">INDEX(_xlfn.FILTERXML(E39,"//latitude"),1)</f>
        <v>34.868862</v>
      </c>
      <c r="G39" cm="1">
        <f t="array" ref="G39">INDEX(_xlfn.FILTERXML(E39,"//longitude"),1)</f>
        <v>135.607956</v>
      </c>
      <c r="H39">
        <v>34.868862</v>
      </c>
      <c r="I39">
        <v>135.607956</v>
      </c>
    </row>
    <row r="40" spans="1:9" x14ac:dyDescent="0.4">
      <c r="A40" t="s">
        <v>19</v>
      </c>
      <c r="B40" t="s">
        <v>73</v>
      </c>
      <c r="C40" t="str">
        <f t="shared" si="15"/>
        <v>千葉県千葉市　美浜区　磯辺</v>
      </c>
      <c r="D40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40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40" cm="1">
        <f t="array" ref="F40">INDEX(_xlfn.FILTERXML(E40,"//latitude"),1)</f>
        <v>35.629711</v>
      </c>
      <c r="G40" cm="1">
        <f t="array" ref="G40">INDEX(_xlfn.FILTERXML(E40,"//longitude"),1)</f>
        <v>140.06405599999999</v>
      </c>
      <c r="H40">
        <v>35.629711</v>
      </c>
      <c r="I40">
        <v>140.06405599999999</v>
      </c>
    </row>
    <row r="41" spans="1:9" x14ac:dyDescent="0.4">
      <c r="A41" t="s">
        <v>27</v>
      </c>
      <c r="B41" t="s">
        <v>74</v>
      </c>
      <c r="C41" t="str">
        <f t="shared" si="15"/>
        <v>大阪府大阪市港区三先</v>
      </c>
      <c r="D41" s="2" t="str">
        <f t="shared" si="16"/>
        <v>http://geocode.csis.u-tokyo.ac.jp/cgi-bin/simple_geocode.cgi?charset=UTF8&amp;addr=%E5%A4%A7%E9%98%AA%E5%BA%9C%E5%A4%A7%E9%98%AA%E5%B8%82%E6%B8%AF%E5%8C%BA%E4%B8%89%E5%85%88</v>
      </c>
      <c r="E41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41" cm="1">
        <f t="array" ref="F41">INDEX(_xlfn.FILTERXML(E41,"//latitude"),1)</f>
        <v>34.660412000000001</v>
      </c>
      <c r="G41" cm="1">
        <f t="array" ref="G41">INDEX(_xlfn.FILTERXML(E41,"//longitude"),1)</f>
        <v>135.45533800000001</v>
      </c>
      <c r="H41">
        <v>34.660412000000001</v>
      </c>
      <c r="I41">
        <v>135.45533800000001</v>
      </c>
    </row>
    <row r="42" spans="1:9" x14ac:dyDescent="0.4">
      <c r="A42" t="s">
        <v>46</v>
      </c>
      <c r="B42" t="s">
        <v>47</v>
      </c>
      <c r="C42" t="str">
        <f t="shared" si="15"/>
        <v>奈良県生駒市萩原町</v>
      </c>
      <c r="D42" s="2" t="str">
        <f t="shared" si="16"/>
        <v>http://geocode.csis.u-tokyo.ac.jp/cgi-bin/simple_geocode.cgi?charset=UTF8&amp;addr=%E5%A5%88%E8%89%AF%E7%9C%8C%E7%94%9F%E9%A7%92%E5%B8%82%E8%90%A9%E5%8E%9F%E7%94%BA</v>
      </c>
      <c r="E42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42" cm="1">
        <f t="array" ref="F42">INDEX(_xlfn.FILTERXML(E42,"//latitude"),1)</f>
        <v>34.665543</v>
      </c>
      <c r="G42" cm="1">
        <f t="array" ref="G42">INDEX(_xlfn.FILTERXML(E42,"//longitude"),1)</f>
        <v>135.70208700000001</v>
      </c>
      <c r="H42">
        <v>34.665543</v>
      </c>
      <c r="I42">
        <v>135.70208700000001</v>
      </c>
    </row>
    <row r="43" spans="1:9" x14ac:dyDescent="0.4">
      <c r="A43" t="s">
        <v>10</v>
      </c>
      <c r="B43" t="s">
        <v>48</v>
      </c>
      <c r="C43" t="str">
        <f t="shared" si="15"/>
        <v>愛知県知多郡東浦町緒川</v>
      </c>
      <c r="D43" s="2" t="str">
        <f t="shared" si="16"/>
        <v>http://geocode.csis.u-tokyo.ac.jp/cgi-bin/simple_geocode.cgi?charset=UTF8&amp;addr=%E6%84%9B%E7%9F%A5%E7%9C%8C%E7%9F%A5%E5%A4%9A%E9%83%A1%E6%9D%B1%E6%B5%A6%E7%94%BA%E7%B7%92%E5%B7%9D</v>
      </c>
      <c r="E43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43" cm="1">
        <f t="array" ref="F43">INDEX(_xlfn.FILTERXML(E43,"//latitude"),1)</f>
        <v>34.972813000000002</v>
      </c>
      <c r="G43" cm="1">
        <f t="array" ref="G43">INDEX(_xlfn.FILTERXML(E43,"//longitude"),1)</f>
        <v>136.936691</v>
      </c>
      <c r="H43">
        <v>34.972813000000002</v>
      </c>
      <c r="I43">
        <v>136.936691</v>
      </c>
    </row>
    <row r="44" spans="1:9" x14ac:dyDescent="0.4">
      <c r="A44" t="s">
        <v>25</v>
      </c>
      <c r="B44" t="s">
        <v>49</v>
      </c>
      <c r="C44" t="str">
        <f t="shared" si="15"/>
        <v>東京都練馬区関町北</v>
      </c>
      <c r="D44" s="2" t="str">
        <f t="shared" si="16"/>
        <v>http://geocode.csis.u-tokyo.ac.jp/cgi-bin/simple_geocode.cgi?charset=UTF8&amp;addr=%E6%9D%B1%E4%BA%AC%E9%83%BD%E7%B7%B4%E9%A6%AC%E5%8C%BA%E9%96%A2%E7%94%BA%E5%8C%97</v>
      </c>
      <c r="E44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44" cm="1">
        <f t="array" ref="F44">INDEX(_xlfn.FILTERXML(E44,"//latitude"),1)</f>
        <v>35.725349000000001</v>
      </c>
      <c r="G44" cm="1">
        <f t="array" ref="G44">INDEX(_xlfn.FILTERXML(E44,"//longitude"),1)</f>
        <v>139.57894899999999</v>
      </c>
      <c r="H44">
        <v>35.725349000000001</v>
      </c>
      <c r="I44">
        <v>139.57894899999999</v>
      </c>
    </row>
    <row r="45" spans="1:9" x14ac:dyDescent="0.4">
      <c r="A45" t="s">
        <v>30</v>
      </c>
      <c r="B45" t="s">
        <v>50</v>
      </c>
      <c r="C45" t="str">
        <f t="shared" si="15"/>
        <v>岐阜県多治見市宝町</v>
      </c>
      <c r="D45" s="2" t="str">
        <f t="shared" si="16"/>
        <v>http://geocode.csis.u-tokyo.ac.jp/cgi-bin/simple_geocode.cgi?charset=UTF8&amp;addr=%E5%B2%90%E9%98%9C%E7%9C%8C%E5%A4%9A%E6%B2%BB%E8%A6%8B%E5%B8%82%E5%AE%9D%E7%94%BA</v>
      </c>
      <c r="E45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45" cm="1">
        <f t="array" ref="F45">INDEX(_xlfn.FILTERXML(E45,"//latitude"),1)</f>
        <v>35.338383</v>
      </c>
      <c r="G45" cm="1">
        <f t="array" ref="G45">INDEX(_xlfn.FILTERXML(E45,"//longitude"),1)</f>
        <v>137.11308299999999</v>
      </c>
      <c r="H45">
        <v>35.338383</v>
      </c>
      <c r="I45">
        <v>137.11308299999999</v>
      </c>
    </row>
    <row r="46" spans="1:9" x14ac:dyDescent="0.4">
      <c r="A46" t="s">
        <v>19</v>
      </c>
      <c r="B46" t="s">
        <v>51</v>
      </c>
      <c r="C46" t="str">
        <f t="shared" si="15"/>
        <v>千葉県浦安市</v>
      </c>
      <c r="D46" s="2" t="str">
        <f t="shared" si="16"/>
        <v>http://geocode.csis.u-tokyo.ac.jp/cgi-bin/simple_geocode.cgi?charset=UTF8&amp;addr=%E5%8D%83%E8%91%89%E7%9C%8C%E6%B5%A6%E5%AE%89%E5%B8%82</v>
      </c>
      <c r="E46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6" cm="1">
        <f t="array" ref="F46">INDEX(_xlfn.FILTERXML(E46,"//latitude"),1)</f>
        <v>35.653987999999998</v>
      </c>
      <c r="G46" cm="1">
        <f t="array" ref="G46">INDEX(_xlfn.FILTERXML(E46,"//longitude"),1)</f>
        <v>139.90219099999999</v>
      </c>
      <c r="H46">
        <v>35.653987999999998</v>
      </c>
      <c r="I46">
        <v>139.90219099999999</v>
      </c>
    </row>
    <row r="47" spans="1:9" x14ac:dyDescent="0.4">
      <c r="A47" t="s">
        <v>52</v>
      </c>
      <c r="B47" t="s">
        <v>53</v>
      </c>
      <c r="C47" t="str">
        <f t="shared" si="15"/>
        <v>京都府福知山市正明寺</v>
      </c>
      <c r="D47" s="2" t="str">
        <f t="shared" si="16"/>
        <v>http://geocode.csis.u-tokyo.ac.jp/cgi-bin/simple_geocode.cgi?charset=UTF8&amp;addr=%E4%BA%AC%E9%83%BD%E5%BA%9C%E7%A6%8F%E7%9F%A5%E5%B1%B1%E5%B8%82%E6%AD%A3%E6%98%8E%E5%AF%BA</v>
      </c>
      <c r="E47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47" cm="1">
        <f t="array" ref="F47">INDEX(_xlfn.FILTERXML(E47,"//latitude"),1)</f>
        <v>35.286715999999998</v>
      </c>
      <c r="G47" cm="1">
        <f t="array" ref="G47">INDEX(_xlfn.FILTERXML(E47,"//longitude"),1)</f>
        <v>135.104187</v>
      </c>
      <c r="H47">
        <v>35.286715999999998</v>
      </c>
      <c r="I47">
        <v>135.104187</v>
      </c>
    </row>
    <row r="48" spans="1:9" x14ac:dyDescent="0.4">
      <c r="A48" t="s">
        <v>54</v>
      </c>
      <c r="B48" t="s">
        <v>55</v>
      </c>
      <c r="C48" t="str">
        <f t="shared" si="15"/>
        <v>群馬県太田市城西町</v>
      </c>
      <c r="D48" s="2" t="str">
        <f t="shared" si="16"/>
        <v>http://geocode.csis.u-tokyo.ac.jp/cgi-bin/simple_geocode.cgi?charset=UTF8&amp;addr=%E7%BE%A4%E9%A6%AC%E7%9C%8C%E5%A4%AA%E7%94%B0%E5%B8%82%E5%9F%8E%E8%A5%BF%E7%94%BA</v>
      </c>
      <c r="E48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48" cm="1">
        <f t="array" ref="F48">INDEX(_xlfn.FILTERXML(E48,"//latitude"),1)</f>
        <v>36.310654</v>
      </c>
      <c r="G48" cm="1">
        <f t="array" ref="G48">INDEX(_xlfn.FILTERXML(E48,"//longitude"),1)</f>
        <v>139.33760100000001</v>
      </c>
      <c r="H48">
        <v>36.310654</v>
      </c>
      <c r="I48">
        <v>139.33760100000001</v>
      </c>
    </row>
    <row r="49" spans="1:9" x14ac:dyDescent="0.4">
      <c r="A49" t="s">
        <v>25</v>
      </c>
      <c r="B49" t="s">
        <v>56</v>
      </c>
      <c r="C49" t="str">
        <f t="shared" si="15"/>
        <v>東京都世田谷区岡本</v>
      </c>
      <c r="D49" s="2" t="str">
        <f t="shared" si="16"/>
        <v>http://geocode.csis.u-tokyo.ac.jp/cgi-bin/simple_geocode.cgi?charset=UTF8&amp;addr=%E6%9D%B1%E4%BA%AC%E9%83%BD%E4%B8%96%E7%94%B0%E8%B0%B7%E5%8C%BA%E5%B2%A1%E6%9C%AC</v>
      </c>
      <c r="E49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9" cm="1">
        <f t="array" ref="F49">INDEX(_xlfn.FILTERXML(E49,"//latitude"),1)</f>
        <v>35.624980999999998</v>
      </c>
      <c r="G49" cm="1">
        <f t="array" ref="G49">INDEX(_xlfn.FILTERXML(E49,"//longitude"),1)</f>
        <v>139.620575</v>
      </c>
      <c r="H49">
        <v>35.624980999999998</v>
      </c>
      <c r="I49">
        <v>139.620575</v>
      </c>
    </row>
    <row r="50" spans="1:9" x14ac:dyDescent="0.4">
      <c r="A50" t="s">
        <v>27</v>
      </c>
      <c r="B50" t="s">
        <v>86</v>
      </c>
      <c r="C50" t="str">
        <f t="shared" si="15"/>
        <v>大阪府堺市西区浜寺船尾町西1丁</v>
      </c>
      <c r="D50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50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50" cm="1">
        <f t="array" ref="F50">INDEX(_xlfn.FILTERXML(E50,"//latitude"),1)</f>
        <v>34.550938000000002</v>
      </c>
      <c r="G50" cm="1">
        <f t="array" ref="G50">INDEX(_xlfn.FILTERXML(E50,"//longitude"),1)</f>
        <v>135.45600899999999</v>
      </c>
      <c r="H50">
        <v>34.550938000000002</v>
      </c>
      <c r="I50">
        <v>135.45600899999999</v>
      </c>
    </row>
    <row r="51" spans="1:9" x14ac:dyDescent="0.4">
      <c r="A51" t="s">
        <v>10</v>
      </c>
      <c r="B51" t="s">
        <v>75</v>
      </c>
      <c r="C51" t="str">
        <f t="shared" si="15"/>
        <v>愛知県名古屋市守山区青山台</v>
      </c>
      <c r="D51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51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1" cm="1">
        <f t="array" ref="F51">INDEX(_xlfn.FILTERXML(E51,"//latitude"),1)</f>
        <v>35.229061000000002</v>
      </c>
      <c r="G51" cm="1">
        <f t="array" ref="G51">INDEX(_xlfn.FILTERXML(E51,"//longitude"),1)</f>
        <v>137.01525899999999</v>
      </c>
      <c r="H51">
        <v>35.229061000000002</v>
      </c>
      <c r="I51">
        <v>137.01525899999999</v>
      </c>
    </row>
    <row r="52" spans="1:9" x14ac:dyDescent="0.4">
      <c r="A52" t="s">
        <v>19</v>
      </c>
      <c r="B52" t="s">
        <v>20</v>
      </c>
      <c r="C52" t="str">
        <f t="shared" si="15"/>
        <v>千葉県船橋市</v>
      </c>
      <c r="D52" s="2" t="str">
        <f t="shared" si="16"/>
        <v>http://geocode.csis.u-tokyo.ac.jp/cgi-bin/simple_geocode.cgi?charset=UTF8&amp;addr=%E5%8D%83%E8%91%89%E7%9C%8C%E8%88%B9%E6%A9%8B%E5%B8%82</v>
      </c>
      <c r="E52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2" cm="1">
        <f t="array" ref="F52">INDEX(_xlfn.FILTERXML(E52,"//latitude"),1)</f>
        <v>35.694710000000001</v>
      </c>
      <c r="G52" cm="1">
        <f t="array" ref="G52">INDEX(_xlfn.FILTERXML(E52,"//longitude"),1)</f>
        <v>139.98262</v>
      </c>
      <c r="H52">
        <v>35.694710000000001</v>
      </c>
      <c r="I52">
        <v>139.98262</v>
      </c>
    </row>
    <row r="53" spans="1:9" x14ac:dyDescent="0.4">
      <c r="A53" t="s">
        <v>21</v>
      </c>
      <c r="B53" t="s">
        <v>22</v>
      </c>
      <c r="C53" t="str">
        <f t="shared" si="15"/>
        <v>高知県高知市長浜蒔絵台</v>
      </c>
      <c r="D53" s="2" t="str">
        <f t="shared" si="16"/>
        <v>http://geocode.csis.u-tokyo.ac.jp/cgi-bin/simple_geocode.cgi?charset=UTF8&amp;addr=%E9%AB%98%E7%9F%A5%E7%9C%8C%E9%AB%98%E7%9F%A5%E5%B8%82%E9%95%B7%E6%B5%9C%E8%92%94%E7%B5%B5%E5%8F%B0</v>
      </c>
      <c r="E53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53" cm="1">
        <f t="array" ref="F53">INDEX(_xlfn.FILTERXML(E53,"//latitude"),1)</f>
        <v>33.515532999999998</v>
      </c>
      <c r="G53" cm="1">
        <f t="array" ref="G53">INDEX(_xlfn.FILTERXML(E53,"//longitude"),1)</f>
        <v>133.52641299999999</v>
      </c>
      <c r="H53">
        <v>33.515532999999998</v>
      </c>
      <c r="I53">
        <v>133.52641299999999</v>
      </c>
    </row>
    <row r="54" spans="1:9" x14ac:dyDescent="0.4">
      <c r="A54" t="s">
        <v>23</v>
      </c>
      <c r="B54" t="s">
        <v>24</v>
      </c>
      <c r="C54" t="str">
        <f t="shared" si="15"/>
        <v>兵庫県宝塚市</v>
      </c>
      <c r="D54" s="2" t="str">
        <f t="shared" si="16"/>
        <v>http://geocode.csis.u-tokyo.ac.jp/cgi-bin/simple_geocode.cgi?charset=UTF8&amp;addr=%E5%85%B5%E5%BA%AB%E7%9C%8C%E5%AE%9D%E5%A1%9A%E5%B8%82</v>
      </c>
      <c r="E54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4" cm="1">
        <f t="array" ref="F54">INDEX(_xlfn.FILTERXML(E54,"//latitude"),1)</f>
        <v>34.799816</v>
      </c>
      <c r="G54" cm="1">
        <f t="array" ref="G54">INDEX(_xlfn.FILTERXML(E54,"//longitude"),1)</f>
        <v>135.36009200000001</v>
      </c>
      <c r="H54">
        <v>34.799816</v>
      </c>
      <c r="I54">
        <v>135.36009200000001</v>
      </c>
    </row>
    <row r="55" spans="1:9" x14ac:dyDescent="0.4">
      <c r="A55" t="s">
        <v>25</v>
      </c>
      <c r="B55" t="s">
        <v>26</v>
      </c>
      <c r="C55" t="str">
        <f t="shared" si="15"/>
        <v>東京都世田谷区</v>
      </c>
      <c r="D55" s="2" t="str">
        <f t="shared" si="16"/>
        <v>http://geocode.csis.u-tokyo.ac.jp/cgi-bin/simple_geocode.cgi?charset=UTF8&amp;addr=%E6%9D%B1%E4%BA%AC%E9%83%BD%E4%B8%96%E7%94%B0%E8%B0%B7%E5%8C%BA</v>
      </c>
      <c r="E55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5" cm="1">
        <f t="array" ref="F55">INDEX(_xlfn.FILTERXML(E55,"//latitude"),1)</f>
        <v>35.646481000000001</v>
      </c>
      <c r="G55" cm="1">
        <f t="array" ref="G55">INDEX(_xlfn.FILTERXML(E55,"//longitude"),1)</f>
        <v>139.65321399999999</v>
      </c>
      <c r="H55">
        <v>35.646481000000001</v>
      </c>
      <c r="I55">
        <v>139.65321399999999</v>
      </c>
    </row>
    <row r="56" spans="1:9" x14ac:dyDescent="0.4">
      <c r="A56" t="s">
        <v>27</v>
      </c>
      <c r="B56" t="s">
        <v>28</v>
      </c>
      <c r="C56" t="str">
        <f t="shared" si="15"/>
        <v>大阪府大阪市浪速区桜川</v>
      </c>
      <c r="D56" s="2" t="str">
        <f t="shared" si="16"/>
        <v>http://geocode.csis.u-tokyo.ac.jp/cgi-bin/simple_geocode.cgi?charset=UTF8&amp;addr=%E5%A4%A7%E9%98%AA%E5%BA%9C%E5%A4%A7%E9%98%AA%E5%B8%82%E6%B5%AA%E9%80%9F%E5%8C%BA%E6%A1%9C%E5%B7%9D</v>
      </c>
      <c r="E56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6" cm="1">
        <f t="array" ref="F56">INDEX(_xlfn.FILTERXML(E56,"//latitude"),1)</f>
        <v>34.666893000000002</v>
      </c>
      <c r="G56" cm="1">
        <f t="array" ref="G56">INDEX(_xlfn.FILTERXML(E56,"//longitude"),1)</f>
        <v>135.49284399999999</v>
      </c>
      <c r="H56">
        <v>34.666893000000002</v>
      </c>
      <c r="I56">
        <v>135.49284399999999</v>
      </c>
    </row>
    <row r="57" spans="1:9" x14ac:dyDescent="0.4">
      <c r="A57" t="s">
        <v>32</v>
      </c>
      <c r="B57" t="s">
        <v>113</v>
      </c>
      <c r="C57" t="str">
        <f t="shared" si="15"/>
        <v>神奈川県横浜市都筑区荏田南</v>
      </c>
      <c r="D57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57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57" cm="1">
        <f t="array" ref="F57">INDEX(_xlfn.FILTERXML(E57,"//latitude"),1)</f>
        <v>35.541789999999999</v>
      </c>
      <c r="G57" cm="1">
        <f t="array" ref="G57">INDEX(_xlfn.FILTERXML(E57,"//longitude"),1)</f>
        <v>139.56012000000001</v>
      </c>
      <c r="H57">
        <v>35.541789999999999</v>
      </c>
      <c r="I57">
        <v>139.56012000000001</v>
      </c>
    </row>
    <row r="58" spans="1:9" x14ac:dyDescent="0.4">
      <c r="A58" t="s">
        <v>25</v>
      </c>
      <c r="B58" t="s">
        <v>114</v>
      </c>
      <c r="C58" t="str">
        <f t="shared" si="15"/>
        <v>東京都豊島区東池袋</v>
      </c>
      <c r="D58" s="2" t="str">
        <f t="shared" si="16"/>
        <v>http://geocode.csis.u-tokyo.ac.jp/cgi-bin/simple_geocode.cgi?charset=UTF8&amp;addr=%E6%9D%B1%E4%BA%AC%E9%83%BD%E8%B1%8A%E5%B3%B6%E5%8C%BA%E6%9D%B1%E6%B1%A0%E8%A2%8B</v>
      </c>
      <c r="E58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8" cm="1">
        <f t="array" ref="F58">INDEX(_xlfn.FILTERXML(E58,"//latitude"),1)</f>
        <v>35.731372999999998</v>
      </c>
      <c r="G58" cm="1">
        <f t="array" ref="G58">INDEX(_xlfn.FILTERXML(E58,"//longitude"),1)</f>
        <v>139.71530200000001</v>
      </c>
      <c r="H58">
        <v>35.731372999999998</v>
      </c>
      <c r="I58">
        <v>139.71530200000001</v>
      </c>
    </row>
    <row r="59" spans="1:9" x14ac:dyDescent="0.4">
      <c r="A59" t="s">
        <v>115</v>
      </c>
      <c r="B59" t="s">
        <v>116</v>
      </c>
      <c r="C59" t="str">
        <f t="shared" si="15"/>
        <v>沖縄県浦添市</v>
      </c>
      <c r="D59" s="2" t="str">
        <f t="shared" si="16"/>
        <v>http://geocode.csis.u-tokyo.ac.jp/cgi-bin/simple_geocode.cgi?charset=UTF8&amp;addr=%E6%B2%96%E7%B8%84%E7%9C%8C%E6%B5%A6%E6%B7%BB%E5%B8%82</v>
      </c>
      <c r="E59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59" cm="1">
        <f t="array" ref="F59">INDEX(_xlfn.FILTERXML(E59,"//latitude"),1)</f>
        <v>26.245815</v>
      </c>
      <c r="G59" cm="1">
        <f t="array" ref="G59">INDEX(_xlfn.FILTERXML(E59,"//longitude"),1)</f>
        <v>127.721802</v>
      </c>
      <c r="H59">
        <v>26.245815</v>
      </c>
      <c r="I59">
        <v>127.721802</v>
      </c>
    </row>
    <row r="60" spans="1:9" x14ac:dyDescent="0.4">
      <c r="A60" t="s">
        <v>32</v>
      </c>
      <c r="B60" t="s">
        <v>117</v>
      </c>
      <c r="C60" t="str">
        <f t="shared" si="15"/>
        <v>神奈川県平塚市南原</v>
      </c>
      <c r="D60" s="2" t="str">
        <f t="shared" si="16"/>
        <v>http://geocode.csis.u-tokyo.ac.jp/cgi-bin/simple_geocode.cgi?charset=UTF8&amp;addr=%E7%A5%9E%E5%A5%88%E5%B7%9D%E7%9C%8C%E5%B9%B3%E5%A1%9A%E5%B8%82%E5%8D%97%E5%8E%9F</v>
      </c>
      <c r="E60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60" cm="1">
        <f t="array" ref="F60">INDEX(_xlfn.FILTERXML(E60,"//latitude"),1)</f>
        <v>35.337265000000002</v>
      </c>
      <c r="G60" cm="1">
        <f t="array" ref="G60">INDEX(_xlfn.FILTERXML(E60,"//longitude"),1)</f>
        <v>139.32626300000001</v>
      </c>
      <c r="H60">
        <v>35.337265000000002</v>
      </c>
      <c r="I60">
        <v>139.32626300000001</v>
      </c>
    </row>
    <row r="61" spans="1:9" x14ac:dyDescent="0.4">
      <c r="A61" t="s">
        <v>23</v>
      </c>
      <c r="B61" t="s">
        <v>118</v>
      </c>
      <c r="C61" t="str">
        <f t="shared" si="15"/>
        <v>兵庫県尼崎市武庫川町4丁目</v>
      </c>
      <c r="D61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61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61" cm="1">
        <f t="array" ref="F61">INDEX(_xlfn.FILTERXML(E61,"//latitude"),1)</f>
        <v>34.716335000000001</v>
      </c>
      <c r="G61" cm="1">
        <f t="array" ref="G61">INDEX(_xlfn.FILTERXML(E61,"//longitude"),1)</f>
        <v>135.38343800000001</v>
      </c>
      <c r="H61">
        <v>34.716335000000001</v>
      </c>
      <c r="I61">
        <v>135.38343800000001</v>
      </c>
    </row>
    <row r="62" spans="1:9" x14ac:dyDescent="0.4">
      <c r="A62" t="s">
        <v>9</v>
      </c>
      <c r="B62" t="s">
        <v>107</v>
      </c>
      <c r="C62" t="str">
        <f t="shared" si="15"/>
        <v>埼玉県熊谷市新堀</v>
      </c>
      <c r="D62" s="2" t="str">
        <f t="shared" si="16"/>
        <v>http://geocode.csis.u-tokyo.ac.jp/cgi-bin/simple_geocode.cgi?charset=UTF8&amp;addr=%E5%9F%BC%E7%8E%89%E7%9C%8C%E7%86%8A%E8%B0%B7%E5%B8%82%E6%96%B0%E5%A0%80</v>
      </c>
      <c r="E62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2" cm="1">
        <f t="array" ref="F62">INDEX(_xlfn.FILTERXML(E62,"//latitude"),1)</f>
        <v>36.175068000000003</v>
      </c>
      <c r="G62" cm="1">
        <f t="array" ref="G62">INDEX(_xlfn.FILTERXML(E62,"//longitude"),1)</f>
        <v>139.335297</v>
      </c>
      <c r="H62">
        <v>36.175068000000003</v>
      </c>
      <c r="I62">
        <v>139.335297</v>
      </c>
    </row>
    <row r="63" spans="1:9" x14ac:dyDescent="0.4">
      <c r="A63" t="s">
        <v>19</v>
      </c>
      <c r="B63" t="s">
        <v>29</v>
      </c>
      <c r="C63" t="str">
        <f t="shared" si="15"/>
        <v>千葉県野田市親野井</v>
      </c>
      <c r="D63" s="2" t="str">
        <f t="shared" si="16"/>
        <v>http://geocode.csis.u-tokyo.ac.jp/cgi-bin/simple_geocode.cgi?charset=UTF8&amp;addr=%E5%8D%83%E8%91%89%E7%9C%8C%E9%87%8E%E7%94%B0%E5%B8%82%E8%A6%AA%E9%87%8E%E4%BA%95</v>
      </c>
      <c r="E63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63" cm="1">
        <f t="array" ref="F63">INDEX(_xlfn.FILTERXML(E63,"//latitude"),1)</f>
        <v>36.040675999999998</v>
      </c>
      <c r="G63" cm="1">
        <f t="array" ref="G63">INDEX(_xlfn.FILTERXML(E63,"//longitude"),1)</f>
        <v>139.81359900000001</v>
      </c>
      <c r="H63">
        <v>36.040675999999998</v>
      </c>
      <c r="I63">
        <v>139.81359900000001</v>
      </c>
    </row>
    <row r="64" spans="1:9" x14ac:dyDescent="0.4">
      <c r="A64" t="s">
        <v>30</v>
      </c>
      <c r="B64" t="s">
        <v>31</v>
      </c>
      <c r="C64" t="str">
        <f t="shared" si="15"/>
        <v>岐阜県岐阜市須賀</v>
      </c>
      <c r="D64" s="2" t="str">
        <f t="shared" si="16"/>
        <v>http://geocode.csis.u-tokyo.ac.jp/cgi-bin/simple_geocode.cgi?charset=UTF8&amp;addr=%E5%B2%90%E9%98%9C%E7%9C%8C%E5%B2%90%E9%98%9C%E5%B8%82%E9%A0%88%E8%B3%80</v>
      </c>
      <c r="E64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64" cm="1">
        <f t="array" ref="F64">INDEX(_xlfn.FILTERXML(E64,"//latitude"),1)</f>
        <v>35.386009000000001</v>
      </c>
      <c r="G64" cm="1">
        <f t="array" ref="G64">INDEX(_xlfn.FILTERXML(E64,"//longitude"),1)</f>
        <v>136.723984</v>
      </c>
      <c r="H64">
        <v>35.386009000000001</v>
      </c>
      <c r="I64">
        <v>136.723984</v>
      </c>
    </row>
    <row r="65" spans="1:9" x14ac:dyDescent="0.4">
      <c r="A65" t="s">
        <v>32</v>
      </c>
      <c r="B65" t="s">
        <v>33</v>
      </c>
      <c r="C65" t="str">
        <f t="shared" si="15"/>
        <v>神奈川県横浜市神奈川区</v>
      </c>
      <c r="D65" s="2" t="str">
        <f t="shared" si="16"/>
        <v>http://geocode.csis.u-tokyo.ac.jp/cgi-bin/simple_geocode.cgi?charset=UTF8&amp;addr=%E7%A5%9E%E5%A5%88%E5%B7%9D%E7%9C%8C%E6%A8%AA%E6%B5%9C%E5%B8%82%E7%A5%9E%E5%A5%88%E5%B7%9D%E5%8C%BA</v>
      </c>
      <c r="E65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65" cm="1">
        <f t="array" ref="F65">INDEX(_xlfn.FILTERXML(E65,"//latitude"),1)</f>
        <v>35.477051000000003</v>
      </c>
      <c r="G65" cm="1">
        <f t="array" ref="G65">INDEX(_xlfn.FILTERXML(E65,"//longitude"),1)</f>
        <v>139.629288</v>
      </c>
      <c r="H65">
        <v>35.477051000000003</v>
      </c>
      <c r="I65">
        <v>139.629288</v>
      </c>
    </row>
    <row r="66" spans="1:9" x14ac:dyDescent="0.4">
      <c r="A66" t="s">
        <v>12</v>
      </c>
      <c r="B66" t="s">
        <v>34</v>
      </c>
      <c r="C66" t="str">
        <f t="shared" si="15"/>
        <v>広島県広島市佐伯区五日市町</v>
      </c>
      <c r="D66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66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66" cm="1">
        <f t="array" ref="F66">INDEX(_xlfn.FILTERXML(E66,"//latitude"),1)</f>
        <v>34.361728999999997</v>
      </c>
      <c r="G66" cm="1">
        <f t="array" ref="G66">INDEX(_xlfn.FILTERXML(E66,"//longitude"),1)</f>
        <v>132.37535099999999</v>
      </c>
      <c r="H66">
        <v>34.361728999999997</v>
      </c>
      <c r="I66">
        <v>132.37535099999999</v>
      </c>
    </row>
    <row r="67" spans="1:9" x14ac:dyDescent="0.4">
      <c r="A67" t="s">
        <v>19</v>
      </c>
      <c r="B67" t="s">
        <v>35</v>
      </c>
      <c r="C67" t="str">
        <f t="shared" si="15"/>
        <v>千葉県千葉市美浜区</v>
      </c>
      <c r="D67" s="2" t="str">
        <f t="shared" si="16"/>
        <v>http://geocode.csis.u-tokyo.ac.jp/cgi-bin/simple_geocode.cgi?charset=UTF8&amp;addr=%E5%8D%83%E8%91%89%E7%9C%8C%E5%8D%83%E8%91%89%E5%B8%82%E7%BE%8E%E6%B5%9C%E5%8C%BA</v>
      </c>
      <c r="E67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67" cm="1">
        <f t="array" ref="F67">INDEX(_xlfn.FILTERXML(E67,"//latitude"),1)</f>
        <v>35.640552999999997</v>
      </c>
      <c r="G67" cm="1">
        <f t="array" ref="G67">INDEX(_xlfn.FILTERXML(E67,"//longitude"),1)</f>
        <v>140.06303399999999</v>
      </c>
      <c r="H67">
        <v>35.640552999999997</v>
      </c>
      <c r="I67">
        <v>140.06303399999999</v>
      </c>
    </row>
    <row r="68" spans="1:9" x14ac:dyDescent="0.4">
      <c r="A68" t="s">
        <v>54</v>
      </c>
      <c r="B68" t="s">
        <v>76</v>
      </c>
      <c r="C68" t="str">
        <f t="shared" si="15"/>
        <v>群馬県伊勢崎市除ケ町</v>
      </c>
      <c r="D68" s="2" t="str">
        <f t="shared" si="16"/>
        <v>http://geocode.csis.u-tokyo.ac.jp/cgi-bin/simple_geocode.cgi?charset=UTF8&amp;addr=%E7%BE%A4%E9%A6%AC%E7%9C%8C%E4%BC%8A%E5%8B%A2%E5%B4%8E%E5%B8%82%E9%99%A4%E3%82%B1%E7%94%BA</v>
      </c>
      <c r="E68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68" cm="1">
        <f t="array" ref="F68">INDEX(_xlfn.FILTERXML(E68,"//latitude"),1)</f>
        <v>36.283253000000002</v>
      </c>
      <c r="G68" cm="1">
        <f t="array" ref="G68">INDEX(_xlfn.FILTERXML(E68,"//longitude"),1)</f>
        <v>139.19224500000001</v>
      </c>
      <c r="H68">
        <v>36.283253000000002</v>
      </c>
      <c r="I68">
        <v>139.19224500000001</v>
      </c>
    </row>
    <row r="69" spans="1:9" x14ac:dyDescent="0.4">
      <c r="A69" t="s">
        <v>25</v>
      </c>
      <c r="B69" t="s">
        <v>77</v>
      </c>
      <c r="C69" t="str">
        <f t="shared" si="15"/>
        <v>東京都大田区多摩川2-24-62</v>
      </c>
      <c r="D69" s="2" t="str">
        <f t="shared" si="16"/>
        <v>http://geocode.csis.u-tokyo.ac.jp/cgi-bin/simple_geocode.cgi?charset=UTF8&amp;addr=%E6%9D%B1%E4%BA%AC%E9%83%BD%E5%A4%A7%E7%94%B0%E5%8C%BA%E5%A4%9A%E6%91%A9%E5%B7%9D2-24-62</v>
      </c>
      <c r="E69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69" cm="1">
        <f t="array" ref="F69">INDEX(_xlfn.FILTERXML(E69,"//latitude"),1)</f>
        <v>35.555843000000003</v>
      </c>
      <c r="G69" cm="1">
        <f t="array" ref="G69">INDEX(_xlfn.FILTERXML(E69,"//longitude"),1)</f>
        <v>139.70198099999999</v>
      </c>
      <c r="H69">
        <v>35.555843000000003</v>
      </c>
      <c r="I69">
        <v>139.70198099999999</v>
      </c>
    </row>
    <row r="70" spans="1:9" x14ac:dyDescent="0.4">
      <c r="A70" t="s">
        <v>23</v>
      </c>
      <c r="B70" t="s">
        <v>24</v>
      </c>
      <c r="C70" t="str">
        <f t="shared" si="15"/>
        <v>兵庫県宝塚市</v>
      </c>
      <c r="D70" s="2" t="str">
        <f t="shared" si="16"/>
        <v>http://geocode.csis.u-tokyo.ac.jp/cgi-bin/simple_geocode.cgi?charset=UTF8&amp;addr=%E5%85%B5%E5%BA%AB%E7%9C%8C%E5%AE%9D%E5%A1%9A%E5%B8%82</v>
      </c>
      <c r="E70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0" cm="1">
        <f t="array" ref="F70">INDEX(_xlfn.FILTERXML(E70,"//latitude"),1)</f>
        <v>34.799816</v>
      </c>
      <c r="G70" cm="1">
        <f t="array" ref="G70">INDEX(_xlfn.FILTERXML(E70,"//longitude"),1)</f>
        <v>135.36009200000001</v>
      </c>
      <c r="H70">
        <v>34.799816</v>
      </c>
      <c r="I70">
        <v>135.36009200000001</v>
      </c>
    </row>
    <row r="71" spans="1:9" x14ac:dyDescent="0.4">
      <c r="A71" t="s">
        <v>32</v>
      </c>
      <c r="B71" t="s">
        <v>36</v>
      </c>
      <c r="C71" t="str">
        <f t="shared" si="15"/>
        <v>神奈川県横浜市神奈川区子安台</v>
      </c>
      <c r="D71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71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71" cm="1">
        <f t="array" ref="F71">INDEX(_xlfn.FILTERXML(E71,"//latitude"),1)</f>
        <v>35.491627000000001</v>
      </c>
      <c r="G71" cm="1">
        <f t="array" ref="G71">INDEX(_xlfn.FILTERXML(E71,"//longitude"),1)</f>
        <v>139.658829</v>
      </c>
      <c r="H71">
        <v>35.491627000000001</v>
      </c>
      <c r="I71">
        <v>139.658829</v>
      </c>
    </row>
    <row r="72" spans="1:9" x14ac:dyDescent="0.4">
      <c r="A72" t="s">
        <v>27</v>
      </c>
      <c r="B72" t="s">
        <v>37</v>
      </c>
      <c r="C72" t="str">
        <f t="shared" si="15"/>
        <v>大阪府吹田市</v>
      </c>
      <c r="D72" s="2" t="str">
        <f t="shared" si="16"/>
        <v>http://geocode.csis.u-tokyo.ac.jp/cgi-bin/simple_geocode.cgi?charset=UTF8&amp;addr=%E5%A4%A7%E9%98%AA%E5%BA%9C%E5%90%B9%E7%94%B0%E5%B8%82</v>
      </c>
      <c r="E72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2" cm="1">
        <f t="array" ref="F72">INDEX(_xlfn.FILTERXML(E72,"//latitude"),1)</f>
        <v>34.759402999999999</v>
      </c>
      <c r="G72" cm="1">
        <f t="array" ref="G72">INDEX(_xlfn.FILTERXML(E72,"//longitude"),1)</f>
        <v>135.51679999999999</v>
      </c>
      <c r="H72">
        <v>34.759402999999999</v>
      </c>
      <c r="I72">
        <v>135.51679999999999</v>
      </c>
    </row>
    <row r="73" spans="1:9" x14ac:dyDescent="0.4">
      <c r="A73" t="s">
        <v>38</v>
      </c>
      <c r="B73" t="s">
        <v>39</v>
      </c>
      <c r="C73" t="str">
        <f t="shared" si="15"/>
        <v>熊本県葦北郡津奈木町福浜</v>
      </c>
      <c r="D73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73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73" cm="1">
        <f t="array" ref="F73">INDEX(_xlfn.FILTERXML(E73,"//latitude"),1)</f>
        <v>32.268051</v>
      </c>
      <c r="G73" cm="1">
        <f t="array" ref="G73">INDEX(_xlfn.FILTERXML(E73,"//longitude"),1)</f>
        <v>130.45193499999999</v>
      </c>
      <c r="H73">
        <v>32.268051</v>
      </c>
      <c r="I73">
        <v>130.45193499999999</v>
      </c>
    </row>
    <row r="74" spans="1:9" x14ac:dyDescent="0.4">
      <c r="A74" t="s">
        <v>40</v>
      </c>
      <c r="B74" t="s">
        <v>41</v>
      </c>
      <c r="C74" t="str">
        <f t="shared" si="15"/>
        <v>秋田県秋田市</v>
      </c>
      <c r="D74" s="2" t="str">
        <f t="shared" si="16"/>
        <v>http://geocode.csis.u-tokyo.ac.jp/cgi-bin/simple_geocode.cgi?charset=UTF8&amp;addr=%E7%A7%8B%E7%94%B0%E7%9C%8C%E7%A7%8B%E7%94%B0%E5%B8%82</v>
      </c>
      <c r="E74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4" cm="1">
        <f t="array" ref="F74">INDEX(_xlfn.FILTERXML(E74,"//latitude"),1)</f>
        <v>39.719929</v>
      </c>
      <c r="G74" cm="1">
        <f t="array" ref="G74">INDEX(_xlfn.FILTERXML(E74,"//longitude"),1)</f>
        <v>140.102509</v>
      </c>
      <c r="H74">
        <v>39.719929</v>
      </c>
      <c r="I74">
        <v>140.102509</v>
      </c>
    </row>
    <row r="75" spans="1:9" x14ac:dyDescent="0.4">
      <c r="A75" t="s">
        <v>32</v>
      </c>
      <c r="B75" t="s">
        <v>42</v>
      </c>
      <c r="C75" t="str">
        <f t="shared" si="15"/>
        <v>神奈川県川崎市中原区新丸子東</v>
      </c>
      <c r="D75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75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75" cm="1">
        <f t="array" ref="F75">INDEX(_xlfn.FILTERXML(E75,"//latitude"),1)</f>
        <v>35.580086000000001</v>
      </c>
      <c r="G75" cm="1">
        <f t="array" ref="G75">INDEX(_xlfn.FILTERXML(E75,"//longitude"),1)</f>
        <v>139.66317699999999</v>
      </c>
      <c r="H75">
        <v>35.580086000000001</v>
      </c>
      <c r="I75">
        <v>139.66317699999999</v>
      </c>
    </row>
    <row r="76" spans="1:9" x14ac:dyDescent="0.4">
      <c r="A76" t="s">
        <v>27</v>
      </c>
      <c r="B76" t="s">
        <v>43</v>
      </c>
      <c r="C76" t="str">
        <f t="shared" si="15"/>
        <v>大阪府寝屋川市点野</v>
      </c>
      <c r="D76" s="2" t="str">
        <f t="shared" si="16"/>
        <v>http://geocode.csis.u-tokyo.ac.jp/cgi-bin/simple_geocode.cgi?charset=UTF8&amp;addr=%E5%A4%A7%E9%98%AA%E5%BA%9C%E5%AF%9D%E5%B1%8B%E5%B7%9D%E5%B8%82%E7%82%B9%E9%87%8E</v>
      </c>
      <c r="E76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76" cm="1">
        <f t="array" ref="F76">INDEX(_xlfn.FILTERXML(E76,"//latitude"),1)</f>
        <v>34.780231000000001</v>
      </c>
      <c r="G76" cm="1">
        <f t="array" ref="G76">INDEX(_xlfn.FILTERXML(E76,"//longitude"),1)</f>
        <v>135.605133</v>
      </c>
      <c r="H76">
        <v>34.780231000000001</v>
      </c>
      <c r="I76">
        <v>135.605133</v>
      </c>
    </row>
    <row r="77" spans="1:9" x14ac:dyDescent="0.4">
      <c r="A77" t="s">
        <v>44</v>
      </c>
      <c r="B77" t="s">
        <v>45</v>
      </c>
      <c r="C77" t="str">
        <f t="shared" si="15"/>
        <v>岡山県岡山市南区福富西2丁目</v>
      </c>
      <c r="D77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77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77" cm="1">
        <f t="array" ref="F77">INDEX(_xlfn.FILTERXML(E77,"//latitude"),1)</f>
        <v>34.621516999999997</v>
      </c>
      <c r="G77" cm="1">
        <f t="array" ref="G77">INDEX(_xlfn.FILTERXML(E77,"//longitude"),1)</f>
        <v>133.93177800000001</v>
      </c>
      <c r="H77">
        <v>34.621516999999997</v>
      </c>
      <c r="I77">
        <v>133.93177800000001</v>
      </c>
    </row>
    <row r="78" spans="1:9" x14ac:dyDescent="0.4">
      <c r="A78" t="s">
        <v>25</v>
      </c>
      <c r="B78" t="s">
        <v>57</v>
      </c>
      <c r="C78" t="str">
        <f t="shared" si="15"/>
        <v>東京都品川区東五反田</v>
      </c>
      <c r="D78" s="2" t="str">
        <f t="shared" si="16"/>
        <v>http://geocode.csis.u-tokyo.ac.jp/cgi-bin/simple_geocode.cgi?charset=UTF8&amp;addr=%E6%9D%B1%E4%BA%AC%E9%83%BD%E5%93%81%E5%B7%9D%E5%8C%BA%E6%9D%B1%E4%BA%94%E5%8F%8D%E7%94%B0</v>
      </c>
      <c r="E78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78" cm="1">
        <f t="array" ref="F78">INDEX(_xlfn.FILTERXML(E78,"//latitude"),1)</f>
        <v>35.627761999999997</v>
      </c>
      <c r="G78" cm="1">
        <f t="array" ref="G78">INDEX(_xlfn.FILTERXML(E78,"//longitude"),1)</f>
        <v>139.72642500000001</v>
      </c>
      <c r="H78">
        <v>35.627761999999997</v>
      </c>
      <c r="I78">
        <v>139.72642500000001</v>
      </c>
    </row>
    <row r="79" spans="1:9" x14ac:dyDescent="0.4">
      <c r="A79" t="s">
        <v>11</v>
      </c>
      <c r="B79" t="s">
        <v>15</v>
      </c>
      <c r="C79" t="str">
        <f t="shared" si="15"/>
        <v>長野県長野市川中島町上氷鉋</v>
      </c>
      <c r="D79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79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79" cm="1">
        <f t="array" ref="F79">INDEX(_xlfn.FILTERXML(E79,"//latitude"),1)</f>
        <v>36.611911999999997</v>
      </c>
      <c r="G79" cm="1">
        <f t="array" ref="G79">INDEX(_xlfn.FILTERXML(E79,"//longitude"),1)</f>
        <v>138.157059</v>
      </c>
      <c r="H79">
        <v>36.611911999999997</v>
      </c>
      <c r="I79">
        <v>138.157059</v>
      </c>
    </row>
    <row r="80" spans="1:9" x14ac:dyDescent="0.4">
      <c r="A80" t="s">
        <v>12</v>
      </c>
      <c r="B80" t="s">
        <v>16</v>
      </c>
      <c r="C80" t="str">
        <f t="shared" si="15"/>
        <v>広島県広島市安佐南区長束西</v>
      </c>
      <c r="D80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80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80" cm="1">
        <f t="array" ref="F80">INDEX(_xlfn.FILTERXML(E80,"//latitude"),1)</f>
        <v>34.427909999999997</v>
      </c>
      <c r="G80" cm="1">
        <f t="array" ref="G80">INDEX(_xlfn.FILTERXML(E80,"//longitude"),1)</f>
        <v>132.450165</v>
      </c>
      <c r="H80">
        <v>34.427909999999997</v>
      </c>
      <c r="I80">
        <v>132.450165</v>
      </c>
    </row>
    <row r="81" spans="1:9" x14ac:dyDescent="0.4">
      <c r="A81" t="s">
        <v>10</v>
      </c>
      <c r="B81" t="s">
        <v>108</v>
      </c>
      <c r="C81" t="str">
        <f t="shared" si="15"/>
        <v>愛知県北名古屋市沖村天花寺</v>
      </c>
      <c r="D81" s="2" t="str">
        <f t="shared" si="16"/>
        <v>http://geocode.csis.u-tokyo.ac.jp/cgi-bin/simple_geocode.cgi?charset=UTF8&amp;addr=%E6%84%9B%E7%9F%A5%E7%9C%8C%E5%8C%97%E5%90%8D%E5%8F%A4%E5%B1%8B%E5%B8%82%E6%B2%96%E6%9D%91%E5%A4%A9%E8%8A%B1%E5%AF%BA</v>
      </c>
      <c r="E81" t="str">
        <f t="shared" si="1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81" cm="1">
        <f t="array" ref="F81">INDEX(_xlfn.FILTERXML(E81,"//latitude"),1)</f>
        <v>35.239272999999997</v>
      </c>
      <c r="G81" cm="1">
        <f t="array" ref="G81">INDEX(_xlfn.FILTERXML(E81,"//longitude"),1)</f>
        <v>136.862717</v>
      </c>
      <c r="H81">
        <v>35.239272999999997</v>
      </c>
      <c r="I81">
        <v>136.862717</v>
      </c>
    </row>
    <row r="82" spans="1:9" x14ac:dyDescent="0.4">
      <c r="A82" t="s">
        <v>13</v>
      </c>
      <c r="B82" t="s">
        <v>17</v>
      </c>
      <c r="C82" t="str">
        <f t="shared" si="15"/>
        <v>新潟県新潟市中央区明石</v>
      </c>
      <c r="D82" s="2" t="str">
        <f t="shared" si="16"/>
        <v>http://geocode.csis.u-tokyo.ac.jp/cgi-bin/simple_geocode.cgi?charset=UTF8&amp;addr=%E6%96%B0%E6%BD%9F%E7%9C%8C%E6%96%B0%E6%BD%9F%E5%B8%82%E4%B8%AD%E5%A4%AE%E5%8C%BA%E6%98%8E%E7%9F%B3</v>
      </c>
      <c r="E82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82" cm="1">
        <f t="array" ref="F82">INDEX(_xlfn.FILTERXML(E82,"//latitude"),1)</f>
        <v>37.916012000000002</v>
      </c>
      <c r="G82" cm="1">
        <f t="array" ref="G82">INDEX(_xlfn.FILTERXML(E82,"//longitude"),1)</f>
        <v>139.065506</v>
      </c>
      <c r="H82">
        <v>37.916012000000002</v>
      </c>
      <c r="I82">
        <v>139.065506</v>
      </c>
    </row>
    <row r="83" spans="1:9" x14ac:dyDescent="0.4">
      <c r="A83" t="s">
        <v>9</v>
      </c>
      <c r="B83" t="s">
        <v>14</v>
      </c>
      <c r="C83" t="str">
        <f t="shared" si="15"/>
        <v>埼玉県秩父市熊木町</v>
      </c>
      <c r="D83" s="2" t="str">
        <f t="shared" si="16"/>
        <v>http://geocode.csis.u-tokyo.ac.jp/cgi-bin/simple_geocode.cgi?charset=UTF8&amp;addr=%E5%9F%BC%E7%8E%89%E7%9C%8C%E7%A7%A9%E7%88%B6%E5%B8%82%E7%86%8A%E6%9C%A8%E7%94%BA</v>
      </c>
      <c r="E83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83" cm="1">
        <f t="array" ref="F83">INDEX(_xlfn.FILTERXML(E83,"//latitude"),1)</f>
        <v>35.991272000000002</v>
      </c>
      <c r="G83" cm="1">
        <f t="array" ref="G83">INDEX(_xlfn.FILTERXML(E83,"//longitude"),1)</f>
        <v>139.08822599999999</v>
      </c>
      <c r="H83">
        <v>35.991272000000002</v>
      </c>
      <c r="I83">
        <v>139.08822599999999</v>
      </c>
    </row>
    <row r="84" spans="1:9" x14ac:dyDescent="0.4">
      <c r="A84" t="s">
        <v>27</v>
      </c>
      <c r="B84" t="s">
        <v>87</v>
      </c>
      <c r="C84" t="str">
        <f t="shared" si="15"/>
        <v>大阪府大阪市</v>
      </c>
      <c r="D84" s="2" t="str">
        <f t="shared" si="16"/>
        <v>http://geocode.csis.u-tokyo.ac.jp/cgi-bin/simple_geocode.cgi?charset=UTF8&amp;addr=%E5%A4%A7%E9%98%AA%E5%BA%9C%E5%A4%A7%E9%98%AA%E5%B8%82</v>
      </c>
      <c r="E84" t="str">
        <f t="shared" si="1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84" cm="1">
        <f t="array" ref="F84">INDEX(_xlfn.FILTERXML(E84,"//latitude"),1)</f>
        <v>34.693890000000003</v>
      </c>
      <c r="G84" cm="1">
        <f t="array" ref="G84">INDEX(_xlfn.FILTERXML(E84,"//longitude"),1)</f>
        <v>135.50204500000001</v>
      </c>
      <c r="H84">
        <v>34.693890000000003</v>
      </c>
      <c r="I84">
        <v>135.50204500000001</v>
      </c>
    </row>
    <row r="85" spans="1:9" x14ac:dyDescent="0.4">
      <c r="A85" t="s">
        <v>9</v>
      </c>
      <c r="B85" t="s">
        <v>88</v>
      </c>
      <c r="C85" t="str">
        <f t="shared" si="15"/>
        <v>埼玉県春日部市備後西</v>
      </c>
      <c r="D85" s="2" t="str">
        <f t="shared" si="16"/>
        <v>http://geocode.csis.u-tokyo.ac.jp/cgi-bin/simple_geocode.cgi?charset=UTF8&amp;addr=%E5%9F%BC%E7%8E%89%E7%9C%8C%E6%98%A5%E6%97%A5%E9%83%A8%E5%B8%82%E5%82%99%E5%BE%8C%E8%A5%BF</v>
      </c>
      <c r="E85" t="str">
        <f t="shared" si="1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85" cm="1">
        <f t="array" ref="F85">INDEX(_xlfn.FILTERXML(E85,"//latitude"),1)</f>
        <v>35.959018999999998</v>
      </c>
      <c r="G85" cm="1">
        <f t="array" ref="G85">INDEX(_xlfn.FILTERXML(E85,"//longitude"),1)</f>
        <v>139.76663199999999</v>
      </c>
      <c r="H85">
        <v>35.959018999999998</v>
      </c>
      <c r="I85">
        <v>139.76663199999999</v>
      </c>
    </row>
    <row r="86" spans="1:9" x14ac:dyDescent="0.4">
      <c r="A86" t="s">
        <v>10</v>
      </c>
      <c r="B86" t="s">
        <v>18</v>
      </c>
      <c r="C86" t="str">
        <f t="shared" si="15"/>
        <v>愛知県安城市緑町</v>
      </c>
      <c r="D86" s="2" t="str">
        <f t="shared" si="16"/>
        <v>http://geocode.csis.u-tokyo.ac.jp/cgi-bin/simple_geocode.cgi?charset=UTF8&amp;addr=%E6%84%9B%E7%9F%A5%E7%9C%8C%E5%AE%89%E5%9F%8E%E5%B8%82%E7%B7%91%E7%94%BA</v>
      </c>
      <c r="E86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86" cm="1">
        <f t="array" ref="F86">INDEX(_xlfn.FILTERXML(E86,"//latitude"),1)</f>
        <v>34.973072000000002</v>
      </c>
      <c r="G86" cm="1">
        <f t="array" ref="G86">INDEX(_xlfn.FILTERXML(E86,"//longitude"),1)</f>
        <v>137.05100999999999</v>
      </c>
      <c r="H86">
        <v>34.973072000000002</v>
      </c>
      <c r="I86">
        <v>137.05100999999999</v>
      </c>
    </row>
    <row r="87" spans="1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1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1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1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1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1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1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1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1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1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2025-03-11T01:13:02Z</dcterms:modified>
</cp:coreProperties>
</file>