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C6111F8C-6E39-41B6-BEDF-9417493E4608}" xr6:coauthVersionLast="47" xr6:coauthVersionMax="47" xr10:uidLastSave="{00000000-0000-0000-0000-000000000000}"/>
  <bookViews>
    <workbookView xWindow="30180" yWindow="1635" windowWidth="26325" windowHeight="126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6" i="1" l="1"/>
  <c r="D756" i="1" s="1"/>
  <c r="E756" i="1" s="1"/>
  <c r="C757" i="1"/>
  <c r="D757" i="1" s="1"/>
  <c r="E757" i="1" s="1"/>
  <c r="C758" i="1"/>
  <c r="D758" i="1"/>
  <c r="E758" i="1" s="1"/>
  <c r="C759" i="1"/>
  <c r="D759" i="1" s="1"/>
  <c r="E759" i="1" s="1"/>
  <c r="C760" i="1"/>
  <c r="D760" i="1"/>
  <c r="E760" i="1" s="1"/>
  <c r="C761" i="1"/>
  <c r="D761" i="1"/>
  <c r="E761" i="1"/>
  <c r="F761" i="1" s="1" a="1"/>
  <c r="F761" i="1" s="1"/>
  <c r="C762" i="1"/>
  <c r="D762" i="1" s="1"/>
  <c r="E762" i="1" s="1"/>
  <c r="C763" i="1"/>
  <c r="D763" i="1" s="1"/>
  <c r="E763" i="1" s="1"/>
  <c r="C764" i="1"/>
  <c r="D764" i="1" s="1"/>
  <c r="E764" i="1" s="1"/>
  <c r="C765" i="1"/>
  <c r="D765" i="1" s="1"/>
  <c r="E765" i="1" s="1"/>
  <c r="C766" i="1"/>
  <c r="D766" i="1"/>
  <c r="E766" i="1" s="1"/>
  <c r="F766" i="1" s="1" a="1"/>
  <c r="F766" i="1" s="1"/>
  <c r="C767" i="1"/>
  <c r="D767" i="1" s="1"/>
  <c r="E767" i="1" s="1"/>
  <c r="C768" i="1"/>
  <c r="D768" i="1"/>
  <c r="E768" i="1" s="1"/>
  <c r="F768" i="1" s="1" a="1"/>
  <c r="F768" i="1" s="1"/>
  <c r="C769" i="1"/>
  <c r="D769" i="1"/>
  <c r="E769" i="1" s="1"/>
  <c r="C770" i="1"/>
  <c r="D770" i="1"/>
  <c r="E770" i="1"/>
  <c r="F770" i="1" a="1"/>
  <c r="F770" i="1" s="1"/>
  <c r="G770" i="1" a="1"/>
  <c r="G770" i="1" s="1"/>
  <c r="C771" i="1"/>
  <c r="D771" i="1" s="1"/>
  <c r="E771" i="1"/>
  <c r="G771" i="1" s="1" a="1"/>
  <c r="G771" i="1" s="1"/>
  <c r="C772" i="1"/>
  <c r="D772" i="1" s="1"/>
  <c r="E772" i="1" s="1"/>
  <c r="F772" i="1" s="1" a="1"/>
  <c r="F772" i="1" s="1"/>
  <c r="C773" i="1"/>
  <c r="D773" i="1" s="1"/>
  <c r="E773" i="1" s="1"/>
  <c r="C774" i="1"/>
  <c r="D774" i="1"/>
  <c r="E774" i="1" s="1"/>
  <c r="C775" i="1"/>
  <c r="D775" i="1" s="1"/>
  <c r="E775" i="1"/>
  <c r="F775" i="1" s="1" a="1"/>
  <c r="F775" i="1" s="1"/>
  <c r="C776" i="1"/>
  <c r="D776" i="1" s="1"/>
  <c r="E776" i="1" s="1"/>
  <c r="C777" i="1"/>
  <c r="D777" i="1"/>
  <c r="E777" i="1"/>
  <c r="F777" i="1" s="1" a="1"/>
  <c r="F777" i="1" s="1"/>
  <c r="C778" i="1"/>
  <c r="D778" i="1"/>
  <c r="E778" i="1" s="1"/>
  <c r="C779" i="1"/>
  <c r="D779" i="1" s="1"/>
  <c r="E779" i="1" s="1"/>
  <c r="C780" i="1"/>
  <c r="D780" i="1" s="1"/>
  <c r="E780" i="1" s="1"/>
  <c r="F780" i="1" s="1" a="1"/>
  <c r="F780" i="1" s="1"/>
  <c r="C781" i="1"/>
  <c r="D781" i="1" s="1"/>
  <c r="E781" i="1" s="1"/>
  <c r="C782" i="1"/>
  <c r="D782" i="1"/>
  <c r="E782" i="1"/>
  <c r="C783" i="1"/>
  <c r="D783" i="1"/>
  <c r="E783" i="1" s="1"/>
  <c r="C784" i="1"/>
  <c r="D784" i="1"/>
  <c r="E784" i="1" s="1"/>
  <c r="C785" i="1"/>
  <c r="D785" i="1"/>
  <c r="E785" i="1" s="1"/>
  <c r="C786" i="1"/>
  <c r="D786" i="1"/>
  <c r="E786" i="1"/>
  <c r="G786" i="1" s="1" a="1"/>
  <c r="G786" i="1" s="1"/>
  <c r="F786" i="1" a="1"/>
  <c r="F786" i="1" s="1"/>
  <c r="C787" i="1"/>
  <c r="D787" i="1" s="1"/>
  <c r="E787" i="1"/>
  <c r="C788" i="1"/>
  <c r="D788" i="1"/>
  <c r="E788" i="1" s="1"/>
  <c r="F788" i="1" s="1" a="1"/>
  <c r="F788" i="1" s="1"/>
  <c r="C789" i="1"/>
  <c r="D789" i="1"/>
  <c r="E789" i="1"/>
  <c r="F789" i="1" s="1" a="1"/>
  <c r="F789" i="1" s="1"/>
  <c r="C790" i="1"/>
  <c r="D790" i="1" s="1"/>
  <c r="E790" i="1" s="1"/>
  <c r="C791" i="1"/>
  <c r="D791" i="1" s="1"/>
  <c r="E791" i="1"/>
  <c r="G791" i="1" s="1" a="1"/>
  <c r="G791" i="1" s="1"/>
  <c r="C792" i="1"/>
  <c r="D792" i="1"/>
  <c r="E792" i="1"/>
  <c r="C793" i="1"/>
  <c r="D793" i="1"/>
  <c r="E793" i="1" s="1"/>
  <c r="C794" i="1"/>
  <c r="D794" i="1"/>
  <c r="E794" i="1" s="1"/>
  <c r="G794" i="1" s="1" a="1"/>
  <c r="G794" i="1" s="1"/>
  <c r="C795" i="1"/>
  <c r="D795" i="1" s="1"/>
  <c r="E795" i="1" s="1"/>
  <c r="G795" i="1" s="1" a="1"/>
  <c r="G795" i="1" s="1"/>
  <c r="F795" i="1" a="1"/>
  <c r="F795" i="1" s="1"/>
  <c r="C796" i="1"/>
  <c r="D796" i="1"/>
  <c r="E796" i="1" s="1"/>
  <c r="F796" i="1" s="1" a="1"/>
  <c r="F796" i="1" s="1"/>
  <c r="G796" i="1" a="1"/>
  <c r="G796" i="1" s="1"/>
  <c r="C797" i="1"/>
  <c r="D797" i="1" s="1"/>
  <c r="E797" i="1" s="1"/>
  <c r="C798" i="1"/>
  <c r="D798" i="1"/>
  <c r="E798" i="1"/>
  <c r="G798" i="1" s="1" a="1"/>
  <c r="G798" i="1" s="1"/>
  <c r="C799" i="1"/>
  <c r="D799" i="1" s="1"/>
  <c r="E799" i="1" s="1"/>
  <c r="C800" i="1"/>
  <c r="D800" i="1"/>
  <c r="E800" i="1" s="1"/>
  <c r="F800" i="1" s="1" a="1"/>
  <c r="F800" i="1" s="1"/>
  <c r="C801" i="1"/>
  <c r="D801" i="1"/>
  <c r="E801" i="1"/>
  <c r="C802" i="1"/>
  <c r="D802" i="1"/>
  <c r="E802" i="1"/>
  <c r="F802" i="1" s="1" a="1"/>
  <c r="F802" i="1" s="1"/>
  <c r="G802" i="1" a="1"/>
  <c r="G802" i="1" s="1"/>
  <c r="C803" i="1"/>
  <c r="D803" i="1" s="1"/>
  <c r="E803" i="1" s="1"/>
  <c r="C804" i="1"/>
  <c r="D804" i="1"/>
  <c r="E804" i="1" s="1"/>
  <c r="F804" i="1" s="1" a="1"/>
  <c r="F804" i="1" s="1"/>
  <c r="C805" i="1"/>
  <c r="D805" i="1" s="1"/>
  <c r="E805" i="1"/>
  <c r="C806" i="1"/>
  <c r="D806" i="1" s="1"/>
  <c r="E806" i="1" s="1"/>
  <c r="C807" i="1"/>
  <c r="D807" i="1" s="1"/>
  <c r="E807" i="1" s="1"/>
  <c r="C808" i="1"/>
  <c r="D808" i="1"/>
  <c r="E808" i="1" s="1"/>
  <c r="G808" i="1" s="1" a="1"/>
  <c r="G808" i="1" s="1"/>
  <c r="F808" i="1" a="1"/>
  <c r="F808" i="1" s="1"/>
  <c r="C809" i="1"/>
  <c r="D809" i="1"/>
  <c r="E809" i="1" s="1"/>
  <c r="C810" i="1"/>
  <c r="D810" i="1" s="1"/>
  <c r="E810" i="1"/>
  <c r="F810" i="1" s="1" a="1"/>
  <c r="F810" i="1" s="1"/>
  <c r="C811" i="1"/>
  <c r="D811" i="1" s="1"/>
  <c r="E811" i="1"/>
  <c r="C812" i="1"/>
  <c r="D812" i="1" s="1"/>
  <c r="E812" i="1" s="1"/>
  <c r="F812" i="1" s="1" a="1"/>
  <c r="F812" i="1" s="1"/>
  <c r="C813" i="1"/>
  <c r="D813" i="1" s="1"/>
  <c r="E813" i="1" s="1"/>
  <c r="C814" i="1"/>
  <c r="D814" i="1"/>
  <c r="E814" i="1" s="1"/>
  <c r="F814" i="1" s="1" a="1"/>
  <c r="F814" i="1" s="1"/>
  <c r="C815" i="1"/>
  <c r="D815" i="1" s="1"/>
  <c r="E815" i="1" s="1"/>
  <c r="C816" i="1"/>
  <c r="D816" i="1"/>
  <c r="E816" i="1" s="1"/>
  <c r="F816" i="1" s="1" a="1"/>
  <c r="F816" i="1" s="1"/>
  <c r="C817" i="1"/>
  <c r="D817" i="1" s="1"/>
  <c r="E817" i="1" s="1"/>
  <c r="C818" i="1"/>
  <c r="D818" i="1"/>
  <c r="E818" i="1" s="1"/>
  <c r="C819" i="1"/>
  <c r="D819" i="1" s="1"/>
  <c r="E819" i="1" s="1"/>
  <c r="F819" i="1" s="1" a="1"/>
  <c r="F819" i="1" s="1"/>
  <c r="C820" i="1"/>
  <c r="D820" i="1"/>
  <c r="E820" i="1" s="1"/>
  <c r="F820" i="1" s="1" a="1"/>
  <c r="F820" i="1" s="1"/>
  <c r="C821" i="1"/>
  <c r="D821" i="1"/>
  <c r="E821" i="1"/>
  <c r="C822" i="1"/>
  <c r="D822" i="1" s="1"/>
  <c r="E822" i="1" s="1"/>
  <c r="F822" i="1" s="1" a="1"/>
  <c r="F822" i="1" s="1"/>
  <c r="C823" i="1"/>
  <c r="D823" i="1" s="1"/>
  <c r="E823" i="1" s="1"/>
  <c r="C824" i="1"/>
  <c r="D824" i="1"/>
  <c r="E824" i="1"/>
  <c r="G824" i="1" s="1" a="1"/>
  <c r="G824" i="1" s="1"/>
  <c r="C825" i="1"/>
  <c r="D825" i="1"/>
  <c r="E825" i="1" s="1"/>
  <c r="F825" i="1" s="1" a="1"/>
  <c r="F825" i="1" s="1"/>
  <c r="C826" i="1"/>
  <c r="D826" i="1"/>
  <c r="E826" i="1" s="1"/>
  <c r="C827" i="1"/>
  <c r="D827" i="1" s="1"/>
  <c r="E827" i="1"/>
  <c r="C828" i="1"/>
  <c r="D828" i="1"/>
  <c r="E828" i="1" s="1"/>
  <c r="G828" i="1" s="1" a="1"/>
  <c r="G828" i="1" s="1"/>
  <c r="F828" i="1" a="1"/>
  <c r="F828" i="1" s="1"/>
  <c r="C829" i="1"/>
  <c r="D829" i="1" s="1"/>
  <c r="E829" i="1" s="1"/>
  <c r="F829" i="1" s="1" a="1"/>
  <c r="F829" i="1" s="1"/>
  <c r="C830" i="1"/>
  <c r="D830" i="1"/>
  <c r="E830" i="1" s="1"/>
  <c r="G830" i="1" s="1" a="1"/>
  <c r="G830" i="1" s="1"/>
  <c r="F830" i="1" a="1"/>
  <c r="F830" i="1" s="1"/>
  <c r="C831" i="1"/>
  <c r="D831" i="1"/>
  <c r="E831" i="1" s="1"/>
  <c r="C832" i="1"/>
  <c r="D832" i="1" s="1"/>
  <c r="E832" i="1" s="1"/>
  <c r="C833" i="1"/>
  <c r="D833" i="1"/>
  <c r="E833" i="1" s="1"/>
  <c r="C834" i="1"/>
  <c r="D834" i="1"/>
  <c r="E834" i="1"/>
  <c r="F834" i="1" s="1" a="1"/>
  <c r="F834" i="1" s="1"/>
  <c r="G834" i="1" a="1"/>
  <c r="G834" i="1" s="1"/>
  <c r="C835" i="1"/>
  <c r="D835" i="1"/>
  <c r="E835" i="1" s="1"/>
  <c r="F835" i="1" s="1" a="1"/>
  <c r="F835" i="1" s="1"/>
  <c r="G835" i="1" a="1"/>
  <c r="G835" i="1" s="1"/>
  <c r="C836" i="1"/>
  <c r="D836" i="1"/>
  <c r="E836" i="1" s="1"/>
  <c r="G836" i="1" s="1" a="1"/>
  <c r="G836" i="1" s="1"/>
  <c r="F836" i="1" a="1"/>
  <c r="F836" i="1" s="1"/>
  <c r="C837" i="1"/>
  <c r="D837" i="1" s="1"/>
  <c r="E837" i="1"/>
  <c r="G837" i="1" s="1" a="1"/>
  <c r="G837" i="1" s="1"/>
  <c r="C838" i="1"/>
  <c r="D838" i="1"/>
  <c r="E838" i="1" s="1"/>
  <c r="F838" i="1" s="1" a="1"/>
  <c r="F838" i="1" s="1"/>
  <c r="G838" i="1" a="1"/>
  <c r="G838" i="1" s="1"/>
  <c r="C839" i="1"/>
  <c r="D839" i="1" s="1"/>
  <c r="E839" i="1"/>
  <c r="C840" i="1"/>
  <c r="D840" i="1"/>
  <c r="E840" i="1" s="1"/>
  <c r="C841" i="1"/>
  <c r="D841" i="1"/>
  <c r="E841" i="1" s="1"/>
  <c r="C842" i="1"/>
  <c r="D842" i="1" s="1"/>
  <c r="E842" i="1"/>
  <c r="G842" i="1" s="1" a="1"/>
  <c r="G842" i="1" s="1"/>
  <c r="C843" i="1"/>
  <c r="D843" i="1" s="1"/>
  <c r="E843" i="1"/>
  <c r="G843" i="1" s="1" a="1"/>
  <c r="G843" i="1" s="1"/>
  <c r="F843" i="1" a="1"/>
  <c r="F843" i="1" s="1"/>
  <c r="C844" i="1"/>
  <c r="D844" i="1" s="1"/>
  <c r="E844" i="1" s="1"/>
  <c r="F844" i="1" s="1" a="1"/>
  <c r="F844" i="1" s="1"/>
  <c r="G844" i="1" a="1"/>
  <c r="G844" i="1" s="1"/>
  <c r="C845" i="1"/>
  <c r="D845" i="1" s="1"/>
  <c r="E845" i="1" s="1"/>
  <c r="C846" i="1"/>
  <c r="D846" i="1"/>
  <c r="E846" i="1"/>
  <c r="F846" i="1" s="1" a="1"/>
  <c r="F846" i="1" s="1"/>
  <c r="C847" i="1"/>
  <c r="D847" i="1" s="1"/>
  <c r="E847" i="1" s="1"/>
  <c r="C848" i="1"/>
  <c r="D848" i="1" s="1"/>
  <c r="E848" i="1" s="1"/>
  <c r="C849" i="1"/>
  <c r="D849" i="1"/>
  <c r="E849" i="1" s="1"/>
  <c r="C850" i="1"/>
  <c r="D850" i="1"/>
  <c r="E850" i="1" s="1"/>
  <c r="G850" i="1" s="1" a="1"/>
  <c r="G850" i="1" s="1"/>
  <c r="C851" i="1"/>
  <c r="D851" i="1"/>
  <c r="E851" i="1" s="1"/>
  <c r="G851" i="1" s="1" a="1"/>
  <c r="G851" i="1" s="1"/>
  <c r="C852" i="1"/>
  <c r="D852" i="1"/>
  <c r="E852" i="1" s="1"/>
  <c r="G852" i="1" s="1" a="1"/>
  <c r="G852" i="1" s="1"/>
  <c r="C853" i="1"/>
  <c r="D853" i="1"/>
  <c r="E853" i="1" s="1"/>
  <c r="C854" i="1"/>
  <c r="D854" i="1" s="1"/>
  <c r="E854" i="1" s="1"/>
  <c r="C855" i="1"/>
  <c r="D855" i="1" s="1"/>
  <c r="E855" i="1" s="1"/>
  <c r="G855" i="1" s="1" a="1"/>
  <c r="G855" i="1" s="1"/>
  <c r="C856" i="1"/>
  <c r="D856" i="1" s="1"/>
  <c r="E856" i="1" s="1"/>
  <c r="G856" i="1" s="1" a="1"/>
  <c r="G856" i="1" s="1"/>
  <c r="C857" i="1"/>
  <c r="D857" i="1" s="1"/>
  <c r="E857" i="1" s="1"/>
  <c r="C858" i="1"/>
  <c r="D858" i="1"/>
  <c r="E858" i="1" s="1"/>
  <c r="C859" i="1"/>
  <c r="D859" i="1" s="1"/>
  <c r="E859" i="1" s="1"/>
  <c r="G859" i="1" s="1" a="1"/>
  <c r="G859" i="1" s="1"/>
  <c r="C860" i="1"/>
  <c r="D860" i="1"/>
  <c r="E860" i="1" s="1"/>
  <c r="F860" i="1" s="1" a="1"/>
  <c r="F860" i="1" s="1"/>
  <c r="G860" i="1" a="1"/>
  <c r="G860" i="1" s="1"/>
  <c r="C861" i="1"/>
  <c r="D861" i="1" s="1"/>
  <c r="E861" i="1" s="1"/>
  <c r="F861" i="1" s="1" a="1"/>
  <c r="F861" i="1" s="1"/>
  <c r="G861" i="1" a="1"/>
  <c r="G861" i="1" s="1"/>
  <c r="C862" i="1"/>
  <c r="D862" i="1"/>
  <c r="E862" i="1"/>
  <c r="C863" i="1"/>
  <c r="D863" i="1"/>
  <c r="E863" i="1"/>
  <c r="C864" i="1"/>
  <c r="D864" i="1" s="1"/>
  <c r="E864" i="1" s="1"/>
  <c r="F864" i="1" s="1" a="1"/>
  <c r="F864" i="1" s="1"/>
  <c r="C865" i="1"/>
  <c r="D865" i="1" s="1"/>
  <c r="E865" i="1" s="1"/>
  <c r="C866" i="1"/>
  <c r="D866" i="1"/>
  <c r="E866" i="1"/>
  <c r="C867" i="1"/>
  <c r="D867" i="1" s="1"/>
  <c r="E867" i="1"/>
  <c r="C868" i="1"/>
  <c r="D868" i="1"/>
  <c r="E868" i="1" s="1"/>
  <c r="C869" i="1"/>
  <c r="D869" i="1" s="1"/>
  <c r="E869" i="1" s="1"/>
  <c r="C870" i="1"/>
  <c r="D870" i="1"/>
  <c r="E870" i="1" s="1"/>
  <c r="C871" i="1"/>
  <c r="D871" i="1" s="1"/>
  <c r="E871" i="1"/>
  <c r="C872" i="1"/>
  <c r="D872" i="1" s="1"/>
  <c r="E872" i="1"/>
  <c r="C873" i="1"/>
  <c r="D873" i="1"/>
  <c r="E873" i="1" s="1"/>
  <c r="C874" i="1"/>
  <c r="D874" i="1" s="1"/>
  <c r="E874" i="1" s="1"/>
  <c r="G874" i="1" s="1" a="1"/>
  <c r="G874" i="1" s="1"/>
  <c r="C875" i="1"/>
  <c r="D875" i="1" s="1"/>
  <c r="E875" i="1" s="1"/>
  <c r="G875" i="1" s="1" a="1"/>
  <c r="G875" i="1" s="1"/>
  <c r="C876" i="1"/>
  <c r="D876" i="1" s="1"/>
  <c r="E876" i="1" s="1"/>
  <c r="F876" i="1" s="1" a="1"/>
  <c r="F876" i="1" s="1"/>
  <c r="C877" i="1"/>
  <c r="D877" i="1" s="1"/>
  <c r="E877" i="1" s="1"/>
  <c r="F877" i="1" s="1" a="1"/>
  <c r="F877" i="1" s="1"/>
  <c r="C878" i="1"/>
  <c r="D878" i="1"/>
  <c r="E878" i="1" s="1"/>
  <c r="G878" i="1" s="1" a="1"/>
  <c r="G878" i="1" s="1"/>
  <c r="F878" i="1" a="1"/>
  <c r="F878" i="1" s="1"/>
  <c r="C879" i="1"/>
  <c r="D879" i="1" s="1"/>
  <c r="E879" i="1" s="1"/>
  <c r="C880" i="1"/>
  <c r="D880" i="1"/>
  <c r="E880" i="1" s="1"/>
  <c r="F880" i="1" s="1" a="1"/>
  <c r="F880" i="1" s="1"/>
  <c r="C881" i="1"/>
  <c r="D881" i="1" s="1"/>
  <c r="E881" i="1" s="1"/>
  <c r="C882" i="1"/>
  <c r="D882" i="1"/>
  <c r="E882" i="1" s="1"/>
  <c r="G882" i="1" s="1" a="1"/>
  <c r="G882" i="1" s="1"/>
  <c r="C883" i="1"/>
  <c r="D883" i="1" s="1"/>
  <c r="E883" i="1" s="1"/>
  <c r="C884" i="1"/>
  <c r="D884" i="1"/>
  <c r="E884" i="1" s="1"/>
  <c r="F884" i="1" s="1" a="1"/>
  <c r="F884" i="1" s="1"/>
  <c r="G884" i="1" a="1"/>
  <c r="G884" i="1" s="1"/>
  <c r="C885" i="1"/>
  <c r="D885" i="1" s="1"/>
  <c r="E885" i="1"/>
  <c r="F885" i="1" s="1" a="1"/>
  <c r="F885" i="1" s="1"/>
  <c r="C886" i="1"/>
  <c r="D886" i="1"/>
  <c r="E886" i="1" s="1"/>
  <c r="G886" i="1" s="1" a="1"/>
  <c r="G886" i="1" s="1"/>
  <c r="F886" i="1" a="1"/>
  <c r="F886" i="1" s="1"/>
  <c r="C887" i="1"/>
  <c r="D887" i="1" s="1"/>
  <c r="E887" i="1" s="1"/>
  <c r="F887" i="1" s="1" a="1"/>
  <c r="F887" i="1" s="1"/>
  <c r="C888" i="1"/>
  <c r="D888" i="1"/>
  <c r="E888" i="1" s="1"/>
  <c r="G888" i="1" s="1" a="1"/>
  <c r="G888" i="1" s="1"/>
  <c r="F888" i="1" a="1"/>
  <c r="F888" i="1" s="1"/>
  <c r="C889" i="1"/>
  <c r="D889" i="1" s="1"/>
  <c r="E889" i="1" s="1"/>
  <c r="C890" i="1"/>
  <c r="D890" i="1"/>
  <c r="E890" i="1" s="1"/>
  <c r="F890" i="1" s="1" a="1"/>
  <c r="F890" i="1" s="1"/>
  <c r="C891" i="1"/>
  <c r="D891" i="1" s="1"/>
  <c r="E891" i="1"/>
  <c r="C892" i="1"/>
  <c r="D892" i="1" s="1"/>
  <c r="E892" i="1"/>
  <c r="F892" i="1" s="1" a="1"/>
  <c r="F892" i="1" s="1"/>
  <c r="C893" i="1"/>
  <c r="D893" i="1" s="1"/>
  <c r="E893" i="1" s="1"/>
  <c r="C894" i="1"/>
  <c r="D894" i="1"/>
  <c r="E894" i="1" s="1"/>
  <c r="F894" i="1" s="1" a="1"/>
  <c r="F894" i="1" s="1"/>
  <c r="C895" i="1"/>
  <c r="D895" i="1" s="1"/>
  <c r="E895" i="1" s="1"/>
  <c r="C896" i="1"/>
  <c r="D896" i="1" s="1"/>
  <c r="E896" i="1"/>
  <c r="C897" i="1"/>
  <c r="D897" i="1" s="1"/>
  <c r="E897" i="1" s="1"/>
  <c r="C898" i="1"/>
  <c r="D898" i="1"/>
  <c r="E898" i="1"/>
  <c r="F898" i="1" s="1" a="1"/>
  <c r="F898" i="1" s="1"/>
  <c r="C899" i="1"/>
  <c r="D899" i="1" s="1"/>
  <c r="E899" i="1" s="1"/>
  <c r="C900" i="1"/>
  <c r="D900" i="1"/>
  <c r="E900" i="1" s="1"/>
  <c r="F900" i="1" s="1" a="1"/>
  <c r="F900" i="1" s="1"/>
  <c r="C901" i="1"/>
  <c r="D901" i="1" s="1"/>
  <c r="E901" i="1" s="1"/>
  <c r="C902" i="1"/>
  <c r="D902" i="1"/>
  <c r="E902" i="1" s="1"/>
  <c r="F902" i="1" s="1" a="1"/>
  <c r="F902" i="1" s="1"/>
  <c r="C903" i="1"/>
  <c r="D903" i="1" s="1"/>
  <c r="E903" i="1" s="1"/>
  <c r="F903" i="1" s="1" a="1"/>
  <c r="F903" i="1" s="1"/>
  <c r="C904" i="1"/>
  <c r="D904" i="1" s="1"/>
  <c r="E904" i="1" s="1"/>
  <c r="F904" i="1" s="1" a="1"/>
  <c r="F904" i="1" s="1"/>
  <c r="C905" i="1"/>
  <c r="D905" i="1"/>
  <c r="E905" i="1" s="1"/>
  <c r="C906" i="1"/>
  <c r="D906" i="1" s="1"/>
  <c r="E906" i="1" s="1"/>
  <c r="G906" i="1" s="1" a="1"/>
  <c r="G906" i="1" s="1"/>
  <c r="C907" i="1"/>
  <c r="D907" i="1" s="1"/>
  <c r="E907" i="1"/>
  <c r="F907" i="1" s="1" a="1"/>
  <c r="F907" i="1" s="1"/>
  <c r="G907" i="1" a="1"/>
  <c r="G907" i="1" s="1"/>
  <c r="C908" i="1"/>
  <c r="D908" i="1"/>
  <c r="E908" i="1"/>
  <c r="F908" i="1" s="1" a="1"/>
  <c r="F908" i="1" s="1"/>
  <c r="C909" i="1"/>
  <c r="D909" i="1" s="1"/>
  <c r="E909" i="1" s="1"/>
  <c r="C910" i="1"/>
  <c r="D910" i="1" s="1"/>
  <c r="E910" i="1" s="1"/>
  <c r="C911" i="1"/>
  <c r="D911" i="1"/>
  <c r="E911" i="1"/>
  <c r="C912" i="1"/>
  <c r="D912" i="1" s="1"/>
  <c r="E912" i="1" s="1"/>
  <c r="C913" i="1"/>
  <c r="D913" i="1"/>
  <c r="E913" i="1" s="1"/>
  <c r="C914" i="1"/>
  <c r="D914" i="1"/>
  <c r="E914" i="1" s="1"/>
  <c r="C915" i="1"/>
  <c r="D915" i="1" s="1"/>
  <c r="E915" i="1" s="1"/>
  <c r="C916" i="1"/>
  <c r="D916" i="1"/>
  <c r="E916" i="1" s="1"/>
  <c r="F916" i="1" s="1" a="1"/>
  <c r="F916" i="1" s="1"/>
  <c r="C917" i="1"/>
  <c r="D917" i="1" s="1"/>
  <c r="E917" i="1" s="1"/>
  <c r="F917" i="1" a="1"/>
  <c r="F917" i="1" s="1"/>
  <c r="G917" i="1" a="1"/>
  <c r="G917" i="1" s="1"/>
  <c r="C918" i="1"/>
  <c r="D918" i="1" s="1"/>
  <c r="E918" i="1" s="1"/>
  <c r="C919" i="1"/>
  <c r="D919" i="1" s="1"/>
  <c r="E919" i="1" s="1"/>
  <c r="C920" i="1"/>
  <c r="D920" i="1" s="1"/>
  <c r="E920" i="1" s="1"/>
  <c r="C921" i="1"/>
  <c r="D921" i="1" s="1"/>
  <c r="E921" i="1"/>
  <c r="F921" i="1" s="1" a="1"/>
  <c r="F921" i="1" s="1"/>
  <c r="C922" i="1"/>
  <c r="D922" i="1"/>
  <c r="E922" i="1"/>
  <c r="F922" i="1" s="1" a="1"/>
  <c r="F922" i="1" s="1"/>
  <c r="G922" i="1" a="1"/>
  <c r="G922" i="1" s="1"/>
  <c r="C923" i="1"/>
  <c r="D923" i="1" s="1"/>
  <c r="E923" i="1" s="1"/>
  <c r="F923" i="1" s="1" a="1"/>
  <c r="F923" i="1" s="1"/>
  <c r="C924" i="1"/>
  <c r="D924" i="1" s="1"/>
  <c r="E924" i="1"/>
  <c r="F924" i="1" s="1" a="1"/>
  <c r="F924" i="1" s="1"/>
  <c r="C925" i="1"/>
  <c r="D925" i="1" s="1"/>
  <c r="E925" i="1"/>
  <c r="G925" i="1" s="1" a="1"/>
  <c r="G925" i="1" s="1"/>
  <c r="F925" i="1" a="1"/>
  <c r="F925" i="1" s="1"/>
  <c r="C926" i="1"/>
  <c r="D926" i="1" s="1"/>
  <c r="E926" i="1" s="1"/>
  <c r="F926" i="1" s="1" a="1"/>
  <c r="F926" i="1" s="1"/>
  <c r="C927" i="1"/>
  <c r="D927" i="1" s="1"/>
  <c r="E927" i="1"/>
  <c r="C928" i="1"/>
  <c r="D928" i="1"/>
  <c r="E928" i="1" s="1"/>
  <c r="C929" i="1"/>
  <c r="D929" i="1" s="1"/>
  <c r="E929" i="1" s="1"/>
  <c r="C930" i="1"/>
  <c r="D930" i="1" s="1"/>
  <c r="E930" i="1"/>
  <c r="G930" i="1" s="1" a="1"/>
  <c r="G930" i="1" s="1"/>
  <c r="C931" i="1"/>
  <c r="D931" i="1"/>
  <c r="E931" i="1" s="1"/>
  <c r="C932" i="1"/>
  <c r="D932" i="1"/>
  <c r="E932" i="1"/>
  <c r="G932" i="1" s="1" a="1"/>
  <c r="G932" i="1" s="1"/>
  <c r="C933" i="1"/>
  <c r="D933" i="1"/>
  <c r="E933" i="1"/>
  <c r="C934" i="1"/>
  <c r="D934" i="1"/>
  <c r="E934" i="1" s="1"/>
  <c r="F934" i="1" s="1" a="1"/>
  <c r="F934" i="1" s="1"/>
  <c r="C935" i="1"/>
  <c r="D935" i="1" s="1"/>
  <c r="E935" i="1" s="1"/>
  <c r="C936" i="1"/>
  <c r="D936" i="1" s="1"/>
  <c r="E936" i="1" s="1"/>
  <c r="C937" i="1"/>
  <c r="D937" i="1" s="1"/>
  <c r="E937" i="1"/>
  <c r="G937" i="1" s="1" a="1"/>
  <c r="G937" i="1" s="1"/>
  <c r="C938" i="1"/>
  <c r="D938" i="1" s="1"/>
  <c r="E938" i="1" s="1"/>
  <c r="C939" i="1"/>
  <c r="D939" i="1"/>
  <c r="E939" i="1" s="1"/>
  <c r="C940" i="1"/>
  <c r="D940" i="1"/>
  <c r="E940" i="1"/>
  <c r="F940" i="1" s="1" a="1"/>
  <c r="F940" i="1" s="1"/>
  <c r="C941" i="1"/>
  <c r="D941" i="1" s="1"/>
  <c r="E941" i="1" s="1"/>
  <c r="F941" i="1" s="1" a="1"/>
  <c r="F941" i="1" s="1"/>
  <c r="C942" i="1"/>
  <c r="D942" i="1"/>
  <c r="E942" i="1" s="1"/>
  <c r="C943" i="1"/>
  <c r="D943" i="1" s="1"/>
  <c r="E943" i="1" s="1"/>
  <c r="C944" i="1"/>
  <c r="D944" i="1"/>
  <c r="E944" i="1" s="1"/>
  <c r="G944" i="1" s="1" a="1"/>
  <c r="G944" i="1" s="1"/>
  <c r="C945" i="1"/>
  <c r="D945" i="1"/>
  <c r="E945" i="1"/>
  <c r="C946" i="1"/>
  <c r="D946" i="1" s="1"/>
  <c r="E946" i="1" s="1"/>
  <c r="G946" i="1" s="1" a="1"/>
  <c r="G946" i="1" s="1"/>
  <c r="C947" i="1"/>
  <c r="D947" i="1" s="1"/>
  <c r="E947" i="1"/>
  <c r="G947" i="1" s="1" a="1"/>
  <c r="G947" i="1" s="1"/>
  <c r="F947" i="1" a="1"/>
  <c r="F947" i="1" s="1"/>
  <c r="C948" i="1"/>
  <c r="D948" i="1"/>
  <c r="E948" i="1" s="1"/>
  <c r="G948" i="1" s="1" a="1"/>
  <c r="G948" i="1" s="1"/>
  <c r="C949" i="1"/>
  <c r="D949" i="1"/>
  <c r="E949" i="1"/>
  <c r="G949" i="1" s="1" a="1"/>
  <c r="G949" i="1" s="1"/>
  <c r="C950" i="1"/>
  <c r="D950" i="1"/>
  <c r="E950" i="1" s="1"/>
  <c r="F950" i="1" s="1" a="1"/>
  <c r="F950" i="1" s="1"/>
  <c r="C951" i="1"/>
  <c r="D951" i="1"/>
  <c r="E951" i="1"/>
  <c r="F951" i="1" s="1" a="1"/>
  <c r="F951" i="1" s="1"/>
  <c r="C952" i="1"/>
  <c r="D952" i="1"/>
  <c r="E952" i="1" s="1"/>
  <c r="F952" i="1" s="1" a="1"/>
  <c r="F952" i="1" s="1"/>
  <c r="C953" i="1"/>
  <c r="D953" i="1" s="1"/>
  <c r="E953" i="1"/>
  <c r="C954" i="1"/>
  <c r="D954" i="1"/>
  <c r="E954" i="1"/>
  <c r="F954" i="1" s="1" a="1"/>
  <c r="F954" i="1" s="1"/>
  <c r="C955" i="1"/>
  <c r="D955" i="1" s="1"/>
  <c r="E955" i="1"/>
  <c r="F955" i="1" s="1" a="1"/>
  <c r="F955" i="1" s="1"/>
  <c r="G955" i="1" a="1"/>
  <c r="G955" i="1" s="1"/>
  <c r="C956" i="1"/>
  <c r="D956" i="1"/>
  <c r="E956" i="1" s="1"/>
  <c r="C957" i="1"/>
  <c r="D957" i="1" s="1"/>
  <c r="E957" i="1" s="1"/>
  <c r="G957" i="1" s="1" a="1"/>
  <c r="G957" i="1" s="1"/>
  <c r="C958" i="1"/>
  <c r="D958" i="1"/>
  <c r="E958" i="1" s="1"/>
  <c r="F958" i="1" s="1" a="1"/>
  <c r="F958" i="1" s="1"/>
  <c r="G958" i="1" a="1"/>
  <c r="G958" i="1" s="1"/>
  <c r="C959" i="1"/>
  <c r="D959" i="1" s="1"/>
  <c r="E959" i="1"/>
  <c r="C960" i="1"/>
  <c r="D960" i="1"/>
  <c r="E960" i="1" s="1"/>
  <c r="C961" i="1"/>
  <c r="D961" i="1"/>
  <c r="E961" i="1" s="1"/>
  <c r="C962" i="1"/>
  <c r="D962" i="1" s="1"/>
  <c r="E962" i="1"/>
  <c r="F962" i="1" s="1" a="1"/>
  <c r="F962" i="1" s="1"/>
  <c r="C963" i="1"/>
  <c r="D963" i="1" s="1"/>
  <c r="E963" i="1"/>
  <c r="C964" i="1"/>
  <c r="D964" i="1"/>
  <c r="E964" i="1" s="1"/>
  <c r="G964" i="1" s="1" a="1"/>
  <c r="G964" i="1" s="1"/>
  <c r="C965" i="1"/>
  <c r="D965" i="1" s="1"/>
  <c r="E965" i="1" s="1"/>
  <c r="F965" i="1" s="1" a="1"/>
  <c r="F965" i="1" s="1"/>
  <c r="G965" i="1" a="1"/>
  <c r="G965" i="1" s="1"/>
  <c r="C966" i="1"/>
  <c r="D966" i="1" s="1"/>
  <c r="E966" i="1" s="1"/>
  <c r="C967" i="1"/>
  <c r="D967" i="1" s="1"/>
  <c r="E967" i="1" s="1"/>
  <c r="C968" i="1"/>
  <c r="D968" i="1" s="1"/>
  <c r="E968" i="1"/>
  <c r="F968" i="1" s="1" a="1"/>
  <c r="F968" i="1" s="1"/>
  <c r="C969" i="1"/>
  <c r="D969" i="1" s="1"/>
  <c r="E969" i="1" s="1"/>
  <c r="C970" i="1"/>
  <c r="D970" i="1"/>
  <c r="E970" i="1" s="1"/>
  <c r="G970" i="1" s="1" a="1"/>
  <c r="G970" i="1" s="1"/>
  <c r="C971" i="1"/>
  <c r="D971" i="1" s="1"/>
  <c r="E971" i="1" s="1"/>
  <c r="C972" i="1"/>
  <c r="D972" i="1"/>
  <c r="E972" i="1" s="1"/>
  <c r="C973" i="1"/>
  <c r="D973" i="1" s="1"/>
  <c r="E973" i="1" s="1"/>
  <c r="F973" i="1" s="1" a="1"/>
  <c r="F973" i="1" s="1"/>
  <c r="C974" i="1"/>
  <c r="D974" i="1"/>
  <c r="E974" i="1" s="1"/>
  <c r="F974" i="1" s="1" a="1"/>
  <c r="F974" i="1" s="1"/>
  <c r="C975" i="1"/>
  <c r="D975" i="1" s="1"/>
  <c r="E975" i="1"/>
  <c r="C976" i="1"/>
  <c r="D976" i="1"/>
  <c r="E976" i="1" s="1"/>
  <c r="G976" i="1" s="1" a="1"/>
  <c r="G976" i="1" s="1"/>
  <c r="C977" i="1"/>
  <c r="D977" i="1" s="1"/>
  <c r="E977" i="1" s="1"/>
  <c r="G977" i="1" s="1" a="1"/>
  <c r="G977" i="1" s="1"/>
  <c r="F977" i="1" a="1"/>
  <c r="F977" i="1" s="1"/>
  <c r="C978" i="1"/>
  <c r="D978" i="1" s="1"/>
  <c r="E978" i="1" s="1"/>
  <c r="C979" i="1"/>
  <c r="D979" i="1" s="1"/>
  <c r="E979" i="1"/>
  <c r="C980" i="1"/>
  <c r="D980" i="1"/>
  <c r="E980" i="1" s="1"/>
  <c r="C981" i="1"/>
  <c r="D981" i="1"/>
  <c r="E981" i="1" s="1"/>
  <c r="G981" i="1" s="1" a="1"/>
  <c r="G981" i="1" s="1"/>
  <c r="C982" i="1"/>
  <c r="D982" i="1"/>
  <c r="E982" i="1" s="1"/>
  <c r="F982" i="1" s="1" a="1"/>
  <c r="F982" i="1" s="1"/>
  <c r="G982" i="1" a="1"/>
  <c r="G982" i="1" s="1"/>
  <c r="C983" i="1"/>
  <c r="D983" i="1" s="1"/>
  <c r="E983" i="1"/>
  <c r="G983" i="1" s="1" a="1"/>
  <c r="G983" i="1" s="1"/>
  <c r="C984" i="1"/>
  <c r="D984" i="1" s="1"/>
  <c r="E984" i="1" s="1"/>
  <c r="C985" i="1"/>
  <c r="D985" i="1" s="1"/>
  <c r="E985" i="1" s="1"/>
  <c r="C986" i="1"/>
  <c r="D986" i="1"/>
  <c r="E986" i="1"/>
  <c r="C987" i="1"/>
  <c r="D987" i="1"/>
  <c r="E987" i="1" s="1"/>
  <c r="G987" i="1" s="1" a="1"/>
  <c r="G987" i="1" s="1"/>
  <c r="C988" i="1"/>
  <c r="D988" i="1" s="1"/>
  <c r="E988" i="1" s="1"/>
  <c r="C989" i="1"/>
  <c r="D989" i="1"/>
  <c r="E989" i="1" s="1"/>
  <c r="F989" i="1" s="1" a="1"/>
  <c r="F989" i="1" s="1"/>
  <c r="C990" i="1"/>
  <c r="D990" i="1" s="1"/>
  <c r="E990" i="1" s="1"/>
  <c r="G990" i="1" s="1" a="1"/>
  <c r="G990" i="1" s="1"/>
  <c r="C991" i="1"/>
  <c r="D991" i="1" s="1"/>
  <c r="E991" i="1" s="1"/>
  <c r="C992" i="1"/>
  <c r="D992" i="1" s="1"/>
  <c r="E992" i="1" s="1"/>
  <c r="C993" i="1"/>
  <c r="D993" i="1"/>
  <c r="E993" i="1" s="1"/>
  <c r="C994" i="1"/>
  <c r="D994" i="1"/>
  <c r="E994" i="1" s="1"/>
  <c r="C995" i="1"/>
  <c r="D995" i="1" s="1"/>
  <c r="E995" i="1"/>
  <c r="F995" i="1" s="1" a="1"/>
  <c r="F995" i="1" s="1"/>
  <c r="C996" i="1"/>
  <c r="D996" i="1" s="1"/>
  <c r="E996" i="1" s="1"/>
  <c r="C997" i="1"/>
  <c r="D997" i="1" s="1"/>
  <c r="E997" i="1" s="1"/>
  <c r="F997" i="1" s="1" a="1"/>
  <c r="F997" i="1" s="1"/>
  <c r="C998" i="1"/>
  <c r="D998" i="1"/>
  <c r="E998" i="1" s="1"/>
  <c r="F998" i="1" s="1" a="1"/>
  <c r="F998" i="1" s="1"/>
  <c r="C999" i="1"/>
  <c r="D999" i="1" s="1"/>
  <c r="E999" i="1"/>
  <c r="G999" i="1" s="1" a="1"/>
  <c r="G999" i="1" s="1"/>
  <c r="C1000" i="1"/>
  <c r="D1000" i="1" s="1"/>
  <c r="E1000" i="1" s="1"/>
  <c r="C1001" i="1"/>
  <c r="D1001" i="1" s="1"/>
  <c r="E1001" i="1" s="1"/>
  <c r="G1001" i="1" s="1" a="1"/>
  <c r="G1001" i="1" s="1"/>
  <c r="F1001" i="1" a="1"/>
  <c r="F1001" i="1" s="1"/>
  <c r="C1002" i="1"/>
  <c r="D1002" i="1" s="1"/>
  <c r="E1002" i="1" s="1"/>
  <c r="G1002" i="1" s="1" a="1"/>
  <c r="G1002" i="1" s="1"/>
  <c r="F1002" i="1" a="1"/>
  <c r="F1002" i="1" s="1"/>
  <c r="C1003" i="1"/>
  <c r="D1003" i="1"/>
  <c r="E1003" i="1" s="1"/>
  <c r="F1003" i="1" s="1" a="1"/>
  <c r="F1003" i="1" s="1"/>
  <c r="C1004" i="1"/>
  <c r="D1004" i="1"/>
  <c r="E1004" i="1" s="1"/>
  <c r="F1004" i="1" s="1" a="1"/>
  <c r="F1004" i="1" s="1"/>
  <c r="C1005" i="1"/>
  <c r="D1005" i="1" s="1"/>
  <c r="E1005" i="1" s="1"/>
  <c r="C1006" i="1"/>
  <c r="D1006" i="1"/>
  <c r="E1006" i="1" s="1"/>
  <c r="G1006" i="1" s="1" a="1"/>
  <c r="G1006" i="1" s="1"/>
  <c r="C1007" i="1"/>
  <c r="D1007" i="1" s="1"/>
  <c r="E1007" i="1" s="1"/>
  <c r="C1008" i="1"/>
  <c r="D1008" i="1" s="1"/>
  <c r="E1008" i="1" s="1"/>
  <c r="C1009" i="1"/>
  <c r="D1009" i="1"/>
  <c r="E1009" i="1" s="1"/>
  <c r="F1009" i="1" s="1" a="1"/>
  <c r="F1009" i="1" s="1"/>
  <c r="C1010" i="1"/>
  <c r="D1010" i="1" s="1"/>
  <c r="E1010" i="1" s="1"/>
  <c r="C1011" i="1"/>
  <c r="D1011" i="1" s="1"/>
  <c r="E1011" i="1"/>
  <c r="F1011" i="1" s="1" a="1"/>
  <c r="F1011" i="1" s="1"/>
  <c r="C1012" i="1"/>
  <c r="D1012" i="1" s="1"/>
  <c r="E1012" i="1"/>
  <c r="G1012" i="1" s="1" a="1"/>
  <c r="G1012" i="1" s="1"/>
  <c r="F1012" i="1" a="1"/>
  <c r="F1012" i="1" s="1"/>
  <c r="C1013" i="1"/>
  <c r="D1013" i="1" s="1"/>
  <c r="E1013" i="1" s="1"/>
  <c r="C1014" i="1"/>
  <c r="D1014" i="1" s="1"/>
  <c r="E1014" i="1" s="1"/>
  <c r="F1014" i="1" s="1" a="1"/>
  <c r="F1014" i="1" s="1"/>
  <c r="C1015" i="1"/>
  <c r="D1015" i="1" s="1"/>
  <c r="E1015" i="1" s="1"/>
  <c r="G1015" i="1" s="1" a="1"/>
  <c r="G1015" i="1" s="1"/>
  <c r="C1016" i="1"/>
  <c r="D1016" i="1"/>
  <c r="E1016" i="1"/>
  <c r="G1016" i="1" s="1" a="1"/>
  <c r="G1016" i="1" s="1"/>
  <c r="F1016" i="1" a="1"/>
  <c r="F1016" i="1" s="1"/>
  <c r="C1017" i="1"/>
  <c r="D1017" i="1"/>
  <c r="E1017" i="1"/>
  <c r="F1017" i="1" s="1" a="1"/>
  <c r="F1017" i="1" s="1"/>
  <c r="C1018" i="1"/>
  <c r="D1018" i="1" s="1"/>
  <c r="E1018" i="1" s="1"/>
  <c r="F1018" i="1" s="1" a="1"/>
  <c r="F1018" i="1" s="1"/>
  <c r="C1019" i="1"/>
  <c r="D1019" i="1"/>
  <c r="E1019" i="1" s="1"/>
  <c r="C1020" i="1"/>
  <c r="D1020" i="1"/>
  <c r="E1020" i="1"/>
  <c r="C1021" i="1"/>
  <c r="D1021" i="1"/>
  <c r="E1021" i="1" s="1"/>
  <c r="F1021" i="1" s="1" a="1"/>
  <c r="F1021" i="1" s="1"/>
  <c r="C1022" i="1"/>
  <c r="D1022" i="1"/>
  <c r="E1022" i="1" s="1"/>
  <c r="G1022" i="1" s="1" a="1"/>
  <c r="G1022" i="1" s="1"/>
  <c r="C1023" i="1"/>
  <c r="D1023" i="1" s="1"/>
  <c r="E1023" i="1"/>
  <c r="F1023" i="1" s="1" a="1"/>
  <c r="F1023" i="1" s="1"/>
  <c r="C1024" i="1"/>
  <c r="D1024" i="1"/>
  <c r="E1024" i="1" s="1"/>
  <c r="F1024" i="1" s="1" a="1"/>
  <c r="F1024" i="1" s="1"/>
  <c r="G1024" i="1" a="1"/>
  <c r="G1024" i="1" s="1"/>
  <c r="C1025" i="1"/>
  <c r="D1025" i="1"/>
  <c r="E1025" i="1" s="1"/>
  <c r="C1026" i="1"/>
  <c r="D1026" i="1"/>
  <c r="E1026" i="1" s="1"/>
  <c r="C1027" i="1"/>
  <c r="D1027" i="1"/>
  <c r="E1027" i="1" s="1"/>
  <c r="G1027" i="1" s="1" a="1"/>
  <c r="G1027" i="1" s="1"/>
  <c r="F1027" i="1" a="1"/>
  <c r="F1027" i="1" s="1"/>
  <c r="C1028" i="1"/>
  <c r="D1028" i="1"/>
  <c r="E1028" i="1" s="1"/>
  <c r="G1028" i="1" s="1" a="1"/>
  <c r="G1028" i="1" s="1"/>
  <c r="F1028" i="1" a="1"/>
  <c r="F1028" i="1" s="1"/>
  <c r="C1029" i="1"/>
  <c r="D1029" i="1" s="1"/>
  <c r="E1029" i="1"/>
  <c r="C1030" i="1"/>
  <c r="D1030" i="1"/>
  <c r="E1030" i="1" s="1"/>
  <c r="G1030" i="1" s="1" a="1"/>
  <c r="G1030" i="1" s="1"/>
  <c r="F1030" i="1" a="1"/>
  <c r="F1030" i="1" s="1"/>
  <c r="C1031" i="1"/>
  <c r="D1031" i="1" s="1"/>
  <c r="E1031" i="1" s="1"/>
  <c r="C1032" i="1"/>
  <c r="D1032" i="1"/>
  <c r="E1032" i="1" s="1"/>
  <c r="F1032" i="1" s="1" a="1"/>
  <c r="F1032" i="1" s="1"/>
  <c r="C1033" i="1"/>
  <c r="D1033" i="1" s="1"/>
  <c r="E1033" i="1" s="1"/>
  <c r="F1033" i="1" s="1" a="1"/>
  <c r="F1033" i="1" s="1"/>
  <c r="C1034" i="1"/>
  <c r="D1034" i="1" s="1"/>
  <c r="E1034" i="1" s="1"/>
  <c r="C1035" i="1"/>
  <c r="D1035" i="1"/>
  <c r="E1035" i="1" s="1"/>
  <c r="F1035" i="1" s="1" a="1"/>
  <c r="F1035" i="1" s="1"/>
  <c r="C1036" i="1"/>
  <c r="D1036" i="1" s="1"/>
  <c r="E1036" i="1" s="1"/>
  <c r="C1037" i="1"/>
  <c r="D1037" i="1" s="1"/>
  <c r="E1037" i="1" s="1"/>
  <c r="G1037" i="1" s="1" a="1"/>
  <c r="G1037" i="1" s="1"/>
  <c r="C1038" i="1"/>
  <c r="D1038" i="1" s="1"/>
  <c r="E1038" i="1" s="1"/>
  <c r="C1039" i="1"/>
  <c r="D1039" i="1" s="1"/>
  <c r="E1039" i="1"/>
  <c r="C1040" i="1"/>
  <c r="D1040" i="1"/>
  <c r="E1040" i="1"/>
  <c r="G1040" i="1" s="1" a="1"/>
  <c r="G1040" i="1" s="1"/>
  <c r="C1041" i="1"/>
  <c r="D1041" i="1"/>
  <c r="E1041" i="1"/>
  <c r="C1042" i="1"/>
  <c r="D1042" i="1"/>
  <c r="E1042" i="1" s="1"/>
  <c r="C1043" i="1"/>
  <c r="D1043" i="1" s="1"/>
  <c r="E1043" i="1" s="1"/>
  <c r="C1044" i="1"/>
  <c r="D1044" i="1"/>
  <c r="E1044" i="1"/>
  <c r="C1045" i="1"/>
  <c r="D1045" i="1" s="1"/>
  <c r="E1045" i="1" s="1"/>
  <c r="C1046" i="1"/>
  <c r="D1046" i="1"/>
  <c r="E1046" i="1" s="1"/>
  <c r="F1046" i="1" s="1" a="1"/>
  <c r="F1046" i="1" s="1"/>
  <c r="C1047" i="1"/>
  <c r="D1047" i="1"/>
  <c r="E1047" i="1" s="1"/>
  <c r="F1047" i="1" s="1" a="1"/>
  <c r="F1047" i="1" s="1"/>
  <c r="C1048" i="1"/>
  <c r="D1048" i="1"/>
  <c r="E1048" i="1" s="1"/>
  <c r="G1048" i="1" s="1" a="1"/>
  <c r="G1048" i="1" s="1"/>
  <c r="C1049" i="1"/>
  <c r="D1049" i="1" s="1"/>
  <c r="E1049" i="1" s="1"/>
  <c r="C1050" i="1"/>
  <c r="D1050" i="1"/>
  <c r="E1050" i="1" s="1"/>
  <c r="F1050" i="1" s="1" a="1"/>
  <c r="F1050" i="1" s="1"/>
  <c r="C1051" i="1"/>
  <c r="D1051" i="1"/>
  <c r="E1051" i="1" s="1"/>
  <c r="C1052" i="1"/>
  <c r="D1052" i="1"/>
  <c r="E1052" i="1" s="1"/>
  <c r="C1053" i="1"/>
  <c r="D1053" i="1" s="1"/>
  <c r="E1053" i="1" s="1"/>
  <c r="F1053" i="1" s="1" a="1"/>
  <c r="F1053" i="1" s="1"/>
  <c r="C1054" i="1"/>
  <c r="D1054" i="1"/>
  <c r="E1054" i="1"/>
  <c r="C1055" i="1"/>
  <c r="D1055" i="1" s="1"/>
  <c r="E1055" i="1"/>
  <c r="C1056" i="1"/>
  <c r="D1056" i="1" s="1"/>
  <c r="E1056" i="1" s="1"/>
  <c r="F1056" i="1" s="1" a="1"/>
  <c r="F1056" i="1" s="1"/>
  <c r="C1057" i="1"/>
  <c r="D1057" i="1"/>
  <c r="E1057" i="1" s="1"/>
  <c r="C1058" i="1"/>
  <c r="D1058" i="1"/>
  <c r="E1058" i="1"/>
  <c r="F1058" i="1" s="1" a="1"/>
  <c r="F1058" i="1" s="1"/>
  <c r="C1059" i="1"/>
  <c r="D1059" i="1"/>
  <c r="E1059" i="1"/>
  <c r="G1059" i="1" s="1" a="1"/>
  <c r="G1059" i="1" s="1"/>
  <c r="C1060" i="1"/>
  <c r="D1060" i="1"/>
  <c r="E1060" i="1"/>
  <c r="G1060" i="1" s="1" a="1"/>
  <c r="G1060" i="1" s="1"/>
  <c r="F1060" i="1" a="1"/>
  <c r="F1060" i="1" s="1"/>
  <c r="C1061" i="1"/>
  <c r="D1061" i="1" s="1"/>
  <c r="E1061" i="1" s="1"/>
  <c r="C1062" i="1"/>
  <c r="D1062" i="1"/>
  <c r="E1062" i="1" s="1"/>
  <c r="F1062" i="1" s="1" a="1"/>
  <c r="F1062" i="1" s="1"/>
  <c r="C1063" i="1"/>
  <c r="D1063" i="1" s="1"/>
  <c r="E1063" i="1" s="1"/>
  <c r="C1064" i="1"/>
  <c r="D1064" i="1" s="1"/>
  <c r="E1064" i="1" s="1"/>
  <c r="C1065" i="1"/>
  <c r="D1065" i="1"/>
  <c r="E1065" i="1" s="1"/>
  <c r="C1066" i="1"/>
  <c r="D1066" i="1" s="1"/>
  <c r="E1066" i="1"/>
  <c r="G1066" i="1" s="1" a="1"/>
  <c r="G1066" i="1" s="1"/>
  <c r="C1067" i="1"/>
  <c r="D1067" i="1"/>
  <c r="E1067" i="1"/>
  <c r="F1067" i="1" s="1" a="1"/>
  <c r="F1067" i="1" s="1"/>
  <c r="C1068" i="1"/>
  <c r="D1068" i="1"/>
  <c r="E1068" i="1"/>
  <c r="C1069" i="1"/>
  <c r="D1069" i="1" s="1"/>
  <c r="E1069" i="1" s="1"/>
  <c r="C1070" i="1"/>
  <c r="D1070" i="1"/>
  <c r="E1070" i="1"/>
  <c r="F1070" i="1" s="1" a="1"/>
  <c r="F1070" i="1" s="1"/>
  <c r="C1071" i="1"/>
  <c r="D1071" i="1"/>
  <c r="E1071" i="1" s="1"/>
  <c r="C1072" i="1"/>
  <c r="D1072" i="1" s="1"/>
  <c r="E1072" i="1" s="1"/>
  <c r="G1072" i="1" s="1" a="1"/>
  <c r="G1072" i="1" s="1"/>
  <c r="C1073" i="1"/>
  <c r="D1073" i="1"/>
  <c r="E1073" i="1"/>
  <c r="F1073" i="1" s="1" a="1"/>
  <c r="F1073" i="1" s="1"/>
  <c r="C1074" i="1"/>
  <c r="D1074" i="1" s="1"/>
  <c r="E1074" i="1" s="1"/>
  <c r="C1075" i="1"/>
  <c r="D1075" i="1"/>
  <c r="E1075" i="1" s="1"/>
  <c r="C1076" i="1"/>
  <c r="D1076" i="1" s="1"/>
  <c r="E1076" i="1" s="1"/>
  <c r="F1076" i="1" s="1" a="1"/>
  <c r="F1076" i="1" s="1"/>
  <c r="C1077" i="1"/>
  <c r="D1077" i="1"/>
  <c r="E1077" i="1" s="1"/>
  <c r="C1078" i="1"/>
  <c r="D1078" i="1"/>
  <c r="E1078" i="1"/>
  <c r="F1078" i="1" s="1" a="1"/>
  <c r="F1078" i="1" s="1"/>
  <c r="C1079" i="1"/>
  <c r="D1079" i="1" s="1"/>
  <c r="E1079" i="1"/>
  <c r="F1079" i="1" s="1" a="1"/>
  <c r="F1079" i="1" s="1"/>
  <c r="C1080" i="1"/>
  <c r="D1080" i="1"/>
  <c r="E1080" i="1" s="1"/>
  <c r="C1081" i="1"/>
  <c r="D1081" i="1"/>
  <c r="E1081" i="1" s="1"/>
  <c r="C1082" i="1"/>
  <c r="D1082" i="1"/>
  <c r="E1082" i="1" s="1"/>
  <c r="F1082" i="1" s="1" a="1"/>
  <c r="F1082" i="1" s="1"/>
  <c r="C1083" i="1"/>
  <c r="D1083" i="1" s="1"/>
  <c r="E1083" i="1" s="1"/>
  <c r="C1084" i="1"/>
  <c r="D1084" i="1" s="1"/>
  <c r="E1084" i="1" s="1"/>
  <c r="C1085" i="1"/>
  <c r="D1085" i="1" s="1"/>
  <c r="E1085" i="1" s="1"/>
  <c r="G1085" i="1" s="1" a="1"/>
  <c r="G1085" i="1" s="1"/>
  <c r="C1086" i="1"/>
  <c r="D1086" i="1"/>
  <c r="E1086" i="1"/>
  <c r="C1087" i="1"/>
  <c r="D1087" i="1" s="1"/>
  <c r="E1087" i="1"/>
  <c r="F1087" i="1" s="1" a="1"/>
  <c r="F1087" i="1" s="1"/>
  <c r="C1088" i="1"/>
  <c r="D1088" i="1" s="1"/>
  <c r="E1088" i="1" s="1"/>
  <c r="F1088" i="1" s="1" a="1"/>
  <c r="F1088" i="1" s="1"/>
  <c r="C1089" i="1"/>
  <c r="D1089" i="1" s="1"/>
  <c r="E1089" i="1" s="1"/>
  <c r="C1090" i="1"/>
  <c r="D1090" i="1"/>
  <c r="E1090" i="1" s="1"/>
  <c r="C1091" i="1"/>
  <c r="D1091" i="1"/>
  <c r="E1091" i="1"/>
  <c r="G1091" i="1" s="1" a="1"/>
  <c r="G1091" i="1" s="1"/>
  <c r="C1092" i="1"/>
  <c r="D1092" i="1" s="1"/>
  <c r="E1092" i="1" s="1"/>
  <c r="F1092" i="1" s="1" a="1"/>
  <c r="F1092" i="1" s="1"/>
  <c r="G1092" i="1" a="1"/>
  <c r="G1092" i="1" s="1"/>
  <c r="C1093" i="1"/>
  <c r="D1093" i="1" s="1"/>
  <c r="E1093" i="1"/>
  <c r="C1094" i="1"/>
  <c r="D1094" i="1"/>
  <c r="E1094" i="1"/>
  <c r="G1094" i="1" s="1" a="1"/>
  <c r="G1094" i="1" s="1"/>
  <c r="C1095" i="1"/>
  <c r="D1095" i="1"/>
  <c r="E1095" i="1" s="1"/>
  <c r="F1095" i="1" s="1" a="1"/>
  <c r="F1095" i="1" s="1"/>
  <c r="C1096" i="1"/>
  <c r="D1096" i="1" s="1"/>
  <c r="E1096" i="1" s="1"/>
  <c r="C1097" i="1"/>
  <c r="D1097" i="1" s="1"/>
  <c r="E1097" i="1"/>
  <c r="F1097" i="1" s="1" a="1"/>
  <c r="F1097" i="1" s="1"/>
  <c r="C1098" i="1"/>
  <c r="D1098" i="1" s="1"/>
  <c r="E1098" i="1"/>
  <c r="F1098" i="1" s="1" a="1"/>
  <c r="F1098" i="1" s="1"/>
  <c r="G1098" i="1" a="1"/>
  <c r="G1098" i="1" s="1"/>
  <c r="C1099" i="1"/>
  <c r="D1099" i="1" s="1"/>
  <c r="E1099" i="1" s="1"/>
  <c r="C1100" i="1"/>
  <c r="D1100" i="1"/>
  <c r="E1100" i="1" s="1"/>
  <c r="C1101" i="1"/>
  <c r="D1101" i="1" s="1"/>
  <c r="E1101" i="1" s="1"/>
  <c r="C1102" i="1"/>
  <c r="D1102" i="1"/>
  <c r="E1102" i="1"/>
  <c r="F1102" i="1" s="1" a="1"/>
  <c r="F1102" i="1" s="1"/>
  <c r="C1103" i="1"/>
  <c r="D1103" i="1" s="1"/>
  <c r="E1103" i="1" s="1"/>
  <c r="F1103" i="1" s="1" a="1"/>
  <c r="F1103" i="1" s="1"/>
  <c r="C1104" i="1"/>
  <c r="D1104" i="1"/>
  <c r="E1104" i="1"/>
  <c r="F1104" i="1" s="1" a="1"/>
  <c r="F1104" i="1" s="1"/>
  <c r="C1105" i="1"/>
  <c r="D1105" i="1"/>
  <c r="E1105" i="1" s="1"/>
  <c r="C1106" i="1"/>
  <c r="D1106" i="1"/>
  <c r="E1106" i="1" s="1"/>
  <c r="C1107" i="1"/>
  <c r="D1107" i="1"/>
  <c r="E1107" i="1"/>
  <c r="C1108" i="1"/>
  <c r="D1108" i="1" s="1"/>
  <c r="E1108" i="1"/>
  <c r="F1108" i="1" s="1" a="1"/>
  <c r="F1108" i="1" s="1"/>
  <c r="C1109" i="1"/>
  <c r="D1109" i="1"/>
  <c r="E1109" i="1" s="1"/>
  <c r="G1109" i="1" s="1" a="1"/>
  <c r="G1109" i="1" s="1"/>
  <c r="C1110" i="1"/>
  <c r="D1110" i="1"/>
  <c r="E1110" i="1" s="1"/>
  <c r="G1110" i="1" s="1" a="1"/>
  <c r="G1110" i="1" s="1"/>
  <c r="C1111" i="1"/>
  <c r="D1111" i="1"/>
  <c r="E1111" i="1" s="1"/>
  <c r="C1112" i="1"/>
  <c r="D1112" i="1"/>
  <c r="E1112" i="1" s="1"/>
  <c r="G1112" i="1" s="1" a="1"/>
  <c r="G1112" i="1" s="1"/>
  <c r="C1113" i="1"/>
  <c r="D1113" i="1" s="1"/>
  <c r="E1113" i="1" s="1"/>
  <c r="C1114" i="1"/>
  <c r="D1114" i="1"/>
  <c r="E1114" i="1"/>
  <c r="F1114" i="1" a="1"/>
  <c r="F1114" i="1" s="1"/>
  <c r="G1114" i="1" a="1"/>
  <c r="G1114" i="1" s="1"/>
  <c r="C1115" i="1"/>
  <c r="D1115" i="1"/>
  <c r="E1115" i="1" s="1"/>
  <c r="C1116" i="1"/>
  <c r="D1116" i="1" s="1"/>
  <c r="E1116" i="1"/>
  <c r="C1117" i="1"/>
  <c r="D1117" i="1" s="1"/>
  <c r="E1117" i="1" s="1"/>
  <c r="F1117" i="1" s="1" a="1"/>
  <c r="F1117" i="1" s="1"/>
  <c r="C1118" i="1"/>
  <c r="D1118" i="1" s="1"/>
  <c r="E1118" i="1" s="1"/>
  <c r="C1119" i="1"/>
  <c r="D1119" i="1" s="1"/>
  <c r="E1119" i="1" s="1"/>
  <c r="G1119" i="1" s="1" a="1"/>
  <c r="G1119" i="1" s="1"/>
  <c r="F1119" i="1" a="1"/>
  <c r="F1119" i="1" s="1"/>
  <c r="C1120" i="1"/>
  <c r="D1120" i="1"/>
  <c r="E1120" i="1"/>
  <c r="G1120" i="1" s="1" a="1"/>
  <c r="G1120" i="1" s="1"/>
  <c r="C1121" i="1"/>
  <c r="D1121" i="1"/>
  <c r="E1121" i="1" s="1"/>
  <c r="F1121" i="1" s="1" a="1"/>
  <c r="F1121" i="1" s="1"/>
  <c r="C1122" i="1"/>
  <c r="D1122" i="1"/>
  <c r="E1122" i="1" s="1"/>
  <c r="C1123" i="1"/>
  <c r="D1123" i="1"/>
  <c r="E1123" i="1" s="1"/>
  <c r="G1123" i="1" s="1" a="1"/>
  <c r="G1123" i="1" s="1"/>
  <c r="C1124" i="1"/>
  <c r="D1124" i="1"/>
  <c r="E1124" i="1" s="1"/>
  <c r="F1124" i="1" s="1" a="1"/>
  <c r="F1124" i="1" s="1"/>
  <c r="C1125" i="1"/>
  <c r="D1125" i="1" s="1"/>
  <c r="E1125" i="1" s="1"/>
  <c r="C1126" i="1"/>
  <c r="D1126" i="1" s="1"/>
  <c r="E1126" i="1" s="1"/>
  <c r="G1126" i="1" s="1" a="1"/>
  <c r="G1126" i="1" s="1"/>
  <c r="F1126" i="1" a="1"/>
  <c r="F1126" i="1" s="1"/>
  <c r="C1127" i="1"/>
  <c r="D1127" i="1"/>
  <c r="E1127" i="1"/>
  <c r="F1127" i="1" s="1" a="1"/>
  <c r="F1127" i="1" s="1"/>
  <c r="C1128" i="1"/>
  <c r="D1128" i="1"/>
  <c r="E1128" i="1" s="1"/>
  <c r="C1129" i="1"/>
  <c r="D1129" i="1"/>
  <c r="E1129" i="1" s="1"/>
  <c r="C1130" i="1"/>
  <c r="D1130" i="1"/>
  <c r="E1130" i="1" s="1"/>
  <c r="G1130" i="1" s="1" a="1"/>
  <c r="G1130" i="1" s="1"/>
  <c r="C1131" i="1"/>
  <c r="D1131" i="1" s="1"/>
  <c r="E1131" i="1"/>
  <c r="F1131" i="1" s="1" a="1"/>
  <c r="F1131" i="1" s="1"/>
  <c r="C1132" i="1"/>
  <c r="D1132" i="1" s="1"/>
  <c r="E1132" i="1" s="1"/>
  <c r="C1133" i="1"/>
  <c r="D1133" i="1"/>
  <c r="E1133" i="1"/>
  <c r="F1133" i="1" s="1" a="1"/>
  <c r="F1133" i="1" s="1"/>
  <c r="C1134" i="1"/>
  <c r="D1134" i="1"/>
  <c r="E1134" i="1"/>
  <c r="F1134" i="1" s="1" a="1"/>
  <c r="F1134" i="1" s="1"/>
  <c r="C1135" i="1"/>
  <c r="D1135" i="1"/>
  <c r="E1135" i="1" s="1"/>
  <c r="G1135" i="1" s="1" a="1"/>
  <c r="G1135" i="1" s="1"/>
  <c r="C1136" i="1"/>
  <c r="D1136" i="1" s="1"/>
  <c r="E1136" i="1" s="1"/>
  <c r="C1137" i="1"/>
  <c r="D1137" i="1" s="1"/>
  <c r="E1137" i="1" s="1"/>
  <c r="C1138" i="1"/>
  <c r="D1138" i="1"/>
  <c r="E1138" i="1" s="1"/>
  <c r="C1139" i="1"/>
  <c r="D1139" i="1" s="1"/>
  <c r="E1139" i="1" s="1"/>
  <c r="F1139" i="1" s="1" a="1"/>
  <c r="F1139" i="1" s="1"/>
  <c r="C1140" i="1"/>
  <c r="D1140" i="1"/>
  <c r="E1140" i="1" s="1"/>
  <c r="C1141" i="1"/>
  <c r="D1141" i="1" s="1"/>
  <c r="E1141" i="1"/>
  <c r="C1142" i="1"/>
  <c r="D1142" i="1" s="1"/>
  <c r="E1142" i="1"/>
  <c r="F1142" i="1" s="1" a="1"/>
  <c r="F1142" i="1" s="1"/>
  <c r="C1143" i="1"/>
  <c r="D1143" i="1" s="1"/>
  <c r="E1143" i="1" s="1"/>
  <c r="F1143" i="1" s="1" a="1"/>
  <c r="F1143" i="1" s="1"/>
  <c r="C1144" i="1"/>
  <c r="D1144" i="1" s="1"/>
  <c r="E1144" i="1" s="1"/>
  <c r="C1145" i="1"/>
  <c r="D1145" i="1" s="1"/>
  <c r="E1145" i="1" s="1"/>
  <c r="C1146" i="1"/>
  <c r="D1146" i="1"/>
  <c r="E1146" i="1"/>
  <c r="G1146" i="1" s="1" a="1"/>
  <c r="G1146" i="1" s="1"/>
  <c r="C1147" i="1"/>
  <c r="D1147" i="1" s="1"/>
  <c r="E1147" i="1" s="1"/>
  <c r="C1148" i="1"/>
  <c r="D1148" i="1"/>
  <c r="E1148" i="1" s="1"/>
  <c r="C1149" i="1"/>
  <c r="D1149" i="1"/>
  <c r="E1149" i="1"/>
  <c r="C1150" i="1"/>
  <c r="D1150" i="1"/>
  <c r="E1150" i="1" s="1"/>
  <c r="G1150" i="1" s="1" a="1"/>
  <c r="G1150" i="1" s="1"/>
  <c r="F1150" i="1" a="1"/>
  <c r="F1150" i="1" s="1"/>
  <c r="C1151" i="1"/>
  <c r="D1151" i="1"/>
  <c r="E1151" i="1" s="1"/>
  <c r="F1151" i="1" s="1" a="1"/>
  <c r="F1151" i="1" s="1"/>
  <c r="C1152" i="1"/>
  <c r="D1152" i="1" s="1"/>
  <c r="E1152" i="1" s="1"/>
  <c r="C1153" i="1"/>
  <c r="D1153" i="1" s="1"/>
  <c r="E1153" i="1" s="1"/>
  <c r="C1154" i="1"/>
  <c r="D1154" i="1"/>
  <c r="E1154" i="1"/>
  <c r="C1155" i="1"/>
  <c r="D1155" i="1" s="1"/>
  <c r="E1155" i="1"/>
  <c r="F1155" i="1" s="1" a="1"/>
  <c r="F1155" i="1" s="1"/>
  <c r="G1155" i="1" a="1"/>
  <c r="G1155" i="1" s="1"/>
  <c r="C1156" i="1"/>
  <c r="D1156" i="1"/>
  <c r="E1156" i="1" s="1"/>
  <c r="C1157" i="1"/>
  <c r="D1157" i="1" s="1"/>
  <c r="E1157" i="1" s="1"/>
  <c r="G1157" i="1" s="1" a="1"/>
  <c r="G1157" i="1" s="1"/>
  <c r="C1158" i="1"/>
  <c r="D1158" i="1" s="1"/>
  <c r="E1158" i="1" s="1"/>
  <c r="F1158" i="1" s="1" a="1"/>
  <c r="F1158" i="1" s="1"/>
  <c r="C1159" i="1"/>
  <c r="D1159" i="1"/>
  <c r="E1159" i="1" s="1"/>
  <c r="C1160" i="1"/>
  <c r="D1160" i="1"/>
  <c r="E1160" i="1" s="1"/>
  <c r="C1161" i="1"/>
  <c r="D1161" i="1"/>
  <c r="E1161" i="1"/>
  <c r="F1161" i="1" s="1" a="1"/>
  <c r="F1161" i="1" s="1"/>
  <c r="C1162" i="1"/>
  <c r="D1162" i="1" s="1"/>
  <c r="E1162" i="1"/>
  <c r="C1163" i="1"/>
  <c r="D1163" i="1" s="1"/>
  <c r="E1163" i="1" s="1"/>
  <c r="C1164" i="1"/>
  <c r="D1164" i="1"/>
  <c r="E1164" i="1" s="1"/>
  <c r="C1165" i="1"/>
  <c r="D1165" i="1"/>
  <c r="E1165" i="1"/>
  <c r="C1166" i="1"/>
  <c r="D1166" i="1" s="1"/>
  <c r="E1166" i="1" s="1"/>
  <c r="F1166" i="1" s="1" a="1"/>
  <c r="F1166" i="1" s="1"/>
  <c r="C1167" i="1"/>
  <c r="D1167" i="1" s="1"/>
  <c r="E1167" i="1" s="1"/>
  <c r="G1167" i="1" s="1" a="1"/>
  <c r="G1167" i="1" s="1"/>
  <c r="C1168" i="1"/>
  <c r="D1168" i="1" s="1"/>
  <c r="E1168" i="1"/>
  <c r="C1169" i="1"/>
  <c r="D1169" i="1"/>
  <c r="E1169" i="1" s="1"/>
  <c r="G1169" i="1" s="1" a="1"/>
  <c r="G1169" i="1" s="1"/>
  <c r="C1170" i="1"/>
  <c r="D1170" i="1"/>
  <c r="E1170" i="1" s="1"/>
  <c r="F1170" i="1" s="1" a="1"/>
  <c r="F1170" i="1" s="1"/>
  <c r="C1171" i="1"/>
  <c r="D1171" i="1" s="1"/>
  <c r="E1171" i="1" s="1"/>
  <c r="C1172" i="1"/>
  <c r="D1172" i="1" s="1"/>
  <c r="E1172" i="1"/>
  <c r="G1172" i="1" s="1" a="1"/>
  <c r="G1172" i="1" s="1"/>
  <c r="C1173" i="1"/>
  <c r="D1173" i="1"/>
  <c r="E1173" i="1"/>
  <c r="F1173" i="1" s="1" a="1"/>
  <c r="F1173" i="1" s="1"/>
  <c r="C1174" i="1"/>
  <c r="D1174" i="1" s="1"/>
  <c r="E1174" i="1" s="1"/>
  <c r="G1174" i="1" s="1" a="1"/>
  <c r="G1174" i="1" s="1"/>
  <c r="C1175" i="1"/>
  <c r="D1175" i="1" s="1"/>
  <c r="E1175" i="1" s="1"/>
  <c r="C1176" i="1"/>
  <c r="D1176" i="1"/>
  <c r="E1176" i="1" s="1"/>
  <c r="C1177" i="1"/>
  <c r="D1177" i="1"/>
  <c r="E1177" i="1" s="1"/>
  <c r="F1177" i="1" s="1" a="1"/>
  <c r="F1177" i="1" s="1"/>
  <c r="G1177" i="1" a="1"/>
  <c r="G1177" i="1" s="1"/>
  <c r="C1178" i="1"/>
  <c r="D1178" i="1"/>
  <c r="E1178" i="1" s="1"/>
  <c r="C1179" i="1"/>
  <c r="D1179" i="1" s="1"/>
  <c r="E1179" i="1"/>
  <c r="C1180" i="1"/>
  <c r="D1180" i="1"/>
  <c r="E1180" i="1"/>
  <c r="G1180" i="1" s="1" a="1"/>
  <c r="G1180" i="1" s="1"/>
  <c r="F1180" i="1" a="1"/>
  <c r="F1180" i="1" s="1"/>
  <c r="C1181" i="1"/>
  <c r="D1181" i="1"/>
  <c r="E1181" i="1"/>
  <c r="C1182" i="1"/>
  <c r="D1182" i="1" s="1"/>
  <c r="E1182" i="1" s="1"/>
  <c r="C1183" i="1"/>
  <c r="D1183" i="1"/>
  <c r="E1183" i="1" s="1"/>
  <c r="G1183" i="1" s="1" a="1"/>
  <c r="G1183" i="1" s="1"/>
  <c r="C1184" i="1"/>
  <c r="D1184" i="1" s="1"/>
  <c r="E1184" i="1"/>
  <c r="F1184" i="1" s="1" a="1"/>
  <c r="F1184" i="1" s="1"/>
  <c r="C1185" i="1"/>
  <c r="D1185" i="1"/>
  <c r="E1185" i="1" s="1"/>
  <c r="F1185" i="1" s="1" a="1"/>
  <c r="F1185" i="1" s="1"/>
  <c r="C1186" i="1"/>
  <c r="D1186" i="1"/>
  <c r="E1186" i="1" s="1"/>
  <c r="G1186" i="1" s="1" a="1"/>
  <c r="G1186" i="1" s="1"/>
  <c r="C1187" i="1"/>
  <c r="D1187" i="1"/>
  <c r="E1187" i="1" s="1"/>
  <c r="G1187" i="1" s="1" a="1"/>
  <c r="G1187" i="1" s="1"/>
  <c r="C1188" i="1"/>
  <c r="D1188" i="1" s="1"/>
  <c r="E1188" i="1" s="1"/>
  <c r="G1188" i="1" s="1" a="1"/>
  <c r="G1188" i="1" s="1"/>
  <c r="F1188" i="1" a="1"/>
  <c r="F1188" i="1" s="1"/>
  <c r="C1189" i="1"/>
  <c r="D1189" i="1"/>
  <c r="E1189" i="1" s="1"/>
  <c r="F1189" i="1" s="1" a="1"/>
  <c r="F1189" i="1" s="1"/>
  <c r="C1190" i="1"/>
  <c r="D1190" i="1" s="1"/>
  <c r="E1190" i="1" s="1"/>
  <c r="C1191" i="1"/>
  <c r="D1191" i="1"/>
  <c r="E1191" i="1" s="1"/>
  <c r="G1191" i="1" s="1" a="1"/>
  <c r="G1191" i="1" s="1"/>
  <c r="F1191" i="1" a="1"/>
  <c r="F1191" i="1" s="1"/>
  <c r="C1192" i="1"/>
  <c r="D1192" i="1"/>
  <c r="E1192" i="1" s="1"/>
  <c r="G1192" i="1" s="1" a="1"/>
  <c r="G1192" i="1" s="1"/>
  <c r="F1192" i="1" a="1"/>
  <c r="F1192" i="1" s="1"/>
  <c r="C1193" i="1"/>
  <c r="D1193" i="1"/>
  <c r="E1193" i="1" s="1"/>
  <c r="F1193" i="1" s="1" a="1"/>
  <c r="F1193" i="1" s="1"/>
  <c r="C1194" i="1"/>
  <c r="D1194" i="1"/>
  <c r="E1194" i="1" s="1"/>
  <c r="F1194" i="1" s="1" a="1"/>
  <c r="F1194" i="1" s="1"/>
  <c r="C1195" i="1"/>
  <c r="D1195" i="1" s="1"/>
  <c r="E1195" i="1" s="1"/>
  <c r="C1196" i="1"/>
  <c r="D1196" i="1"/>
  <c r="E1196" i="1"/>
  <c r="F1196" i="1" s="1" a="1"/>
  <c r="F1196" i="1" s="1"/>
  <c r="G1196" i="1" a="1"/>
  <c r="G1196" i="1" s="1"/>
  <c r="C1197" i="1"/>
  <c r="D1197" i="1"/>
  <c r="E1197" i="1"/>
  <c r="C1198" i="1"/>
  <c r="D1198" i="1" s="1"/>
  <c r="E1198" i="1"/>
  <c r="F1198" i="1" s="1" a="1"/>
  <c r="F1198" i="1" s="1"/>
  <c r="C1199" i="1"/>
  <c r="D1199" i="1"/>
  <c r="E1199" i="1"/>
  <c r="C1200" i="1"/>
  <c r="D1200" i="1" s="1"/>
  <c r="E1200" i="1"/>
  <c r="C1201" i="1"/>
  <c r="D1201" i="1"/>
  <c r="E1201" i="1"/>
  <c r="G1201" i="1" s="1" a="1"/>
  <c r="G1201" i="1" s="1"/>
  <c r="C1202" i="1"/>
  <c r="D1202" i="1"/>
  <c r="E1202" i="1"/>
  <c r="C1203" i="1"/>
  <c r="D1203" i="1" s="1"/>
  <c r="E1203" i="1" s="1"/>
  <c r="C1204" i="1"/>
  <c r="D1204" i="1"/>
  <c r="E1204" i="1"/>
  <c r="G1204" i="1" s="1" a="1"/>
  <c r="G1204" i="1" s="1"/>
  <c r="C1205" i="1"/>
  <c r="D1205" i="1"/>
  <c r="E1205" i="1" s="1"/>
  <c r="G1205" i="1" s="1" a="1"/>
  <c r="G1205" i="1" s="1"/>
  <c r="C1206" i="1"/>
  <c r="D1206" i="1"/>
  <c r="E1206" i="1"/>
  <c r="G1206" i="1" s="1" a="1"/>
  <c r="G1206" i="1" s="1"/>
  <c r="C1207" i="1"/>
  <c r="D1207" i="1"/>
  <c r="E1207" i="1" s="1"/>
  <c r="F1207" i="1" s="1" a="1"/>
  <c r="F1207" i="1" s="1"/>
  <c r="C1208" i="1"/>
  <c r="D1208" i="1" s="1"/>
  <c r="E1208" i="1" s="1"/>
  <c r="F1208" i="1" s="1" a="1"/>
  <c r="F1208" i="1" s="1"/>
  <c r="C1209" i="1"/>
  <c r="D1209" i="1" s="1"/>
  <c r="E1209" i="1" s="1"/>
  <c r="C1210" i="1"/>
  <c r="D1210" i="1"/>
  <c r="E1210" i="1" s="1"/>
  <c r="G1210" i="1" s="1" a="1"/>
  <c r="G1210" i="1" s="1"/>
  <c r="C1211" i="1"/>
  <c r="D1211" i="1"/>
  <c r="E1211" i="1"/>
  <c r="F1211" i="1" s="1" a="1"/>
  <c r="F1211" i="1" s="1"/>
  <c r="C1212" i="1"/>
  <c r="D1212" i="1"/>
  <c r="E1212" i="1" s="1"/>
  <c r="F1212" i="1" s="1" a="1"/>
  <c r="F1212" i="1" s="1"/>
  <c r="C1213" i="1"/>
  <c r="D1213" i="1" s="1"/>
  <c r="E1213" i="1" s="1"/>
  <c r="C1214" i="1"/>
  <c r="D1214" i="1" s="1"/>
  <c r="E1214" i="1"/>
  <c r="F1214" i="1" s="1" a="1"/>
  <c r="F1214" i="1" s="1"/>
  <c r="C1215" i="1"/>
  <c r="D1215" i="1"/>
  <c r="E1215" i="1"/>
  <c r="C1216" i="1"/>
  <c r="D1216" i="1" s="1"/>
  <c r="E1216" i="1" s="1"/>
  <c r="F1216" i="1" s="1" a="1"/>
  <c r="F1216" i="1" s="1"/>
  <c r="C1217" i="1"/>
  <c r="D1217" i="1"/>
  <c r="E1217" i="1" s="1"/>
  <c r="F1217" i="1" s="1" a="1"/>
  <c r="F1217" i="1" s="1"/>
  <c r="C1218" i="1"/>
  <c r="D1218" i="1" s="1"/>
  <c r="E1218" i="1" s="1"/>
  <c r="C1219" i="1"/>
  <c r="D1219" i="1" s="1"/>
  <c r="E1219" i="1" s="1"/>
  <c r="C1220" i="1"/>
  <c r="D1220" i="1"/>
  <c r="E1220" i="1" s="1"/>
  <c r="G1220" i="1" s="1" a="1"/>
  <c r="G1220" i="1" s="1"/>
  <c r="C1221" i="1"/>
  <c r="D1221" i="1"/>
  <c r="E1221" i="1"/>
  <c r="G1221" i="1" s="1" a="1"/>
  <c r="G1221" i="1" s="1"/>
  <c r="F1221" i="1" a="1"/>
  <c r="F1221" i="1" s="1"/>
  <c r="C1222" i="1"/>
  <c r="D1222" i="1"/>
  <c r="E1222" i="1"/>
  <c r="G1222" i="1" s="1" a="1"/>
  <c r="G1222" i="1" s="1"/>
  <c r="C1223" i="1"/>
  <c r="D1223" i="1"/>
  <c r="E1223" i="1" s="1"/>
  <c r="F1223" i="1" s="1" a="1"/>
  <c r="F1223" i="1" s="1"/>
  <c r="G1223" i="1" a="1"/>
  <c r="G1223" i="1" s="1"/>
  <c r="C1224" i="1"/>
  <c r="D1224" i="1" s="1"/>
  <c r="E1224" i="1" s="1"/>
  <c r="C1225" i="1"/>
  <c r="D1225" i="1"/>
  <c r="E1225" i="1" s="1"/>
  <c r="C1226" i="1"/>
  <c r="D1226" i="1"/>
  <c r="E1226" i="1"/>
  <c r="F1226" i="1" s="1" a="1"/>
  <c r="F1226" i="1" s="1"/>
  <c r="C1227" i="1"/>
  <c r="D1227" i="1"/>
  <c r="E1227" i="1"/>
  <c r="C1228" i="1"/>
  <c r="D1228" i="1"/>
  <c r="E1228" i="1" s="1"/>
  <c r="F1228" i="1" s="1" a="1"/>
  <c r="F1228" i="1" s="1"/>
  <c r="C1229" i="1"/>
  <c r="D1229" i="1"/>
  <c r="E1229" i="1" s="1"/>
  <c r="F1229" i="1" s="1" a="1"/>
  <c r="F1229" i="1" s="1"/>
  <c r="C1230" i="1"/>
  <c r="D1230" i="1" s="1"/>
  <c r="E1230" i="1" s="1"/>
  <c r="C1231" i="1"/>
  <c r="D1231" i="1"/>
  <c r="E1231" i="1"/>
  <c r="G1231" i="1" s="1" a="1"/>
  <c r="G1231" i="1" s="1"/>
  <c r="C1232" i="1"/>
  <c r="D1232" i="1"/>
  <c r="E1232" i="1" s="1"/>
  <c r="C1233" i="1"/>
  <c r="D1233" i="1" s="1"/>
  <c r="E1233" i="1" s="1"/>
  <c r="G1233" i="1" s="1" a="1"/>
  <c r="G1233" i="1" s="1"/>
  <c r="F1233" i="1" a="1"/>
  <c r="F1233" i="1" s="1"/>
  <c r="C1234" i="1"/>
  <c r="D1234" i="1" s="1"/>
  <c r="E1234" i="1" s="1"/>
  <c r="C1235" i="1"/>
  <c r="D1235" i="1" s="1"/>
  <c r="E1235" i="1" s="1"/>
  <c r="G1161" i="1" l="1" a="1"/>
  <c r="G1161" i="1" s="1"/>
  <c r="F1146" i="1" a="1"/>
  <c r="F1146" i="1" s="1"/>
  <c r="F1037" i="1" a="1"/>
  <c r="F1037" i="1" s="1"/>
  <c r="F1210" i="1" a="1"/>
  <c r="F1210" i="1" s="1"/>
  <c r="F1123" i="1" a="1"/>
  <c r="F1123" i="1" s="1"/>
  <c r="G1214" i="1" a="1"/>
  <c r="G1214" i="1" s="1"/>
  <c r="G1143" i="1" a="1"/>
  <c r="G1143" i="1" s="1"/>
  <c r="G1166" i="1" a="1"/>
  <c r="G1166" i="1" s="1"/>
  <c r="F1222" i="1" a="1"/>
  <c r="F1222" i="1" s="1"/>
  <c r="G1189" i="1" a="1"/>
  <c r="G1189" i="1" s="1"/>
  <c r="G1207" i="1" a="1"/>
  <c r="G1207" i="1" s="1"/>
  <c r="F1120" i="1" a="1"/>
  <c r="F1120" i="1" s="1"/>
  <c r="G1050" i="1" a="1"/>
  <c r="G1050" i="1" s="1"/>
  <c r="F1206" i="1" a="1"/>
  <c r="F1206" i="1" s="1"/>
  <c r="G1079" i="1" a="1"/>
  <c r="G1079" i="1" s="1"/>
  <c r="G1193" i="1" a="1"/>
  <c r="G1193" i="1" s="1"/>
  <c r="G1226" i="1" a="1"/>
  <c r="G1226" i="1" s="1"/>
  <c r="F1085" i="1" a="1"/>
  <c r="F1085" i="1" s="1"/>
  <c r="G1004" i="1" a="1"/>
  <c r="G1004" i="1" s="1"/>
  <c r="G1046" i="1" a="1"/>
  <c r="G1046" i="1" s="1"/>
  <c r="G1211" i="1" a="1"/>
  <c r="G1211" i="1" s="1"/>
  <c r="F1040" i="1" a="1"/>
  <c r="F1040" i="1" s="1"/>
  <c r="G1151" i="1" a="1"/>
  <c r="G1151" i="1" s="1"/>
  <c r="G997" i="1" a="1"/>
  <c r="G997" i="1" s="1"/>
  <c r="G1184" i="1" a="1"/>
  <c r="G1184" i="1" s="1"/>
  <c r="F1135" i="1" a="1"/>
  <c r="F1135" i="1" s="1"/>
  <c r="F1072" i="1" a="1"/>
  <c r="F1072" i="1" s="1"/>
  <c r="G1173" i="1" a="1"/>
  <c r="G1173" i="1" s="1"/>
  <c r="F1172" i="1" a="1"/>
  <c r="F1172" i="1" s="1"/>
  <c r="G974" i="1" a="1"/>
  <c r="G974" i="1" s="1"/>
  <c r="F1186" i="1" a="1"/>
  <c r="F1186" i="1" s="1"/>
  <c r="F1015" i="1" a="1"/>
  <c r="F1015" i="1" s="1"/>
  <c r="F1006" i="1" a="1"/>
  <c r="F1006" i="1" s="1"/>
  <c r="G1127" i="1" a="1"/>
  <c r="G1127" i="1" s="1"/>
  <c r="G1117" i="1" a="1"/>
  <c r="G1117" i="1" s="1"/>
  <c r="G1070" i="1" a="1"/>
  <c r="G1070" i="1" s="1"/>
  <c r="G1035" i="1" a="1"/>
  <c r="G1035" i="1" s="1"/>
  <c r="G1228" i="1" a="1"/>
  <c r="G1228" i="1" s="1"/>
  <c r="G1133" i="1" a="1"/>
  <c r="G1133" i="1" s="1"/>
  <c r="G1095" i="1" a="1"/>
  <c r="G1095" i="1" s="1"/>
  <c r="G1082" i="1" a="1"/>
  <c r="G1082" i="1" s="1"/>
  <c r="G1102" i="1" a="1"/>
  <c r="G1102" i="1" s="1"/>
  <c r="G1216" i="1" a="1"/>
  <c r="G1216" i="1" s="1"/>
  <c r="G1198" i="1" a="1"/>
  <c r="G1198" i="1" s="1"/>
  <c r="G921" i="1" a="1"/>
  <c r="G921" i="1" s="1"/>
  <c r="G903" i="1" a="1"/>
  <c r="G903" i="1" s="1"/>
  <c r="F1174" i="1" a="1"/>
  <c r="F1174" i="1" s="1"/>
  <c r="G1073" i="1" a="1"/>
  <c r="G1073" i="1" s="1"/>
  <c r="G1121" i="1" a="1"/>
  <c r="G1121" i="1" s="1"/>
  <c r="G1131" i="1" a="1"/>
  <c r="G1131" i="1" s="1"/>
  <c r="F1094" i="1" a="1"/>
  <c r="F1094" i="1" s="1"/>
  <c r="G1032" i="1" a="1"/>
  <c r="G1032" i="1" s="1"/>
  <c r="G962" i="1" a="1"/>
  <c r="G962" i="1" s="1"/>
  <c r="G952" i="1" a="1"/>
  <c r="G952" i="1" s="1"/>
  <c r="G950" i="1" a="1"/>
  <c r="G950" i="1" s="1"/>
  <c r="G989" i="1" a="1"/>
  <c r="G989" i="1" s="1"/>
  <c r="F949" i="1" a="1"/>
  <c r="F949" i="1" s="1"/>
  <c r="F906" i="1" a="1"/>
  <c r="F906" i="1" s="1"/>
  <c r="F944" i="1" a="1"/>
  <c r="F944" i="1" s="1"/>
  <c r="G926" i="1" a="1"/>
  <c r="G926" i="1" s="1"/>
  <c r="G924" i="1" a="1"/>
  <c r="G924" i="1" s="1"/>
  <c r="F850" i="1" a="1"/>
  <c r="F850" i="1" s="1"/>
  <c r="G908" i="1" a="1"/>
  <c r="G908" i="1" s="1"/>
  <c r="F948" i="1" a="1"/>
  <c r="F948" i="1" s="1"/>
  <c r="G894" i="1" a="1"/>
  <c r="G894" i="1" s="1"/>
  <c r="G819" i="1" a="1"/>
  <c r="G819" i="1" s="1"/>
  <c r="F1091" i="1" a="1"/>
  <c r="F1091" i="1" s="1"/>
  <c r="G904" i="1" a="1"/>
  <c r="G904" i="1" s="1"/>
  <c r="F852" i="1" a="1"/>
  <c r="F852" i="1" s="1"/>
  <c r="G880" i="1" a="1"/>
  <c r="G880" i="1" s="1"/>
  <c r="G892" i="1" a="1"/>
  <c r="G892" i="1" s="1"/>
  <c r="F855" i="1" a="1"/>
  <c r="F855" i="1" s="1"/>
  <c r="G934" i="1" a="1"/>
  <c r="G934" i="1" s="1"/>
  <c r="G780" i="1" a="1"/>
  <c r="G780" i="1" s="1"/>
  <c r="F882" i="1" a="1"/>
  <c r="F882" i="1" s="1"/>
  <c r="G825" i="1" a="1"/>
  <c r="G825" i="1" s="1"/>
  <c r="G900" i="1" a="1"/>
  <c r="G900" i="1" s="1"/>
  <c r="F798" i="1" a="1"/>
  <c r="F798" i="1" s="1"/>
  <c r="F824" i="1" a="1"/>
  <c r="F824" i="1" s="1"/>
  <c r="G822" i="1" a="1"/>
  <c r="G822" i="1" s="1"/>
  <c r="G814" i="1" a="1"/>
  <c r="G814" i="1" s="1"/>
  <c r="F859" i="1" a="1"/>
  <c r="F859" i="1" s="1"/>
  <c r="G800" i="1" a="1"/>
  <c r="G800" i="1" s="1"/>
  <c r="G766" i="1" a="1"/>
  <c r="G766" i="1" s="1"/>
  <c r="G820" i="1" a="1"/>
  <c r="G820" i="1" s="1"/>
  <c r="G761" i="1" a="1"/>
  <c r="G761" i="1" s="1"/>
  <c r="G772" i="1" a="1"/>
  <c r="G772" i="1" s="1"/>
  <c r="G768" i="1" a="1"/>
  <c r="G768" i="1" s="1"/>
  <c r="G1083" i="1" a="1"/>
  <c r="G1083" i="1" s="1"/>
  <c r="F1083" i="1" a="1"/>
  <c r="F1083" i="1" s="1"/>
  <c r="G1175" i="1" a="1"/>
  <c r="G1175" i="1" s="1"/>
  <c r="F1175" i="1" a="1"/>
  <c r="F1175" i="1" s="1"/>
  <c r="G1148" i="1" a="1"/>
  <c r="G1148" i="1" s="1"/>
  <c r="F1148" i="1" a="1"/>
  <c r="F1148" i="1" s="1"/>
  <c r="G1064" i="1" a="1"/>
  <c r="G1064" i="1" s="1"/>
  <c r="F1064" i="1" a="1"/>
  <c r="F1064" i="1" s="1"/>
  <c r="F1132" i="1" a="1"/>
  <c r="F1132" i="1" s="1"/>
  <c r="G1132" i="1" a="1"/>
  <c r="G1132" i="1" s="1"/>
  <c r="F1089" i="1" a="1"/>
  <c r="F1089" i="1" s="1"/>
  <c r="G1089" i="1" a="1"/>
  <c r="G1089" i="1" s="1"/>
  <c r="G1209" i="1" a="1"/>
  <c r="G1209" i="1" s="1"/>
  <c r="F1209" i="1" a="1"/>
  <c r="F1209" i="1" s="1"/>
  <c r="G1137" i="1" a="1"/>
  <c r="G1137" i="1" s="1"/>
  <c r="F1137" i="1" a="1"/>
  <c r="F1137" i="1" s="1"/>
  <c r="F1100" i="1" a="1"/>
  <c r="F1100" i="1" s="1"/>
  <c r="G1100" i="1" a="1"/>
  <c r="G1100" i="1" s="1"/>
  <c r="G1106" i="1" a="1"/>
  <c r="G1106" i="1" s="1"/>
  <c r="F1106" i="1" a="1"/>
  <c r="F1106" i="1" s="1"/>
  <c r="F1153" i="1" a="1"/>
  <c r="F1153" i="1" s="1"/>
  <c r="G1153" i="1" a="1"/>
  <c r="G1153" i="1" s="1"/>
  <c r="F1145" i="1" a="1"/>
  <c r="F1145" i="1" s="1"/>
  <c r="G1145" i="1" a="1"/>
  <c r="G1145" i="1" s="1"/>
  <c r="G1129" i="1" a="1"/>
  <c r="G1129" i="1" s="1"/>
  <c r="F1129" i="1" a="1"/>
  <c r="F1129" i="1" s="1"/>
  <c r="G1156" i="1" a="1"/>
  <c r="G1156" i="1" s="1"/>
  <c r="F1156" i="1" a="1"/>
  <c r="F1156" i="1" s="1"/>
  <c r="F1008" i="1" a="1"/>
  <c r="F1008" i="1" s="1"/>
  <c r="G1008" i="1" a="1"/>
  <c r="G1008" i="1" s="1"/>
  <c r="F1224" i="1" a="1"/>
  <c r="F1224" i="1" s="1"/>
  <c r="G1224" i="1" a="1"/>
  <c r="G1224" i="1" s="1"/>
  <c r="G1164" i="1" a="1"/>
  <c r="G1164" i="1" s="1"/>
  <c r="F1164" i="1" a="1"/>
  <c r="F1164" i="1" s="1"/>
  <c r="G1219" i="1" a="1"/>
  <c r="G1219" i="1" s="1"/>
  <c r="F1219" i="1" a="1"/>
  <c r="F1219" i="1" s="1"/>
  <c r="F991" i="1" a="1"/>
  <c r="F991" i="1" s="1"/>
  <c r="G991" i="1" a="1"/>
  <c r="G991" i="1" s="1"/>
  <c r="F1152" i="1" a="1"/>
  <c r="F1152" i="1" s="1"/>
  <c r="G1152" i="1" a="1"/>
  <c r="G1152" i="1" s="1"/>
  <c r="F1144" i="1" a="1"/>
  <c r="F1144" i="1" s="1"/>
  <c r="G1144" i="1" a="1"/>
  <c r="G1144" i="1" s="1"/>
  <c r="F1235" i="1" a="1"/>
  <c r="F1235" i="1" s="1"/>
  <c r="G1235" i="1" a="1"/>
  <c r="G1235" i="1" s="1"/>
  <c r="F1230" i="1" a="1"/>
  <c r="F1230" i="1" s="1"/>
  <c r="G1230" i="1" a="1"/>
  <c r="G1230" i="1" s="1"/>
  <c r="G1171" i="1" a="1"/>
  <c r="G1171" i="1" s="1"/>
  <c r="F1171" i="1" a="1"/>
  <c r="F1171" i="1" s="1"/>
  <c r="G1229" i="1" a="1"/>
  <c r="G1229" i="1" s="1"/>
  <c r="G1218" i="1" a="1"/>
  <c r="G1218" i="1" s="1"/>
  <c r="F1218" i="1" a="1"/>
  <c r="F1218" i="1" s="1"/>
  <c r="F1205" i="1" a="1"/>
  <c r="F1205" i="1" s="1"/>
  <c r="F1201" i="1" a="1"/>
  <c r="F1201" i="1" s="1"/>
  <c r="F1183" i="1" a="1"/>
  <c r="F1183" i="1" s="1"/>
  <c r="F1179" i="1" a="1"/>
  <c r="F1179" i="1" s="1"/>
  <c r="G1179" i="1" a="1"/>
  <c r="G1179" i="1" s="1"/>
  <c r="G1170" i="1" a="1"/>
  <c r="G1170" i="1" s="1"/>
  <c r="G1165" i="1" a="1"/>
  <c r="G1165" i="1" s="1"/>
  <c r="F1165" i="1" a="1"/>
  <c r="F1165" i="1" s="1"/>
  <c r="G1142" i="1" a="1"/>
  <c r="G1142" i="1" s="1"/>
  <c r="G1124" i="1" a="1"/>
  <c r="G1124" i="1" s="1"/>
  <c r="F1109" i="1" a="1"/>
  <c r="F1109" i="1" s="1"/>
  <c r="G1104" i="1" a="1"/>
  <c r="G1104" i="1" s="1"/>
  <c r="G1058" i="1" a="1"/>
  <c r="G1058" i="1" s="1"/>
  <c r="F1069" i="1" a="1"/>
  <c r="F1069" i="1" s="1"/>
  <c r="G1069" i="1" a="1"/>
  <c r="G1069" i="1" s="1"/>
  <c r="F1052" i="1" a="1"/>
  <c r="F1052" i="1" s="1"/>
  <c r="G1052" i="1" a="1"/>
  <c r="G1052" i="1" s="1"/>
  <c r="G1217" i="1" a="1"/>
  <c r="G1217" i="1" s="1"/>
  <c r="F1160" i="1" a="1"/>
  <c r="F1160" i="1" s="1"/>
  <c r="G1160" i="1" a="1"/>
  <c r="G1160" i="1" s="1"/>
  <c r="G1147" i="1" a="1"/>
  <c r="G1147" i="1" s="1"/>
  <c r="F1147" i="1" a="1"/>
  <c r="F1147" i="1" s="1"/>
  <c r="F1090" i="1" a="1"/>
  <c r="F1090" i="1" s="1"/>
  <c r="G1090" i="1" a="1"/>
  <c r="G1090" i="1" s="1"/>
  <c r="F1068" i="1" a="1"/>
  <c r="F1068" i="1" s="1"/>
  <c r="G1068" i="1" a="1"/>
  <c r="G1068" i="1" s="1"/>
  <c r="G1063" i="1" a="1"/>
  <c r="G1063" i="1" s="1"/>
  <c r="F1063" i="1" a="1"/>
  <c r="F1063" i="1" s="1"/>
  <c r="G1178" i="1" a="1"/>
  <c r="G1178" i="1" s="1"/>
  <c r="F1178" i="1" a="1"/>
  <c r="F1178" i="1" s="1"/>
  <c r="F1099" i="1" a="1"/>
  <c r="F1099" i="1" s="1"/>
  <c r="G1099" i="1" a="1"/>
  <c r="G1099" i="1" s="1"/>
  <c r="F1034" i="1" a="1"/>
  <c r="F1034" i="1" s="1"/>
  <c r="G1034" i="1" a="1"/>
  <c r="G1034" i="1" s="1"/>
  <c r="F1200" i="1" a="1"/>
  <c r="F1200" i="1" s="1"/>
  <c r="G1200" i="1" a="1"/>
  <c r="G1200" i="1" s="1"/>
  <c r="F1182" i="1" a="1"/>
  <c r="F1182" i="1" s="1"/>
  <c r="G1182" i="1" a="1"/>
  <c r="G1182" i="1" s="1"/>
  <c r="F1169" i="1" a="1"/>
  <c r="F1169" i="1" s="1"/>
  <c r="G1103" i="1" a="1"/>
  <c r="G1103" i="1" s="1"/>
  <c r="F1084" i="1" a="1"/>
  <c r="F1084" i="1" s="1"/>
  <c r="G1084" i="1" a="1"/>
  <c r="G1084" i="1" s="1"/>
  <c r="F1051" i="1" a="1"/>
  <c r="F1051" i="1" s="1"/>
  <c r="G1051" i="1" a="1"/>
  <c r="G1051" i="1" s="1"/>
  <c r="F1010" i="1" a="1"/>
  <c r="F1010" i="1" s="1"/>
  <c r="G1010" i="1" a="1"/>
  <c r="G1010" i="1" s="1"/>
  <c r="F939" i="1" a="1"/>
  <c r="F939" i="1" s="1"/>
  <c r="G939" i="1" a="1"/>
  <c r="G939" i="1" s="1"/>
  <c r="G1159" i="1" a="1"/>
  <c r="G1159" i="1" s="1"/>
  <c r="F1159" i="1" a="1"/>
  <c r="F1159" i="1" s="1"/>
  <c r="G1154" i="1" a="1"/>
  <c r="G1154" i="1" s="1"/>
  <c r="F1154" i="1" a="1"/>
  <c r="F1154" i="1" s="1"/>
  <c r="F1141" i="1" a="1"/>
  <c r="F1141" i="1" s="1"/>
  <c r="G1141" i="1" a="1"/>
  <c r="G1141" i="1" s="1"/>
  <c r="F1136" i="1" a="1"/>
  <c r="F1136" i="1" s="1"/>
  <c r="G1136" i="1" a="1"/>
  <c r="G1136" i="1" s="1"/>
  <c r="F1118" i="1" a="1"/>
  <c r="F1118" i="1" s="1"/>
  <c r="G1118" i="1" a="1"/>
  <c r="G1118" i="1" s="1"/>
  <c r="F1113" i="1" a="1"/>
  <c r="F1113" i="1" s="1"/>
  <c r="G1113" i="1" a="1"/>
  <c r="G1113" i="1" s="1"/>
  <c r="G1067" i="1" a="1"/>
  <c r="G1067" i="1" s="1"/>
  <c r="F1061" i="1" a="1"/>
  <c r="F1061" i="1" s="1"/>
  <c r="G1061" i="1" a="1"/>
  <c r="G1061" i="1" s="1"/>
  <c r="G1021" i="1" a="1"/>
  <c r="G1021" i="1" s="1"/>
  <c r="F980" i="1" a="1"/>
  <c r="F980" i="1" s="1"/>
  <c r="G980" i="1" a="1"/>
  <c r="G980" i="1" s="1"/>
  <c r="G1234" i="1" a="1"/>
  <c r="G1234" i="1" s="1"/>
  <c r="F1234" i="1" a="1"/>
  <c r="F1234" i="1" s="1"/>
  <c r="F1204" i="1" a="1"/>
  <c r="F1204" i="1" s="1"/>
  <c r="F1122" i="1" a="1"/>
  <c r="F1122" i="1" s="1"/>
  <c r="G1122" i="1" a="1"/>
  <c r="G1122" i="1" s="1"/>
  <c r="F1112" i="1" a="1"/>
  <c r="F1112" i="1" s="1"/>
  <c r="G1107" i="1" a="1"/>
  <c r="G1107" i="1" s="1"/>
  <c r="F1107" i="1" a="1"/>
  <c r="F1107" i="1" s="1"/>
  <c r="F1168" i="1" a="1"/>
  <c r="F1168" i="1" s="1"/>
  <c r="G1168" i="1" a="1"/>
  <c r="G1168" i="1" s="1"/>
  <c r="F1077" i="1" a="1"/>
  <c r="F1077" i="1" s="1"/>
  <c r="G1077" i="1" a="1"/>
  <c r="G1077" i="1" s="1"/>
  <c r="F1045" i="1" a="1"/>
  <c r="F1045" i="1" s="1"/>
  <c r="G1045" i="1" a="1"/>
  <c r="G1045" i="1" s="1"/>
  <c r="G971" i="1" a="1"/>
  <c r="G971" i="1" s="1"/>
  <c r="F971" i="1" a="1"/>
  <c r="F971" i="1" s="1"/>
  <c r="G1212" i="1" a="1"/>
  <c r="G1212" i="1" s="1"/>
  <c r="F1199" i="1" a="1"/>
  <c r="F1199" i="1" s="1"/>
  <c r="G1199" i="1" a="1"/>
  <c r="G1199" i="1" s="1"/>
  <c r="F1140" i="1" a="1"/>
  <c r="F1140" i="1" s="1"/>
  <c r="G1140" i="1" a="1"/>
  <c r="G1140" i="1" s="1"/>
  <c r="F1232" i="1" a="1"/>
  <c r="F1232" i="1" s="1"/>
  <c r="G1232" i="1" a="1"/>
  <c r="G1232" i="1" s="1"/>
  <c r="F1220" i="1" a="1"/>
  <c r="F1220" i="1" s="1"/>
  <c r="F1203" i="1" a="1"/>
  <c r="F1203" i="1" s="1"/>
  <c r="G1203" i="1" a="1"/>
  <c r="G1203" i="1" s="1"/>
  <c r="F1195" i="1" a="1"/>
  <c r="F1195" i="1" s="1"/>
  <c r="G1195" i="1" a="1"/>
  <c r="G1195" i="1" s="1"/>
  <c r="G1185" i="1" a="1"/>
  <c r="G1185" i="1" s="1"/>
  <c r="F1163" i="1" a="1"/>
  <c r="F1163" i="1" s="1"/>
  <c r="G1163" i="1" a="1"/>
  <c r="G1163" i="1" s="1"/>
  <c r="G1158" i="1" a="1"/>
  <c r="G1158" i="1" s="1"/>
  <c r="G1097" i="1" a="1"/>
  <c r="G1097" i="1" s="1"/>
  <c r="F1093" i="1" a="1"/>
  <c r="F1093" i="1" s="1"/>
  <c r="G1093" i="1" a="1"/>
  <c r="G1093" i="1" s="1"/>
  <c r="G1088" i="1" a="1"/>
  <c r="G1088" i="1" s="1"/>
  <c r="G1044" i="1" a="1"/>
  <c r="G1044" i="1" s="1"/>
  <c r="F1044" i="1" a="1"/>
  <c r="F1044" i="1" s="1"/>
  <c r="F1187" i="1" a="1"/>
  <c r="F1187" i="1" s="1"/>
  <c r="G1215" i="1" a="1"/>
  <c r="G1215" i="1" s="1"/>
  <c r="F1215" i="1" a="1"/>
  <c r="F1215" i="1" s="1"/>
  <c r="G1194" i="1" a="1"/>
  <c r="G1194" i="1" s="1"/>
  <c r="F1190" i="1" a="1"/>
  <c r="F1190" i="1" s="1"/>
  <c r="G1190" i="1" a="1"/>
  <c r="G1190" i="1" s="1"/>
  <c r="F1167" i="1" a="1"/>
  <c r="F1167" i="1" s="1"/>
  <c r="G1139" i="1" a="1"/>
  <c r="G1139" i="1" s="1"/>
  <c r="G1134" i="1" a="1"/>
  <c r="G1134" i="1" s="1"/>
  <c r="G1076" i="1" a="1"/>
  <c r="G1076" i="1" s="1"/>
  <c r="F1055" i="1" a="1"/>
  <c r="F1055" i="1" s="1"/>
  <c r="G1055" i="1" a="1"/>
  <c r="G1055" i="1" s="1"/>
  <c r="F1031" i="1" a="1"/>
  <c r="F1031" i="1" s="1"/>
  <c r="G1031" i="1" a="1"/>
  <c r="G1031" i="1" s="1"/>
  <c r="F978" i="1" a="1"/>
  <c r="F978" i="1" s="1"/>
  <c r="G978" i="1" a="1"/>
  <c r="G978" i="1" s="1"/>
  <c r="F1213" i="1" a="1"/>
  <c r="F1213" i="1" s="1"/>
  <c r="G1213" i="1" a="1"/>
  <c r="G1213" i="1" s="1"/>
  <c r="G1208" i="1" a="1"/>
  <c r="G1208" i="1" s="1"/>
  <c r="G1225" i="1" a="1"/>
  <c r="G1225" i="1" s="1"/>
  <c r="F1225" i="1" a="1"/>
  <c r="F1225" i="1" s="1"/>
  <c r="G1227" i="1" a="1"/>
  <c r="G1227" i="1" s="1"/>
  <c r="F1227" i="1" a="1"/>
  <c r="F1227" i="1" s="1"/>
  <c r="F1116" i="1" a="1"/>
  <c r="F1116" i="1" s="1"/>
  <c r="G1116" i="1" a="1"/>
  <c r="G1116" i="1" s="1"/>
  <c r="F1111" i="1" a="1"/>
  <c r="F1111" i="1" s="1"/>
  <c r="G1111" i="1" a="1"/>
  <c r="G1111" i="1" s="1"/>
  <c r="F1049" i="1" a="1"/>
  <c r="F1049" i="1" s="1"/>
  <c r="G1049" i="1" a="1"/>
  <c r="G1049" i="1" s="1"/>
  <c r="F1026" i="1" a="1"/>
  <c r="F1026" i="1" s="1"/>
  <c r="G1026" i="1" a="1"/>
  <c r="G1026" i="1" s="1"/>
  <c r="F1007" i="1" a="1"/>
  <c r="F1007" i="1" s="1"/>
  <c r="G1007" i="1" a="1"/>
  <c r="G1007" i="1" s="1"/>
  <c r="F969" i="1" a="1"/>
  <c r="F969" i="1" s="1"/>
  <c r="G969" i="1" a="1"/>
  <c r="G969" i="1" s="1"/>
  <c r="F1149" i="1" a="1"/>
  <c r="F1149" i="1" s="1"/>
  <c r="G1149" i="1" a="1"/>
  <c r="G1149" i="1" s="1"/>
  <c r="F1231" i="1" a="1"/>
  <c r="F1231" i="1" s="1"/>
  <c r="F1176" i="1" a="1"/>
  <c r="F1176" i="1" s="1"/>
  <c r="G1176" i="1" a="1"/>
  <c r="G1176" i="1" s="1"/>
  <c r="F1157" i="1" a="1"/>
  <c r="F1157" i="1" s="1"/>
  <c r="F1130" i="1" a="1"/>
  <c r="F1130" i="1" s="1"/>
  <c r="F1081" i="1" a="1"/>
  <c r="F1081" i="1" s="1"/>
  <c r="G1081" i="1" a="1"/>
  <c r="G1081" i="1" s="1"/>
  <c r="F1038" i="1" a="1"/>
  <c r="F1038" i="1" s="1"/>
  <c r="G1038" i="1" a="1"/>
  <c r="G1038" i="1" s="1"/>
  <c r="F1019" i="1" a="1"/>
  <c r="F1019" i="1" s="1"/>
  <c r="G1019" i="1" a="1"/>
  <c r="G1019" i="1" s="1"/>
  <c r="G1115" i="1" a="1"/>
  <c r="G1115" i="1" s="1"/>
  <c r="F1115" i="1" a="1"/>
  <c r="F1115" i="1" s="1"/>
  <c r="F1110" i="1" a="1"/>
  <c r="F1110" i="1" s="1"/>
  <c r="G1075" i="1" a="1"/>
  <c r="G1075" i="1" s="1"/>
  <c r="F1075" i="1" a="1"/>
  <c r="F1075" i="1" s="1"/>
  <c r="G1065" i="1" a="1"/>
  <c r="G1065" i="1" s="1"/>
  <c r="F1065" i="1" a="1"/>
  <c r="F1065" i="1" s="1"/>
  <c r="G1043" i="1" a="1"/>
  <c r="G1043" i="1" s="1"/>
  <c r="F1043" i="1" a="1"/>
  <c r="F1043" i="1" s="1"/>
  <c r="G1025" i="1" a="1"/>
  <c r="G1025" i="1" s="1"/>
  <c r="F1025" i="1" a="1"/>
  <c r="F1025" i="1" s="1"/>
  <c r="G1000" i="1" a="1"/>
  <c r="G1000" i="1" s="1"/>
  <c r="F1000" i="1" a="1"/>
  <c r="F1000" i="1" s="1"/>
  <c r="F1096" i="1" a="1"/>
  <c r="F1096" i="1" s="1"/>
  <c r="G1096" i="1" a="1"/>
  <c r="G1096" i="1" s="1"/>
  <c r="F1013" i="1" a="1"/>
  <c r="F1013" i="1" s="1"/>
  <c r="G1013" i="1" a="1"/>
  <c r="G1013" i="1" s="1"/>
  <c r="G967" i="1" a="1"/>
  <c r="G967" i="1" s="1"/>
  <c r="F967" i="1" a="1"/>
  <c r="F967" i="1" s="1"/>
  <c r="F943" i="1" a="1"/>
  <c r="F943" i="1" s="1"/>
  <c r="G943" i="1" a="1"/>
  <c r="G943" i="1" s="1"/>
  <c r="F1086" i="1" a="1"/>
  <c r="F1086" i="1" s="1"/>
  <c r="G1086" i="1" a="1"/>
  <c r="G1086" i="1" s="1"/>
  <c r="G1138" i="1" a="1"/>
  <c r="G1138" i="1" s="1"/>
  <c r="F1138" i="1" a="1"/>
  <c r="F1138" i="1" s="1"/>
  <c r="F1105" i="1" a="1"/>
  <c r="F1105" i="1" s="1"/>
  <c r="G1105" i="1" a="1"/>
  <c r="G1105" i="1" s="1"/>
  <c r="F1101" i="1" a="1"/>
  <c r="F1101" i="1" s="1"/>
  <c r="G1101" i="1" a="1"/>
  <c r="G1101" i="1" s="1"/>
  <c r="F1080" i="1" a="1"/>
  <c r="F1080" i="1" s="1"/>
  <c r="G1080" i="1" a="1"/>
  <c r="G1080" i="1" s="1"/>
  <c r="F1074" i="1" a="1"/>
  <c r="F1074" i="1" s="1"/>
  <c r="G1074" i="1" a="1"/>
  <c r="G1074" i="1" s="1"/>
  <c r="G1197" i="1" a="1"/>
  <c r="G1197" i="1" s="1"/>
  <c r="F1197" i="1" a="1"/>
  <c r="F1197" i="1" s="1"/>
  <c r="F1125" i="1" a="1"/>
  <c r="F1125" i="1" s="1"/>
  <c r="G1125" i="1" a="1"/>
  <c r="G1125" i="1" s="1"/>
  <c r="G1047" i="1" a="1"/>
  <c r="G1047" i="1" s="1"/>
  <c r="F1036" i="1" a="1"/>
  <c r="F1036" i="1" s="1"/>
  <c r="G1036" i="1" a="1"/>
  <c r="G1036" i="1" s="1"/>
  <c r="F1029" i="1" a="1"/>
  <c r="F1029" i="1" s="1"/>
  <c r="G1029" i="1" a="1"/>
  <c r="G1029" i="1" s="1"/>
  <c r="G1056" i="1" a="1"/>
  <c r="G1056" i="1" s="1"/>
  <c r="F994" i="1" a="1"/>
  <c r="F994" i="1" s="1"/>
  <c r="G994" i="1" a="1"/>
  <c r="G994" i="1" s="1"/>
  <c r="F988" i="1" a="1"/>
  <c r="F988" i="1" s="1"/>
  <c r="G988" i="1" a="1"/>
  <c r="G988" i="1" s="1"/>
  <c r="G966" i="1" a="1"/>
  <c r="G966" i="1" s="1"/>
  <c r="F966" i="1" a="1"/>
  <c r="F966" i="1" s="1"/>
  <c r="F764" i="1" a="1"/>
  <c r="F764" i="1" s="1"/>
  <c r="G764" i="1" a="1"/>
  <c r="G764" i="1" s="1"/>
  <c r="F1059" i="1" a="1"/>
  <c r="F1059" i="1" s="1"/>
  <c r="G1018" i="1" a="1"/>
  <c r="G1018" i="1" s="1"/>
  <c r="G1009" i="1" a="1"/>
  <c r="G1009" i="1" s="1"/>
  <c r="F999" i="1" a="1"/>
  <c r="F999" i="1" s="1"/>
  <c r="F959" i="1" a="1"/>
  <c r="F959" i="1" s="1"/>
  <c r="G959" i="1" a="1"/>
  <c r="G959" i="1" s="1"/>
  <c r="G821" i="1" a="1"/>
  <c r="G821" i="1" s="1"/>
  <c r="F821" i="1" a="1"/>
  <c r="F821" i="1" s="1"/>
  <c r="F1022" i="1" a="1"/>
  <c r="F1022" i="1" s="1"/>
  <c r="F899" i="1" a="1"/>
  <c r="F899" i="1" s="1"/>
  <c r="G899" i="1" a="1"/>
  <c r="G899" i="1" s="1"/>
  <c r="F1202" i="1" a="1"/>
  <c r="F1202" i="1" s="1"/>
  <c r="G1202" i="1" a="1"/>
  <c r="G1202" i="1" s="1"/>
  <c r="F1041" i="1" a="1"/>
  <c r="F1041" i="1" s="1"/>
  <c r="G1041" i="1" a="1"/>
  <c r="G1041" i="1" s="1"/>
  <c r="F993" i="1" a="1"/>
  <c r="F993" i="1" s="1"/>
  <c r="G993" i="1" a="1"/>
  <c r="G993" i="1" s="1"/>
  <c r="F987" i="1" a="1"/>
  <c r="F987" i="1" s="1"/>
  <c r="F953" i="1" a="1"/>
  <c r="F953" i="1" s="1"/>
  <c r="G953" i="1" a="1"/>
  <c r="G953" i="1" s="1"/>
  <c r="F937" i="1" a="1"/>
  <c r="F937" i="1" s="1"/>
  <c r="G898" i="1" a="1"/>
  <c r="G898" i="1" s="1"/>
  <c r="G1162" i="1" a="1"/>
  <c r="G1162" i="1" s="1"/>
  <c r="F1162" i="1" a="1"/>
  <c r="F1162" i="1" s="1"/>
  <c r="F1071" i="1" a="1"/>
  <c r="F1071" i="1" s="1"/>
  <c r="G1071" i="1" a="1"/>
  <c r="G1071" i="1" s="1"/>
  <c r="G998" i="1" a="1"/>
  <c r="G998" i="1" s="1"/>
  <c r="F847" i="1" a="1"/>
  <c r="F847" i="1" s="1"/>
  <c r="G847" i="1" a="1"/>
  <c r="G847" i="1" s="1"/>
  <c r="F1181" i="1" a="1"/>
  <c r="F1181" i="1" s="1"/>
  <c r="G1181" i="1" a="1"/>
  <c r="G1181" i="1" s="1"/>
  <c r="F992" i="1" a="1"/>
  <c r="F992" i="1" s="1"/>
  <c r="G992" i="1" a="1"/>
  <c r="G992" i="1" s="1"/>
  <c r="F981" i="1" a="1"/>
  <c r="F981" i="1" s="1"/>
  <c r="F970" i="1" a="1"/>
  <c r="F970" i="1" s="1"/>
  <c r="F919" i="1" a="1"/>
  <c r="F919" i="1" s="1"/>
  <c r="G919" i="1" a="1"/>
  <c r="G919" i="1" s="1"/>
  <c r="F963" i="1" a="1"/>
  <c r="F963" i="1" s="1"/>
  <c r="G963" i="1" a="1"/>
  <c r="G963" i="1" s="1"/>
  <c r="F918" i="1" a="1"/>
  <c r="F918" i="1" s="1"/>
  <c r="G918" i="1" a="1"/>
  <c r="G918" i="1" s="1"/>
  <c r="F975" i="1" a="1"/>
  <c r="F975" i="1" s="1"/>
  <c r="G975" i="1" a="1"/>
  <c r="G975" i="1" s="1"/>
  <c r="F935" i="1" a="1"/>
  <c r="F935" i="1" s="1"/>
  <c r="G935" i="1" a="1"/>
  <c r="G935" i="1" s="1"/>
  <c r="G867" i="1" a="1"/>
  <c r="G867" i="1" s="1"/>
  <c r="F867" i="1" a="1"/>
  <c r="F867" i="1" s="1"/>
  <c r="G986" i="1" a="1"/>
  <c r="G986" i="1" s="1"/>
  <c r="F986" i="1" a="1"/>
  <c r="F986" i="1" s="1"/>
  <c r="F957" i="1" a="1"/>
  <c r="F957" i="1" s="1"/>
  <c r="F930" i="1" a="1"/>
  <c r="F930" i="1" s="1"/>
  <c r="F909" i="1" a="1"/>
  <c r="F909" i="1" s="1"/>
  <c r="G909" i="1" a="1"/>
  <c r="G909" i="1" s="1"/>
  <c r="G896" i="1" a="1"/>
  <c r="G896" i="1" s="1"/>
  <c r="F896" i="1" a="1"/>
  <c r="F896" i="1" s="1"/>
  <c r="F1054" i="1" a="1"/>
  <c r="F1054" i="1" s="1"/>
  <c r="G1054" i="1" a="1"/>
  <c r="G1054" i="1" s="1"/>
  <c r="F996" i="1" a="1"/>
  <c r="F996" i="1" s="1"/>
  <c r="G996" i="1" a="1"/>
  <c r="G996" i="1" s="1"/>
  <c r="F990" i="1" a="1"/>
  <c r="F990" i="1" s="1"/>
  <c r="G923" i="1" a="1"/>
  <c r="G923" i="1" s="1"/>
  <c r="G929" i="1" a="1"/>
  <c r="G929" i="1" s="1"/>
  <c r="F929" i="1" a="1"/>
  <c r="F929" i="1" s="1"/>
  <c r="G1108" i="1" a="1"/>
  <c r="G1108" i="1" s="1"/>
  <c r="F979" i="1" a="1"/>
  <c r="F979" i="1" s="1"/>
  <c r="G979" i="1" a="1"/>
  <c r="G979" i="1" s="1"/>
  <c r="F1066" i="1" a="1"/>
  <c r="F1066" i="1" s="1"/>
  <c r="G1011" i="1" a="1"/>
  <c r="G1011" i="1" s="1"/>
  <c r="G995" i="1" a="1"/>
  <c r="G995" i="1" s="1"/>
  <c r="F985" i="1" a="1"/>
  <c r="F985" i="1" s="1"/>
  <c r="G985" i="1" a="1"/>
  <c r="G985" i="1" s="1"/>
  <c r="G915" i="1" a="1"/>
  <c r="G915" i="1" s="1"/>
  <c r="F915" i="1" a="1"/>
  <c r="F915" i="1" s="1"/>
  <c r="G887" i="1" a="1"/>
  <c r="G887" i="1" s="1"/>
  <c r="F1128" i="1" a="1"/>
  <c r="F1128" i="1" s="1"/>
  <c r="G1128" i="1" a="1"/>
  <c r="G1128" i="1" s="1"/>
  <c r="F1057" i="1" a="1"/>
  <c r="F1057" i="1" s="1"/>
  <c r="G1057" i="1" a="1"/>
  <c r="G1057" i="1" s="1"/>
  <c r="G1053" i="1" a="1"/>
  <c r="G1053" i="1" s="1"/>
  <c r="F1039" i="1" a="1"/>
  <c r="F1039" i="1" s="1"/>
  <c r="G1039" i="1" a="1"/>
  <c r="G1039" i="1" s="1"/>
  <c r="G984" i="1" a="1"/>
  <c r="G984" i="1" s="1"/>
  <c r="F984" i="1" a="1"/>
  <c r="F984" i="1" s="1"/>
  <c r="G973" i="1" a="1"/>
  <c r="G973" i="1" s="1"/>
  <c r="F946" i="1" a="1"/>
  <c r="F946" i="1" s="1"/>
  <c r="G901" i="1" a="1"/>
  <c r="G901" i="1" s="1"/>
  <c r="F901" i="1" a="1"/>
  <c r="F901" i="1" s="1"/>
  <c r="G1078" i="1" a="1"/>
  <c r="G1078" i="1" s="1"/>
  <c r="G1087" i="1" a="1"/>
  <c r="G1087" i="1" s="1"/>
  <c r="G1062" i="1" a="1"/>
  <c r="G1062" i="1" s="1"/>
  <c r="G1023" i="1" a="1"/>
  <c r="G1023" i="1" s="1"/>
  <c r="G914" i="1" a="1"/>
  <c r="G914" i="1" s="1"/>
  <c r="F914" i="1" a="1"/>
  <c r="F914" i="1" s="1"/>
  <c r="F1042" i="1" a="1"/>
  <c r="F1042" i="1" s="1"/>
  <c r="G1042" i="1" a="1"/>
  <c r="G1042" i="1" s="1"/>
  <c r="F1005" i="1" a="1"/>
  <c r="F1005" i="1" s="1"/>
  <c r="G1005" i="1" a="1"/>
  <c r="G1005" i="1" s="1"/>
  <c r="F983" i="1" a="1"/>
  <c r="F983" i="1" s="1"/>
  <c r="G960" i="1" a="1"/>
  <c r="G960" i="1" s="1"/>
  <c r="F960" i="1" a="1"/>
  <c r="F960" i="1" s="1"/>
  <c r="G954" i="1" a="1"/>
  <c r="G954" i="1" s="1"/>
  <c r="F893" i="1" a="1"/>
  <c r="F893" i="1" s="1"/>
  <c r="G893" i="1" a="1"/>
  <c r="G893" i="1" s="1"/>
  <c r="F857" i="1" a="1"/>
  <c r="F857" i="1" s="1"/>
  <c r="G857" i="1" a="1"/>
  <c r="G857" i="1" s="1"/>
  <c r="G827" i="1" a="1"/>
  <c r="G827" i="1" s="1"/>
  <c r="F827" i="1" a="1"/>
  <c r="F827" i="1" s="1"/>
  <c r="F933" i="1" a="1"/>
  <c r="F933" i="1" s="1"/>
  <c r="G933" i="1" a="1"/>
  <c r="G933" i="1" s="1"/>
  <c r="F920" i="1" a="1"/>
  <c r="F920" i="1" s="1"/>
  <c r="G920" i="1" a="1"/>
  <c r="G920" i="1" s="1"/>
  <c r="F873" i="1" a="1"/>
  <c r="F873" i="1" s="1"/>
  <c r="G873" i="1" a="1"/>
  <c r="G873" i="1" s="1"/>
  <c r="G942" i="1" a="1"/>
  <c r="G942" i="1" s="1"/>
  <c r="F942" i="1" a="1"/>
  <c r="F942" i="1" s="1"/>
  <c r="F938" i="1" a="1"/>
  <c r="F938" i="1" s="1"/>
  <c r="G938" i="1" a="1"/>
  <c r="G938" i="1" s="1"/>
  <c r="G881" i="1" a="1"/>
  <c r="G881" i="1" s="1"/>
  <c r="F881" i="1" a="1"/>
  <c r="F881" i="1" s="1"/>
  <c r="G913" i="1" a="1"/>
  <c r="G913" i="1" s="1"/>
  <c r="F913" i="1" a="1"/>
  <c r="F913" i="1" s="1"/>
  <c r="G897" i="1" a="1"/>
  <c r="G897" i="1" s="1"/>
  <c r="F897" i="1" a="1"/>
  <c r="F897" i="1" s="1"/>
  <c r="G872" i="1" a="1"/>
  <c r="G872" i="1" s="1"/>
  <c r="F872" i="1" a="1"/>
  <c r="F872" i="1" s="1"/>
  <c r="G865" i="1" a="1"/>
  <c r="G865" i="1" s="1"/>
  <c r="F865" i="1" a="1"/>
  <c r="F865" i="1" s="1"/>
  <c r="F845" i="1" a="1"/>
  <c r="F845" i="1" s="1"/>
  <c r="G845" i="1" a="1"/>
  <c r="G845" i="1" s="1"/>
  <c r="F871" i="1" a="1"/>
  <c r="F871" i="1" s="1"/>
  <c r="G871" i="1" a="1"/>
  <c r="G871" i="1" s="1"/>
  <c r="G832" i="1" a="1"/>
  <c r="G832" i="1" s="1"/>
  <c r="F832" i="1" a="1"/>
  <c r="F832" i="1" s="1"/>
  <c r="G961" i="1" a="1"/>
  <c r="G961" i="1" s="1"/>
  <c r="F961" i="1" a="1"/>
  <c r="F961" i="1" s="1"/>
  <c r="G940" i="1" a="1"/>
  <c r="G940" i="1" s="1"/>
  <c r="F932" i="1" a="1"/>
  <c r="F932" i="1" s="1"/>
  <c r="F928" i="1" a="1"/>
  <c r="F928" i="1" s="1"/>
  <c r="G928" i="1" a="1"/>
  <c r="G928" i="1" s="1"/>
  <c r="F912" i="1" a="1"/>
  <c r="F912" i="1" s="1"/>
  <c r="G912" i="1" a="1"/>
  <c r="G912" i="1" s="1"/>
  <c r="G890" i="1" a="1"/>
  <c r="G890" i="1" s="1"/>
  <c r="F837" i="1" a="1"/>
  <c r="F837" i="1" s="1"/>
  <c r="G945" i="1" a="1"/>
  <c r="G945" i="1" s="1"/>
  <c r="F945" i="1" a="1"/>
  <c r="F945" i="1" s="1"/>
  <c r="F936" i="1" a="1"/>
  <c r="F936" i="1" s="1"/>
  <c r="G936" i="1" a="1"/>
  <c r="G936" i="1" s="1"/>
  <c r="F879" i="1" a="1"/>
  <c r="F879" i="1" s="1"/>
  <c r="G879" i="1" a="1"/>
  <c r="G879" i="1" s="1"/>
  <c r="F911" i="1" a="1"/>
  <c r="F911" i="1" s="1"/>
  <c r="G911" i="1" a="1"/>
  <c r="G911" i="1" s="1"/>
  <c r="F927" i="1" a="1"/>
  <c r="F927" i="1" s="1"/>
  <c r="G927" i="1" a="1"/>
  <c r="G927" i="1" s="1"/>
  <c r="G956" i="1" a="1"/>
  <c r="G956" i="1" s="1"/>
  <c r="F956" i="1" a="1"/>
  <c r="F956" i="1" s="1"/>
  <c r="F1048" i="1" a="1"/>
  <c r="F1048" i="1" s="1"/>
  <c r="G1033" i="1" a="1"/>
  <c r="G1033" i="1" s="1"/>
  <c r="G1017" i="1" a="1"/>
  <c r="G1017" i="1" s="1"/>
  <c r="G1014" i="1" a="1"/>
  <c r="G1014" i="1" s="1"/>
  <c r="G968" i="1" a="1"/>
  <c r="G968" i="1" s="1"/>
  <c r="F889" i="1" a="1"/>
  <c r="F889" i="1" s="1"/>
  <c r="G889" i="1" a="1"/>
  <c r="G889" i="1" s="1"/>
  <c r="F856" i="1" a="1"/>
  <c r="F856" i="1" s="1"/>
  <c r="G1003" i="1" a="1"/>
  <c r="G1003" i="1" s="1"/>
  <c r="F910" i="1" a="1"/>
  <c r="F910" i="1" s="1"/>
  <c r="G910" i="1" a="1"/>
  <c r="G910" i="1" s="1"/>
  <c r="G905" i="1" a="1"/>
  <c r="G905" i="1" s="1"/>
  <c r="F905" i="1" a="1"/>
  <c r="F905" i="1" s="1"/>
  <c r="G823" i="1" a="1"/>
  <c r="G823" i="1" s="1"/>
  <c r="F823" i="1" a="1"/>
  <c r="F823" i="1" s="1"/>
  <c r="F976" i="1" a="1"/>
  <c r="F976" i="1" s="1"/>
  <c r="G972" i="1" a="1"/>
  <c r="G972" i="1" s="1"/>
  <c r="F972" i="1" a="1"/>
  <c r="F972" i="1" s="1"/>
  <c r="G849" i="1" a="1"/>
  <c r="G849" i="1" s="1"/>
  <c r="F849" i="1" a="1"/>
  <c r="F849" i="1" s="1"/>
  <c r="F1020" i="1" a="1"/>
  <c r="F1020" i="1" s="1"/>
  <c r="G1020" i="1" a="1"/>
  <c r="G1020" i="1" s="1"/>
  <c r="F883" i="1" a="1"/>
  <c r="F883" i="1" s="1"/>
  <c r="G883" i="1" a="1"/>
  <c r="G883" i="1" s="1"/>
  <c r="G826" i="1" a="1"/>
  <c r="G826" i="1" s="1"/>
  <c r="F826" i="1" a="1"/>
  <c r="F826" i="1" s="1"/>
  <c r="G785" i="1" a="1"/>
  <c r="G785" i="1" s="1"/>
  <c r="F785" i="1" a="1"/>
  <c r="F785" i="1" s="1"/>
  <c r="G902" i="1" a="1"/>
  <c r="G902" i="1" s="1"/>
  <c r="F866" i="1" a="1"/>
  <c r="F866" i="1" s="1"/>
  <c r="G866" i="1" a="1"/>
  <c r="G866" i="1" s="1"/>
  <c r="G833" i="1" a="1"/>
  <c r="G833" i="1" s="1"/>
  <c r="F833" i="1" a="1"/>
  <c r="F833" i="1" s="1"/>
  <c r="F797" i="1" a="1"/>
  <c r="F797" i="1" s="1"/>
  <c r="G797" i="1" a="1"/>
  <c r="G797" i="1" s="1"/>
  <c r="F831" i="1" a="1"/>
  <c r="F831" i="1" s="1"/>
  <c r="G831" i="1" a="1"/>
  <c r="G831" i="1" s="1"/>
  <c r="F854" i="1" a="1"/>
  <c r="F854" i="1" s="1"/>
  <c r="G854" i="1" a="1"/>
  <c r="G854" i="1" s="1"/>
  <c r="F848" i="1" a="1"/>
  <c r="F848" i="1" s="1"/>
  <c r="G848" i="1" a="1"/>
  <c r="G848" i="1" s="1"/>
  <c r="G891" i="1" a="1"/>
  <c r="G891" i="1" s="1"/>
  <c r="F891" i="1" a="1"/>
  <c r="F891" i="1" s="1"/>
  <c r="F870" i="1" a="1"/>
  <c r="F870" i="1" s="1"/>
  <c r="G870" i="1" a="1"/>
  <c r="G870" i="1" s="1"/>
  <c r="G864" i="1" a="1"/>
  <c r="G864" i="1" s="1"/>
  <c r="F853" i="1" a="1"/>
  <c r="F853" i="1" s="1"/>
  <c r="G853" i="1" a="1"/>
  <c r="G853" i="1" s="1"/>
  <c r="F818" i="1" a="1"/>
  <c r="F818" i="1" s="1"/>
  <c r="G818" i="1" a="1"/>
  <c r="G818" i="1" s="1"/>
  <c r="G801" i="1" a="1"/>
  <c r="G801" i="1" s="1"/>
  <c r="F801" i="1" a="1"/>
  <c r="F801" i="1" s="1"/>
  <c r="G876" i="1" a="1"/>
  <c r="G876" i="1" s="1"/>
  <c r="F841" i="1" a="1"/>
  <c r="F841" i="1" s="1"/>
  <c r="G841" i="1" a="1"/>
  <c r="G841" i="1" s="1"/>
  <c r="G951" i="1" a="1"/>
  <c r="G951" i="1" s="1"/>
  <c r="G916" i="1" a="1"/>
  <c r="G916" i="1" s="1"/>
  <c r="F895" i="1" a="1"/>
  <c r="F895" i="1" s="1"/>
  <c r="G895" i="1" a="1"/>
  <c r="G895" i="1" s="1"/>
  <c r="F875" i="1" a="1"/>
  <c r="F875" i="1" s="1"/>
  <c r="G869" i="1" a="1"/>
  <c r="G869" i="1" s="1"/>
  <c r="F869" i="1" a="1"/>
  <c r="F869" i="1" s="1"/>
  <c r="F868" i="1" a="1"/>
  <c r="F868" i="1" s="1"/>
  <c r="G868" i="1" a="1"/>
  <c r="G868" i="1" s="1"/>
  <c r="F863" i="1" a="1"/>
  <c r="F863" i="1" s="1"/>
  <c r="G863" i="1" a="1"/>
  <c r="G863" i="1" s="1"/>
  <c r="F858" i="1" a="1"/>
  <c r="F858" i="1" s="1"/>
  <c r="G858" i="1" a="1"/>
  <c r="G858" i="1" s="1"/>
  <c r="G840" i="1" a="1"/>
  <c r="G840" i="1" s="1"/>
  <c r="F840" i="1" a="1"/>
  <c r="F840" i="1" s="1"/>
  <c r="F964" i="1" a="1"/>
  <c r="F964" i="1" s="1"/>
  <c r="G941" i="1" a="1"/>
  <c r="G941" i="1" s="1"/>
  <c r="G931" i="1" a="1"/>
  <c r="G931" i="1" s="1"/>
  <c r="F931" i="1" a="1"/>
  <c r="F931" i="1" s="1"/>
  <c r="F874" i="1" a="1"/>
  <c r="F874" i="1" s="1"/>
  <c r="F851" i="1" a="1"/>
  <c r="F851" i="1" s="1"/>
  <c r="G807" i="1" a="1"/>
  <c r="G807" i="1" s="1"/>
  <c r="F807" i="1" a="1"/>
  <c r="F807" i="1" s="1"/>
  <c r="F806" i="1" a="1"/>
  <c r="F806" i="1" s="1"/>
  <c r="G806" i="1" a="1"/>
  <c r="G806" i="1" s="1"/>
  <c r="F790" i="1" a="1"/>
  <c r="F790" i="1" s="1"/>
  <c r="G790" i="1" a="1"/>
  <c r="G790" i="1" s="1"/>
  <c r="F784" i="1" a="1"/>
  <c r="F784" i="1" s="1"/>
  <c r="G784" i="1" a="1"/>
  <c r="G784" i="1" s="1"/>
  <c r="F813" i="1" a="1"/>
  <c r="F813" i="1" s="1"/>
  <c r="G813" i="1" a="1"/>
  <c r="G813" i="1" s="1"/>
  <c r="G812" i="1" a="1"/>
  <c r="G812" i="1" s="1"/>
  <c r="F783" i="1" a="1"/>
  <c r="F783" i="1" s="1"/>
  <c r="G783" i="1" a="1"/>
  <c r="G783" i="1" s="1"/>
  <c r="G811" i="1" a="1"/>
  <c r="G811" i="1" s="1"/>
  <c r="F811" i="1" a="1"/>
  <c r="F811" i="1" s="1"/>
  <c r="F782" i="1" a="1"/>
  <c r="F782" i="1" s="1"/>
  <c r="G782" i="1" a="1"/>
  <c r="G782" i="1" s="1"/>
  <c r="F805" i="1" a="1"/>
  <c r="F805" i="1" s="1"/>
  <c r="G805" i="1" a="1"/>
  <c r="G805" i="1" s="1"/>
  <c r="F794" i="1" a="1"/>
  <c r="F794" i="1" s="1"/>
  <c r="G839" i="1" a="1"/>
  <c r="G839" i="1" s="1"/>
  <c r="F839" i="1" a="1"/>
  <c r="F839" i="1" s="1"/>
  <c r="G817" i="1" a="1"/>
  <c r="G817" i="1" s="1"/>
  <c r="F817" i="1" a="1"/>
  <c r="F817" i="1" s="1"/>
  <c r="G810" i="1" a="1"/>
  <c r="G810" i="1" s="1"/>
  <c r="F799" i="1" a="1"/>
  <c r="F799" i="1" s="1"/>
  <c r="G799" i="1" a="1"/>
  <c r="G799" i="1" s="1"/>
  <c r="G846" i="1" a="1"/>
  <c r="G846" i="1" s="1"/>
  <c r="G804" i="1" a="1"/>
  <c r="G804" i="1" s="1"/>
  <c r="F793" i="1" a="1"/>
  <c r="F793" i="1" s="1"/>
  <c r="G793" i="1" a="1"/>
  <c r="G793" i="1" s="1"/>
  <c r="F787" i="1" a="1"/>
  <c r="F787" i="1" s="1"/>
  <c r="G787" i="1" a="1"/>
  <c r="G787" i="1" s="1"/>
  <c r="F773" i="1" a="1"/>
  <c r="F773" i="1" s="1"/>
  <c r="G773" i="1" a="1"/>
  <c r="G773" i="1" s="1"/>
  <c r="G885" i="1" a="1"/>
  <c r="G885" i="1" s="1"/>
  <c r="G862" i="1" a="1"/>
  <c r="G862" i="1" s="1"/>
  <c r="F862" i="1" a="1"/>
  <c r="F862" i="1" s="1"/>
  <c r="F842" i="1" a="1"/>
  <c r="F842" i="1" s="1"/>
  <c r="F815" i="1" a="1"/>
  <c r="F815" i="1" s="1"/>
  <c r="G815" i="1" a="1"/>
  <c r="G815" i="1" s="1"/>
  <c r="G803" i="1" a="1"/>
  <c r="G803" i="1" s="1"/>
  <c r="F803" i="1" a="1"/>
  <c r="F803" i="1" s="1"/>
  <c r="G792" i="1" a="1"/>
  <c r="G792" i="1" s="1"/>
  <c r="F792" i="1" a="1"/>
  <c r="F792" i="1" s="1"/>
  <c r="F809" i="1" a="1"/>
  <c r="F809" i="1" s="1"/>
  <c r="G809" i="1" a="1"/>
  <c r="G809" i="1" s="1"/>
  <c r="F778" i="1" a="1"/>
  <c r="F778" i="1" s="1"/>
  <c r="G778" i="1" a="1"/>
  <c r="G778" i="1" s="1"/>
  <c r="G789" i="1" a="1"/>
  <c r="G789" i="1" s="1"/>
  <c r="G769" i="1" a="1"/>
  <c r="G769" i="1" s="1"/>
  <c r="F769" i="1" a="1"/>
  <c r="F769" i="1" s="1"/>
  <c r="F762" i="1" a="1"/>
  <c r="F762" i="1" s="1"/>
  <c r="G762" i="1" a="1"/>
  <c r="G762" i="1" s="1"/>
  <c r="G779" i="1" a="1"/>
  <c r="G779" i="1" s="1"/>
  <c r="F779" i="1" a="1"/>
  <c r="F779" i="1" s="1"/>
  <c r="F774" i="1" a="1"/>
  <c r="F774" i="1" s="1"/>
  <c r="G774" i="1" a="1"/>
  <c r="G774" i="1" s="1"/>
  <c r="G829" i="1" a="1"/>
  <c r="G829" i="1" s="1"/>
  <c r="F767" i="1" a="1"/>
  <c r="F767" i="1" s="1"/>
  <c r="G767" i="1" a="1"/>
  <c r="G767" i="1" s="1"/>
  <c r="G760" i="1" a="1"/>
  <c r="G760" i="1" s="1"/>
  <c r="F760" i="1" a="1"/>
  <c r="F760" i="1" s="1"/>
  <c r="G777" i="1" a="1"/>
  <c r="G777" i="1" s="1"/>
  <c r="F771" i="1" a="1"/>
  <c r="F771" i="1" s="1"/>
  <c r="F759" i="1" a="1"/>
  <c r="F759" i="1" s="1"/>
  <c r="G759" i="1" a="1"/>
  <c r="G759" i="1" s="1"/>
  <c r="G816" i="1" a="1"/>
  <c r="G816" i="1" s="1"/>
  <c r="F791" i="1" a="1"/>
  <c r="F791" i="1" s="1"/>
  <c r="G776" i="1" a="1"/>
  <c r="G776" i="1" s="1"/>
  <c r="F776" i="1" a="1"/>
  <c r="F776" i="1" s="1"/>
  <c r="F757" i="1" a="1"/>
  <c r="F757" i="1" s="1"/>
  <c r="G757" i="1" a="1"/>
  <c r="G757" i="1" s="1"/>
  <c r="F781" i="1" a="1"/>
  <c r="F781" i="1" s="1"/>
  <c r="G781" i="1" a="1"/>
  <c r="G781" i="1" s="1"/>
  <c r="F763" i="1" a="1"/>
  <c r="F763" i="1" s="1"/>
  <c r="G763" i="1" a="1"/>
  <c r="G763" i="1" s="1"/>
  <c r="G775" i="1" a="1"/>
  <c r="G775" i="1" s="1"/>
  <c r="G877" i="1" a="1"/>
  <c r="G877" i="1" s="1"/>
  <c r="F765" i="1" a="1"/>
  <c r="F765" i="1" s="1"/>
  <c r="G765" i="1" a="1"/>
  <c r="G765" i="1" s="1"/>
  <c r="F758" i="1" a="1"/>
  <c r="F758" i="1" s="1"/>
  <c r="G758" i="1" a="1"/>
  <c r="G758" i="1" s="1"/>
  <c r="G788" i="1" a="1"/>
  <c r="G788" i="1" s="1"/>
  <c r="F756" i="1" a="1"/>
  <c r="F756" i="1" s="1"/>
  <c r="G756" i="1" a="1"/>
  <c r="G756" i="1" s="1"/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C34" i="1" l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 s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 s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 s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 s="1"/>
  <c r="E244" i="1" s="1"/>
  <c r="F244" i="1" s="1" a="1"/>
  <c r="F244" i="1" s="1"/>
  <c r="C245" i="1"/>
  <c r="D245" i="1" s="1"/>
  <c r="E245" i="1" s="1"/>
  <c r="F245" i="1" s="1" a="1"/>
  <c r="F245" i="1" s="1"/>
  <c r="C246" i="1"/>
  <c r="D246" i="1" s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 s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 s="1"/>
  <c r="E316" i="1" s="1"/>
  <c r="F316" i="1" s="1" a="1"/>
  <c r="F316" i="1" s="1"/>
  <c r="C317" i="1"/>
  <c r="D317" i="1" s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 s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 s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 s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 s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 s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 s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 s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 s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 s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 s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 s="1"/>
  <c r="E492" i="1" s="1"/>
  <c r="F492" i="1" s="1" a="1"/>
  <c r="F492" i="1" s="1"/>
  <c r="C493" i="1"/>
  <c r="D493" i="1" s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 s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 s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 s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 s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 s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 s="1"/>
  <c r="G664" i="1" s="1" a="1"/>
  <c r="G664" i="1" s="1"/>
  <c r="C665" i="1"/>
  <c r="D665" i="1" s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 s="1"/>
  <c r="C673" i="1"/>
  <c r="D673" i="1" s="1"/>
  <c r="E673" i="1" s="1"/>
  <c r="C674" i="1"/>
  <c r="D674" i="1" s="1"/>
  <c r="E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 s="1"/>
  <c r="C681" i="1"/>
  <c r="D681" i="1" s="1"/>
  <c r="E681" i="1" s="1"/>
  <c r="C682" i="1"/>
  <c r="D682" i="1" s="1"/>
  <c r="E682" i="1" s="1"/>
  <c r="C683" i="1"/>
  <c r="D683" i="1" s="1"/>
  <c r="E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 s="1"/>
  <c r="C688" i="1"/>
  <c r="D688" i="1" s="1"/>
  <c r="E688" i="1" s="1"/>
  <c r="C689" i="1"/>
  <c r="D689" i="1" s="1"/>
  <c r="E689" i="1" s="1"/>
  <c r="F689" i="1" s="1" a="1"/>
  <c r="F689" i="1" s="1"/>
  <c r="C690" i="1"/>
  <c r="D690" i="1"/>
  <c r="E690" i="1" s="1"/>
  <c r="G690" i="1" s="1" a="1"/>
  <c r="G690" i="1" s="1"/>
  <c r="C691" i="1"/>
  <c r="D691" i="1" s="1"/>
  <c r="E691" i="1" s="1"/>
  <c r="C692" i="1"/>
  <c r="D692" i="1" s="1"/>
  <c r="E692" i="1" s="1"/>
  <c r="F692" i="1" s="1" a="1"/>
  <c r="F692" i="1" s="1"/>
  <c r="C693" i="1"/>
  <c r="D693" i="1" s="1"/>
  <c r="E693" i="1" s="1"/>
  <c r="C694" i="1"/>
  <c r="D694" i="1"/>
  <c r="E694" i="1" s="1"/>
  <c r="F694" i="1" s="1" a="1"/>
  <c r="F694" i="1" s="1"/>
  <c r="C695" i="1"/>
  <c r="D695" i="1" s="1"/>
  <c r="E695" i="1" s="1"/>
  <c r="C696" i="1"/>
  <c r="D696" i="1" s="1"/>
  <c r="E696" i="1" s="1"/>
  <c r="F696" i="1" s="1" a="1"/>
  <c r="F696" i="1" s="1"/>
  <c r="C697" i="1"/>
  <c r="D697" i="1" s="1"/>
  <c r="E697" i="1" s="1"/>
  <c r="C698" i="1"/>
  <c r="D698" i="1" s="1"/>
  <c r="E698" i="1" s="1"/>
  <c r="C699" i="1"/>
  <c r="D699" i="1" s="1"/>
  <c r="E699" i="1" s="1"/>
  <c r="C700" i="1"/>
  <c r="D700" i="1"/>
  <c r="E700" i="1"/>
  <c r="F700" i="1" s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 s="1"/>
  <c r="E716" i="1" s="1"/>
  <c r="C717" i="1"/>
  <c r="D717" i="1"/>
  <c r="E717" i="1"/>
  <c r="G717" i="1" s="1" a="1"/>
  <c r="G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 s="1"/>
  <c r="C721" i="1"/>
  <c r="D721" i="1" s="1"/>
  <c r="E721" i="1" s="1"/>
  <c r="C722" i="1"/>
  <c r="D722" i="1" s="1"/>
  <c r="E722" i="1" s="1"/>
  <c r="C723" i="1"/>
  <c r="D723" i="1" s="1"/>
  <c r="E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 s="1"/>
  <c r="E728" i="1" s="1"/>
  <c r="C729" i="1"/>
  <c r="D729" i="1"/>
  <c r="E729" i="1" s="1"/>
  <c r="F729" i="1" s="1" a="1"/>
  <c r="F729" i="1" s="1"/>
  <c r="C730" i="1"/>
  <c r="D730" i="1"/>
  <c r="E730" i="1" s="1"/>
  <c r="C731" i="1"/>
  <c r="D731" i="1" s="1"/>
  <c r="E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G737" i="1" s="1" a="1"/>
  <c r="G737" i="1" s="1"/>
  <c r="C738" i="1"/>
  <c r="D738" i="1"/>
  <c r="E738" i="1" s="1"/>
  <c r="G738" i="1" s="1" a="1"/>
  <c r="G738" i="1" s="1"/>
  <c r="C739" i="1"/>
  <c r="D739" i="1" s="1"/>
  <c r="E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 s="1"/>
  <c r="C743" i="1"/>
  <c r="D743" i="1" s="1"/>
  <c r="E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 s="1"/>
  <c r="E747" i="1" s="1"/>
  <c r="C748" i="1"/>
  <c r="D748" i="1"/>
  <c r="E748" i="1"/>
  <c r="F748" i="1" s="1" a="1"/>
  <c r="F748" i="1" s="1"/>
  <c r="C749" i="1"/>
  <c r="D749" i="1" s="1"/>
  <c r="E749" i="1" s="1"/>
  <c r="G749" i="1" s="1" a="1"/>
  <c r="G749" i="1" s="1"/>
  <c r="C750" i="1"/>
  <c r="D750" i="1" s="1"/>
  <c r="E750" i="1"/>
  <c r="F750" i="1" s="1" a="1"/>
  <c r="F750" i="1" s="1"/>
  <c r="C751" i="1"/>
  <c r="D751" i="1" s="1"/>
  <c r="E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737" i="1" l="1" a="1"/>
  <c r="F737" i="1" s="1"/>
  <c r="F717" i="1" a="1"/>
  <c r="F717" i="1" s="1"/>
  <c r="F749" i="1" a="1"/>
  <c r="F749" i="1" s="1"/>
  <c r="F697" i="1" a="1"/>
  <c r="F697" i="1" s="1"/>
  <c r="G697" i="1" a="1"/>
  <c r="G697" i="1" s="1"/>
  <c r="G674" i="1" a="1"/>
  <c r="G674" i="1" s="1"/>
  <c r="F674" i="1" a="1"/>
  <c r="F674" i="1" s="1"/>
  <c r="F695" i="1" a="1"/>
  <c r="F695" i="1" s="1"/>
  <c r="G695" i="1" a="1"/>
  <c r="G695" i="1" s="1"/>
  <c r="F681" i="1" a="1"/>
  <c r="F681" i="1" s="1"/>
  <c r="G681" i="1" a="1"/>
  <c r="G681" i="1" s="1"/>
  <c r="F743" i="1" a="1"/>
  <c r="F743" i="1" s="1"/>
  <c r="G743" i="1" a="1"/>
  <c r="G743" i="1" s="1"/>
  <c r="F722" i="1" a="1"/>
  <c r="F722" i="1" s="1"/>
  <c r="G722" i="1" a="1"/>
  <c r="G722" i="1" s="1"/>
  <c r="F683" i="1" a="1"/>
  <c r="F683" i="1" s="1"/>
  <c r="G683" i="1" a="1"/>
  <c r="G683" i="1" s="1"/>
  <c r="F751" i="1" a="1"/>
  <c r="F751" i="1" s="1"/>
  <c r="G751" i="1" a="1"/>
  <c r="G751" i="1" s="1"/>
  <c r="F723" i="1" a="1"/>
  <c r="F723" i="1" s="1"/>
  <c r="G723" i="1" a="1"/>
  <c r="G723" i="1" s="1"/>
  <c r="F721" i="1" a="1"/>
  <c r="F721" i="1" s="1"/>
  <c r="G721" i="1" a="1"/>
  <c r="G721" i="1" s="1"/>
  <c r="F680" i="1" a="1"/>
  <c r="F680" i="1" s="1"/>
  <c r="G680" i="1" a="1"/>
  <c r="G680" i="1" s="1"/>
  <c r="F716" i="1" a="1"/>
  <c r="F716" i="1" s="1"/>
  <c r="G716" i="1" a="1"/>
  <c r="G716" i="1" s="1"/>
  <c r="F742" i="1" a="1"/>
  <c r="F742" i="1" s="1"/>
  <c r="G742" i="1" a="1"/>
  <c r="G742" i="1" s="1"/>
  <c r="F691" i="1" a="1"/>
  <c r="F691" i="1" s="1"/>
  <c r="G691" i="1" a="1"/>
  <c r="G691" i="1" s="1"/>
  <c r="F730" i="1" a="1"/>
  <c r="F730" i="1" s="1"/>
  <c r="G730" i="1" a="1"/>
  <c r="G730" i="1" s="1"/>
  <c r="F709" i="1" a="1"/>
  <c r="F709" i="1" s="1"/>
  <c r="G709" i="1" a="1"/>
  <c r="G709" i="1" s="1"/>
  <c r="F688" i="1" a="1"/>
  <c r="F688" i="1" s="1"/>
  <c r="G688" i="1" a="1"/>
  <c r="G688" i="1" s="1"/>
  <c r="F747" i="1" a="1"/>
  <c r="F747" i="1" s="1"/>
  <c r="G747" i="1" a="1"/>
  <c r="G747" i="1" s="1"/>
  <c r="F682" i="1" a="1"/>
  <c r="F682" i="1" s="1"/>
  <c r="G682" i="1" a="1"/>
  <c r="G682" i="1" s="1"/>
  <c r="F693" i="1" a="1"/>
  <c r="F693" i="1" s="1"/>
  <c r="G693" i="1" a="1"/>
  <c r="G693" i="1" s="1"/>
  <c r="F731" i="1" a="1"/>
  <c r="F731" i="1" s="1"/>
  <c r="G731" i="1" a="1"/>
  <c r="G731" i="1" s="1"/>
  <c r="G739" i="1" a="1"/>
  <c r="G739" i="1" s="1"/>
  <c r="F739" i="1" a="1"/>
  <c r="F739" i="1" s="1"/>
  <c r="F699" i="1" a="1"/>
  <c r="F699" i="1" s="1"/>
  <c r="G699" i="1" a="1"/>
  <c r="G699" i="1" s="1"/>
  <c r="F673" i="1" a="1"/>
  <c r="F673" i="1" s="1"/>
  <c r="G673" i="1" a="1"/>
  <c r="G673" i="1" s="1"/>
  <c r="F728" i="1" a="1"/>
  <c r="F728" i="1" s="1"/>
  <c r="G728" i="1" a="1"/>
  <c r="G728" i="1" s="1"/>
  <c r="F698" i="1" a="1"/>
  <c r="F698" i="1" s="1"/>
  <c r="G698" i="1" a="1"/>
  <c r="G698" i="1" s="1"/>
  <c r="G733" i="1" a="1"/>
  <c r="G733" i="1" s="1"/>
  <c r="G701" i="1" a="1"/>
  <c r="G701" i="1" s="1"/>
  <c r="G685" i="1" a="1"/>
  <c r="G685" i="1" s="1"/>
  <c r="G748" i="1" a="1"/>
  <c r="G748" i="1" s="1"/>
  <c r="G732" i="1" a="1"/>
  <c r="G732" i="1" s="1"/>
  <c r="G700" i="1" a="1"/>
  <c r="G700" i="1" s="1"/>
  <c r="G684" i="1" a="1"/>
  <c r="G684" i="1" s="1"/>
  <c r="G715" i="1" a="1"/>
  <c r="G715" i="1" s="1"/>
  <c r="G746" i="1" a="1"/>
  <c r="G746" i="1" s="1"/>
  <c r="G714" i="1" a="1"/>
  <c r="G714" i="1" s="1"/>
  <c r="G745" i="1" a="1"/>
  <c r="G745" i="1" s="1"/>
  <c r="G729" i="1" a="1"/>
  <c r="G729" i="1" s="1"/>
  <c r="G713" i="1" a="1"/>
  <c r="G713" i="1" s="1"/>
  <c r="F738" i="1" a="1"/>
  <c r="F738" i="1" s="1"/>
  <c r="F690" i="1" a="1"/>
  <c r="F690" i="1" s="1"/>
  <c r="G744" i="1" a="1"/>
  <c r="G744" i="1" s="1"/>
  <c r="G712" i="1" a="1"/>
  <c r="G712" i="1" s="1"/>
  <c r="G696" i="1" a="1"/>
  <c r="G696" i="1" s="1"/>
  <c r="G727" i="1" a="1"/>
  <c r="G727" i="1" s="1"/>
  <c r="G711" i="1" a="1"/>
  <c r="G711" i="1" s="1"/>
  <c r="G679" i="1" a="1"/>
  <c r="G679" i="1" s="1"/>
  <c r="G726" i="1" a="1"/>
  <c r="G726" i="1" s="1"/>
  <c r="G710" i="1" a="1"/>
  <c r="G710" i="1" s="1"/>
  <c r="G694" i="1" a="1"/>
  <c r="G694" i="1" s="1"/>
  <c r="G678" i="1" a="1"/>
  <c r="G678" i="1" s="1"/>
  <c r="G741" i="1" a="1"/>
  <c r="G741" i="1" s="1"/>
  <c r="G725" i="1" a="1"/>
  <c r="G725" i="1" s="1"/>
  <c r="G677" i="1" a="1"/>
  <c r="G677" i="1" s="1"/>
  <c r="G740" i="1" a="1"/>
  <c r="G740" i="1" s="1"/>
  <c r="G724" i="1" a="1"/>
  <c r="G724" i="1" s="1"/>
  <c r="G708" i="1" a="1"/>
  <c r="G708" i="1" s="1"/>
  <c r="G692" i="1" a="1"/>
  <c r="G692" i="1" s="1"/>
  <c r="G676" i="1" a="1"/>
  <c r="G676" i="1" s="1"/>
  <c r="G755" i="1" a="1"/>
  <c r="G755" i="1" s="1"/>
  <c r="G707" i="1" a="1"/>
  <c r="G707" i="1" s="1"/>
  <c r="G675" i="1" a="1"/>
  <c r="G675" i="1" s="1"/>
  <c r="G754" i="1" a="1"/>
  <c r="G754" i="1" s="1"/>
  <c r="G706" i="1" a="1"/>
  <c r="G706" i="1" s="1"/>
  <c r="G753" i="1" a="1"/>
  <c r="G753" i="1" s="1"/>
  <c r="G705" i="1" a="1"/>
  <c r="G705" i="1" s="1"/>
  <c r="G689" i="1" a="1"/>
  <c r="G689" i="1" s="1"/>
  <c r="G752" i="1" a="1"/>
  <c r="G752" i="1" s="1"/>
  <c r="G736" i="1" a="1"/>
  <c r="G736" i="1" s="1"/>
  <c r="G720" i="1" a="1"/>
  <c r="G720" i="1" s="1"/>
  <c r="G704" i="1" a="1"/>
  <c r="G704" i="1" s="1"/>
  <c r="G672" i="1" a="1"/>
  <c r="G672" i="1" s="1"/>
  <c r="G735" i="1" a="1"/>
  <c r="G735" i="1" s="1"/>
  <c r="G719" i="1" a="1"/>
  <c r="G719" i="1" s="1"/>
  <c r="G703" i="1" a="1"/>
  <c r="G703" i="1" s="1"/>
  <c r="G687" i="1" a="1"/>
  <c r="G687" i="1" s="1"/>
  <c r="G671" i="1" a="1"/>
  <c r="G671" i="1" s="1"/>
  <c r="G750" i="1" a="1"/>
  <c r="G750" i="1" s="1"/>
  <c r="G734" i="1" a="1"/>
  <c r="G734" i="1" s="1"/>
  <c r="G718" i="1" a="1"/>
  <c r="G718" i="1" s="1"/>
  <c r="G702" i="1" a="1"/>
  <c r="G702" i="1" s="1"/>
  <c r="G686" i="1" a="1"/>
  <c r="G686" i="1" s="1"/>
  <c r="G670" i="1" a="1"/>
  <c r="G670" i="1" s="1"/>
  <c r="F669" i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<sst xmlns="http://schemas.openxmlformats.org/spreadsheetml/2006/main" count="2476" uniqueCount="849">
  <si>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</si>
  <si>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</si>
  <si>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</si>
  <si>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</si>
  <si>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</si>
  <si>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</si>
  <si>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</si>
  <si>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</si>
  <si>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</si>
  <si>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</si>
  <si>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</si>
  <si>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</si>
  <si>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</si>
  <si>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</si>
  <si>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</si>
  <si>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</si>
  <si>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</si>
  <si>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</si>
  <si>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</si>
  <si>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</si>
  <si>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</si>
  <si>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</si>
  <si>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</si>
  <si>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</si>
  <si>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</si>
  <si>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</si>
  <si>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</si>
  <si>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</si>
  <si>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</si>
  <si>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</si>
  <si>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</si>
  <si>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</si>
  <si>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</si>
  <si>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</si>
  <si>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</si>
  <si>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</si>
  <si>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</si>
  <si>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</si>
  <si>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</si>
  <si>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</si>
  <si>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</si>
  <si>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</si>
  <si>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</si>
  <si>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</si>
  <si>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</si>
  <si>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</si>
  <si>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</si>
  <si>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</si>
  <si>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</si>
  <si>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</si>
  <si>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</si>
  <si>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</si>
  <si>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</si>
  <si>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</si>
  <si>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</si>
  <si>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</si>
  <si>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</si>
  <si>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</si>
  <si>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</si>
  <si>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</si>
  <si>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</si>
  <si>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</si>
  <si>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</si>
  <si>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</si>
  <si>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</si>
  <si>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</si>
  <si>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</si>
  <si>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</si>
  <si>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</si>
  <si>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</si>
  <si>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</si>
  <si>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</si>
  <si>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</si>
  <si>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</si>
  <si>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</si>
  <si>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</si>
  <si>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</si>
  <si>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</si>
  <si>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</si>
  <si>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</si>
  <si>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</si>
  <si>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</si>
  <si>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</si>
  <si>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</si>
  <si>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</si>
  <si>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</si>
  <si>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</si>
  <si>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</si>
  <si>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</si>
  <si>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</si>
  <si>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</si>
  <si>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</si>
  <si>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</si>
  <si>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</si>
  <si>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</si>
  <si>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</si>
  <si>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</si>
  <si>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</si>
  <si>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</si>
  <si>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</si>
  <si>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</si>
  <si>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</si>
  <si>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</si>
  <si>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</si>
  <si>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</si>
  <si>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</si>
  <si>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</si>
  <si>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</si>
  <si>
    <t>日立市西成沢町</t>
  </si>
  <si>
    <t>世田谷区代田</t>
  </si>
  <si>
    <t>吹田市広芝町</t>
  </si>
  <si>
    <t>船橋市高根台3-3</t>
  </si>
  <si>
    <t>草加市谷塚上町</t>
  </si>
  <si>
    <t>滋賀県</t>
  </si>
  <si>
    <t>守山市守山</t>
  </si>
  <si>
    <t>さいたま市見沼区御蔵</t>
  </si>
  <si>
    <t>秋田県</t>
  </si>
  <si>
    <t>横手市寿町</t>
  </si>
  <si>
    <t>加古川市尾上町長田</t>
  </si>
  <si>
    <t>静岡市駿河区下川原南</t>
  </si>
  <si>
    <t>川崎市高津区久本1-3-4</t>
  </si>
  <si>
    <t>調布市富士見町</t>
  </si>
  <si>
    <t>世田谷区東玉川</t>
  </si>
  <si>
    <t>練馬区　東大泉5丁目</t>
  </si>
  <si>
    <t>調布市</t>
  </si>
  <si>
    <t>吹田市桃山台</t>
  </si>
  <si>
    <t>越谷市蒲生西町</t>
  </si>
  <si>
    <t>羽村市栄町</t>
  </si>
  <si>
    <t>大田区南千束</t>
  </si>
  <si>
    <t>大田区西馬込</t>
  </si>
  <si>
    <t>島原市</t>
  </si>
  <si>
    <t>甲賀市信楽町田代</t>
  </si>
  <si>
    <t>杉並区今川</t>
  </si>
  <si>
    <t>下野市</t>
  </si>
  <si>
    <t>宇治市木幡平尾</t>
  </si>
  <si>
    <t>富士宮市中央町</t>
  </si>
  <si>
    <t>仙台市泉区館</t>
  </si>
  <si>
    <t>福岡県</t>
  </si>
  <si>
    <t>粕屋町</t>
  </si>
  <si>
    <t>芦屋市三条町</t>
  </si>
  <si>
    <t>小金井市本町</t>
  </si>
  <si>
    <t>横浜市港南区港南台</t>
  </si>
  <si>
    <t>福生市熊川</t>
  </si>
  <si>
    <t>川崎市幸区小倉</t>
  </si>
  <si>
    <t>向日市寺戸町西野辺</t>
  </si>
  <si>
    <t>相模原市中央区宮下本町</t>
  </si>
  <si>
    <t>福島県</t>
  </si>
  <si>
    <t>会津若松市</t>
  </si>
  <si>
    <t>神戸市兵庫区菊水町10-39-18</t>
  </si>
  <si>
    <t>長野県</t>
  </si>
  <si>
    <t>上伊那郡飯島町七久保</t>
  </si>
  <si>
    <t>三田市学園</t>
  </si>
  <si>
    <t>船橋市新高根</t>
  </si>
  <si>
    <t>中野区本町</t>
  </si>
  <si>
    <t>豊島区北大塚</t>
  </si>
  <si>
    <t>港区</t>
  </si>
  <si>
    <t>草加市八幡町</t>
  </si>
  <si>
    <t>相模原市南区下溝</t>
  </si>
  <si>
    <t>守口市外島町</t>
  </si>
  <si>
    <t>横浜市青葉区あざみ野4丁目</t>
  </si>
  <si>
    <t>北葛飾郡松伏町魚沼</t>
  </si>
  <si>
    <t>仙台市青葉区</t>
  </si>
  <si>
    <t>古賀市花見東</t>
  </si>
  <si>
    <t>草加市氷川町</t>
  </si>
  <si>
    <t>福井県</t>
  </si>
  <si>
    <t>福井市運動公園</t>
  </si>
  <si>
    <t>海部郡飛島村</t>
  </si>
  <si>
    <t>瀬戸市</t>
  </si>
  <si>
    <t>船橋市海神</t>
  </si>
  <si>
    <t>大阪市中央区鎗屋町1-2-12</t>
  </si>
  <si>
    <t>品川区</t>
  </si>
  <si>
    <t>守谷市百合ケ丘3丁目</t>
  </si>
  <si>
    <t>茅ヶ崎市</t>
  </si>
  <si>
    <t>大阪市生野区勝山南</t>
  </si>
  <si>
    <t>広島県</t>
  </si>
  <si>
    <t>広島市佐伯区藤の木</t>
  </si>
  <si>
    <t>印西市</t>
  </si>
  <si>
    <t>川西市多田1-1-1</t>
  </si>
  <si>
    <t>城陽市市辺</t>
  </si>
  <si>
    <t>袋井市豊沢</t>
  </si>
  <si>
    <t>横浜市港北区箕輪町</t>
  </si>
  <si>
    <t>渋谷区渋谷3－10－18</t>
  </si>
  <si>
    <t>五島市木場町</t>
  </si>
  <si>
    <t>小金井市前原町</t>
  </si>
  <si>
    <t>札幌市北区屯田2条１丁目</t>
  </si>
  <si>
    <t>練馬区下石神井</t>
  </si>
  <si>
    <t>加古川市市平岡町</t>
  </si>
  <si>
    <t>上伊那南箕輪村</t>
  </si>
  <si>
    <t>神戸市北区緑町</t>
  </si>
  <si>
    <t>新潟県</t>
  </si>
  <si>
    <t>燕市吉田浜首町</t>
  </si>
  <si>
    <t>名古屋市名東区上社</t>
  </si>
  <si>
    <t>札幌市中央区北1条西22丁目</t>
  </si>
  <si>
    <t>東京都大田区南千束</t>
  </si>
  <si>
    <t>福岡市南区清水</t>
  </si>
  <si>
    <t>福岡市東区美和台</t>
  </si>
  <si>
    <t>焼津市</t>
  </si>
  <si>
    <t>横浜市旭区</t>
  </si>
  <si>
    <t>水戸市</t>
  </si>
  <si>
    <t>大分県</t>
  </si>
  <si>
    <t>大分市下郡東</t>
  </si>
  <si>
    <t>愛媛県</t>
  </si>
  <si>
    <t>松山市</t>
  </si>
  <si>
    <t>柏市南柏2丁目</t>
  </si>
  <si>
    <t>草津市</t>
  </si>
  <si>
    <t>一宮市千秋町小山</t>
  </si>
  <si>
    <t>宝塚市</t>
  </si>
  <si>
    <t>八幡浜市</t>
  </si>
  <si>
    <t>福山市川口町</t>
  </si>
  <si>
    <t>さいたま市見沼区</t>
  </si>
  <si>
    <t>富津市</t>
  </si>
  <si>
    <t>秋田市</t>
  </si>
  <si>
    <t>国立市北</t>
  </si>
  <si>
    <t>横浜市神奈川区沢渡</t>
  </si>
  <si>
    <t>川崎市宮前区馬絹</t>
  </si>
  <si>
    <t>豊橋市</t>
  </si>
  <si>
    <t>大阪市天王寺区上之宮町４－４０</t>
  </si>
  <si>
    <t>大阪市淀川区宮原1丁目</t>
  </si>
  <si>
    <t>高松市西山崎町</t>
  </si>
  <si>
    <t>枚方市枚方元町</t>
  </si>
  <si>
    <t>大阪市城東区</t>
  </si>
  <si>
    <t>札幌市白石区南郷通19丁目南2-28</t>
  </si>
  <si>
    <t>西白河郡西郷村小田倉前山</t>
  </si>
  <si>
    <t>川崎市多摩区長尾</t>
  </si>
  <si>
    <t>神戸市西区学園東町２丁目</t>
  </si>
  <si>
    <t>豊島区東池袋</t>
  </si>
  <si>
    <t>我孫子市</t>
  </si>
  <si>
    <t>豊田市</t>
  </si>
  <si>
    <t>河内長野市</t>
  </si>
  <si>
    <t>堺市東区北野田</t>
  </si>
  <si>
    <t>富士宮市小泉</t>
  </si>
  <si>
    <t>一宮市</t>
  </si>
  <si>
    <t>堺市西区浜寺南町</t>
  </si>
  <si>
    <t>名古屋市東区代官町</t>
  </si>
  <si>
    <t>名古屋市南区駈上</t>
  </si>
  <si>
    <t>芳賀郡益子町七井中央</t>
  </si>
  <si>
    <t>土岐市泉神栄町</t>
  </si>
  <si>
    <t>所沢市向陽町</t>
  </si>
  <si>
    <t>福岡市東区香椎照葉</t>
  </si>
  <si>
    <t>川口市弥平</t>
  </si>
  <si>
    <t>常滑市西之口6丁目</t>
  </si>
  <si>
    <t>鎌倉市稲村ヶ崎</t>
  </si>
  <si>
    <t>京都市中京区冷泉町</t>
  </si>
  <si>
    <t>佐賀市高木瀬町長瀬</t>
  </si>
  <si>
    <t>宮崎県</t>
  </si>
  <si>
    <t>宮崎市芳士</t>
  </si>
  <si>
    <t>神戸市東灘区住吉山手</t>
  </si>
  <si>
    <t>荒川区荒川５丁目</t>
  </si>
  <si>
    <t>練馬区中村南</t>
  </si>
  <si>
    <t>豊中市</t>
  </si>
  <si>
    <t>八王子市鑓水２－８１－２</t>
  </si>
  <si>
    <t>箕面市箕面</t>
  </si>
  <si>
    <t>日立市東大沼町</t>
  </si>
  <si>
    <t>川崎市中原区新丸子東</t>
  </si>
  <si>
    <t>岸和田市</t>
  </si>
  <si>
    <t>茨木市</t>
  </si>
  <si>
    <t>西条市</t>
  </si>
  <si>
    <t>杉並区堀ノ内</t>
  </si>
  <si>
    <t>中野区南台</t>
  </si>
  <si>
    <t>海老名市東柏ケ谷</t>
  </si>
  <si>
    <t>八王子市鑓水2丁目</t>
  </si>
  <si>
    <t>可児市矢戸</t>
  </si>
  <si>
    <t>島根県</t>
  </si>
  <si>
    <t>安来市</t>
  </si>
  <si>
    <t>世田谷区桜</t>
  </si>
  <si>
    <t>尼崎市</t>
  </si>
  <si>
    <t>東近江市五個荘山本町</t>
  </si>
  <si>
    <t>岡崎市明大寺町</t>
  </si>
  <si>
    <t>生駒市東旭ヶ丘</t>
  </si>
  <si>
    <t>厚木市</t>
  </si>
  <si>
    <t>横浜市金沢区東朝比奈</t>
  </si>
  <si>
    <t>長崎市本原町</t>
  </si>
  <si>
    <t>渋谷区</t>
  </si>
  <si>
    <t>田方郡函南町間宮</t>
  </si>
  <si>
    <t>調布市仙川町</t>
  </si>
  <si>
    <t>習志野市谷津</t>
  </si>
  <si>
    <t>富山県</t>
  </si>
  <si>
    <t>南砺市福光</t>
  </si>
  <si>
    <t>堺市北区長曽根町</t>
  </si>
  <si>
    <t>川崎市中原区市ノ坪</t>
  </si>
  <si>
    <t>上尾市今泉</t>
  </si>
  <si>
    <t>広島市中区住吉町</t>
  </si>
  <si>
    <t>和歌山市</t>
  </si>
  <si>
    <t>松山市上野町</t>
  </si>
  <si>
    <t>岡山県</t>
  </si>
  <si>
    <t>岡山市北区西古松</t>
  </si>
  <si>
    <t>福山市山手町</t>
  </si>
  <si>
    <t>柳川市新外町</t>
  </si>
  <si>
    <t>浜松市中央区大工町</t>
  </si>
  <si>
    <t>川崎市宮前区馬絹4丁目</t>
  </si>
  <si>
    <t>川崎市中原区上新城</t>
  </si>
  <si>
    <t>藤沢市片瀬海岸２丁目</t>
  </si>
  <si>
    <t>足利市県町</t>
  </si>
  <si>
    <t>川越市新富町</t>
  </si>
  <si>
    <t>西脇市</t>
  </si>
  <si>
    <t>橋本市</t>
  </si>
  <si>
    <t>鹿児島県</t>
  </si>
  <si>
    <t>大島郡龍郷町浦</t>
  </si>
  <si>
    <t>川崎市多摩区東三田</t>
  </si>
  <si>
    <t>大分市公園通り</t>
  </si>
  <si>
    <t>岩手県</t>
  </si>
  <si>
    <t>陸前高田市</t>
  </si>
  <si>
    <t>青森県</t>
  </si>
  <si>
    <t>青森市羽白字沢田</t>
  </si>
  <si>
    <t>鹿児島市</t>
  </si>
  <si>
    <t>金沢市尾張町</t>
  </si>
  <si>
    <t>須坂市大字福島</t>
  </si>
  <si>
    <t>宇都宮市</t>
  </si>
  <si>
    <t>杉並区</t>
  </si>
  <si>
    <t>浜松市浜名区新原</t>
  </si>
  <si>
    <t>弥富市平島東三丁目</t>
  </si>
  <si>
    <t>浜松市中央区中田島町</t>
  </si>
  <si>
    <t>南相馬市原町区仲町</t>
  </si>
  <si>
    <t>名古屋市中川区愛知町</t>
  </si>
  <si>
    <t>大田区蒲田</t>
  </si>
  <si>
    <t>国立市西</t>
  </si>
  <si>
    <t>宮崎市広島２丁目</t>
  </si>
  <si>
    <t>渋谷区代々木</t>
  </si>
  <si>
    <t>川崎市宮前区菅生</t>
  </si>
  <si>
    <t>富津市佐貫</t>
  </si>
  <si>
    <t>笠間市土師</t>
  </si>
  <si>
    <t>世田谷区等々力</t>
  </si>
  <si>
    <t>新宿区高田馬場</t>
  </si>
  <si>
    <t>横浜市磯子区洋光台</t>
  </si>
  <si>
    <t>北牟婁郡　紀北町　海野</t>
  </si>
  <si>
    <t>岡山市南区新保</t>
  </si>
  <si>
    <t>日立市大みか町</t>
  </si>
  <si>
    <t>池田市</t>
  </si>
  <si>
    <t>群馬県</t>
  </si>
  <si>
    <t>佐波郡玉村町角渕</t>
  </si>
  <si>
    <t>練馬区中村北</t>
  </si>
  <si>
    <t>品川区八潮</t>
  </si>
  <si>
    <t>流山市南流山</t>
  </si>
  <si>
    <t>逗子市</t>
  </si>
  <si>
    <t>西宮市段上町</t>
  </si>
  <si>
    <t>沖縄県</t>
  </si>
  <si>
    <t>宜野湾市喜友名</t>
  </si>
  <si>
    <t>山形県</t>
  </si>
  <si>
    <t>山形市十日町</t>
  </si>
  <si>
    <t>港区高輪</t>
  </si>
  <si>
    <t>京田辺市</t>
  </si>
  <si>
    <t>伊勢市宮後</t>
  </si>
  <si>
    <t>一宮市木曽川町門間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</si>
  <si>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</si>
  <si>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</si>
  <si>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</si>
  <si>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</si>
  <si>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</si>
  <si>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</si>
  <si>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</si>
  <si>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石狩郡当別町</t>
  </si>
  <si>
    <t>世田谷区</t>
  </si>
  <si>
    <t>横浜市港北区新羽町</t>
  </si>
  <si>
    <t>府中市宮町</t>
  </si>
  <si>
    <t>岡山市北区御津野々口</t>
  </si>
  <si>
    <t>小平市学園東町</t>
  </si>
  <si>
    <t>札幌市中央区北2条西21丁目</t>
  </si>
  <si>
    <t>対馬市上対馬町比田勝</t>
  </si>
  <si>
    <t>吹田市千里山東</t>
  </si>
  <si>
    <t>海南市</t>
  </si>
  <si>
    <t>鳥取市西町</t>
  </si>
  <si>
    <t>塩尻市</t>
  </si>
  <si>
    <t>大田区大森東</t>
  </si>
  <si>
    <t>大田区大森西</t>
  </si>
  <si>
    <t>町田市西成瀬</t>
  </si>
  <si>
    <t>北区</t>
  </si>
  <si>
    <t>北区赤羽南</t>
  </si>
  <si>
    <t>西尾市山下町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</si>
  <si>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</si>
  <si>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</si>
  <si>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</si>
  <si>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</si>
  <si>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</si>
  <si>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</si>
  <si>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</si>
  <si>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</si>
  <si>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</si>
  <si>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</si>
  <si>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</si>
  <si>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</si>
  <si>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</si>
  <si>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</si>
  <si>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</si>
  <si>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神田町</t>
  </si>
  <si>
    <t>山口県</t>
  </si>
  <si>
    <t>長門市三隅下</t>
  </si>
  <si>
    <t>八尾市南久宝寺</t>
  </si>
  <si>
    <t>京都市西京区川島流田町</t>
  </si>
  <si>
    <t>みやま市高田町濃施</t>
  </si>
  <si>
    <t>花巻市二枚橋町南</t>
  </si>
  <si>
    <t>文京区千石</t>
  </si>
  <si>
    <t>津市柳山津興</t>
  </si>
  <si>
    <t>名古屋市中川区二女子町</t>
  </si>
  <si>
    <t>川辺郡猪名川町伏見台</t>
  </si>
  <si>
    <t>上尾市</t>
  </si>
  <si>
    <t>名古屋市中川区万場</t>
  </si>
  <si>
    <t>宝塚市中山桜台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</si>
  <si>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</si>
  <si>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</si>
  <si>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</si>
  <si>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</si>
  <si>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</si>
  <si>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</si>
  <si>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</si>
  <si>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</si>
  <si>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</si>
  <si>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</si>
  <si>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</si>
  <si>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練馬区関町北</t>
  </si>
  <si>
    <t>札幌市南区南沢4－3－8-48</t>
  </si>
  <si>
    <t>南区永田東</t>
  </si>
  <si>
    <t>新宿区西新宿</t>
  </si>
  <si>
    <t>名古屋市緑区鏡田</t>
  </si>
  <si>
    <t>さいたま市桜区</t>
  </si>
  <si>
    <t>港区三田</t>
  </si>
  <si>
    <t>岸和田市並松町</t>
  </si>
  <si>
    <t>横浜市港北区仲手原</t>
  </si>
  <si>
    <t>横浜市青葉区奈良町1566-123</t>
  </si>
  <si>
    <t>金沢市泉が丘2-9-17</t>
  </si>
  <si>
    <t>堺市西区浜寺石津町中</t>
  </si>
  <si>
    <t>千代田区</t>
  </si>
  <si>
    <t>渋谷区桜丘町</t>
  </si>
  <si>
    <t>八戸市</t>
  </si>
  <si>
    <t>明石市大久保町</t>
  </si>
  <si>
    <t>堺市西区上野芝町</t>
  </si>
  <si>
    <t>熊本市中央区新屋敷</t>
  </si>
  <si>
    <t>世田谷区松原</t>
  </si>
  <si>
    <t>八潮市伊勢野215-1</t>
  </si>
  <si>
    <t>東大和市狭山</t>
  </si>
  <si>
    <t>四日市市室山町</t>
  </si>
  <si>
    <t>大津市萱野浦</t>
  </si>
  <si>
    <t>西宮市樋之池町</t>
  </si>
  <si>
    <t>吹田市千里丘北</t>
  </si>
  <si>
    <t>伊東市八幡野</t>
  </si>
  <si>
    <t>静岡市駿河区寿町</t>
  </si>
  <si>
    <t>東大阪市岩田町</t>
  </si>
  <si>
    <t>高知県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</si>
  <si>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</si>
  <si>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</si>
  <si>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</si>
  <si>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</si>
  <si>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</si>
  <si>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山梨県</t>
  </si>
  <si>
    <t>南都留郡富士河口湖町船津船津</t>
  </si>
  <si>
    <t>清瀬市上清戸</t>
  </si>
  <si>
    <t>新居浜市坂井町</t>
  </si>
  <si>
    <t>弘前市</t>
  </si>
  <si>
    <t>西宮市甲子園五番町</t>
  </si>
  <si>
    <t>金沢市</t>
  </si>
  <si>
    <t>高槻市上土室</t>
  </si>
  <si>
    <t>日野市多摩平</t>
  </si>
  <si>
    <t>新座市</t>
  </si>
  <si>
    <t>横浜市金沢区柴町391</t>
  </si>
  <si>
    <t>広島市佐伯区五日市中央</t>
  </si>
  <si>
    <t>横須賀市森崎</t>
  </si>
  <si>
    <t>宇都宮市砥上町</t>
  </si>
  <si>
    <t>倉敷市真備町有井</t>
  </si>
  <si>
    <t>島田市</t>
  </si>
  <si>
    <t>稲沢市祖父江町山崎中屋敷</t>
  </si>
  <si>
    <t>葦北郡芦北町宮崎</t>
  </si>
  <si>
    <t>岡山市東区中川町</t>
  </si>
  <si>
    <t>藤沢市 鵠沼海岸</t>
  </si>
  <si>
    <t>向日市物集女町五ノ坪</t>
  </si>
  <si>
    <t>福岡市早良区高取1丁目</t>
  </si>
  <si>
    <t>柳川市大和町中島</t>
  </si>
  <si>
    <t>大阪市西区九条</t>
  </si>
  <si>
    <t>西宮市高須町</t>
  </si>
  <si>
    <t>横浜市金沢区大川７番</t>
  </si>
  <si>
    <t>奈良市二名東町</t>
  </si>
  <si>
    <t>南相馬市原町区馬場字薬師前</t>
  </si>
  <si>
    <t>札幌市中央区北六条西12丁目</t>
  </si>
  <si>
    <t>さいたま市大宮区</t>
  </si>
  <si>
    <t>藤沢市辻堂新町</t>
  </si>
  <si>
    <t>岡崎市上里</t>
  </si>
  <si>
    <t>葛飾区東堀切</t>
  </si>
  <si>
    <t>日進市梅森町新田</t>
  </si>
  <si>
    <t>長崎市</t>
  </si>
  <si>
    <t>佐渡市稲鯨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</si>
  <si>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</si>
  <si>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</si>
  <si>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</si>
  <si>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</si>
  <si>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</si>
  <si>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</si>
  <si>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</si>
  <si>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横浜市青葉区松風台</t>
  </si>
  <si>
    <t>藤枝市大東町</t>
  </si>
  <si>
    <t>野々市市御経塚1丁目</t>
  </si>
  <si>
    <t>習志野市津田沼</t>
  </si>
  <si>
    <t>福津市</t>
  </si>
  <si>
    <t>蒲郡市</t>
  </si>
  <si>
    <t>大阪市東淀川区相川</t>
  </si>
  <si>
    <t>東村山市廻田町</t>
  </si>
  <si>
    <t>那覇市</t>
  </si>
  <si>
    <t>倉敷市西富井</t>
  </si>
  <si>
    <t>横浜市都筑区茅ケ崎東</t>
  </si>
  <si>
    <t>坂出市西大浜南3丁目</t>
  </si>
  <si>
    <t>長岡市宮原３丁目</t>
  </si>
  <si>
    <t>堺市北区</t>
  </si>
  <si>
    <t>幸手市香日向</t>
  </si>
  <si>
    <t>綾瀬市寺尾釜田</t>
  </si>
  <si>
    <t>葛城市兵家</t>
  </si>
  <si>
    <t>福岡市西区今宿駅前</t>
  </si>
  <si>
    <t>秩父市熊木町</t>
  </si>
  <si>
    <t>さいたま市南区文蔵</t>
  </si>
  <si>
    <t>佐倉市</t>
  </si>
  <si>
    <t>中郡二宮町山西</t>
  </si>
  <si>
    <t>長崎市西海町</t>
  </si>
  <si>
    <t>横浜市港北区大倉山</t>
  </si>
  <si>
    <t>中央区日本橋1-18-9</t>
  </si>
  <si>
    <t>奈良市北登美ヶ丘</t>
  </si>
  <si>
    <t>横浜市港北区新吉田東</t>
  </si>
  <si>
    <t>室蘭市</t>
  </si>
  <si>
    <t>京都市西京区下津林南大般若町</t>
  </si>
  <si>
    <t>君津市宮下</t>
  </si>
  <si>
    <t>世田谷区深沢</t>
  </si>
  <si>
    <t>東広島市</t>
  </si>
  <si>
    <t>横浜市神奈川区西神奈川</t>
  </si>
  <si>
    <t>三鷹市</t>
  </si>
  <si>
    <t>加賀市</t>
  </si>
  <si>
    <t>鈴鹿市岸岡町</t>
  </si>
  <si>
    <t>高島市鴨</t>
  </si>
  <si>
    <t>西宮市名塩南台</t>
  </si>
  <si>
    <t>松戸市東松戸</t>
  </si>
  <si>
    <t>川崎市宮前区宮崎</t>
  </si>
  <si>
    <t>神戸市長田区五位ノ池町</t>
  </si>
  <si>
    <t>新城市庭野松本</t>
  </si>
  <si>
    <t>川口市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</si>
  <si>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</si>
  <si>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</si>
  <si>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</si>
  <si>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</si>
  <si>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</si>
  <si>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</si>
  <si>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</si>
  <si>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</si>
  <si>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</si>
  <si>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伊賀市北山</t>
  </si>
  <si>
    <t>福山市</t>
  </si>
  <si>
    <t>西宮市津門大塚町</t>
  </si>
  <si>
    <t>金沢市小坂町</t>
  </si>
  <si>
    <t>伊達市元町</t>
  </si>
  <si>
    <t>練馬区早宮</t>
  </si>
  <si>
    <t>横浜市南区大岡</t>
  </si>
  <si>
    <t>高市郡高取町丹生谷</t>
  </si>
  <si>
    <t>江東区</t>
  </si>
  <si>
    <t>大阪市北区</t>
  </si>
  <si>
    <t>安中市古屋</t>
  </si>
  <si>
    <t>和歌山市中之島</t>
  </si>
  <si>
    <t>鳥取市</t>
  </si>
  <si>
    <t>市川市東菅野</t>
  </si>
  <si>
    <t>江戸川区東葛西6</t>
  </si>
  <si>
    <t>紀の川市黒土</t>
  </si>
  <si>
    <t>知多郡南知多町</t>
  </si>
  <si>
    <t>横浜市青葉区新石川1丁目</t>
  </si>
  <si>
    <t>文京区</t>
  </si>
  <si>
    <t>新宿区四谷</t>
  </si>
  <si>
    <t>横浜市保土ケ谷区星川</t>
  </si>
  <si>
    <t>Yokohama</t>
  </si>
  <si>
    <t>小田原市南町</t>
  </si>
  <si>
    <t>大和市</t>
  </si>
  <si>
    <t>京都市東山区五条橋東6丁目</t>
  </si>
  <si>
    <t>岡崎市保母町字下屋敷</t>
  </si>
  <si>
    <t>結城市結城</t>
  </si>
  <si>
    <t>取手市井野台</t>
  </si>
  <si>
    <t>甲府市蓬沢</t>
  </si>
  <si>
    <t>東大阪市豊浦町</t>
  </si>
  <si>
    <t>日進市赤池町箕ノ手</t>
  </si>
  <si>
    <t>知多郡武豊町砂川</t>
  </si>
  <si>
    <t>岸和田市小松里町</t>
  </si>
  <si>
    <t>小松市大領町</t>
  </si>
  <si>
    <t>葛飾区新宿</t>
  </si>
  <si>
    <t>練馬区石神井町</t>
  </si>
  <si>
    <t>つくば市松代</t>
  </si>
  <si>
    <t>長野市川中島町上氷鉋</t>
  </si>
  <si>
    <t>磐田市森下</t>
  </si>
  <si>
    <t>市川市鬼高</t>
  </si>
  <si>
    <t>神戸市灘区六甲台町</t>
  </si>
  <si>
    <t>川崎市麻生区上麻生</t>
  </si>
  <si>
    <t>清須市須ケ口</t>
  </si>
  <si>
    <t>新宿区原町</t>
  </si>
  <si>
    <t>八戸市大字湊町字下大久保道</t>
  </si>
  <si>
    <t>各務原市那加巾下町</t>
  </si>
  <si>
    <t>東松浦郡玄海町座川内718</t>
  </si>
  <si>
    <t>大阪市淀川区西中島1丁目13-8</t>
  </si>
  <si>
    <t>横浜市緑区三保町</t>
  </si>
  <si>
    <t>西宮市神呪町</t>
  </si>
  <si>
    <t>北区滝野川</t>
  </si>
  <si>
    <t>長岡市要町</t>
  </si>
  <si>
    <t>兵庫県加東市下滝野</t>
  </si>
  <si>
    <t>柏市南柏</t>
  </si>
  <si>
    <t>うるま市石川伊波</t>
  </si>
  <si>
    <t>北見市春光町</t>
  </si>
  <si>
    <t>川越市砂新田</t>
  </si>
  <si>
    <t>香取市小見川</t>
  </si>
  <si>
    <t>大和市林間</t>
  </si>
  <si>
    <t>大阪市平野区平野南</t>
  </si>
  <si>
    <t>富山市有沢</t>
  </si>
  <si>
    <t>国立市東</t>
  </si>
  <si>
    <t>幸手市</t>
  </si>
  <si>
    <t>東京都八王子市大和田町1-2-3-402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</si>
  <si>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</si>
  <si>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</si>
  <si>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</si>
  <si>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</si>
  <si>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</si>
  <si>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</si>
  <si>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</si>
  <si>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</si>
  <si>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</si>
  <si>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</si>
  <si>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</si>
  <si>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</si>
  <si>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</si>
  <si>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</si>
  <si>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東大阪市稲葉</t>
  </si>
  <si>
    <t>鹿児島市堀江町</t>
  </si>
  <si>
    <t>上益城郡益城町福富</t>
  </si>
  <si>
    <t>川崎市宮前区</t>
  </si>
  <si>
    <t>大田区池上</t>
  </si>
  <si>
    <t>桜井市粟殿</t>
  </si>
  <si>
    <t>大田区田園調布</t>
  </si>
  <si>
    <t>船橋市金杉台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</si>
  <si>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</si>
  <si>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</si>
  <si>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</si>
  <si>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</si>
  <si>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</si>
  <si>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</si>
  <si>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</si>
  <si>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</si>
  <si>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</si>
  <si>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</si>
  <si>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</si>
  <si>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</si>
  <si>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</si>
  <si>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</si>
  <si>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本庄市児玉町児玉南</t>
  </si>
  <si>
    <t>横浜市緑区長津田</t>
  </si>
  <si>
    <t>瀬戸市上松山町</t>
  </si>
  <si>
    <t>越谷市赤山町</t>
  </si>
  <si>
    <t>栃木市大宮町</t>
  </si>
  <si>
    <t>宇土市松原町</t>
  </si>
  <si>
    <t>広島市西区</t>
  </si>
  <si>
    <t>下京区因幡堂町677</t>
  </si>
  <si>
    <t>大阪市淀川区東三国</t>
  </si>
  <si>
    <t>大阪市淀川区西中島</t>
  </si>
  <si>
    <t>福岡市東区馬出2－3－30－４０１</t>
  </si>
  <si>
    <t>藤沢市鵠沼松が岡　2丁目</t>
  </si>
  <si>
    <t>京田辺市花住坂</t>
  </si>
  <si>
    <t>高崎市倉渕町川浦</t>
  </si>
  <si>
    <t>蓮田市椿山</t>
  </si>
  <si>
    <t>名古屋市千種区春岡通り</t>
  </si>
  <si>
    <t>東京都中央区月島</t>
  </si>
  <si>
    <t>東大阪市西岩田</t>
  </si>
  <si>
    <t>川口市栄町</t>
  </si>
  <si>
    <t>立川市上砂町</t>
  </si>
  <si>
    <t>浜松市中央区原島町</t>
  </si>
  <si>
    <t>苫小牧市</t>
  </si>
  <si>
    <t>浦安市舞浜</t>
  </si>
  <si>
    <t>豊見城市</t>
  </si>
  <si>
    <t>横浜市南区</t>
  </si>
  <si>
    <t>相模原市中央区</t>
  </si>
  <si>
    <t>岡崎市土井町炭焼</t>
  </si>
  <si>
    <t>大田区南蒲田二丁目１１－２３</t>
  </si>
  <si>
    <t>さいたま市北区宮原町</t>
  </si>
  <si>
    <t>江別市</t>
  </si>
  <si>
    <t>広島市安佐南区</t>
  </si>
  <si>
    <t>吹田市</t>
  </si>
  <si>
    <t>魚津市</t>
  </si>
  <si>
    <t>東かがわ市小磯</t>
  </si>
  <si>
    <t>鹿角市十和田末広</t>
  </si>
  <si>
    <t>吹田市千里丘中</t>
  </si>
  <si>
    <t>江東区塩浜</t>
  </si>
  <si>
    <t>三郷市彦音</t>
  </si>
  <si>
    <t>横浜市泉区</t>
  </si>
  <si>
    <t>広島市西区楠木町</t>
  </si>
  <si>
    <t>北杜市</t>
  </si>
  <si>
    <t>葛飾区白鳥</t>
  </si>
  <si>
    <t>さいたま市西区内野本郷</t>
  </si>
  <si>
    <t>町田市小山町</t>
  </si>
  <si>
    <t>福岡市早良区昭代1丁目20－12</t>
  </si>
  <si>
    <t>山口県下関市楠乃4丁目</t>
  </si>
  <si>
    <t>名古屋市熱田区大宝一丁目</t>
  </si>
  <si>
    <t>市川市新田</t>
  </si>
  <si>
    <t>札幌市西区</t>
  </si>
  <si>
    <t>所沢市弥生町</t>
  </si>
  <si>
    <t>三浦郡葉山町</t>
  </si>
  <si>
    <t>所沢市東所沢和田</t>
  </si>
  <si>
    <t>町田市成瀬台</t>
  </si>
  <si>
    <t>浜松市中央区神ケ谷町</t>
  </si>
  <si>
    <t>名古屋市名東区神丘町</t>
  </si>
  <si>
    <t>鶴ヶ島市富士見</t>
  </si>
  <si>
    <t>湯沢町</t>
  </si>
  <si>
    <t>新宿区百人町</t>
  </si>
  <si>
    <t>倉吉市山根415-1</t>
  </si>
  <si>
    <t>桑名市星見ヶ丘</t>
  </si>
  <si>
    <t>市川市本北方</t>
  </si>
  <si>
    <t>刈谷市住吉町</t>
  </si>
  <si>
    <t>福岡市東区</t>
  </si>
  <si>
    <t>国立市</t>
  </si>
  <si>
    <t>八王子市館町</t>
  </si>
  <si>
    <t>宇都宮市東峰</t>
  </si>
  <si>
    <t>四日市市ときわ5丁目</t>
  </si>
  <si>
    <t>熊本市北区高平2丁目</t>
  </si>
  <si>
    <t>日野市</t>
  </si>
  <si>
    <t>八王子市みなみ野</t>
  </si>
  <si>
    <t>杉並区荻窪</t>
  </si>
  <si>
    <t>宝塚市千種</t>
  </si>
  <si>
    <t>千葉市中央区新宿</t>
  </si>
  <si>
    <t>平塚市</t>
  </si>
  <si>
    <t>大阪市北区紅梅町</t>
  </si>
  <si>
    <t>名古屋市守山区幸心</t>
  </si>
  <si>
    <t>和歌山市葵町</t>
  </si>
  <si>
    <t>神戸市須磨区白川字不計</t>
  </si>
  <si>
    <t>三島市壱町田</t>
  </si>
  <si>
    <t>浦安市北栄2-9-3</t>
  </si>
  <si>
    <t>丹波市氷上町氷上</t>
  </si>
  <si>
    <t>大阪市北区本庄東</t>
  </si>
  <si>
    <t>府中市</t>
  </si>
  <si>
    <t>横浜市戸塚区川上町</t>
  </si>
  <si>
    <t>岐阜市江崎南</t>
  </si>
  <si>
    <t>鹿屋市上谷町</t>
  </si>
  <si>
    <t>長野市青木島町大塚</t>
  </si>
  <si>
    <t>大津市</t>
  </si>
  <si>
    <t>芦屋市岩園町</t>
  </si>
  <si>
    <t>福岡市東区名島</t>
  </si>
  <si>
    <t>広島市南区段原2丁目13-16</t>
  </si>
  <si>
    <t>小林市</t>
  </si>
  <si>
    <t>大阪市北区東天満2-3-7</t>
  </si>
  <si>
    <t>久留米市国分町</t>
  </si>
  <si>
    <t>港区高輪3-8-14-603</t>
  </si>
  <si>
    <t>印西市牧の原4丁目</t>
  </si>
  <si>
    <t>新宿区</t>
  </si>
  <si>
    <t>東京都小金井市桜町2-1-22</t>
  </si>
  <si>
    <t>牛久市</t>
  </si>
  <si>
    <t>神戸市西区井吹台西町</t>
  </si>
  <si>
    <t>前橋市樋越町</t>
  </si>
  <si>
    <t>横浜市都筑区南山田</t>
  </si>
  <si>
    <t>練馬区上石神井</t>
  </si>
  <si>
    <t>四万十市</t>
  </si>
  <si>
    <t>吹田市円山町</t>
  </si>
  <si>
    <t>名古屋市緑区滝ノ水１－９０９</t>
  </si>
  <si>
    <t>堺市美原区さっき野西</t>
  </si>
  <si>
    <t>名古屋市東区白壁</t>
  </si>
  <si>
    <t>横浜市港南区日野南</t>
  </si>
  <si>
    <t>山形市東山形</t>
  </si>
  <si>
    <t>札幌市中央区北四条西30丁目1-17</t>
  </si>
  <si>
    <t>津島市唐臼町囲外</t>
  </si>
  <si>
    <t>西宮市甲子園口北町</t>
  </si>
  <si>
    <t>あきる野市野辺</t>
  </si>
  <si>
    <t>浜松市中央区東若林町</t>
  </si>
  <si>
    <t>札幌市中央区</t>
  </si>
  <si>
    <t>桜川市岩瀬</t>
  </si>
  <si>
    <t>福山市手城町2丁目</t>
  </si>
  <si>
    <t>尾道市防地町</t>
  </si>
  <si>
    <t>大田区山王四丁目</t>
  </si>
  <si>
    <t>土浦市右籾</t>
  </si>
  <si>
    <t>宇治市小倉町</t>
  </si>
  <si>
    <t>生駒市辻町</t>
  </si>
  <si>
    <t>豊橋市向山東町</t>
  </si>
  <si>
    <t>松戸市松戸</t>
  </si>
  <si>
    <t>吹田市古江台</t>
  </si>
  <si>
    <t>三田市けやき台</t>
  </si>
  <si>
    <t>加賀市合河町</t>
  </si>
  <si>
    <t>相模原市中央区相模原</t>
  </si>
  <si>
    <t>港区南青山</t>
  </si>
  <si>
    <t>富里市</t>
  </si>
  <si>
    <t>宮若市</t>
  </si>
  <si>
    <t>京都市下京区西七条八幡町</t>
  </si>
  <si>
    <t>富士吉田市大明見</t>
  </si>
  <si>
    <t>横浜市緑区</t>
  </si>
  <si>
    <t>目黒区下目黒</t>
  </si>
  <si>
    <t>小金井市貫井北町５丁目</t>
  </si>
  <si>
    <t>江東区東雲１－５－３０－７０８</t>
  </si>
  <si>
    <t>藤沢市大鋸</t>
  </si>
  <si>
    <t>北見市</t>
  </si>
  <si>
    <t>鈴鹿市白子本町</t>
  </si>
  <si>
    <t>蕨市塚越</t>
  </si>
  <si>
    <t>江戸川区西葛西3-5-7</t>
  </si>
  <si>
    <t>北区神谷</t>
  </si>
  <si>
    <t>大阪市浪速区桜川</t>
  </si>
  <si>
    <t>東根市</t>
  </si>
  <si>
    <t>合志市</t>
  </si>
  <si>
    <t>板橋区桜川2-17-2</t>
  </si>
  <si>
    <t>岩倉市神野町平久田</t>
  </si>
  <si>
    <t>西尾市錦城町</t>
  </si>
  <si>
    <t>大阪市住吉区長居西</t>
  </si>
  <si>
    <t>掛川市紅葉台</t>
  </si>
  <si>
    <t>大阪市中央区内久宝寺町</t>
  </si>
  <si>
    <t>さいたま市中央区</t>
  </si>
  <si>
    <t>東広島市黒瀬春日野</t>
  </si>
  <si>
    <t>宜野湾市愛知2丁目</t>
  </si>
  <si>
    <t>小豆郡土庄町黒岩</t>
  </si>
  <si>
    <t>尾張旭市</t>
  </si>
  <si>
    <t>鳴門市大麻町市場字大畑</t>
  </si>
  <si>
    <t>松阪市白粉町</t>
  </si>
  <si>
    <t>宮崎市吉村町中原甲</t>
  </si>
  <si>
    <t>豊島区千早</t>
  </si>
  <si>
    <t>川越市藤間</t>
  </si>
  <si>
    <t>大田区多摩川</t>
  </si>
  <si>
    <t>江東区森下</t>
  </si>
  <si>
    <t>諫早市白岩町</t>
  </si>
  <si>
    <t>郡山市富久山町久保田</t>
  </si>
  <si>
    <t>福岡市中央区荒戸</t>
  </si>
  <si>
    <t>あま市篠田</t>
  </si>
  <si>
    <t>愛知県みよし市打越町畦違289ー1</t>
  </si>
  <si>
    <t>彦根市旭町</t>
  </si>
  <si>
    <t>川西市東多田3丁目</t>
  </si>
  <si>
    <t>熊本市西区</t>
  </si>
  <si>
    <t>葦北郡芦北町湯浦</t>
  </si>
  <si>
    <t>長野市檀田</t>
  </si>
  <si>
    <t>大阪市生野区巽東</t>
  </si>
  <si>
    <t>仙台宮城野区鶴ケ谷東</t>
  </si>
  <si>
    <t>西宮市甲陽園若江町</t>
  </si>
  <si>
    <t>旭川市永山５条</t>
  </si>
  <si>
    <t>府中市出口町</t>
  </si>
  <si>
    <t>名古屋市東区</t>
  </si>
  <si>
    <t>新居浜市八幡</t>
  </si>
  <si>
    <t>大野城市月の浦</t>
  </si>
  <si>
    <t>高槻市芝谷町</t>
  </si>
  <si>
    <t>千葉市　美浜区　磯辺</t>
  </si>
  <si>
    <t>知多郡東浦町緒川</t>
  </si>
  <si>
    <t>浦安市</t>
  </si>
  <si>
    <t>福知山市正明寺</t>
  </si>
  <si>
    <t>太田市城西町</t>
  </si>
  <si>
    <t>世田谷区岡本</t>
  </si>
  <si>
    <t>堺市西区浜寺船尾町西1丁</t>
  </si>
  <si>
    <t>名古屋市守山区青山台</t>
  </si>
  <si>
    <t>高知市長浜蒔絵台</t>
  </si>
  <si>
    <t>横浜市都筑区荏田南</t>
  </si>
  <si>
    <t>浦添市</t>
  </si>
  <si>
    <t>野田市親野井</t>
  </si>
  <si>
    <t>岐阜市須賀</t>
  </si>
  <si>
    <t>横浜市神奈川区</t>
  </si>
  <si>
    <t>広島市佐伯区五日市町</t>
  </si>
  <si>
    <t>千葉市美浜区</t>
  </si>
  <si>
    <t>伊勢崎市除ケ町</t>
  </si>
  <si>
    <t>横浜市神奈川区子安台</t>
  </si>
  <si>
    <t>葦北郡津奈木町福浜</t>
  </si>
  <si>
    <t>寝屋川市点野</t>
  </si>
  <si>
    <t>岡山市南区福富西2丁目</t>
  </si>
  <si>
    <t>品川区東五反田</t>
  </si>
  <si>
    <t>広島市安佐南区長束西</t>
  </si>
  <si>
    <t>北名古屋市沖村天花寺</t>
  </si>
  <si>
    <t>新潟市中央区明石</t>
  </si>
  <si>
    <t>大阪市</t>
  </si>
  <si>
    <t>春日部市備後西</t>
  </si>
  <si>
    <t>安城市緑町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</si>
</sst>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123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22</v>
      </c>
      <c r="B2" t="s">
        <v>498</v>
      </c>
      <c r="C2" t="str">
        <f>+A2&amp;B2</f>
        <v>大阪府堺市北区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http://geocode.csis.u-tokyo.ac.jp/cgi-bin/simple_geocode.cgi?charset=UTF8&amp;addr=%E5%A4%A7%E9%98%AA%E5%BA%9C%E5%A0%BA%E5%B8%82%E5%8C%97%E5%8C%BA</v>
      </c>
      <c r="E2" t="str">
        <f xml:space="preserve"> _xlfn.WEBSERVICE(D2)</f>
        <v xml:space="preserve">&lt;?xml version="1.0" encoding="UTF-8" ?&gt;
&lt;results&gt;
&lt;query&gt;大阪府堺市北区&lt;/query&gt;
&lt;geodetic&gt;wgs1984&lt;/geodetic&gt;
&lt;iConf&gt;5&lt;/iConf&gt;
&lt;converted&gt;大阪府堺市北区&lt;/converted&gt;
&lt;candidate&gt;
&lt;address&gt;大阪府/堺市/北区&lt;/address&gt;
&lt;longitude&gt;135.517197&lt;/longitude&gt;
&lt;latitude&gt;34.565479&lt;/latitude&gt;
&lt;iLvl&gt;4&lt;/iLvl&gt;
&lt;/candidate&gt;
&lt;/results&gt;
</v>
      </c>
      <c r="F2" cm="1">
        <f t="array" ref="F2">INDEX(_xlfn.FILTERXML(E2,"//latitude"),1)</f>
        <v>34.565479000000003</v>
      </c>
      <c r="G2" cm="1">
        <f t="array" ref="G2">INDEX(_xlfn.FILTERXML(E2,"//longitude"),1)</f>
        <v>135.51719700000001</v>
      </c>
      <c r="H2">
        <v>34.565479000000003</v>
      </c>
      <c r="I2">
        <v>135.51719700000001</v>
      </c>
    </row>
    <row r="3" spans="1:9" x14ac:dyDescent="0.4">
      <c r="A3" t="s">
        <v>41</v>
      </c>
      <c r="B3" t="s">
        <v>70</v>
      </c>
      <c r="C3" t="str">
        <f t="shared" ref="C3:C4" si="0">+A3&amp;B3</f>
        <v>埼玉県さいたま市浦和区東仲町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http://geocode.csis.u-tokyo.ac.jp/cgi-bin/simple_geocode.cgi?charset=UTF8&amp;addr=%E5%9F%BC%E7%8E%89%E7%9C%8C%E3%81%95%E3%81%84%E3%81%9F%E3%81%BE%E5%B8%82%E6%B5%A6%E5%92%8C%E5%8C%BA%E6%9D%B1%E4%BB%B2%E7%94%BA</v>
      </c>
      <c r="E3" t="str">
        <f t="shared" ref="E3:E4" si="2" xml:space="preserve"> _xlfn.WEBSERVICE(D3)</f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3" cm="1">
        <f t="array" ref="F3">INDEX(_xlfn.FILTERXML(E3,"//latitude"),1)</f>
        <v>35.860866999999999</v>
      </c>
      <c r="G3" cm="1">
        <f t="array" ref="G3">INDEX(_xlfn.FILTERXML(E3,"//longitude"),1)</f>
        <v>139.65841699999999</v>
      </c>
      <c r="H3">
        <v>35.860866999999999</v>
      </c>
      <c r="I3">
        <v>139.65841699999999</v>
      </c>
    </row>
    <row r="4" spans="1:9" x14ac:dyDescent="0.4">
      <c r="A4" t="s">
        <v>41</v>
      </c>
      <c r="B4" t="s">
        <v>499</v>
      </c>
      <c r="C4" t="str">
        <f t="shared" si="0"/>
        <v>埼玉県幸手市香日向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http://geocode.csis.u-tokyo.ac.jp/cgi-bin/simple_geocode.cgi?charset=UTF8&amp;addr=%E5%9F%BC%E7%8E%89%E7%9C%8C%E5%B9%B8%E6%89%8B%E5%B8%82%E9%A6%99%E6%97%A5%E5%90%91</v>
      </c>
      <c r="E4" t="str">
        <f t="shared" si="2"/>
        <v xml:space="preserve">&lt;?xml version="1.0" encoding="UTF-8" ?&gt;
&lt;results&gt;
&lt;query&gt;埼玉県幸手市香日向&lt;/query&gt;
&lt;geodetic&gt;wgs1984&lt;/geodetic&gt;
&lt;iConf&gt;5&lt;/iConf&gt;
&lt;converted&gt;埼玉県幸手市香日向&lt;/converted&gt;
&lt;candidate&gt;
&lt;address&gt;埼玉県/幸手市/香日向&lt;/address&gt;
&lt;longitude&gt;139.699646&lt;/longitude&gt;
&lt;latitude&gt;36.085506&lt;/latitude&gt;
&lt;iLvl&gt;5&lt;/iLvl&gt;
&lt;/candidate&gt;
&lt;/results&gt;
</v>
      </c>
      <c r="F4" cm="1">
        <f t="array" ref="F4">INDEX(_xlfn.FILTERXML(E4,"//latitude"),1)</f>
        <v>36.085506000000002</v>
      </c>
      <c r="G4" cm="1">
        <f t="array" ref="G4">INDEX(_xlfn.FILTERXML(E4,"//longitude"),1)</f>
        <v>139.699646</v>
      </c>
      <c r="H4">
        <v>36.085506000000002</v>
      </c>
      <c r="I4">
        <v>139.699646</v>
      </c>
    </row>
    <row r="5" spans="1:9" x14ac:dyDescent="0.4">
      <c r="A5" t="s">
        <v>16</v>
      </c>
      <c r="B5" t="s">
        <v>500</v>
      </c>
      <c r="C5" t="str">
        <f t="shared" ref="C5" si="3">+A5&amp;B5</f>
        <v>神奈川県綾瀬市寺尾釜田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http://geocode.csis.u-tokyo.ac.jp/cgi-bin/simple_geocode.cgi?charset=UTF8&amp;addr=%E7%A5%9E%E5%A5%88%E5%B7%9D%E7%9C%8C%E7%B6%BE%E7%80%AC%E5%B8%82%E5%AF%BA%E5%B0%BE%E9%87%9C%E7%94%B0</v>
      </c>
      <c r="E5" t="str">
        <f t="shared" ref="E5" si="5" xml:space="preserve"> _xlfn.WEBSERVICE(D5)</f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5" cm="1">
        <f t="array" ref="F5">INDEX(_xlfn.FILTERXML(E5,"//latitude"),1)</f>
        <v>35.445774</v>
      </c>
      <c r="G5" cm="1">
        <f t="array" ref="G5">INDEX(_xlfn.FILTERXML(E5,"//longitude"),1)</f>
        <v>139.424408</v>
      </c>
      <c r="H5">
        <v>35.445774</v>
      </c>
      <c r="I5">
        <v>139.424408</v>
      </c>
    </row>
    <row r="6" spans="1:9" x14ac:dyDescent="0.4">
      <c r="A6" t="s">
        <v>37</v>
      </c>
      <c r="B6" t="s">
        <v>501</v>
      </c>
      <c r="C6" t="str">
        <f t="shared" ref="C6" si="6">+A6&amp;B6</f>
        <v>奈良県葛城市兵家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http://geocode.csis.u-tokyo.ac.jp/cgi-bin/simple_geocode.cgi?charset=UTF8&amp;addr=%E5%A5%88%E8%89%AF%E7%9C%8C%E8%91%9B%E5%9F%8E%E5%B8%82%E5%85%B5%E5%AE%B6</v>
      </c>
      <c r="E6" t="str">
        <f t="shared" ref="E6" si="8" xml:space="preserve"> _xlfn.WEBSERVICE(D6)</f>
        <v xml:space="preserve">&lt;?xml version="1.0" encoding="UTF-8" ?&gt;
&lt;results&gt;
&lt;query&gt;奈良県葛城市兵家&lt;/query&gt;
&lt;geodetic&gt;wgs1984&lt;/geodetic&gt;
&lt;iConf&gt;5&lt;/iConf&gt;
&lt;converted&gt;奈良県葛城市兵家&lt;/converted&gt;
&lt;candidate&gt;
&lt;address&gt;奈良県/葛城市/兵家&lt;/address&gt;
&lt;longitude&gt;135.690491&lt;/longitude&gt;
&lt;latitude&gt;34.498749&lt;/latitude&gt;
&lt;iLvl&gt;5&lt;/iLvl&gt;
&lt;/candidate&gt;
&lt;/results&gt;
</v>
      </c>
      <c r="F6" cm="1">
        <f t="array" ref="F6">INDEX(_xlfn.FILTERXML(E6,"//latitude"),1)</f>
        <v>34.498748999999997</v>
      </c>
      <c r="G6" cm="1">
        <f t="array" ref="G6">INDEX(_xlfn.FILTERXML(E6,"//longitude"),1)</f>
        <v>135.69049100000001</v>
      </c>
      <c r="H6">
        <v>34.498748999999997</v>
      </c>
      <c r="I6">
        <v>135.69049100000001</v>
      </c>
    </row>
    <row r="7" spans="1:9" x14ac:dyDescent="0.4">
      <c r="A7" t="s">
        <v>137</v>
      </c>
      <c r="B7" t="s">
        <v>502</v>
      </c>
      <c r="C7" t="str">
        <f t="shared" ref="C7:C24" si="9">+A7&amp;B7</f>
        <v>福岡県福岡市西区今宿駅前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http://geocode.csis.u-tokyo.ac.jp/cgi-bin/simple_geocode.cgi?charset=UTF8&amp;addr=%E7%A6%8F%E5%B2%A1%E7%9C%8C%E7%A6%8F%E5%B2%A1%E5%B8%82%E8%A5%BF%E5%8C%BA%E4%BB%8A%E5%AE%BF%E9%A7%85%E5%89%8D</v>
      </c>
      <c r="E7" t="str">
        <f t="shared" ref="E7:E24" si="11" xml:space="preserve"> _xlfn.WEBSERVICE(D7)</f>
        <v xml:space="preserve">&lt;?xml version="1.0" encoding="UTF-8" ?&gt;
&lt;results&gt;
&lt;query&gt;福岡県福岡市西区今宿駅前&lt;/query&gt;
&lt;geodetic&gt;wgs1984&lt;/geodetic&gt;
&lt;iConf&gt;5&lt;/iConf&gt;
&lt;converted&gt;福岡県福岡市西区今宿駅前&lt;/converted&gt;
&lt;candidate&gt;
&lt;address&gt;福岡県/福岡市/西区/今宿駅前&lt;/address&gt;
&lt;longitude&gt;130.277740&lt;/longitude&gt;
&lt;latitude&gt;33.580723&lt;/latitude&gt;
&lt;iLvl&gt;5&lt;/iLvl&gt;
&lt;/candidate&gt;
&lt;/results&gt;
</v>
      </c>
      <c r="F7" cm="1">
        <f t="array" ref="F7">INDEX(_xlfn.FILTERXML(E7,"//latitude"),1)</f>
        <v>33.580722999999999</v>
      </c>
      <c r="G7" cm="1">
        <f t="array" ref="G7">INDEX(_xlfn.FILTERXML(E7,"//longitude"),1)</f>
        <v>130.27773999999999</v>
      </c>
      <c r="H7">
        <v>33.580722999999999</v>
      </c>
      <c r="I7">
        <v>130.27773999999999</v>
      </c>
    </row>
    <row r="8" spans="1:9" x14ac:dyDescent="0.4">
      <c r="A8" t="s">
        <v>41</v>
      </c>
      <c r="B8" t="s">
        <v>503</v>
      </c>
      <c r="C8" t="str">
        <f t="shared" si="9"/>
        <v>埼玉県秩父市熊木町</v>
      </c>
      <c r="D8" s="2" t="str">
        <f t="shared" si="10"/>
        <v>http://geocode.csis.u-tokyo.ac.jp/cgi-bin/simple_geocode.cgi?charset=UTF8&amp;addr=%E5%9F%BC%E7%8E%89%E7%9C%8C%E7%A7%A9%E7%88%B6%E5%B8%82%E7%86%8A%E6%9C%A8%E7%94%BA</v>
      </c>
      <c r="E8" t="str">
        <f t="shared" si="11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8" cm="1">
        <f t="array" ref="F8">INDEX(_xlfn.FILTERXML(E8,"//latitude"),1)</f>
        <v>35.991272000000002</v>
      </c>
      <c r="G8" cm="1">
        <f t="array" ref="G8">INDEX(_xlfn.FILTERXML(E8,"//longitude"),1)</f>
        <v>139.08822599999999</v>
      </c>
      <c r="H8">
        <v>35.991272000000002</v>
      </c>
      <c r="I8">
        <v>139.08822599999999</v>
      </c>
    </row>
    <row r="9" spans="1:9" x14ac:dyDescent="0.4">
      <c r="A9" t="s">
        <v>41</v>
      </c>
      <c r="B9" t="s">
        <v>504</v>
      </c>
      <c r="C9" t="str">
        <f t="shared" si="9"/>
        <v>埼玉県さいたま市南区文蔵</v>
      </c>
      <c r="D9" s="2" t="str">
        <f t="shared" si="10"/>
        <v>http://geocode.csis.u-tokyo.ac.jp/cgi-bin/simple_geocode.cgi?charset=UTF8&amp;addr=%E5%9F%BC%E7%8E%89%E7%9C%8C%E3%81%95%E3%81%84%E3%81%9F%E3%81%BE%E5%B8%82%E5%8D%97%E5%8C%BA%E6%96%87%E8%94%B5</v>
      </c>
      <c r="E9" t="str">
        <f t="shared" si="11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9" cm="1">
        <f t="array" ref="F9">INDEX(_xlfn.FILTERXML(E9,"//latitude"),1)</f>
        <v>35.843311</v>
      </c>
      <c r="G9" cm="1">
        <f t="array" ref="G9">INDEX(_xlfn.FILTERXML(E9,"//longitude"),1)</f>
        <v>139.67205799999999</v>
      </c>
      <c r="H9">
        <v>35.843311</v>
      </c>
      <c r="I9">
        <v>139.67205799999999</v>
      </c>
    </row>
    <row r="10" spans="1:9" x14ac:dyDescent="0.4">
      <c r="A10" t="s">
        <v>9</v>
      </c>
      <c r="B10" t="s">
        <v>505</v>
      </c>
      <c r="C10" t="str">
        <f t="shared" si="9"/>
        <v>千葉県佐倉市</v>
      </c>
      <c r="D10" s="2" t="str">
        <f t="shared" si="10"/>
        <v>http://geocode.csis.u-tokyo.ac.jp/cgi-bin/simple_geocode.cgi?charset=UTF8&amp;addr=%E5%8D%83%E8%91%89%E7%9C%8C%E4%BD%90%E5%80%89%E5%B8%82</v>
      </c>
      <c r="E10" t="str">
        <f t="shared" si="11"/>
        <v xml:space="preserve">&lt;?xml version="1.0" encoding="UTF-8" ?&gt;
&lt;results&gt;
&lt;query&gt;千葉県佐倉市&lt;/query&gt;
&lt;geodetic&gt;wgs1984&lt;/geodetic&gt;
&lt;iConf&gt;5&lt;/iConf&gt;
&lt;converted&gt;千葉県佐倉市&lt;/converted&gt;
&lt;candidate&gt;
&lt;address&gt;千葉県/佐倉市&lt;/address&gt;
&lt;longitude&gt;140.223969&lt;/longitude&gt;
&lt;latitude&gt;35.723442&lt;/latitude&gt;
&lt;iLvl&gt;3&lt;/iLvl&gt;
&lt;/candidate&gt;
&lt;/results&gt;
</v>
      </c>
      <c r="F10" cm="1">
        <f t="array" ref="F10">INDEX(_xlfn.FILTERXML(E10,"//latitude"),1)</f>
        <v>35.723441999999999</v>
      </c>
      <c r="G10" cm="1">
        <f t="array" ref="G10">INDEX(_xlfn.FILTERXML(E10,"//longitude"),1)</f>
        <v>140.22396900000001</v>
      </c>
      <c r="H10">
        <v>35.723441999999999</v>
      </c>
      <c r="I10">
        <v>140.22396900000001</v>
      </c>
    </row>
    <row r="11" spans="1:9" x14ac:dyDescent="0.4">
      <c r="A11" t="s">
        <v>16</v>
      </c>
      <c r="B11" t="s">
        <v>506</v>
      </c>
      <c r="C11" t="str">
        <f t="shared" si="9"/>
        <v>神奈川県中郡二宮町山西</v>
      </c>
      <c r="D11" s="2" t="str">
        <f t="shared" si="10"/>
        <v>http://geocode.csis.u-tokyo.ac.jp/cgi-bin/simple_geocode.cgi?charset=UTF8&amp;addr=%E7%A5%9E%E5%A5%88%E5%B7%9D%E7%9C%8C%E4%B8%AD%E9%83%A1%E4%BA%8C%E5%AE%AE%E7%94%BA%E5%B1%B1%E8%A5%BF</v>
      </c>
      <c r="E11" t="str">
        <f t="shared" si="11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11" cm="1">
        <f t="array" ref="F11">INDEX(_xlfn.FILTERXML(E11,"//latitude"),1)</f>
        <v>35.295391000000002</v>
      </c>
      <c r="G11" cm="1">
        <f t="array" ref="G11">INDEX(_xlfn.FILTERXML(E11,"//longitude"),1)</f>
        <v>139.24854999999999</v>
      </c>
      <c r="H11">
        <v>35.295391000000002</v>
      </c>
      <c r="I11">
        <v>139.24854999999999</v>
      </c>
    </row>
    <row r="12" spans="1:9" x14ac:dyDescent="0.4">
      <c r="A12" t="s">
        <v>52</v>
      </c>
      <c r="B12" t="s">
        <v>507</v>
      </c>
      <c r="C12" t="str">
        <f t="shared" si="9"/>
        <v>長崎県長崎市西海町</v>
      </c>
      <c r="D12" s="2" t="str">
        <f t="shared" si="10"/>
        <v>http://geocode.csis.u-tokyo.ac.jp/cgi-bin/simple_geocode.cgi?charset=UTF8&amp;addr=%E9%95%B7%E5%B4%8E%E7%9C%8C%E9%95%B7%E5%B4%8E%E5%B8%82%E8%A5%BF%E6%B5%B7%E7%94%BA</v>
      </c>
      <c r="E12" t="str">
        <f t="shared" si="11"/>
        <v xml:space="preserve">&lt;?xml version="1.0" encoding="UTF-8" ?&gt;
&lt;results&gt;
&lt;query&gt;長崎県長崎市西海町&lt;/query&gt;
&lt;geodetic&gt;wgs1984&lt;/geodetic&gt;
&lt;iConf&gt;5&lt;/iConf&gt;
&lt;converted&gt;長崎県長崎市西海町&lt;/converted&gt;
&lt;candidate&gt;
&lt;address&gt;長崎県/長崎市/西海町&lt;/address&gt;
&lt;longitude&gt;129.774796&lt;/longitude&gt;
&lt;latitude&gt;32.859352&lt;/latitude&gt;
&lt;iLvl&gt;5&lt;/iLvl&gt;
&lt;/candidate&gt;
&lt;/results&gt;
</v>
      </c>
      <c r="F12" cm="1">
        <f t="array" ref="F12">INDEX(_xlfn.FILTERXML(E12,"//latitude"),1)</f>
        <v>32.859352000000001</v>
      </c>
      <c r="G12" cm="1">
        <f t="array" ref="G12">INDEX(_xlfn.FILTERXML(E12,"//longitude"),1)</f>
        <v>129.77479600000001</v>
      </c>
      <c r="H12">
        <v>32.859352000000001</v>
      </c>
      <c r="I12">
        <v>129.77479600000001</v>
      </c>
    </row>
    <row r="13" spans="1:9" x14ac:dyDescent="0.4">
      <c r="A13" t="s">
        <v>16</v>
      </c>
      <c r="B13" t="s">
        <v>508</v>
      </c>
      <c r="C13" t="str">
        <f t="shared" si="9"/>
        <v>神奈川県横浜市港北区大倉山</v>
      </c>
      <c r="D13" s="2" t="str">
        <f t="shared" si="10"/>
        <v>http://geocode.csis.u-tokyo.ac.jp/cgi-bin/simple_geocode.cgi?charset=UTF8&amp;addr=%E7%A5%9E%E5%A5%88%E5%B7%9D%E7%9C%8C%E6%A8%AA%E6%B5%9C%E5%B8%82%E6%B8%AF%E5%8C%97%E5%8C%BA%E5%A4%A7%E5%80%89%E5%B1%B1</v>
      </c>
      <c r="E13" t="str">
        <f t="shared" si="11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13" cm="1">
        <f t="array" ref="F13">INDEX(_xlfn.FILTERXML(E13,"//latitude"),1)</f>
        <v>35.520156999999998</v>
      </c>
      <c r="G13" cm="1">
        <f t="array" ref="G13">INDEX(_xlfn.FILTERXML(E13,"//longitude"),1)</f>
        <v>139.63125600000001</v>
      </c>
      <c r="H13">
        <v>35.520156999999998</v>
      </c>
      <c r="I13">
        <v>139.63125600000001</v>
      </c>
    </row>
    <row r="14" spans="1:9" x14ac:dyDescent="0.4">
      <c r="A14" t="s">
        <v>11</v>
      </c>
      <c r="B14" t="s">
        <v>509</v>
      </c>
      <c r="C14" t="str">
        <f t="shared" si="9"/>
        <v>東京都中央区日本橋1-18-9</v>
      </c>
      <c r="D14" s="2" t="str">
        <f t="shared" si="10"/>
        <v>http://geocode.csis.u-tokyo.ac.jp/cgi-bin/simple_geocode.cgi?charset=UTF8&amp;addr=%E6%9D%B1%E4%BA%AC%E9%83%BD%E4%B8%AD%E5%A4%AE%E5%8C%BA%E6%97%A5%E6%9C%AC%E6%A9%8B1-18-9</v>
      </c>
      <c r="E14" t="str">
        <f t="shared" si="11"/>
        <v xml:space="preserve">&lt;?xml version="1.0" encoding="UTF-8" ?&gt;
&lt;results&gt;
&lt;query&gt;東京都中央区日本橋1-18-9&lt;/query&gt;
&lt;geodetic&gt;wgs1984&lt;/geodetic&gt;
&lt;iConf&gt;5&lt;/iConf&gt;
&lt;converted&gt;東京都中央区日本橋1-18-9&lt;/converted&gt;
&lt;candidate&gt;
&lt;address&gt;東京都/中央区/日本橋/一丁目/１８番/９号&lt;/address&gt;
&lt;longitude&gt;139.777374&lt;/longitude&gt;
&lt;latitude&gt;35.682968&lt;/latitude&gt;
&lt;iLvl&gt;8&lt;/iLvl&gt;
&lt;/candidate&gt;
&lt;/results&gt;
</v>
      </c>
      <c r="F14" cm="1">
        <f t="array" ref="F14">INDEX(_xlfn.FILTERXML(E14,"//latitude"),1)</f>
        <v>35.682968000000002</v>
      </c>
      <c r="G14" cm="1">
        <f t="array" ref="G14">INDEX(_xlfn.FILTERXML(E14,"//longitude"),1)</f>
        <v>139.77737400000001</v>
      </c>
      <c r="H14">
        <v>35.682968000000002</v>
      </c>
      <c r="I14">
        <v>139.77737400000001</v>
      </c>
    </row>
    <row r="15" spans="1:9" x14ac:dyDescent="0.4">
      <c r="A15" t="s">
        <v>37</v>
      </c>
      <c r="B15" t="s">
        <v>510</v>
      </c>
      <c r="C15" t="str">
        <f t="shared" si="9"/>
        <v>奈良県奈良市北登美ヶ丘</v>
      </c>
      <c r="D15" s="2" t="str">
        <f t="shared" si="10"/>
        <v>http://geocode.csis.u-tokyo.ac.jp/cgi-bin/simple_geocode.cgi?charset=UTF8&amp;addr=%E5%A5%88%E8%89%AF%E7%9C%8C%E5%A5%88%E8%89%AF%E5%B8%82%E5%8C%97%E7%99%BB%E7%BE%8E%E3%83%B6%E4%B8%98</v>
      </c>
      <c r="E15" t="str">
        <f t="shared" si="11"/>
        <v xml:space="preserve">&lt;?xml version="1.0" encoding="UTF-8" ?&gt;
&lt;results&gt;
&lt;query&gt;奈良県奈良市北登美ヶ丘&lt;/query&gt;
&lt;geodetic&gt;wgs1984&lt;/geodetic&gt;
&lt;iConf&gt;5&lt;/iConf&gt;
&lt;converted&gt;奈良県奈良市北登美ヶ丘&lt;/converted&gt;
&lt;candidate&gt;
&lt;address&gt;奈良県/奈良市/北登美ヶ丘&lt;/address&gt;
&lt;longitude&gt;135.753922&lt;/longitude&gt;
&lt;latitude&gt;34.723850&lt;/latitude&gt;
&lt;iLvl&gt;5&lt;/iLvl&gt;
&lt;/candidate&gt;
&lt;/results&gt;
</v>
      </c>
      <c r="F15" cm="1">
        <f t="array" ref="F15">INDEX(_xlfn.FILTERXML(E15,"//latitude"),1)</f>
        <v>34.723849999999999</v>
      </c>
      <c r="G15" cm="1">
        <f t="array" ref="G15">INDEX(_xlfn.FILTERXML(E15,"//longitude"),1)</f>
        <v>135.75392199999999</v>
      </c>
      <c r="H15">
        <v>34.723849999999999</v>
      </c>
      <c r="I15">
        <v>135.75392199999999</v>
      </c>
    </row>
    <row r="16" spans="1:9" x14ac:dyDescent="0.4">
      <c r="A16" t="s">
        <v>30</v>
      </c>
      <c r="B16" t="s">
        <v>171</v>
      </c>
      <c r="C16" t="str">
        <f t="shared" si="9"/>
        <v>茨城県守谷市百合ケ丘3丁目</v>
      </c>
      <c r="D16" s="2" t="str">
        <f t="shared" si="10"/>
        <v>http://geocode.csis.u-tokyo.ac.jp/cgi-bin/simple_geocode.cgi?charset=UTF8&amp;addr=%E8%8C%A8%E5%9F%8E%E7%9C%8C%E5%AE%88%E8%B0%B7%E5%B8%82%E7%99%BE%E5%90%88%E3%82%B1%E4%B8%983%E4%B8%81%E7%9B%AE</v>
      </c>
      <c r="E16" t="str">
        <f t="shared" si="11"/>
        <v xml:space="preserve">&lt;?xml version="1.0" encoding="UTF-8" ?&gt;
&lt;results&gt;
&lt;query&gt;茨城県守谷市百合ケ丘3丁目&lt;/query&gt;
&lt;geodetic&gt;wgs1984&lt;/geodetic&gt;
&lt;iConf&gt;5&lt;/iConf&gt;
&lt;converted&gt;茨城県守谷市百合ケ丘3丁目&lt;/converted&gt;
&lt;candidate&gt;
&lt;address&gt;茨城県/守谷市/百合ケ丘/三丁目&lt;/address&gt;
&lt;longitude&gt;139.986694&lt;/longitude&gt;
&lt;latitude&gt;35.945950&lt;/latitude&gt;
&lt;iLvl&gt;6&lt;/iLvl&gt;
&lt;/candidate&gt;
&lt;/results&gt;
</v>
      </c>
      <c r="F16" cm="1">
        <f t="array" ref="F16">INDEX(_xlfn.FILTERXML(E16,"//latitude"),1)</f>
        <v>35.945950000000003</v>
      </c>
      <c r="G16" cm="1">
        <f t="array" ref="G16">INDEX(_xlfn.FILTERXML(E16,"//longitude"),1)</f>
        <v>139.986694</v>
      </c>
      <c r="H16">
        <v>35.945950000000003</v>
      </c>
      <c r="I16">
        <v>139.986694</v>
      </c>
    </row>
    <row r="17" spans="1:9" x14ac:dyDescent="0.4">
      <c r="A17" t="s">
        <v>16</v>
      </c>
      <c r="B17" t="s">
        <v>172</v>
      </c>
      <c r="C17" t="str">
        <f t="shared" si="9"/>
        <v>神奈川県茅ヶ崎市</v>
      </c>
      <c r="D17" s="2" t="str">
        <f t="shared" si="10"/>
        <v>http://geocode.csis.u-tokyo.ac.jp/cgi-bin/simple_geocode.cgi?charset=UTF8&amp;addr=%E7%A5%9E%E5%A5%88%E5%B7%9D%E7%9C%8C%E8%8C%85%E3%83%B6%E5%B4%8E%E5%B8%82</v>
      </c>
      <c r="E17" t="str">
        <f t="shared" si="11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17" cm="1">
        <f t="array" ref="F17">INDEX(_xlfn.FILTERXML(E17,"//latitude"),1)</f>
        <v>35.333877999999999</v>
      </c>
      <c r="G17" cm="1">
        <f t="array" ref="G17">INDEX(_xlfn.FILTERXML(E17,"//longitude"),1)</f>
        <v>139.404709</v>
      </c>
      <c r="H17">
        <v>35.333877999999999</v>
      </c>
      <c r="I17">
        <v>139.404709</v>
      </c>
    </row>
    <row r="18" spans="1:9" x14ac:dyDescent="0.4">
      <c r="A18" t="s">
        <v>22</v>
      </c>
      <c r="B18" t="s">
        <v>173</v>
      </c>
      <c r="C18" t="str">
        <f t="shared" si="9"/>
        <v>大阪府大阪市生野区勝山南</v>
      </c>
      <c r="D18" s="2" t="str">
        <f t="shared" si="10"/>
        <v>http://geocode.csis.u-tokyo.ac.jp/cgi-bin/simple_geocode.cgi?charset=UTF8&amp;addr=%E5%A4%A7%E9%98%AA%E5%BA%9C%E5%A4%A7%E9%98%AA%E5%B8%82%E7%94%9F%E9%87%8E%E5%8C%BA%E5%8B%9D%E5%B1%B1%E5%8D%97</v>
      </c>
      <c r="E18" t="str">
        <f t="shared" si="11"/>
        <v xml:space="preserve">&lt;?xml version="1.0" encoding="UTF-8" ?&gt;
&lt;results&gt;
&lt;query&gt;大阪府大阪市生野区勝山南&lt;/query&gt;
&lt;geodetic&gt;wgs1984&lt;/geodetic&gt;
&lt;iConf&gt;5&lt;/iConf&gt;
&lt;converted&gt;大阪府大阪市生野区勝山南&lt;/converted&gt;
&lt;candidate&gt;
&lt;address&gt;大阪府/大阪市/生野区/勝山南&lt;/address&gt;
&lt;longitude&gt;135.528458&lt;/longitude&gt;
&lt;latitude&gt;34.653286&lt;/latitude&gt;
&lt;iLvl&gt;5&lt;/iLvl&gt;
&lt;/candidate&gt;
&lt;/results&gt;
</v>
      </c>
      <c r="F18" cm="1">
        <f t="array" ref="F18">INDEX(_xlfn.FILTERXML(E18,"//latitude"),1)</f>
        <v>34.653286000000001</v>
      </c>
      <c r="G18" cm="1">
        <f t="array" ref="G18">INDEX(_xlfn.FILTERXML(E18,"//longitude"),1)</f>
        <v>135.528458</v>
      </c>
      <c r="H18">
        <v>34.653286000000001</v>
      </c>
      <c r="I18">
        <v>135.528458</v>
      </c>
    </row>
    <row r="19" spans="1:9" x14ac:dyDescent="0.4">
      <c r="A19" t="s">
        <v>9</v>
      </c>
      <c r="B19" t="s">
        <v>51</v>
      </c>
      <c r="C19" t="str">
        <f t="shared" si="9"/>
        <v>千葉県市川市</v>
      </c>
      <c r="D19" s="2" t="str">
        <f t="shared" si="10"/>
        <v>http://geocode.csis.u-tokyo.ac.jp/cgi-bin/simple_geocode.cgi?charset=UTF8&amp;addr=%E5%8D%83%E8%91%89%E7%9C%8C%E5%B8%82%E5%B7%9D%E5%B8%82</v>
      </c>
      <c r="E19" t="str">
        <f t="shared" si="1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9" cm="1">
        <f t="array" ref="F19">INDEX(_xlfn.FILTERXML(E19,"//latitude"),1)</f>
        <v>35.721912000000003</v>
      </c>
      <c r="G19" cm="1">
        <f t="array" ref="G19">INDEX(_xlfn.FILTERXML(E19,"//longitude"),1)</f>
        <v>139.931015</v>
      </c>
      <c r="H19">
        <v>35.721912000000003</v>
      </c>
      <c r="I19">
        <v>139.931015</v>
      </c>
    </row>
    <row r="20" spans="1:9" x14ac:dyDescent="0.4">
      <c r="A20" t="s">
        <v>25</v>
      </c>
      <c r="B20" t="s">
        <v>151</v>
      </c>
      <c r="C20" t="str">
        <f t="shared" si="9"/>
        <v>兵庫県三田市学園</v>
      </c>
      <c r="D20" s="2" t="str">
        <f t="shared" si="10"/>
        <v>http://geocode.csis.u-tokyo.ac.jp/cgi-bin/simple_geocode.cgi?charset=UTF8&amp;addr=%E5%85%B5%E5%BA%AB%E7%9C%8C%E4%B8%89%E7%94%B0%E5%B8%82%E5%AD%A6%E5%9C%92</v>
      </c>
      <c r="E20" t="str">
        <f t="shared" si="11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20" cm="1">
        <f t="array" ref="F20">INDEX(_xlfn.FILTERXML(E20,"//latitude"),1)</f>
        <v>34.914062000000001</v>
      </c>
      <c r="G20" cm="1">
        <f t="array" ref="G20">INDEX(_xlfn.FILTERXML(E20,"//longitude"),1)</f>
        <v>135.16026299999999</v>
      </c>
      <c r="H20">
        <v>34.914062000000001</v>
      </c>
      <c r="I20">
        <v>135.16026299999999</v>
      </c>
    </row>
    <row r="21" spans="1:9" x14ac:dyDescent="0.4">
      <c r="A21" t="s">
        <v>9</v>
      </c>
      <c r="B21" t="s">
        <v>152</v>
      </c>
      <c r="C21" t="str">
        <f t="shared" si="9"/>
        <v>千葉県船橋市新高根</v>
      </c>
      <c r="D21" s="2" t="str">
        <f t="shared" si="10"/>
        <v>http://geocode.csis.u-tokyo.ac.jp/cgi-bin/simple_geocode.cgi?charset=UTF8&amp;addr=%E5%8D%83%E8%91%89%E7%9C%8C%E8%88%B9%E6%A9%8B%E5%B8%82%E6%96%B0%E9%AB%98%E6%A0%B9</v>
      </c>
      <c r="E21" t="str">
        <f t="shared" si="11"/>
        <v xml:space="preserve">&lt;?xml version="1.0" encoding="UTF-8" ?&gt;
&lt;results&gt;
&lt;query&gt;千葉県船橋市新高根&lt;/query&gt;
&lt;geodetic&gt;wgs1984&lt;/geodetic&gt;
&lt;iConf&gt;5&lt;/iConf&gt;
&lt;converted&gt;千葉県船橋市新高根&lt;/converted&gt;
&lt;candidate&gt;
&lt;address&gt;千葉県/船橋市/新高根&lt;/address&gt;
&lt;longitude&gt;140.020233&lt;/longitude&gt;
&lt;latitude&gt;35.723785&lt;/latitude&gt;
&lt;iLvl&gt;5&lt;/iLvl&gt;
&lt;/candidate&gt;
&lt;/results&gt;
</v>
      </c>
      <c r="F21" cm="1">
        <f t="array" ref="F21">INDEX(_xlfn.FILTERXML(E21,"//latitude"),1)</f>
        <v>35.723784999999999</v>
      </c>
      <c r="G21" cm="1">
        <f t="array" ref="G21">INDEX(_xlfn.FILTERXML(E21,"//longitude"),1)</f>
        <v>140.02023299999999</v>
      </c>
      <c r="H21">
        <v>35.723784999999999</v>
      </c>
      <c r="I21">
        <v>140.02023299999999</v>
      </c>
    </row>
    <row r="22" spans="1:9" x14ac:dyDescent="0.4">
      <c r="A22" t="s">
        <v>11</v>
      </c>
      <c r="B22" t="s">
        <v>153</v>
      </c>
      <c r="C22" t="str">
        <f t="shared" si="9"/>
        <v>東京都中野区本町</v>
      </c>
      <c r="D22" s="2" t="str">
        <f t="shared" si="10"/>
        <v>http://geocode.csis.u-tokyo.ac.jp/cgi-bin/simple_geocode.cgi?charset=UTF8&amp;addr=%E6%9D%B1%E4%BA%AC%E9%83%BD%E4%B8%AD%E9%87%8E%E5%8C%BA%E6%9C%AC%E7%94%BA</v>
      </c>
      <c r="E22" t="str">
        <f t="shared" si="11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22" cm="1">
        <f t="array" ref="F22">INDEX(_xlfn.FILTERXML(E22,"//latitude"),1)</f>
        <v>35.694510999999999</v>
      </c>
      <c r="G22" cm="1">
        <f t="array" ref="G22">INDEX(_xlfn.FILTERXML(E22,"//longitude"),1)</f>
        <v>139.684067</v>
      </c>
      <c r="H22">
        <v>35.694510999999999</v>
      </c>
      <c r="I22">
        <v>139.684067</v>
      </c>
    </row>
    <row r="23" spans="1:9" x14ac:dyDescent="0.4">
      <c r="A23" t="s">
        <v>11</v>
      </c>
      <c r="B23" t="s">
        <v>154</v>
      </c>
      <c r="C23" t="str">
        <f t="shared" si="9"/>
        <v>東京都豊島区北大塚</v>
      </c>
      <c r="D23" s="2" t="str">
        <f t="shared" si="10"/>
        <v>http://geocode.csis.u-tokyo.ac.jp/cgi-bin/simple_geocode.cgi?charset=UTF8&amp;addr=%E6%9D%B1%E4%BA%AC%E9%83%BD%E8%B1%8A%E5%B3%B6%E5%8C%BA%E5%8C%97%E5%A4%A7%E5%A1%9A</v>
      </c>
      <c r="E23" t="str">
        <f t="shared" si="11"/>
        <v xml:space="preserve">&lt;?xml version="1.0" encoding="UTF-8" ?&gt;
&lt;results&gt;
&lt;query&gt;東京都豊島区北大塚&lt;/query&gt;
&lt;geodetic&gt;wgs1984&lt;/geodetic&gt;
&lt;iConf&gt;5&lt;/iConf&gt;
&lt;converted&gt;東京都豊島区北大塚&lt;/converted&gt;
&lt;candidate&gt;
&lt;address&gt;東京都/豊島区/北大塚&lt;/address&gt;
&lt;longitude&gt;139.731995&lt;/longitude&gt;
&lt;latitude&gt;35.733017&lt;/latitude&gt;
&lt;iLvl&gt;5&lt;/iLvl&gt;
&lt;/candidate&gt;
&lt;/results&gt;
</v>
      </c>
      <c r="F23" cm="1">
        <f t="array" ref="F23">INDEX(_xlfn.FILTERXML(E23,"//latitude"),1)</f>
        <v>35.733016999999997</v>
      </c>
      <c r="G23" cm="1">
        <f t="array" ref="G23">INDEX(_xlfn.FILTERXML(E23,"//longitude"),1)</f>
        <v>139.73199500000001</v>
      </c>
      <c r="H23">
        <v>35.733016999999997</v>
      </c>
      <c r="I23">
        <v>139.73199500000001</v>
      </c>
    </row>
    <row r="24" spans="1:9" x14ac:dyDescent="0.4">
      <c r="A24" t="s">
        <v>11</v>
      </c>
      <c r="B24" t="s">
        <v>155</v>
      </c>
      <c r="C24" t="str">
        <f t="shared" si="9"/>
        <v>東京都港区</v>
      </c>
      <c r="D24" s="2" t="str">
        <f t="shared" si="10"/>
        <v>http://geocode.csis.u-tokyo.ac.jp/cgi-bin/simple_geocode.cgi?charset=UTF8&amp;addr=%E6%9D%B1%E4%BA%AC%E9%83%BD%E6%B8%AF%E5%8C%BA</v>
      </c>
      <c r="E24" t="str">
        <f t="shared" si="11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4" cm="1">
        <f t="array" ref="F24">INDEX(_xlfn.FILTERXML(E24,"//latitude"),1)</f>
        <v>35.658070000000002</v>
      </c>
      <c r="G24" cm="1">
        <f t="array" ref="G24">INDEX(_xlfn.FILTERXML(E24,"//longitude"),1)</f>
        <v>139.75160199999999</v>
      </c>
      <c r="H24">
        <v>35.658070000000002</v>
      </c>
      <c r="I24">
        <v>139.75160199999999</v>
      </c>
    </row>
    <row r="25" spans="1:9" x14ac:dyDescent="0.4">
      <c r="A25" t="s">
        <v>174</v>
      </c>
      <c r="B25" t="s">
        <v>175</v>
      </c>
      <c r="C25" t="str">
        <f t="shared" ref="C25:C33" si="12">+A25&amp;B25</f>
        <v>広島県広島市佐伯区藤の木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http://geocode.csis.u-tokyo.ac.jp/cgi-bin/simple_geocode.cgi?charset=UTF8&amp;addr=%E5%BA%83%E5%B3%B6%E7%9C%8C%E5%BA%83%E5%B3%B6%E5%B8%82%E4%BD%90%E4%BC%AF%E5%8C%BA%E8%97%A4%E3%81%AE%E6%9C%A8</v>
      </c>
      <c r="E25" t="str">
        <f t="shared" ref="E25:E33" si="14" xml:space="preserve"> _xlfn.WEBSERVICE(D25)</f>
        <v xml:space="preserve">&lt;?xml version="1.0" encoding="UTF-8" ?&gt;
&lt;results&gt;
&lt;query&gt;広島県広島市佐伯区藤の木&lt;/query&gt;
&lt;geodetic&gt;wgs1984&lt;/geodetic&gt;
&lt;iConf&gt;5&lt;/iConf&gt;
&lt;converted&gt;広島県広島市佐伯区藤の木&lt;/converted&gt;
&lt;candidate&gt;
&lt;address&gt;広島県/広島市/佐伯区/藤の木&lt;/address&gt;
&lt;longitude&gt;132.360947&lt;/longitude&gt;
&lt;latitude&gt;34.418766&lt;/latitude&gt;
&lt;iLvl&gt;5&lt;/iLvl&gt;
&lt;/candidate&gt;
&lt;/results&gt;
</v>
      </c>
      <c r="F25" cm="1">
        <f t="array" ref="F25">INDEX(_xlfn.FILTERXML(E25,"//latitude"),1)</f>
        <v>34.418765999999998</v>
      </c>
      <c r="G25" cm="1">
        <f t="array" ref="G25">INDEX(_xlfn.FILTERXML(E25,"//longitude"),1)</f>
        <v>132.36094700000001</v>
      </c>
      <c r="H25">
        <v>34.418765999999998</v>
      </c>
      <c r="I25">
        <v>132.36094700000001</v>
      </c>
    </row>
    <row r="26" spans="1:9" x14ac:dyDescent="0.4">
      <c r="A26" t="s">
        <v>41</v>
      </c>
      <c r="B26" t="s">
        <v>156</v>
      </c>
      <c r="C26" t="str">
        <f t="shared" si="12"/>
        <v>埼玉県草加市八幡町</v>
      </c>
      <c r="D26" s="2" t="str">
        <f t="shared" si="13"/>
        <v>http://geocode.csis.u-tokyo.ac.jp/cgi-bin/simple_geocode.cgi?charset=UTF8&amp;addr=%E5%9F%BC%E7%8E%89%E7%9C%8C%E8%8D%89%E5%8A%A0%E5%B8%82%E5%85%AB%E5%B9%A1%E7%94%BA</v>
      </c>
      <c r="E26" t="str">
        <f t="shared" si="14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26" cm="1">
        <f t="array" ref="F26">INDEX(_xlfn.FILTERXML(E26,"//latitude"),1)</f>
        <v>35.854343</v>
      </c>
      <c r="G26" cm="1">
        <f t="array" ref="G26">INDEX(_xlfn.FILTERXML(E26,"//longitude"),1)</f>
        <v>139.80602999999999</v>
      </c>
      <c r="H26">
        <v>35.854343</v>
      </c>
      <c r="I26">
        <v>139.80602999999999</v>
      </c>
    </row>
    <row r="27" spans="1:9" x14ac:dyDescent="0.4">
      <c r="A27" t="s">
        <v>16</v>
      </c>
      <c r="B27" t="s">
        <v>157</v>
      </c>
      <c r="C27" t="str">
        <f t="shared" si="12"/>
        <v>神奈川県相模原市南区下溝</v>
      </c>
      <c r="D27" s="2" t="str">
        <f t="shared" si="13"/>
        <v>http://geocode.csis.u-tokyo.ac.jp/cgi-bin/simple_geocode.cgi?charset=UTF8&amp;addr=%E7%A5%9E%E5%A5%88%E5%B7%9D%E7%9C%8C%E7%9B%B8%E6%A8%A1%E5%8E%9F%E5%B8%82%E5%8D%97%E5%8C%BA%E4%B8%8B%E6%BA%9D</v>
      </c>
      <c r="E27" t="str">
        <f t="shared" si="14"/>
        <v xml:space="preserve">&lt;?xml version="1.0" encoding="UTF-8" ?&gt;
&lt;results&gt;
&lt;query&gt;神奈川県相模原市南区下溝&lt;/query&gt;
&lt;geodetic&gt;wgs1984&lt;/geodetic&gt;
&lt;iConf&gt;5&lt;/iConf&gt;
&lt;converted&gt;神奈川県相模原市南区下溝&lt;/converted&gt;
&lt;candidate&gt;
&lt;address&gt;神奈川県/相模原市/南区/下溝&lt;/address&gt;
&lt;longitude&gt;139.380600&lt;/longitude&gt;
&lt;latitude&gt;35.531517&lt;/latitude&gt;
&lt;iLvl&gt;5&lt;/iLvl&gt;
&lt;/candidate&gt;
&lt;/results&gt;
</v>
      </c>
      <c r="F27" cm="1">
        <f t="array" ref="F27">INDEX(_xlfn.FILTERXML(E27,"//latitude"),1)</f>
        <v>35.531517000000001</v>
      </c>
      <c r="G27" cm="1">
        <f t="array" ref="G27">INDEX(_xlfn.FILTERXML(E27,"//longitude"),1)</f>
        <v>139.38059999999999</v>
      </c>
      <c r="H27">
        <v>35.531517000000001</v>
      </c>
      <c r="I27">
        <v>139.38059999999999</v>
      </c>
    </row>
    <row r="28" spans="1:9" x14ac:dyDescent="0.4">
      <c r="A28" t="s">
        <v>22</v>
      </c>
      <c r="B28" t="s">
        <v>158</v>
      </c>
      <c r="C28" t="str">
        <f t="shared" si="12"/>
        <v>大阪府守口市外島町</v>
      </c>
      <c r="D28" s="2" t="str">
        <f t="shared" si="13"/>
        <v>http://geocode.csis.u-tokyo.ac.jp/cgi-bin/simple_geocode.cgi?charset=UTF8&amp;addr=%E5%A4%A7%E9%98%AA%E5%BA%9C%E5%AE%88%E5%8F%A3%E5%B8%82%E5%A4%96%E5%B3%B6%E7%94%BA</v>
      </c>
      <c r="E28" t="str">
        <f t="shared" si="14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28" cm="1">
        <f t="array" ref="F28">INDEX(_xlfn.FILTERXML(E28,"//latitude"),1)</f>
        <v>34.743149000000003</v>
      </c>
      <c r="G28" cm="1">
        <f t="array" ref="G28">INDEX(_xlfn.FILTERXML(E28,"//longitude"),1)</f>
        <v>135.56140099999999</v>
      </c>
      <c r="H28">
        <v>34.743149000000003</v>
      </c>
      <c r="I28">
        <v>135.56140099999999</v>
      </c>
    </row>
    <row r="29" spans="1:9" x14ac:dyDescent="0.4">
      <c r="A29" t="s">
        <v>16</v>
      </c>
      <c r="B29" t="s">
        <v>159</v>
      </c>
      <c r="C29" t="str">
        <f t="shared" si="12"/>
        <v>神奈川県横浜市青葉区あざみ野4丁目</v>
      </c>
      <c r="D29" s="2" t="str">
        <f t="shared" si="13"/>
        <v>http://geocode.csis.u-tokyo.ac.jp/cgi-bin/simple_geocode.cgi?charset=UTF8&amp;addr=%E7%A5%9E%E5%A5%88%E5%B7%9D%E7%9C%8C%E6%A8%AA%E6%B5%9C%E5%B8%82%E9%9D%92%E8%91%89%E5%8C%BA%E3%81%82%E3%81%96%E3%81%BF%E9%87%8E4%E4%B8%81%E7%9B%AE</v>
      </c>
      <c r="E29" t="str">
        <f t="shared" si="14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29" cm="1">
        <f t="array" ref="F29">INDEX(_xlfn.FILTERXML(E29,"//latitude"),1)</f>
        <v>35.573417999999997</v>
      </c>
      <c r="G29" cm="1">
        <f t="array" ref="G29">INDEX(_xlfn.FILTERXML(E29,"//longitude"),1)</f>
        <v>139.54426599999999</v>
      </c>
      <c r="H29">
        <v>35.573417999999997</v>
      </c>
      <c r="I29">
        <v>139.54426599999999</v>
      </c>
    </row>
    <row r="30" spans="1:9" x14ac:dyDescent="0.4">
      <c r="A30" t="s">
        <v>41</v>
      </c>
      <c r="B30" t="s">
        <v>160</v>
      </c>
      <c r="C30" t="str">
        <f t="shared" si="12"/>
        <v>埼玉県北葛飾郡松伏町魚沼</v>
      </c>
      <c r="D30" s="2" t="str">
        <f t="shared" si="13"/>
        <v>http://geocode.csis.u-tokyo.ac.jp/cgi-bin/simple_geocode.cgi?charset=UTF8&amp;addr=%E5%9F%BC%E7%8E%89%E7%9C%8C%E5%8C%97%E8%91%9B%E9%A3%BE%E9%83%A1%E6%9D%BE%E4%BC%8F%E7%94%BA%E9%AD%9A%E6%B2%BC</v>
      </c>
      <c r="E30" t="str">
        <f t="shared" si="14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30" cm="1">
        <f t="array" ref="F30">INDEX(_xlfn.FILTERXML(E30,"//latitude"),1)</f>
        <v>35.958393000000001</v>
      </c>
      <c r="G30" cm="1">
        <f t="array" ref="G30">INDEX(_xlfn.FILTERXML(E30,"//longitude"),1)</f>
        <v>139.82037399999999</v>
      </c>
      <c r="H30">
        <v>35.958393000000001</v>
      </c>
      <c r="I30">
        <v>139.82037399999999</v>
      </c>
    </row>
    <row r="31" spans="1:9" x14ac:dyDescent="0.4">
      <c r="A31" t="s">
        <v>28</v>
      </c>
      <c r="B31" t="s">
        <v>161</v>
      </c>
      <c r="C31" t="str">
        <f t="shared" si="12"/>
        <v>宮城県仙台市青葉区</v>
      </c>
      <c r="D31" s="2" t="str">
        <f t="shared" si="13"/>
        <v>http://geocode.csis.u-tokyo.ac.jp/cgi-bin/simple_geocode.cgi?charset=UTF8&amp;addr=%E5%AE%AE%E5%9F%8E%E7%9C%8C%E4%BB%99%E5%8F%B0%E5%B8%82%E9%9D%92%E8%91%89%E5%8C%BA</v>
      </c>
      <c r="E31" t="str">
        <f t="shared" si="14"/>
        <v xml:space="preserve">&lt;?xml version="1.0" encoding="UTF-8" ?&gt;
&lt;results&gt;
&lt;query&gt;宮城県仙台市青葉区&lt;/query&gt;
&lt;geodetic&gt;wgs1984&lt;/geodetic&gt;
&lt;iConf&gt;5&lt;/iConf&gt;
&lt;converted&gt;宮城県仙台市青葉区&lt;/converted&gt;
&lt;candidate&gt;
&lt;address&gt;宮城県/仙台市/青葉区&lt;/address&gt;
&lt;longitude&gt;140.870377&lt;/longitude&gt;
&lt;latitude&gt;38.269089&lt;/latitude&gt;
&lt;iLvl&gt;4&lt;/iLvl&gt;
&lt;/candidate&gt;
&lt;/results&gt;
</v>
      </c>
      <c r="F31" cm="1">
        <f t="array" ref="F31">INDEX(_xlfn.FILTERXML(E31,"//latitude"),1)</f>
        <v>38.269089000000001</v>
      </c>
      <c r="G31" cm="1">
        <f t="array" ref="G31">INDEX(_xlfn.FILTERXML(E31,"//longitude"),1)</f>
        <v>140.87037699999999</v>
      </c>
      <c r="H31">
        <v>38.269089000000001</v>
      </c>
      <c r="I31">
        <v>140.87037699999999</v>
      </c>
    </row>
    <row r="32" spans="1:9" x14ac:dyDescent="0.4">
      <c r="A32" t="s">
        <v>137</v>
      </c>
      <c r="B32" t="s">
        <v>162</v>
      </c>
      <c r="C32" t="str">
        <f t="shared" si="12"/>
        <v>福岡県古賀市花見東</v>
      </c>
      <c r="D32" s="2" t="str">
        <f t="shared" si="13"/>
        <v>http://geocode.csis.u-tokyo.ac.jp/cgi-bin/simple_geocode.cgi?charset=UTF8&amp;addr=%E7%A6%8F%E5%B2%A1%E7%9C%8C%E5%8F%A4%E8%B3%80%E5%B8%82%E8%8A%B1%E8%A6%8B%E6%9D%B1</v>
      </c>
      <c r="E32" t="str">
        <f t="shared" si="14"/>
        <v xml:space="preserve">&lt;?xml version="1.0" encoding="UTF-8" ?&gt;
&lt;results&gt;
&lt;query&gt;福岡県古賀市花見東&lt;/query&gt;
&lt;geodetic&gt;wgs1984&lt;/geodetic&gt;
&lt;iConf&gt;5&lt;/iConf&gt;
&lt;converted&gt;福岡県古賀市花見東&lt;/converted&gt;
&lt;candidate&gt;
&lt;address&gt;福岡県/古賀市/花見東&lt;/address&gt;
&lt;longitude&gt;130.471771&lt;/longitude&gt;
&lt;latitude&gt;33.745041&lt;/latitude&gt;
&lt;iLvl&gt;5&lt;/iLvl&gt;
&lt;/candidate&gt;
&lt;/results&gt;
</v>
      </c>
      <c r="F32" cm="1">
        <f t="array" ref="F32">INDEX(_xlfn.FILTERXML(E32,"//latitude"),1)</f>
        <v>33.745041000000001</v>
      </c>
      <c r="G32" cm="1">
        <f t="array" ref="G32">INDEX(_xlfn.FILTERXML(E32,"//longitude"),1)</f>
        <v>130.47177099999999</v>
      </c>
      <c r="H32">
        <v>33.745041000000001</v>
      </c>
      <c r="I32">
        <v>130.47177099999999</v>
      </c>
    </row>
    <row r="33" spans="1:9" x14ac:dyDescent="0.4">
      <c r="A33" t="s">
        <v>41</v>
      </c>
      <c r="B33" t="s">
        <v>163</v>
      </c>
      <c r="C33" t="str">
        <f t="shared" si="12"/>
        <v>埼玉県草加市氷川町</v>
      </c>
      <c r="D33" s="2" t="str">
        <f t="shared" si="13"/>
        <v>http://geocode.csis.u-tokyo.ac.jp/cgi-bin/simple_geocode.cgi?charset=UTF8&amp;addr=%E5%9F%BC%E7%8E%89%E7%9C%8C%E8%8D%89%E5%8A%A0%E5%B8%82%E6%B0%B7%E5%B7%9D%E7%94%BA</v>
      </c>
      <c r="E33" t="str">
        <f t="shared" si="14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33" cm="1">
        <f t="array" ref="F33">INDEX(_xlfn.FILTERXML(E33,"//latitude"),1)</f>
        <v>35.826939000000003</v>
      </c>
      <c r="G33" cm="1">
        <f t="array" ref="G33">INDEX(_xlfn.FILTERXML(E33,"//longitude"),1)</f>
        <v>139.79975899999999</v>
      </c>
      <c r="H33">
        <v>35.826939000000003</v>
      </c>
      <c r="I33">
        <v>139.79975899999999</v>
      </c>
    </row>
    <row r="34" spans="1:9" x14ac:dyDescent="0.4">
      <c r="A34" t="s">
        <v>30</v>
      </c>
      <c r="B34" t="s">
        <v>108</v>
      </c>
      <c r="C34" t="str">
        <f t="shared" ref="C34:C97" si="15">+A34&amp;B34</f>
        <v>茨城県日立市西成沢町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http://geocode.csis.u-tokyo.ac.jp/cgi-bin/simple_geocode.cgi?charset=UTF8&amp;addr=%E8%8C%A8%E5%9F%8E%E7%9C%8C%E6%97%A5%E7%AB%8B%E5%B8%82%E8%A5%BF%E6%88%90%E6%B2%A2%E7%94%BA</v>
      </c>
      <c r="E34" t="str">
        <f t="shared" ref="E34:E97" si="17" xml:space="preserve"> _xlfn.WEBSERVICE(D34)</f>
        <v xml:space="preserve">&lt;?xml version="1.0" encoding="UTF-8" ?&gt;
&lt;results&gt;
&lt;query&gt;茨城県日立市西成沢町&lt;/query&gt;
&lt;geodetic&gt;wgs1984&lt;/geodetic&gt;
&lt;iConf&gt;5&lt;/iConf&gt;
&lt;converted&gt;茨城県日立市西成沢町&lt;/converted&gt;
&lt;candidate&gt;
&lt;address&gt;茨城県/日立市/西成沢町&lt;/address&gt;
&lt;longitude&gt;140.634750&lt;/longitude&gt;
&lt;latitude&gt;36.580826&lt;/latitude&gt;
&lt;iLvl&gt;5&lt;/iLvl&gt;
&lt;/candidate&gt;
&lt;/results&gt;
</v>
      </c>
      <c r="F34" cm="1">
        <f t="array" ref="F34">INDEX(_xlfn.FILTERXML(E34,"//latitude"),1)</f>
        <v>36.580826000000002</v>
      </c>
      <c r="G34" cm="1">
        <f t="array" ref="G34">INDEX(_xlfn.FILTERXML(E34,"//longitude"),1)</f>
        <v>140.63475</v>
      </c>
      <c r="H34">
        <v>36.580826000000002</v>
      </c>
      <c r="I34">
        <v>140.63475</v>
      </c>
    </row>
    <row r="35" spans="1:9" x14ac:dyDescent="0.4">
      <c r="A35" t="s">
        <v>164</v>
      </c>
      <c r="B35" t="s">
        <v>165</v>
      </c>
      <c r="C35" t="str">
        <f t="shared" si="15"/>
        <v>福井県福井市運動公園</v>
      </c>
      <c r="D35" s="2" t="str">
        <f t="shared" si="16"/>
        <v>http://geocode.csis.u-tokyo.ac.jp/cgi-bin/simple_geocode.cgi?charset=UTF8&amp;addr=%E7%A6%8F%E4%BA%95%E7%9C%8C%E7%A6%8F%E4%BA%95%E5%B8%82%E9%81%8B%E5%8B%95%E5%85%AC%E5%9C%92</v>
      </c>
      <c r="E35" t="str">
        <f t="shared" si="17"/>
        <v xml:space="preserve">&lt;?xml version="1.0" encoding="UTF-8" ?&gt;
&lt;results&gt;
&lt;query&gt;福井県福井市運動公園&lt;/query&gt;
&lt;geodetic&gt;wgs1984&lt;/geodetic&gt;
&lt;iConf&gt;5&lt;/iConf&gt;
&lt;converted&gt;福井県福井市運動公園&lt;/converted&gt;
&lt;candidate&gt;
&lt;address&gt;福井県/福井市/運動公園&lt;/address&gt;
&lt;longitude&gt;136.180038&lt;/longitude&gt;
&lt;latitude&gt;36.052696&lt;/latitude&gt;
&lt;iLvl&gt;5&lt;/iLvl&gt;
&lt;/candidate&gt;
&lt;/results&gt;
</v>
      </c>
      <c r="F35" cm="1">
        <f t="array" ref="F35">INDEX(_xlfn.FILTERXML(E35,"//latitude"),1)</f>
        <v>36.052695999999997</v>
      </c>
      <c r="G35" cm="1">
        <f t="array" ref="G35">INDEX(_xlfn.FILTERXML(E35,"//longitude"),1)</f>
        <v>136.180038</v>
      </c>
      <c r="H35">
        <v>36.052695999999997</v>
      </c>
      <c r="I35">
        <v>136.180038</v>
      </c>
    </row>
    <row r="36" spans="1:9" x14ac:dyDescent="0.4">
      <c r="A36" t="s">
        <v>11</v>
      </c>
      <c r="B36" t="s">
        <v>109</v>
      </c>
      <c r="C36" t="str">
        <f t="shared" si="15"/>
        <v>東京都世田谷区代田</v>
      </c>
      <c r="D36" s="2" t="str">
        <f t="shared" si="16"/>
        <v>http://geocode.csis.u-tokyo.ac.jp/cgi-bin/simple_geocode.cgi?charset=UTF8&amp;addr=%E6%9D%B1%E4%BA%AC%E9%83%BD%E4%B8%96%E7%94%B0%E8%B0%B7%E5%8C%BA%E4%BB%A3%E7%94%B0</v>
      </c>
      <c r="E36" t="str">
        <f t="shared" si="17"/>
        <v xml:space="preserve">&lt;?xml version="1.0" encoding="UTF-8" ?&gt;
&lt;results&gt;
&lt;query&gt;東京都世田谷区代田&lt;/query&gt;
&lt;geodetic&gt;wgs1984&lt;/geodetic&gt;
&lt;iConf&gt;5&lt;/iConf&gt;
&lt;converted&gt;東京都世田谷区代田&lt;/converted&gt;
&lt;candidate&gt;
&lt;address&gt;東京都/世田谷区/代田&lt;/address&gt;
&lt;longitude&gt;139.662811&lt;/longitude&gt;
&lt;latitude&gt;35.652706&lt;/latitude&gt;
&lt;iLvl&gt;5&lt;/iLvl&gt;
&lt;/candidate&gt;
&lt;/results&gt;
</v>
      </c>
      <c r="F36" cm="1">
        <f t="array" ref="F36">INDEX(_xlfn.FILTERXML(E36,"//latitude"),1)</f>
        <v>35.652706000000002</v>
      </c>
      <c r="G36" cm="1">
        <f t="array" ref="G36">INDEX(_xlfn.FILTERXML(E36,"//longitude"),1)</f>
        <v>139.662811</v>
      </c>
      <c r="H36">
        <v>35.652706000000002</v>
      </c>
      <c r="I36">
        <v>139.662811</v>
      </c>
    </row>
    <row r="37" spans="1:9" x14ac:dyDescent="0.4">
      <c r="A37" t="s">
        <v>16</v>
      </c>
      <c r="B37" t="s">
        <v>63</v>
      </c>
      <c r="C37" t="str">
        <f t="shared" si="15"/>
        <v>神奈川県横須賀市湘南鷹取</v>
      </c>
      <c r="D37" s="2" t="str">
        <f t="shared" si="16"/>
        <v>http://geocode.csis.u-tokyo.ac.jp/cgi-bin/simple_geocode.cgi?charset=UTF8&amp;addr=%E7%A5%9E%E5%A5%88%E5%B7%9D%E7%9C%8C%E6%A8%AA%E9%A0%88%E8%B3%80%E5%B8%82%E6%B9%98%E5%8D%97%E9%B7%B9%E5%8F%96</v>
      </c>
      <c r="E37" t="str">
        <f t="shared" si="17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37" cm="1">
        <f t="array" ref="F37">INDEX(_xlfn.FILTERXML(E37,"//latitude"),1)</f>
        <v>35.31118</v>
      </c>
      <c r="G37" cm="1">
        <f t="array" ref="G37">INDEX(_xlfn.FILTERXML(E37,"//longitude"),1)</f>
        <v>139.61863700000001</v>
      </c>
      <c r="H37">
        <v>35.31118</v>
      </c>
      <c r="I37">
        <v>139.61863700000001</v>
      </c>
    </row>
    <row r="38" spans="1:9" x14ac:dyDescent="0.4">
      <c r="A38" t="s">
        <v>9</v>
      </c>
      <c r="B38" t="s">
        <v>176</v>
      </c>
      <c r="C38" t="str">
        <f t="shared" si="15"/>
        <v>千葉県印西市</v>
      </c>
      <c r="D38" s="2" t="str">
        <f t="shared" si="16"/>
        <v>http://geocode.csis.u-tokyo.ac.jp/cgi-bin/simple_geocode.cgi?charset=UTF8&amp;addr=%E5%8D%83%E8%91%89%E7%9C%8C%E5%8D%B0%E8%A5%BF%E5%B8%82</v>
      </c>
      <c r="E38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38" cm="1">
        <f t="array" ref="F38">INDEX(_xlfn.FILTERXML(E38,"//latitude"),1)</f>
        <v>35.832332999999998</v>
      </c>
      <c r="G38" cm="1">
        <f t="array" ref="G38">INDEX(_xlfn.FILTERXML(E38,"//longitude"),1)</f>
        <v>140.14576700000001</v>
      </c>
      <c r="H38">
        <v>35.832332999999998</v>
      </c>
      <c r="I38">
        <v>140.14576700000001</v>
      </c>
    </row>
    <row r="39" spans="1:9" x14ac:dyDescent="0.4">
      <c r="A39" t="s">
        <v>25</v>
      </c>
      <c r="B39" t="s">
        <v>177</v>
      </c>
      <c r="C39" t="str">
        <f t="shared" si="15"/>
        <v>兵庫県川西市多田1-1-1</v>
      </c>
      <c r="D39" s="2" t="str">
        <f t="shared" si="16"/>
        <v>http://geocode.csis.u-tokyo.ac.jp/cgi-bin/simple_geocode.cgi?charset=UTF8&amp;addr=%E5%85%B5%E5%BA%AB%E7%9C%8C%E5%B7%9D%E8%A5%BF%E5%B8%82%E5%A4%9A%E7%94%B01-1-1</v>
      </c>
      <c r="E39" t="str">
        <f t="shared" si="17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39" cm="1">
        <f t="array" ref="F39">INDEX(_xlfn.FILTERXML(E39,"//latitude"),1)</f>
        <v>34.861888999999998</v>
      </c>
      <c r="G39" cm="1">
        <f t="array" ref="G39">INDEX(_xlfn.FILTERXML(E39,"//longitude"),1)</f>
        <v>135.405258</v>
      </c>
      <c r="H39">
        <v>34.861888999999998</v>
      </c>
      <c r="I39">
        <v>135.405258</v>
      </c>
    </row>
    <row r="40" spans="1:9" x14ac:dyDescent="0.4">
      <c r="A40" t="s">
        <v>47</v>
      </c>
      <c r="B40" t="s">
        <v>178</v>
      </c>
      <c r="C40" t="str">
        <f t="shared" si="15"/>
        <v>京都府城陽市市辺</v>
      </c>
      <c r="D40" s="2" t="str">
        <f t="shared" si="16"/>
        <v>http://geocode.csis.u-tokyo.ac.jp/cgi-bin/simple_geocode.cgi?charset=UTF8&amp;addr=%E4%BA%AC%E9%83%BD%E5%BA%9C%E5%9F%8E%E9%99%BD%E5%B8%82%E5%B8%82%E8%BE%BA</v>
      </c>
      <c r="E40" t="str">
        <f t="shared" si="17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40" cm="1">
        <f t="array" ref="F40">INDEX(_xlfn.FILTERXML(E40,"//latitude"),1)</f>
        <v>34.828578999999998</v>
      </c>
      <c r="G40" cm="1">
        <f t="array" ref="G40">INDEX(_xlfn.FILTERXML(E40,"//longitude"),1)</f>
        <v>135.82110599999999</v>
      </c>
      <c r="H40">
        <v>34.828578999999998</v>
      </c>
      <c r="I40">
        <v>135.82110599999999</v>
      </c>
    </row>
    <row r="41" spans="1:9" x14ac:dyDescent="0.4">
      <c r="A41" t="s">
        <v>105</v>
      </c>
      <c r="B41" t="s">
        <v>179</v>
      </c>
      <c r="C41" t="str">
        <f t="shared" si="15"/>
        <v>静岡県袋井市豊沢</v>
      </c>
      <c r="D41" s="2" t="str">
        <f t="shared" si="16"/>
        <v>http://geocode.csis.u-tokyo.ac.jp/cgi-bin/simple_geocode.cgi?charset=UTF8&amp;addr=%E9%9D%99%E5%B2%A1%E7%9C%8C%E8%A2%8B%E4%BA%95%E5%B8%82%E8%B1%8A%E6%B2%A2</v>
      </c>
      <c r="E41" t="str">
        <f t="shared" si="17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41" cm="1">
        <f t="array" ref="F41">INDEX(_xlfn.FILTERXML(E41,"//latitude"),1)</f>
        <v>34.736378000000002</v>
      </c>
      <c r="G41" cm="1">
        <f t="array" ref="G41">INDEX(_xlfn.FILTERXML(E41,"//longitude"),1)</f>
        <v>137.96971099999999</v>
      </c>
      <c r="H41">
        <v>34.736378000000002</v>
      </c>
      <c r="I41">
        <v>137.96971099999999</v>
      </c>
    </row>
    <row r="42" spans="1:9" x14ac:dyDescent="0.4">
      <c r="A42" t="s">
        <v>9</v>
      </c>
      <c r="B42" t="s">
        <v>10</v>
      </c>
      <c r="C42" t="str">
        <f t="shared" si="15"/>
        <v>千葉県船橋市</v>
      </c>
      <c r="D42" s="2" t="str">
        <f t="shared" si="16"/>
        <v>http://geocode.csis.u-tokyo.ac.jp/cgi-bin/simple_geocode.cgi?charset=UTF8&amp;addr=%E5%8D%83%E8%91%89%E7%9C%8C%E8%88%B9%E6%A9%8B%E5%B8%82</v>
      </c>
      <c r="E42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2" cm="1">
        <f t="array" ref="F42">INDEX(_xlfn.FILTERXML(E42,"//latitude"),1)</f>
        <v>35.694710000000001</v>
      </c>
      <c r="G42" cm="1">
        <f t="array" ref="G42">INDEX(_xlfn.FILTERXML(E42,"//longitude"),1)</f>
        <v>139.98262</v>
      </c>
      <c r="H42">
        <v>35.694710000000001</v>
      </c>
      <c r="I42">
        <v>139.98262</v>
      </c>
    </row>
    <row r="43" spans="1:9" x14ac:dyDescent="0.4">
      <c r="A43" t="s">
        <v>16</v>
      </c>
      <c r="B43" t="s">
        <v>180</v>
      </c>
      <c r="C43" t="str">
        <f t="shared" si="15"/>
        <v>神奈川県横浜市港北区箕輪町</v>
      </c>
      <c r="D43" s="2" t="str">
        <f t="shared" si="16"/>
        <v>http://geocode.csis.u-tokyo.ac.jp/cgi-bin/simple_geocode.cgi?charset=UTF8&amp;addr=%E7%A5%9E%E5%A5%88%E5%B7%9D%E7%9C%8C%E6%A8%AA%E6%B5%9C%E5%B8%82%E6%B8%AF%E5%8C%97%E5%8C%BA%E7%AE%95%E8%BC%AA%E7%94%BA</v>
      </c>
      <c r="E43" t="str">
        <f t="shared" si="17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43" cm="1">
        <f t="array" ref="F43">INDEX(_xlfn.FILTERXML(E43,"//latitude"),1)</f>
        <v>35.548881999999999</v>
      </c>
      <c r="G43" cm="1">
        <f t="array" ref="G43">INDEX(_xlfn.FILTERXML(E43,"//longitude"),1)</f>
        <v>139.647491</v>
      </c>
      <c r="H43">
        <v>35.548881999999999</v>
      </c>
      <c r="I43">
        <v>139.647491</v>
      </c>
    </row>
    <row r="44" spans="1:9" x14ac:dyDescent="0.4">
      <c r="A44" t="s">
        <v>11</v>
      </c>
      <c r="B44" t="s">
        <v>181</v>
      </c>
      <c r="C44" t="str">
        <f t="shared" si="15"/>
        <v>東京都渋谷区渋谷3－10－18</v>
      </c>
      <c r="D44" s="2" t="str">
        <f t="shared" si="16"/>
        <v>http://geocode.csis.u-tokyo.ac.jp/cgi-bin/simple_geocode.cgi?charset=UTF8&amp;addr=%E6%9D%B1%E4%BA%AC%E9%83%BD%E6%B8%8B%E8%B0%B7%E5%8C%BA%E6%B8%8B%E8%B0%B73%EF%BC%8D10%EF%BC%8D18</v>
      </c>
      <c r="E44" t="str">
        <f t="shared" si="17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44" cm="1">
        <f t="array" ref="F44">INDEX(_xlfn.FILTERXML(E44,"//latitude"),1)</f>
        <v>35.657257000000001</v>
      </c>
      <c r="G44" cm="1">
        <f t="array" ref="G44">INDEX(_xlfn.FILTERXML(E44,"//longitude"),1)</f>
        <v>139.70517000000001</v>
      </c>
      <c r="H44">
        <v>35.657257000000001</v>
      </c>
      <c r="I44">
        <v>139.70517000000001</v>
      </c>
    </row>
    <row r="45" spans="1:9" x14ac:dyDescent="0.4">
      <c r="A45" t="s">
        <v>52</v>
      </c>
      <c r="B45" t="s">
        <v>182</v>
      </c>
      <c r="C45" t="str">
        <f t="shared" si="15"/>
        <v>長崎県五島市木場町</v>
      </c>
      <c r="D45" s="2" t="str">
        <f t="shared" si="16"/>
        <v>http://geocode.csis.u-tokyo.ac.jp/cgi-bin/simple_geocode.cgi?charset=UTF8&amp;addr=%E9%95%B7%E5%B4%8E%E7%9C%8C%E4%BA%94%E5%B3%B6%E5%B8%82%E6%9C%A8%E5%A0%B4%E7%94%BA</v>
      </c>
      <c r="E45" t="str">
        <f t="shared" si="17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45" cm="1">
        <f t="array" ref="F45">INDEX(_xlfn.FILTERXML(E45,"//latitude"),1)</f>
        <v>32.691738000000001</v>
      </c>
      <c r="G45" cm="1">
        <f t="array" ref="G45">INDEX(_xlfn.FILTERXML(E45,"//longitude"),1)</f>
        <v>128.832123</v>
      </c>
      <c r="H45">
        <v>32.691738000000001</v>
      </c>
      <c r="I45">
        <v>128.832123</v>
      </c>
    </row>
    <row r="46" spans="1:9" x14ac:dyDescent="0.4">
      <c r="A46" t="s">
        <v>11</v>
      </c>
      <c r="B46" t="s">
        <v>183</v>
      </c>
      <c r="C46" t="str">
        <f t="shared" si="15"/>
        <v>東京都小金井市前原町</v>
      </c>
      <c r="D46" s="2" t="str">
        <f t="shared" si="16"/>
        <v>http://geocode.csis.u-tokyo.ac.jp/cgi-bin/simple_geocode.cgi?charset=UTF8&amp;addr=%E6%9D%B1%E4%BA%AC%E9%83%BD%E5%B0%8F%E9%87%91%E4%BA%95%E5%B8%82%E5%89%8D%E5%8E%9F%E7%94%BA</v>
      </c>
      <c r="E46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46" cm="1">
        <f t="array" ref="F46">INDEX(_xlfn.FILTERXML(E46,"//latitude"),1)</f>
        <v>35.689368999999999</v>
      </c>
      <c r="G46" cm="1">
        <f t="array" ref="G46">INDEX(_xlfn.FILTERXML(E46,"//longitude"),1)</f>
        <v>139.511551</v>
      </c>
      <c r="H46">
        <v>35.689368999999999</v>
      </c>
      <c r="I46">
        <v>139.511551</v>
      </c>
    </row>
    <row r="47" spans="1:9" x14ac:dyDescent="0.4">
      <c r="A47" t="s">
        <v>61</v>
      </c>
      <c r="B47" t="s">
        <v>184</v>
      </c>
      <c r="C47" t="str">
        <f t="shared" si="15"/>
        <v>北海道札幌市北区屯田2条１丁目</v>
      </c>
      <c r="D47" s="2" t="str">
        <f t="shared" si="16"/>
        <v>http://geocode.csis.u-tokyo.ac.jp/cgi-bin/simple_geocode.cgi?charset=UTF8&amp;addr=%E5%8C%97%E6%B5%B7%E9%81%93%E6%9C%AD%E5%B9%8C%E5%B8%82%E5%8C%97%E5%8C%BA%E5%B1%AF%E7%94%B02%E6%9D%A1%EF%BC%91%E4%B8%81%E7%9B%AE</v>
      </c>
      <c r="E47" t="str">
        <f t="shared" si="17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47" cm="1">
        <f t="array" ref="F47">INDEX(_xlfn.FILTERXML(E47,"//latitude"),1)</f>
        <v>43.122211</v>
      </c>
      <c r="G47" cm="1">
        <f t="array" ref="G47">INDEX(_xlfn.FILTERXML(E47,"//longitude"),1)</f>
        <v>141.34259</v>
      </c>
      <c r="H47">
        <v>43.122211</v>
      </c>
      <c r="I47">
        <v>141.34259</v>
      </c>
    </row>
    <row r="48" spans="1:9" x14ac:dyDescent="0.4">
      <c r="A48" t="s">
        <v>11</v>
      </c>
      <c r="B48" t="s">
        <v>185</v>
      </c>
      <c r="C48" t="str">
        <f t="shared" si="15"/>
        <v>東京都練馬区下石神井</v>
      </c>
      <c r="D48" s="2" t="str">
        <f t="shared" si="16"/>
        <v>http://geocode.csis.u-tokyo.ac.jp/cgi-bin/simple_geocode.cgi?charset=UTF8&amp;addr=%E6%9D%B1%E4%BA%AC%E9%83%BD%E7%B7%B4%E9%A6%AC%E5%8C%BA%E4%B8%8B%E7%9F%B3%E7%A5%9E%E4%BA%95</v>
      </c>
      <c r="E48" t="str">
        <f t="shared" si="17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48" cm="1">
        <f t="array" ref="F48">INDEX(_xlfn.FILTERXML(E48,"//latitude"),1)</f>
        <v>35.731048999999999</v>
      </c>
      <c r="G48" cm="1">
        <f t="array" ref="G48">INDEX(_xlfn.FILTERXML(E48,"//longitude"),1)</f>
        <v>139.611694</v>
      </c>
      <c r="H48">
        <v>35.731048999999999</v>
      </c>
      <c r="I48">
        <v>139.611694</v>
      </c>
    </row>
    <row r="49" spans="1:9" x14ac:dyDescent="0.4">
      <c r="A49" t="s">
        <v>16</v>
      </c>
      <c r="B49" t="s">
        <v>511</v>
      </c>
      <c r="C49" t="str">
        <f t="shared" si="15"/>
        <v>神奈川県横浜市港北区新吉田東</v>
      </c>
      <c r="D49" s="2" t="str">
        <f t="shared" si="16"/>
        <v>http://geocode.csis.u-tokyo.ac.jp/cgi-bin/simple_geocode.cgi?charset=UTF8&amp;addr=%E7%A5%9E%E5%A5%88%E5%B7%9D%E7%9C%8C%E6%A8%AA%E6%B5%9C%E5%B8%82%E6%B8%AF%E5%8C%97%E5%8C%BA%E6%96%B0%E5%90%89%E7%94%B0%E6%9D%B1</v>
      </c>
      <c r="E49" t="str">
        <f t="shared" si="17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49" cm="1">
        <f t="array" ref="F49">INDEX(_xlfn.FILTERXML(E49,"//latitude"),1)</f>
        <v>35.543315999999997</v>
      </c>
      <c r="G49" cm="1">
        <f t="array" ref="G49">INDEX(_xlfn.FILTERXML(E49,"//longitude"),1)</f>
        <v>139.62115499999999</v>
      </c>
      <c r="H49">
        <v>35.543315999999997</v>
      </c>
      <c r="I49">
        <v>139.62115499999999</v>
      </c>
    </row>
    <row r="50" spans="1:9" x14ac:dyDescent="0.4">
      <c r="A50" t="s">
        <v>25</v>
      </c>
      <c r="B50" t="s">
        <v>186</v>
      </c>
      <c r="C50" t="str">
        <f t="shared" si="15"/>
        <v>兵庫県加古川市市平岡町</v>
      </c>
      <c r="D50" s="2" t="str">
        <f t="shared" si="16"/>
        <v>http://geocode.csis.u-tokyo.ac.jp/cgi-bin/simple_geocode.cgi?charset=UTF8&amp;addr=%E5%85%B5%E5%BA%AB%E7%9C%8C%E5%8A%A0%E5%8F%A4%E5%B7%9D%E5%B8%82%E5%B8%82%E5%B9%B3%E5%B2%A1%E7%94%BA</v>
      </c>
      <c r="E50" t="str">
        <f t="shared" si="17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50" cm="1">
        <f t="array" ref="F50">INDEX(_xlfn.FILTERXML(E50,"//latitude"),1)</f>
        <v>34.756618000000003</v>
      </c>
      <c r="G50" cm="1">
        <f t="array" ref="G50">INDEX(_xlfn.FILTERXML(E50,"//longitude"),1)</f>
        <v>134.84089700000001</v>
      </c>
      <c r="H50">
        <v>34.756618000000003</v>
      </c>
      <c r="I50">
        <v>134.84089700000001</v>
      </c>
    </row>
    <row r="51" spans="1:9" x14ac:dyDescent="0.4">
      <c r="A51" t="s">
        <v>11</v>
      </c>
      <c r="B51" t="s">
        <v>142</v>
      </c>
      <c r="C51" t="str">
        <f t="shared" si="15"/>
        <v>東京都福生市熊川</v>
      </c>
      <c r="D51" s="2" t="str">
        <f t="shared" si="16"/>
        <v>http://geocode.csis.u-tokyo.ac.jp/cgi-bin/simple_geocode.cgi?charset=UTF8&amp;addr=%E6%9D%B1%E4%BA%AC%E9%83%BD%E7%A6%8F%E7%94%9F%E5%B8%82%E7%86%8A%E5%B7%9D</v>
      </c>
      <c r="E51" t="str">
        <f t="shared" si="17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51" cm="1">
        <f t="array" ref="F51">INDEX(_xlfn.FILTERXML(E51,"//latitude"),1)</f>
        <v>35.723492</v>
      </c>
      <c r="G51" cm="1">
        <f t="array" ref="G51">INDEX(_xlfn.FILTERXML(E51,"//longitude"),1)</f>
        <v>139.34304800000001</v>
      </c>
      <c r="H51">
        <v>35.723492</v>
      </c>
      <c r="I51">
        <v>139.34304800000001</v>
      </c>
    </row>
    <row r="52" spans="1:9" x14ac:dyDescent="0.4">
      <c r="A52" t="s">
        <v>149</v>
      </c>
      <c r="B52" t="s">
        <v>187</v>
      </c>
      <c r="C52" t="str">
        <f t="shared" si="15"/>
        <v>長野県上伊那南箕輪村</v>
      </c>
      <c r="D52" s="2" t="str">
        <f t="shared" si="16"/>
        <v>http://geocode.csis.u-tokyo.ac.jp/cgi-bin/simple_geocode.cgi?charset=UTF8&amp;addr=%E9%95%B7%E9%87%8E%E7%9C%8C%E4%B8%8A%E4%BC%8A%E9%82%A3%E5%8D%97%E7%AE%95%E8%BC%AA%E6%9D%91</v>
      </c>
      <c r="E52" t="str">
        <f t="shared" si="17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52" cm="1">
        <f t="array" ref="F52">INDEX(_xlfn.FILTERXML(E52,"//latitude"),1)</f>
        <v>35.837494</v>
      </c>
      <c r="G52" cm="1">
        <f t="array" ref="G52">INDEX(_xlfn.FILTERXML(E52,"//longitude"),1)</f>
        <v>138.058075</v>
      </c>
      <c r="H52">
        <v>35.837494</v>
      </c>
      <c r="I52">
        <v>138.058075</v>
      </c>
    </row>
    <row r="53" spans="1:9" x14ac:dyDescent="0.4">
      <c r="A53" t="s">
        <v>25</v>
      </c>
      <c r="B53" t="s">
        <v>188</v>
      </c>
      <c r="C53" t="str">
        <f t="shared" si="15"/>
        <v>兵庫県神戸市北区緑町</v>
      </c>
      <c r="D53" s="2" t="str">
        <f t="shared" si="16"/>
        <v>http://geocode.csis.u-tokyo.ac.jp/cgi-bin/simple_geocode.cgi?charset=UTF8&amp;addr=%E5%85%B5%E5%BA%AB%E7%9C%8C%E7%A5%9E%E6%88%B8%E5%B8%82%E5%8C%97%E5%8C%BA%E7%B7%91%E7%94%BA</v>
      </c>
      <c r="E53" t="str">
        <f t="shared" si="17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53" cm="1">
        <f t="array" ref="F53">INDEX(_xlfn.FILTERXML(E53,"//latitude"),1)</f>
        <v>34.746913999999997</v>
      </c>
      <c r="G53" cm="1">
        <f t="array" ref="G53">INDEX(_xlfn.FILTERXML(E53,"//longitude"),1)</f>
        <v>135.15309099999999</v>
      </c>
      <c r="H53">
        <v>34.746913999999997</v>
      </c>
      <c r="I53">
        <v>135.15309099999999</v>
      </c>
    </row>
    <row r="54" spans="1:9" x14ac:dyDescent="0.4">
      <c r="A54" t="s">
        <v>189</v>
      </c>
      <c r="B54" t="s">
        <v>190</v>
      </c>
      <c r="C54" t="str">
        <f t="shared" si="15"/>
        <v>新潟県燕市吉田浜首町</v>
      </c>
      <c r="D54" s="2" t="str">
        <f t="shared" si="16"/>
        <v>http://geocode.csis.u-tokyo.ac.jp/cgi-bin/simple_geocode.cgi?charset=UTF8&amp;addr=%E6%96%B0%E6%BD%9F%E7%9C%8C%E7%87%95%E5%B8%82%E5%90%89%E7%94%B0%E6%B5%9C%E9%A6%96%E7%94%BA</v>
      </c>
      <c r="E54" t="str">
        <f t="shared" si="17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54" cm="1">
        <f t="array" ref="F54">INDEX(_xlfn.FILTERXML(E54,"//latitude"),1)</f>
        <v>37.689739000000003</v>
      </c>
      <c r="G54" cm="1">
        <f t="array" ref="G54">INDEX(_xlfn.FILTERXML(E54,"//longitude"),1)</f>
        <v>138.87097199999999</v>
      </c>
      <c r="H54">
        <v>37.689739000000003</v>
      </c>
      <c r="I54">
        <v>138.87097199999999</v>
      </c>
    </row>
    <row r="55" spans="1:9" x14ac:dyDescent="0.4">
      <c r="A55" t="s">
        <v>65</v>
      </c>
      <c r="B55" t="s">
        <v>191</v>
      </c>
      <c r="C55" t="str">
        <f t="shared" si="15"/>
        <v>愛知県名古屋市名東区上社</v>
      </c>
      <c r="D55" s="2" t="str">
        <f t="shared" si="16"/>
        <v>http://geocode.csis.u-tokyo.ac.jp/cgi-bin/simple_geocode.cgi?charset=UTF8&amp;addr=%E6%84%9B%E7%9F%A5%E7%9C%8C%E5%90%8D%E5%8F%A4%E5%B1%8B%E5%B8%82%E5%90%8D%E6%9D%B1%E5%8C%BA%E4%B8%8A%E7%A4%BE</v>
      </c>
      <c r="E55" t="str">
        <f t="shared" si="17"/>
        <v xml:space="preserve">&lt;?xml version="1.0" encoding="UTF-8" ?&gt;
&lt;results&gt;
&lt;query&gt;愛知県名古屋市名東区上社&lt;/query&gt;
&lt;geodetic&gt;wgs1984&lt;/geodetic&gt;
&lt;iConf&gt;5&lt;/iConf&gt;
&lt;converted&gt;愛知県名古屋市名東区上社&lt;/converted&gt;
&lt;candidate&gt;
&lt;address&gt;愛知県/名古屋市/名東区/上社&lt;/address&gt;
&lt;longitude&gt;137.005753&lt;/longitude&gt;
&lt;latitude&gt;35.173752&lt;/latitude&gt;
&lt;iLvl&gt;5&lt;/iLvl&gt;
&lt;/candidate&gt;
&lt;/results&gt;
</v>
      </c>
      <c r="F55" cm="1">
        <f t="array" ref="F55">INDEX(_xlfn.FILTERXML(E55,"//latitude"),1)</f>
        <v>35.173752</v>
      </c>
      <c r="G55" cm="1">
        <f t="array" ref="G55">INDEX(_xlfn.FILTERXML(E55,"//longitude"),1)</f>
        <v>137.005753</v>
      </c>
      <c r="H55">
        <v>35.173752</v>
      </c>
      <c r="I55">
        <v>137.005753</v>
      </c>
    </row>
    <row r="56" spans="1:9" x14ac:dyDescent="0.4">
      <c r="A56" t="s">
        <v>61</v>
      </c>
      <c r="B56" t="s">
        <v>192</v>
      </c>
      <c r="C56" t="str">
        <f t="shared" si="15"/>
        <v>北海道札幌市中央区北1条西22丁目</v>
      </c>
      <c r="D56" s="2" t="str">
        <f t="shared" si="16"/>
        <v>http://geocode.csis.u-tokyo.ac.jp/cgi-bin/simple_geocode.cgi?charset=UTF8&amp;addr=%E5%8C%97%E6%B5%B7%E9%81%93%E6%9C%AD%E5%B9%8C%E5%B8%82%E4%B8%AD%E5%A4%AE%E5%8C%BA%E5%8C%971%E6%9D%A1%E8%A5%BF22%E4%B8%81%E7%9B%AE</v>
      </c>
      <c r="E56" t="str">
        <f t="shared" si="17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56" cm="1">
        <f t="array" ref="F56">INDEX(_xlfn.FILTERXML(E56,"//latitude"),1)</f>
        <v>43.058487</v>
      </c>
      <c r="G56" cm="1">
        <f t="array" ref="G56">INDEX(_xlfn.FILTERXML(E56,"//longitude"),1)</f>
        <v>141.32325700000001</v>
      </c>
      <c r="H56">
        <v>43.058487</v>
      </c>
      <c r="I56">
        <v>141.32325700000001</v>
      </c>
    </row>
    <row r="57" spans="1:9" x14ac:dyDescent="0.4">
      <c r="A57" t="s">
        <v>11</v>
      </c>
      <c r="B57" t="s">
        <v>193</v>
      </c>
      <c r="C57" t="str">
        <f t="shared" si="15"/>
        <v>東京都東京都大田区南千束</v>
      </c>
      <c r="D57" s="2" t="str">
        <f t="shared" si="16"/>
        <v>http://geocode.csis.u-tokyo.ac.jp/cgi-bin/simple_geocode.cgi?charset=UTF8&amp;addr=%E6%9D%B1%E4%BA%AC%E9%83%BD%E6%9D%B1%E4%BA%AC%E9%83%BD%E5%A4%A7%E7%94%B0%E5%8C%BA%E5%8D%97%E5%8D%83%E6%9D%9F</v>
      </c>
      <c r="E57" t="str">
        <f t="shared" si="17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57" cm="1">
        <f t="array" ref="F57">INDEX(_xlfn.FILTERXML(E57,"//latitude"),1)</f>
        <v>35.757992000000002</v>
      </c>
      <c r="G57" cm="1">
        <f t="array" ref="G57">INDEX(_xlfn.FILTERXML(E57,"//longitude"),1)</f>
        <v>139.52967799999999</v>
      </c>
      <c r="H57">
        <v>35.757992000000002</v>
      </c>
      <c r="I57">
        <v>139.52967799999999</v>
      </c>
    </row>
    <row r="58" spans="1:9" x14ac:dyDescent="0.4">
      <c r="A58" t="s">
        <v>137</v>
      </c>
      <c r="B58" t="s">
        <v>194</v>
      </c>
      <c r="C58" t="str">
        <f t="shared" si="15"/>
        <v>福岡県福岡市南区清水</v>
      </c>
      <c r="D58" s="2" t="str">
        <f t="shared" si="16"/>
        <v>http://geocode.csis.u-tokyo.ac.jp/cgi-bin/simple_geocode.cgi?charset=UTF8&amp;addr=%E7%A6%8F%E5%B2%A1%E7%9C%8C%E7%A6%8F%E5%B2%A1%E5%B8%82%E5%8D%97%E5%8C%BA%E6%B8%85%E6%B0%B4</v>
      </c>
      <c r="E58" t="str">
        <f t="shared" si="17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58" cm="1">
        <f t="array" ref="F58">INDEX(_xlfn.FILTERXML(E58,"//latitude"),1)</f>
        <v>33.571815000000001</v>
      </c>
      <c r="G58" cm="1">
        <f t="array" ref="G58">INDEX(_xlfn.FILTERXML(E58,"//longitude"),1)</f>
        <v>130.42083700000001</v>
      </c>
      <c r="H58">
        <v>33.571815000000001</v>
      </c>
      <c r="I58">
        <v>130.42083700000001</v>
      </c>
    </row>
    <row r="59" spans="1:9" x14ac:dyDescent="0.4">
      <c r="A59" t="s">
        <v>137</v>
      </c>
      <c r="B59" t="s">
        <v>195</v>
      </c>
      <c r="C59" t="str">
        <f t="shared" si="15"/>
        <v>福岡県福岡市東区美和台</v>
      </c>
      <c r="D59" s="2" t="str">
        <f t="shared" si="16"/>
        <v>http://geocode.csis.u-tokyo.ac.jp/cgi-bin/simple_geocode.cgi?charset=UTF8&amp;addr=%E7%A6%8F%E5%B2%A1%E7%9C%8C%E7%A6%8F%E5%B2%A1%E5%B8%82%E6%9D%B1%E5%8C%BA%E7%BE%8E%E5%92%8C%E5%8F%B0</v>
      </c>
      <c r="E59" t="str">
        <f t="shared" si="17"/>
        <v xml:space="preserve">&lt;?xml version="1.0" encoding="UTF-8" ?&gt;
&lt;results&gt;
&lt;query&gt;福岡県福岡市東区美和台&lt;/query&gt;
&lt;geodetic&gt;wgs1984&lt;/geodetic&gt;
&lt;iConf&gt;5&lt;/iConf&gt;
&lt;converted&gt;福岡県福岡東区美和台&lt;/converted&gt;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59" cm="1">
        <f t="array" ref="F59">INDEX(_xlfn.FILTERXML(E59,"//latitude"),1)</f>
        <v>33.699001000000003</v>
      </c>
      <c r="G59" cm="1">
        <f t="array" ref="G59">INDEX(_xlfn.FILTERXML(E59,"//longitude"),1)</f>
        <v>130.431839</v>
      </c>
      <c r="H59">
        <v>33.699001000000003</v>
      </c>
      <c r="I59">
        <v>130.431839</v>
      </c>
    </row>
    <row r="60" spans="1:9" x14ac:dyDescent="0.4">
      <c r="A60" t="s">
        <v>105</v>
      </c>
      <c r="B60" t="s">
        <v>196</v>
      </c>
      <c r="C60" t="str">
        <f t="shared" si="15"/>
        <v>静岡県焼津市</v>
      </c>
      <c r="D60" s="2" t="str">
        <f t="shared" si="16"/>
        <v>http://geocode.csis.u-tokyo.ac.jp/cgi-bin/simple_geocode.cgi?charset=UTF8&amp;addr=%E9%9D%99%E5%B2%A1%E7%9C%8C%E7%84%BC%E6%B4%A5%E5%B8%82</v>
      </c>
      <c r="E60" t="str">
        <f t="shared" si="17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60" cm="1">
        <f t="array" ref="F60">INDEX(_xlfn.FILTERXML(E60,"//latitude"),1)</f>
        <v>34.866905000000003</v>
      </c>
      <c r="G60" cm="1">
        <f t="array" ref="G60">INDEX(_xlfn.FILTERXML(E60,"//longitude"),1)</f>
        <v>138.32325700000001</v>
      </c>
      <c r="H60">
        <v>34.866905000000003</v>
      </c>
      <c r="I60">
        <v>138.32325700000001</v>
      </c>
    </row>
    <row r="61" spans="1:9" x14ac:dyDescent="0.4">
      <c r="A61" t="s">
        <v>16</v>
      </c>
      <c r="B61" t="s">
        <v>197</v>
      </c>
      <c r="C61" t="str">
        <f t="shared" si="15"/>
        <v>神奈川県横浜市旭区</v>
      </c>
      <c r="D61" s="2" t="str">
        <f t="shared" si="16"/>
        <v>http://geocode.csis.u-tokyo.ac.jp/cgi-bin/simple_geocode.cgi?charset=UTF8&amp;addr=%E7%A5%9E%E5%A5%88%E5%B7%9D%E7%9C%8C%E6%A8%AA%E6%B5%9C%E5%B8%82%E6%97%AD%E5%8C%BA</v>
      </c>
      <c r="E61" t="str">
        <f t="shared" si="17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61" cm="1">
        <f t="array" ref="F61">INDEX(_xlfn.FILTERXML(E61,"//latitude"),1)</f>
        <v>35.474761999999998</v>
      </c>
      <c r="G61" cm="1">
        <f t="array" ref="G61">INDEX(_xlfn.FILTERXML(E61,"//longitude"),1)</f>
        <v>139.54480000000001</v>
      </c>
      <c r="H61">
        <v>35.474761999999998</v>
      </c>
      <c r="I61">
        <v>139.54480000000001</v>
      </c>
    </row>
    <row r="62" spans="1:9" x14ac:dyDescent="0.4">
      <c r="A62" t="s">
        <v>61</v>
      </c>
      <c r="B62" t="s">
        <v>512</v>
      </c>
      <c r="C62" t="str">
        <f t="shared" si="15"/>
        <v>北海道室蘭市</v>
      </c>
      <c r="D62" s="2" t="str">
        <f t="shared" si="16"/>
        <v>http://geocode.csis.u-tokyo.ac.jp/cgi-bin/simple_geocode.cgi?charset=UTF8&amp;addr=%E5%8C%97%E6%B5%B7%E9%81%93%E5%AE%A4%E8%98%AD%E5%B8%82</v>
      </c>
      <c r="E62" t="str">
        <f t="shared" si="17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62" cm="1">
        <f t="array" ref="F62">INDEX(_xlfn.FILTERXML(E62,"//latitude"),1)</f>
        <v>42.315204999999999</v>
      </c>
      <c r="G62" cm="1">
        <f t="array" ref="G62">INDEX(_xlfn.FILTERXML(E62,"//longitude"),1)</f>
        <v>140.97378499999999</v>
      </c>
      <c r="H62">
        <v>42.315204999999999</v>
      </c>
      <c r="I62">
        <v>140.97378499999999</v>
      </c>
    </row>
    <row r="63" spans="1:9" x14ac:dyDescent="0.4">
      <c r="A63" t="s">
        <v>30</v>
      </c>
      <c r="B63" t="s">
        <v>198</v>
      </c>
      <c r="C63" t="str">
        <f t="shared" si="15"/>
        <v>茨城県水戸市</v>
      </c>
      <c r="D63" s="2" t="str">
        <f t="shared" si="16"/>
        <v>http://geocode.csis.u-tokyo.ac.jp/cgi-bin/simple_geocode.cgi?charset=UTF8&amp;addr=%E8%8C%A8%E5%9F%8E%E7%9C%8C%E6%B0%B4%E6%88%B8%E5%B8%82</v>
      </c>
      <c r="E63" t="str">
        <f t="shared" si="17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63" cm="1">
        <f t="array" ref="F63">INDEX(_xlfn.FILTERXML(E63,"//latitude"),1)</f>
        <v>36.365859999999998</v>
      </c>
      <c r="G63" cm="1">
        <f t="array" ref="G63">INDEX(_xlfn.FILTERXML(E63,"//longitude"),1)</f>
        <v>140.47122200000001</v>
      </c>
      <c r="H63">
        <v>36.365859999999998</v>
      </c>
      <c r="I63">
        <v>140.47122200000001</v>
      </c>
    </row>
    <row r="64" spans="1:9" x14ac:dyDescent="0.4">
      <c r="A64" t="s">
        <v>199</v>
      </c>
      <c r="B64" t="s">
        <v>200</v>
      </c>
      <c r="C64" t="str">
        <f t="shared" si="15"/>
        <v>大分県大分市下郡東</v>
      </c>
      <c r="D64" s="2" t="str">
        <f t="shared" si="16"/>
        <v>http://geocode.csis.u-tokyo.ac.jp/cgi-bin/simple_geocode.cgi?charset=UTF8&amp;addr=%E5%A4%A7%E5%88%86%E7%9C%8C%E5%A4%A7%E5%88%86%E5%B8%82%E4%B8%8B%E9%83%A1%E6%9D%B1</v>
      </c>
      <c r="E64" t="str">
        <f t="shared" si="17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64" cm="1">
        <f t="array" ref="F64">INDEX(_xlfn.FILTERXML(E64,"//latitude"),1)</f>
        <v>33.229464999999998</v>
      </c>
      <c r="G64" cm="1">
        <f t="array" ref="G64">INDEX(_xlfn.FILTERXML(E64,"//longitude"),1)</f>
        <v>131.63621499999999</v>
      </c>
      <c r="H64">
        <v>33.229464999999998</v>
      </c>
      <c r="I64">
        <v>131.63621499999999</v>
      </c>
    </row>
    <row r="65" spans="1:9" x14ac:dyDescent="0.4">
      <c r="A65" t="s">
        <v>201</v>
      </c>
      <c r="B65" t="s">
        <v>202</v>
      </c>
      <c r="C65" t="str">
        <f t="shared" si="15"/>
        <v>愛媛県松山市</v>
      </c>
      <c r="D65" s="2" t="str">
        <f t="shared" si="16"/>
        <v>http://geocode.csis.u-tokyo.ac.jp/cgi-bin/simple_geocode.cgi?charset=UTF8&amp;addr=%E6%84%9B%E5%AA%9B%E7%9C%8C%E6%9D%BE%E5%B1%B1%E5%B8%82</v>
      </c>
      <c r="E65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5" cm="1">
        <f t="array" ref="F65">INDEX(_xlfn.FILTERXML(E65,"//latitude"),1)</f>
        <v>33.839157</v>
      </c>
      <c r="G65" cm="1">
        <f t="array" ref="G65">INDEX(_xlfn.FILTERXML(E65,"//longitude"),1)</f>
        <v>132.76554899999999</v>
      </c>
      <c r="H65">
        <v>33.839157</v>
      </c>
      <c r="I65">
        <v>132.76554899999999</v>
      </c>
    </row>
    <row r="66" spans="1:9" x14ac:dyDescent="0.4">
      <c r="A66" t="s">
        <v>11</v>
      </c>
      <c r="B66" t="s">
        <v>97</v>
      </c>
      <c r="C66" t="str">
        <f t="shared" si="15"/>
        <v>東京都墨田区石原</v>
      </c>
      <c r="D66" s="2" t="str">
        <f t="shared" si="16"/>
        <v>http://geocode.csis.u-tokyo.ac.jp/cgi-bin/simple_geocode.cgi?charset=UTF8&amp;addr=%E6%9D%B1%E4%BA%AC%E9%83%BD%E5%A2%A8%E7%94%B0%E5%8C%BA%E7%9F%B3%E5%8E%9F</v>
      </c>
      <c r="E66" t="str">
        <f t="shared" si="17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66" cm="1">
        <f t="array" ref="F66">INDEX(_xlfn.FILTERXML(E66,"//latitude"),1)</f>
        <v>35.700329000000004</v>
      </c>
      <c r="G66" cm="1">
        <f t="array" ref="G66">INDEX(_xlfn.FILTERXML(E66,"//longitude"),1)</f>
        <v>139.79852299999999</v>
      </c>
      <c r="H66">
        <v>35.700329000000004</v>
      </c>
      <c r="I66">
        <v>139.79852299999999</v>
      </c>
    </row>
    <row r="67" spans="1:9" x14ac:dyDescent="0.4">
      <c r="A67" t="s">
        <v>9</v>
      </c>
      <c r="B67" t="s">
        <v>203</v>
      </c>
      <c r="C67" t="str">
        <f t="shared" si="15"/>
        <v>千葉県柏市南柏2丁目</v>
      </c>
      <c r="D67" s="2" t="str">
        <f t="shared" si="16"/>
        <v>http://geocode.csis.u-tokyo.ac.jp/cgi-bin/simple_geocode.cgi?charset=UTF8&amp;addr=%E5%8D%83%E8%91%89%E7%9C%8C%E6%9F%8F%E5%B8%82%E5%8D%97%E6%9F%8F2%E4%B8%81%E7%9B%AE</v>
      </c>
      <c r="E67" t="str">
        <f t="shared" si="17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67" cm="1">
        <f t="array" ref="F67">INDEX(_xlfn.FILTERXML(E67,"//latitude"),1)</f>
        <v>35.847270999999999</v>
      </c>
      <c r="G67" cm="1">
        <f t="array" ref="G67">INDEX(_xlfn.FILTERXML(E67,"//longitude"),1)</f>
        <v>139.95503199999999</v>
      </c>
      <c r="H67">
        <v>35.847270999999999</v>
      </c>
      <c r="I67">
        <v>139.95503199999999</v>
      </c>
    </row>
    <row r="68" spans="1:9" x14ac:dyDescent="0.4">
      <c r="A68" t="s">
        <v>113</v>
      </c>
      <c r="B68" t="s">
        <v>204</v>
      </c>
      <c r="C68" t="str">
        <f t="shared" si="15"/>
        <v>滋賀県草津市</v>
      </c>
      <c r="D68" s="2" t="str">
        <f t="shared" si="16"/>
        <v>http://geocode.csis.u-tokyo.ac.jp/cgi-bin/simple_geocode.cgi?charset=UTF8&amp;addr=%E6%BB%8B%E8%B3%80%E7%9C%8C%E8%8D%89%E6%B4%A5%E5%B8%82</v>
      </c>
      <c r="E68" t="str">
        <f t="shared" si="17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68" cm="1">
        <f t="array" ref="F68">INDEX(_xlfn.FILTERXML(E68,"//latitude"),1)</f>
        <v>35.013123</v>
      </c>
      <c r="G68" cm="1">
        <f t="array" ref="G68">INDEX(_xlfn.FILTERXML(E68,"//longitude"),1)</f>
        <v>135.959991</v>
      </c>
      <c r="H68">
        <v>35.013123</v>
      </c>
      <c r="I68">
        <v>135.959991</v>
      </c>
    </row>
    <row r="69" spans="1:9" x14ac:dyDescent="0.4">
      <c r="A69" t="s">
        <v>65</v>
      </c>
      <c r="B69" t="s">
        <v>205</v>
      </c>
      <c r="C69" t="str">
        <f t="shared" si="15"/>
        <v>愛知県一宮市千秋町小山</v>
      </c>
      <c r="D69" s="2" t="str">
        <f t="shared" si="16"/>
        <v>http://geocode.csis.u-tokyo.ac.jp/cgi-bin/simple_geocode.cgi?charset=UTF8&amp;addr=%E6%84%9B%E7%9F%A5%E7%9C%8C%E4%B8%80%E5%AE%AE%E5%B8%82%E5%8D%83%E7%A7%8B%E7%94%BA%E5%B0%8F%E5%B1%B1</v>
      </c>
      <c r="E69" t="str">
        <f t="shared" si="17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69" cm="1">
        <f t="array" ref="F69">INDEX(_xlfn.FILTERXML(E69,"//latitude"),1)</f>
        <v>35.286960999999998</v>
      </c>
      <c r="G69" cm="1">
        <f t="array" ref="G69">INDEX(_xlfn.FILTERXML(E69,"//longitude"),1)</f>
        <v>136.854401</v>
      </c>
      <c r="H69">
        <v>35.286960999999998</v>
      </c>
      <c r="I69">
        <v>136.854401</v>
      </c>
    </row>
    <row r="70" spans="1:9" x14ac:dyDescent="0.4">
      <c r="A70" t="s">
        <v>25</v>
      </c>
      <c r="B70" t="s">
        <v>206</v>
      </c>
      <c r="C70" t="str">
        <f t="shared" si="15"/>
        <v>兵庫県宝塚市</v>
      </c>
      <c r="D70" s="2" t="str">
        <f t="shared" si="16"/>
        <v>http://geocode.csis.u-tokyo.ac.jp/cgi-bin/simple_geocode.cgi?charset=UTF8&amp;addr=%E5%85%B5%E5%BA%AB%E7%9C%8C%E5%AE%9D%E5%A1%9A%E5%B8%82</v>
      </c>
      <c r="E70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0" cm="1">
        <f t="array" ref="F70">INDEX(_xlfn.FILTERXML(E70,"//latitude"),1)</f>
        <v>34.799816</v>
      </c>
      <c r="G70" cm="1">
        <f t="array" ref="G70">INDEX(_xlfn.FILTERXML(E70,"//longitude"),1)</f>
        <v>135.36009200000001</v>
      </c>
      <c r="H70">
        <v>34.799816</v>
      </c>
      <c r="I70">
        <v>135.36009200000001</v>
      </c>
    </row>
    <row r="71" spans="1:9" x14ac:dyDescent="0.4">
      <c r="A71" t="s">
        <v>201</v>
      </c>
      <c r="B71" t="s">
        <v>207</v>
      </c>
      <c r="C71" t="str">
        <f t="shared" si="15"/>
        <v>愛媛県八幡浜市</v>
      </c>
      <c r="D71" s="2" t="str">
        <f t="shared" si="16"/>
        <v>http://geocode.csis.u-tokyo.ac.jp/cgi-bin/simple_geocode.cgi?charset=UTF8&amp;addr=%E6%84%9B%E5%AA%9B%E7%9C%8C%E5%85%AB%E5%B9%A1%E6%B5%9C%E5%B8%82</v>
      </c>
      <c r="E71" t="str">
        <f t="shared" si="17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71" cm="1">
        <f t="array" ref="F71">INDEX(_xlfn.FILTERXML(E71,"//latitude"),1)</f>
        <v>33.462898000000003</v>
      </c>
      <c r="G71" cm="1">
        <f t="array" ref="G71">INDEX(_xlfn.FILTERXML(E71,"//longitude"),1)</f>
        <v>132.42334</v>
      </c>
      <c r="H71">
        <v>33.462898000000003</v>
      </c>
      <c r="I71">
        <v>132.42334</v>
      </c>
    </row>
    <row r="72" spans="1:9" x14ac:dyDescent="0.4">
      <c r="A72" t="s">
        <v>174</v>
      </c>
      <c r="B72" t="s">
        <v>208</v>
      </c>
      <c r="C72" t="str">
        <f t="shared" si="15"/>
        <v>広島県福山市川口町</v>
      </c>
      <c r="D72" s="2" t="str">
        <f t="shared" si="16"/>
        <v>http://geocode.csis.u-tokyo.ac.jp/cgi-bin/simple_geocode.cgi?charset=UTF8&amp;addr=%E5%BA%83%E5%B3%B6%E7%9C%8C%E7%A6%8F%E5%B1%B1%E5%B8%82%E5%B7%9D%E5%8F%A3%E7%94%BA</v>
      </c>
      <c r="E72" t="str">
        <f t="shared" si="17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72" cm="1">
        <f t="array" ref="F72">INDEX(_xlfn.FILTERXML(E72,"//latitude"),1)</f>
        <v>34.471007999999998</v>
      </c>
      <c r="G72" cm="1">
        <f t="array" ref="G72">INDEX(_xlfn.FILTERXML(E72,"//longitude"),1)</f>
        <v>133.387619</v>
      </c>
      <c r="H72">
        <v>34.471007999999998</v>
      </c>
      <c r="I72">
        <v>133.387619</v>
      </c>
    </row>
    <row r="73" spans="1:9" x14ac:dyDescent="0.4">
      <c r="A73" t="s">
        <v>11</v>
      </c>
      <c r="B73" t="s">
        <v>128</v>
      </c>
      <c r="C73" t="str">
        <f t="shared" si="15"/>
        <v>東京都大田区南千束</v>
      </c>
      <c r="D73" s="2" t="str">
        <f t="shared" si="16"/>
        <v>http://geocode.csis.u-tokyo.ac.jp/cgi-bin/simple_geocode.cgi?charset=UTF8&amp;addr=%E6%9D%B1%E4%BA%AC%E9%83%BD%E5%A4%A7%E7%94%B0%E5%8C%BA%E5%8D%97%E5%8D%83%E6%9D%9F</v>
      </c>
      <c r="E73" t="str">
        <f t="shared" si="17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73" cm="1">
        <f t="array" ref="F73">INDEX(_xlfn.FILTERXML(E73,"//latitude"),1)</f>
        <v>35.603043</v>
      </c>
      <c r="G73" cm="1">
        <f t="array" ref="G73">INDEX(_xlfn.FILTERXML(E73,"//longitude"),1)</f>
        <v>139.69416799999999</v>
      </c>
      <c r="H73">
        <v>35.603043</v>
      </c>
      <c r="I73">
        <v>139.69416799999999</v>
      </c>
    </row>
    <row r="74" spans="1:9" x14ac:dyDescent="0.4">
      <c r="A74" t="s">
        <v>11</v>
      </c>
      <c r="B74" t="s">
        <v>155</v>
      </c>
      <c r="C74" t="str">
        <f t="shared" si="15"/>
        <v>東京都港区</v>
      </c>
      <c r="D74" s="2" t="str">
        <f t="shared" si="16"/>
        <v>http://geocode.csis.u-tokyo.ac.jp/cgi-bin/simple_geocode.cgi?charset=UTF8&amp;addr=%E6%9D%B1%E4%BA%AC%E9%83%BD%E6%B8%AF%E5%8C%BA</v>
      </c>
      <c r="E74" t="str">
        <f t="shared" si="17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74" cm="1">
        <f t="array" ref="F74">INDEX(_xlfn.FILTERXML(E74,"//latitude"),1)</f>
        <v>35.658070000000002</v>
      </c>
      <c r="G74" cm="1">
        <f t="array" ref="G74">INDEX(_xlfn.FILTERXML(E74,"//longitude"),1)</f>
        <v>139.75160199999999</v>
      </c>
      <c r="H74">
        <v>35.658070000000002</v>
      </c>
      <c r="I74">
        <v>139.75160199999999</v>
      </c>
    </row>
    <row r="75" spans="1:9" x14ac:dyDescent="0.4">
      <c r="A75" t="s">
        <v>41</v>
      </c>
      <c r="B75" t="s">
        <v>209</v>
      </c>
      <c r="C75" t="str">
        <f t="shared" si="15"/>
        <v>埼玉県さいたま市見沼区</v>
      </c>
      <c r="D75" s="2" t="str">
        <f t="shared" si="16"/>
        <v>http://geocode.csis.u-tokyo.ac.jp/cgi-bin/simple_geocode.cgi?charset=UTF8&amp;addr=%E5%9F%BC%E7%8E%89%E7%9C%8C%E3%81%95%E3%81%84%E3%81%9F%E3%81%BE%E5%B8%82%E8%A6%8B%E6%B2%BC%E5%8C%BA</v>
      </c>
      <c r="E75" t="str">
        <f t="shared" si="17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75" cm="1">
        <f t="array" ref="F75">INDEX(_xlfn.FILTERXML(E75,"//latitude"),1)</f>
        <v>35.935214999999999</v>
      </c>
      <c r="G75" cm="1">
        <f t="array" ref="G75">INDEX(_xlfn.FILTERXML(E75,"//longitude"),1)</f>
        <v>139.65443400000001</v>
      </c>
      <c r="H75">
        <v>35.935214999999999</v>
      </c>
      <c r="I75">
        <v>139.65443400000001</v>
      </c>
    </row>
    <row r="76" spans="1:9" x14ac:dyDescent="0.4">
      <c r="A76" t="s">
        <v>9</v>
      </c>
      <c r="B76" t="s">
        <v>210</v>
      </c>
      <c r="C76" t="str">
        <f t="shared" si="15"/>
        <v>千葉県富津市</v>
      </c>
      <c r="D76" s="2" t="str">
        <f t="shared" si="16"/>
        <v>http://geocode.csis.u-tokyo.ac.jp/cgi-bin/simple_geocode.cgi?charset=UTF8&amp;addr=%E5%8D%83%E8%91%89%E7%9C%8C%E5%AF%8C%E6%B4%A5%E5%B8%82</v>
      </c>
      <c r="E76" t="str">
        <f t="shared" si="17"/>
        <v xml:space="preserve">&lt;?xml version="1.0" encoding="UTF-8" ?&gt;
&lt;results&gt;
&lt;query&gt;千葉県富津市&lt;/query&gt;
&lt;geodetic&gt;wgs1984&lt;/geodetic&gt;
&lt;iConf&gt;5&lt;/iConf&gt;
&lt;converted&gt;千葉県富津市&lt;/converted&gt;
&lt;candidate&gt;
&lt;address&gt;千葉県/富津市&lt;/address&gt;
&lt;longitude&gt;139.857117&lt;/longitude&gt;
&lt;latitude&gt;35.304138&lt;/latitude&gt;
&lt;iLvl&gt;3&lt;/iLvl&gt;
&lt;/candidate&gt;
&lt;/results&gt;
</v>
      </c>
      <c r="F76" cm="1">
        <f t="array" ref="F76">INDEX(_xlfn.FILTERXML(E76,"//latitude"),1)</f>
        <v>35.304138000000002</v>
      </c>
      <c r="G76" cm="1">
        <f t="array" ref="G76">INDEX(_xlfn.FILTERXML(E76,"//longitude"),1)</f>
        <v>139.85711699999999</v>
      </c>
      <c r="H76">
        <v>35.304138000000002</v>
      </c>
      <c r="I76">
        <v>139.85711699999999</v>
      </c>
    </row>
    <row r="77" spans="1:9" x14ac:dyDescent="0.4">
      <c r="A77" t="s">
        <v>116</v>
      </c>
      <c r="B77" t="s">
        <v>211</v>
      </c>
      <c r="C77" t="str">
        <f t="shared" si="15"/>
        <v>秋田県秋田市</v>
      </c>
      <c r="D77" s="2" t="str">
        <f t="shared" si="16"/>
        <v>http://geocode.csis.u-tokyo.ac.jp/cgi-bin/simple_geocode.cgi?charset=UTF8&amp;addr=%E7%A7%8B%E7%94%B0%E7%9C%8C%E7%A7%8B%E7%94%B0%E5%B8%82</v>
      </c>
      <c r="E77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7" cm="1">
        <f t="array" ref="F77">INDEX(_xlfn.FILTERXML(E77,"//latitude"),1)</f>
        <v>39.719929</v>
      </c>
      <c r="G77" cm="1">
        <f t="array" ref="G77">INDEX(_xlfn.FILTERXML(E77,"//longitude"),1)</f>
        <v>140.102509</v>
      </c>
      <c r="H77">
        <v>39.719929</v>
      </c>
      <c r="I77">
        <v>140.102509</v>
      </c>
    </row>
    <row r="78" spans="1:9" x14ac:dyDescent="0.4">
      <c r="A78" t="s">
        <v>11</v>
      </c>
      <c r="B78" t="s">
        <v>79</v>
      </c>
      <c r="C78" t="str">
        <f t="shared" si="15"/>
        <v>東京都町田市高ケ坂</v>
      </c>
      <c r="D78" s="2" t="str">
        <f t="shared" si="16"/>
        <v>http://geocode.csis.u-tokyo.ac.jp/cgi-bin/simple_geocode.cgi?charset=UTF8&amp;addr=%E6%9D%B1%E4%BA%AC%E9%83%BD%E7%94%BA%E7%94%B0%E5%B8%82%E9%AB%98%E3%82%B1%E5%9D%82</v>
      </c>
      <c r="E78" t="str">
        <f t="shared" si="17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78" cm="1">
        <f t="array" ref="F78">INDEX(_xlfn.FILTERXML(E78,"//latitude"),1)</f>
        <v>35.546996999999998</v>
      </c>
      <c r="G78" cm="1">
        <f t="array" ref="G78">INDEX(_xlfn.FILTERXML(E78,"//longitude"),1)</f>
        <v>139.45459</v>
      </c>
      <c r="H78">
        <v>35.546996999999998</v>
      </c>
      <c r="I78">
        <v>139.45459</v>
      </c>
    </row>
    <row r="79" spans="1:9" x14ac:dyDescent="0.4">
      <c r="A79" t="s">
        <v>11</v>
      </c>
      <c r="B79" t="s">
        <v>212</v>
      </c>
      <c r="C79" t="str">
        <f t="shared" si="15"/>
        <v>東京都国立市北</v>
      </c>
      <c r="D79" s="2" t="str">
        <f t="shared" si="16"/>
        <v>http://geocode.csis.u-tokyo.ac.jp/cgi-bin/simple_geocode.cgi?charset=UTF8&amp;addr=%E6%9D%B1%E4%BA%AC%E9%83%BD%E5%9B%BD%E7%AB%8B%E5%B8%82%E5%8C%97</v>
      </c>
      <c r="E79" t="str">
        <f t="shared" si="17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79" cm="1">
        <f t="array" ref="F79">INDEX(_xlfn.FILTERXML(E79,"//latitude"),1)</f>
        <v>35.699921000000003</v>
      </c>
      <c r="G79" cm="1">
        <f t="array" ref="G79">INDEX(_xlfn.FILTERXML(E79,"//longitude"),1)</f>
        <v>139.446136</v>
      </c>
      <c r="H79">
        <v>35.699921000000003</v>
      </c>
      <c r="I79">
        <v>139.446136</v>
      </c>
    </row>
    <row r="80" spans="1:9" x14ac:dyDescent="0.4">
      <c r="A80" t="s">
        <v>16</v>
      </c>
      <c r="B80" t="s">
        <v>213</v>
      </c>
      <c r="C80" t="str">
        <f t="shared" si="15"/>
        <v>神奈川県横浜市神奈川区沢渡</v>
      </c>
      <c r="D80" s="2" t="str">
        <f t="shared" si="16"/>
        <v>http://geocode.csis.u-tokyo.ac.jp/cgi-bin/simple_geocode.cgi?charset=UTF8&amp;addr=%E7%A5%9E%E5%A5%88%E5%B7%9D%E7%9C%8C%E6%A8%AA%E6%B5%9C%E5%B8%82%E7%A5%9E%E5%A5%88%E5%B7%9D%E5%8C%BA%E6%B2%A2%E6%B8%A1</v>
      </c>
      <c r="E80" t="str">
        <f t="shared" si="17"/>
        <v xml:space="preserve">&lt;?xml version="1.0" encoding="UTF-8" ?&gt;
&lt;results&gt;
&lt;query&gt;神奈川県横浜市神奈川区沢渡&lt;/query&gt;
&lt;geodetic&gt;wgs1984&lt;/geodetic&gt;
&lt;iConf&gt;5&lt;/iConf&gt;
&lt;converted&gt;神奈川県横浜市神奈川区沢渡&lt;/converted&gt;
&lt;candidate&gt;
&lt;address&gt;神奈川県/横浜市/神奈川区/沢渡&lt;/address&gt;
&lt;longitude&gt;139.616638&lt;/longitude&gt;
&lt;latitude&gt;35.471706&lt;/latitude&gt;
&lt;iLvl&gt;5&lt;/iLvl&gt;
&lt;/candidate&gt;
&lt;/results&gt;
</v>
      </c>
      <c r="F80" cm="1">
        <f t="array" ref="F80">INDEX(_xlfn.FILTERXML(E80,"//latitude"),1)</f>
        <v>35.471705999999998</v>
      </c>
      <c r="G80" cm="1">
        <f t="array" ref="G80">INDEX(_xlfn.FILTERXML(E80,"//longitude"),1)</f>
        <v>139.61663799999999</v>
      </c>
      <c r="H80">
        <v>35.471705999999998</v>
      </c>
      <c r="I80">
        <v>139.61663799999999</v>
      </c>
    </row>
    <row r="81" spans="1:9" x14ac:dyDescent="0.4">
      <c r="A81" t="s">
        <v>16</v>
      </c>
      <c r="B81" t="s">
        <v>214</v>
      </c>
      <c r="C81" t="str">
        <f t="shared" si="15"/>
        <v>神奈川県川崎市宮前区馬絹</v>
      </c>
      <c r="D81" s="2" t="str">
        <f t="shared" si="16"/>
        <v>http://geocode.csis.u-tokyo.ac.jp/cgi-bin/simple_geocode.cgi?charset=UTF8&amp;addr=%E7%A5%9E%E5%A5%88%E5%B7%9D%E7%9C%8C%E5%B7%9D%E5%B4%8E%E5%B8%82%E5%AE%AE%E5%89%8D%E5%8C%BA%E9%A6%AC%E7%B5%B9</v>
      </c>
      <c r="E81" t="str">
        <f t="shared" si="17"/>
        <v xml:space="preserve">&lt;?xml version="1.0" encoding="UTF-8" ?&gt;
&lt;results&gt;
&lt;query&gt;神奈川県川崎市宮前区馬絹&lt;/query&gt;
&lt;geodetic&gt;wgs1984&lt;/geodetic&gt;
&lt;iConf&gt;5&lt;/iConf&gt;
&lt;converted&gt;神奈川県川崎市宮前区馬絹&lt;/converted&gt;
&lt;candidate&gt;
&lt;address&gt;神奈川県/川崎市/宮前区/馬絹&lt;/address&gt;
&lt;longitude&gt;139.587418&lt;/longitude&gt;
&lt;latitude&gt;35.581547&lt;/latitude&gt;
&lt;iLvl&gt;5&lt;/iLvl&gt;
&lt;/candidate&gt;
&lt;/results&gt;
</v>
      </c>
      <c r="F81" cm="1">
        <f t="array" ref="F81">INDEX(_xlfn.FILTERXML(E81,"//latitude"),1)</f>
        <v>35.581547</v>
      </c>
      <c r="G81" cm="1">
        <f t="array" ref="G81">INDEX(_xlfn.FILTERXML(E81,"//longitude"),1)</f>
        <v>139.58741800000001</v>
      </c>
      <c r="H81">
        <v>35.581547</v>
      </c>
      <c r="I81">
        <v>139.58741800000001</v>
      </c>
    </row>
    <row r="82" spans="1:9" x14ac:dyDescent="0.4">
      <c r="A82" t="s">
        <v>65</v>
      </c>
      <c r="B82" t="s">
        <v>215</v>
      </c>
      <c r="C82" t="str">
        <f t="shared" si="15"/>
        <v>愛知県豊橋市</v>
      </c>
      <c r="D82" s="2" t="str">
        <f t="shared" si="16"/>
        <v>http://geocode.csis.u-tokyo.ac.jp/cgi-bin/simple_geocode.cgi?charset=UTF8&amp;addr=%E6%84%9B%E7%9F%A5%E7%9C%8C%E8%B1%8A%E6%A9%8B%E5%B8%82</v>
      </c>
      <c r="E82" t="str">
        <f t="shared" si="17"/>
        <v xml:space="preserve">&lt;?xml version="1.0" encoding="UTF-8" ?&gt;
&lt;results&gt;
&lt;query&gt;愛知県豊橋市&lt;/query&gt;
&lt;geodetic&gt;wgs1984&lt;/geodetic&gt;
&lt;iConf&gt;5&lt;/iConf&gt;
&lt;converted&gt;愛知県豊橋市&lt;/converted&gt;
&lt;candidate&gt;
&lt;address&gt;愛知県/豊橋市&lt;/address&gt;
&lt;longitude&gt;137.391464&lt;/longitude&gt;
&lt;latitude&gt;34.769199&lt;/latitude&gt;
&lt;iLvl&gt;3&lt;/iLvl&gt;
&lt;/candidate&gt;
&lt;/results&gt;
</v>
      </c>
      <c r="F82" cm="1">
        <f t="array" ref="F82">INDEX(_xlfn.FILTERXML(E82,"//latitude"),1)</f>
        <v>34.769199</v>
      </c>
      <c r="G82" cm="1">
        <f t="array" ref="G82">INDEX(_xlfn.FILTERXML(E82,"//longitude"),1)</f>
        <v>137.39146400000001</v>
      </c>
      <c r="H82">
        <v>34.769199</v>
      </c>
      <c r="I82">
        <v>137.39146400000001</v>
      </c>
    </row>
    <row r="83" spans="1:9" x14ac:dyDescent="0.4">
      <c r="A83" t="s">
        <v>22</v>
      </c>
      <c r="B83" t="s">
        <v>216</v>
      </c>
      <c r="C83" t="str">
        <f t="shared" si="15"/>
        <v>大阪府大阪市天王寺区上之宮町４－４０</v>
      </c>
      <c r="D83" s="2" t="str">
        <f t="shared" si="16"/>
        <v>http://geocode.csis.u-tokyo.ac.jp/cgi-bin/simple_geocode.cgi?charset=UTF8&amp;addr=%E5%A4%A7%E9%98%AA%E5%BA%9C%E5%A4%A7%E9%98%AA%E5%B8%82%E5%A4%A9%E7%8E%8B%E5%AF%BA%E5%8C%BA%E4%B8%8A%E4%B9%8B%E5%AE%AE%E7%94%BA%EF%BC%94%EF%BC%8D%EF%BC%94%EF%BC%90</v>
      </c>
      <c r="E83" t="str">
        <f t="shared" si="17"/>
        <v xml:space="preserve">&lt;?xml version="1.0" encoding="UTF-8" ?&gt;
&lt;results&gt;
&lt;query&gt;大阪府大阪市天王寺区上之宮町４−４０&lt;/query&gt;
&lt;geodetic&gt;wgs1984&lt;/geodetic&gt;
&lt;iConf&gt;5&lt;/iConf&gt;
&lt;converted&gt;大阪府大阪市天王寺区上之宮町４−４０&lt;/converted&gt;
&lt;candidate&gt;
&lt;address&gt;大阪府/大阪市/天王寺区/上之宮町/４番/４０号&lt;/address&gt;
&lt;longitude&gt;135.521271&lt;/longitude&gt;
&lt;latitude&gt;34.661671&lt;/latitude&gt;
&lt;iLvl&gt;8&lt;/iLvl&gt;
&lt;/candidate&gt;
&lt;/results&gt;
</v>
      </c>
      <c r="F83" cm="1">
        <f t="array" ref="F83">INDEX(_xlfn.FILTERXML(E83,"//latitude"),1)</f>
        <v>34.661670999999998</v>
      </c>
      <c r="G83" cm="1">
        <f t="array" ref="G83">INDEX(_xlfn.FILTERXML(E83,"//longitude"),1)</f>
        <v>135.52127100000001</v>
      </c>
      <c r="H83">
        <v>34.661670999999998</v>
      </c>
      <c r="I83">
        <v>135.52127100000001</v>
      </c>
    </row>
    <row r="84" spans="1:9" x14ac:dyDescent="0.4">
      <c r="A84" t="s">
        <v>9</v>
      </c>
      <c r="B84" t="s">
        <v>51</v>
      </c>
      <c r="C84" t="str">
        <f t="shared" si="15"/>
        <v>千葉県市川市</v>
      </c>
      <c r="D84" s="2" t="str">
        <f t="shared" si="16"/>
        <v>http://geocode.csis.u-tokyo.ac.jp/cgi-bin/simple_geocode.cgi?charset=UTF8&amp;addr=%E5%8D%83%E8%91%89%E7%9C%8C%E5%B8%82%E5%B7%9D%E5%B8%82</v>
      </c>
      <c r="E84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84" cm="1">
        <f t="array" ref="F84">INDEX(_xlfn.FILTERXML(E84,"//latitude"),1)</f>
        <v>35.721912000000003</v>
      </c>
      <c r="G84" cm="1">
        <f t="array" ref="G84">INDEX(_xlfn.FILTERXML(E84,"//longitude"),1)</f>
        <v>139.931015</v>
      </c>
      <c r="H84">
        <v>35.721912000000003</v>
      </c>
      <c r="I84">
        <v>139.931015</v>
      </c>
    </row>
    <row r="85" spans="1:9" x14ac:dyDescent="0.4">
      <c r="A85" t="s">
        <v>22</v>
      </c>
      <c r="B85" t="s">
        <v>217</v>
      </c>
      <c r="C85" t="str">
        <f t="shared" si="15"/>
        <v>大阪府大阪市淀川区宮原1丁目</v>
      </c>
      <c r="D85" s="2" t="str">
        <f t="shared" si="16"/>
        <v>http://geocode.csis.u-tokyo.ac.jp/cgi-bin/simple_geocode.cgi?charset=UTF8&amp;addr=%E5%A4%A7%E9%98%AA%E5%BA%9C%E5%A4%A7%E9%98%AA%E5%B8%82%E6%B7%80%E5%B7%9D%E5%8C%BA%E5%AE%AE%E5%8E%9F1%E4%B8%81%E7%9B%AE</v>
      </c>
      <c r="E85" t="str">
        <f t="shared" si="17"/>
        <v xml:space="preserve">&lt;?xml version="1.0" encoding="UTF-8" ?&gt;
&lt;results&gt;
&lt;query&gt;大阪府大阪市淀川区宮原1丁目&lt;/query&gt;
&lt;geodetic&gt;wgs1984&lt;/geodetic&gt;
&lt;iConf&gt;5&lt;/iConf&gt;
&lt;converted&gt;大阪府大阪市淀川区宮原1丁目&lt;/converted&gt;
&lt;candidate&gt;
&lt;address&gt;大阪府/大阪市/淀川区/宮原/一丁目&lt;/address&gt;
&lt;longitude&gt;135.500626&lt;/longitude&gt;
&lt;latitude&gt;34.735836&lt;/latitude&gt;
&lt;iLvl&gt;6&lt;/iLvl&gt;
&lt;/candidate&gt;
&lt;/results&gt;
</v>
      </c>
      <c r="F85" cm="1">
        <f t="array" ref="F85">INDEX(_xlfn.FILTERXML(E85,"//latitude"),1)</f>
        <v>34.735835999999999</v>
      </c>
      <c r="G85" cm="1">
        <f t="array" ref="G85">INDEX(_xlfn.FILTERXML(E85,"//longitude"),1)</f>
        <v>135.50062600000001</v>
      </c>
      <c r="H85">
        <v>34.735835999999999</v>
      </c>
      <c r="I85">
        <v>135.50062600000001</v>
      </c>
    </row>
    <row r="86" spans="1:9" x14ac:dyDescent="0.4">
      <c r="A86" t="s">
        <v>33</v>
      </c>
      <c r="B86" t="s">
        <v>218</v>
      </c>
      <c r="C86" t="str">
        <f t="shared" si="15"/>
        <v>香川県高松市西山崎町</v>
      </c>
      <c r="D86" s="2" t="str">
        <f t="shared" si="16"/>
        <v>http://geocode.csis.u-tokyo.ac.jp/cgi-bin/simple_geocode.cgi?charset=UTF8&amp;addr=%E9%A6%99%E5%B7%9D%E7%9C%8C%E9%AB%98%E6%9D%BE%E5%B8%82%E8%A5%BF%E5%B1%B1%E5%B4%8E%E7%94%BA</v>
      </c>
      <c r="E86" t="str">
        <f t="shared" si="17"/>
        <v xml:space="preserve">&lt;?xml version="1.0" encoding="UTF-8" ?&gt;
&lt;results&gt;
&lt;query&gt;香川県高松市西山崎町&lt;/query&gt;
&lt;geodetic&gt;wgs1984&lt;/geodetic&gt;
&lt;iConf&gt;5&lt;/iConf&gt;
&lt;converted&gt;香川県高松市西山崎町&lt;/converted&gt;
&lt;candidate&gt;
&lt;address&gt;香川県/高松市/西山崎町&lt;/address&gt;
&lt;longitude&gt;133.993057&lt;/longitude&gt;
&lt;latitude&gt;34.280342&lt;/latitude&gt;
&lt;iLvl&gt;5&lt;/iLvl&gt;
&lt;/candidate&gt;
&lt;/results&gt;
</v>
      </c>
      <c r="F86" cm="1">
        <f t="array" ref="F86">INDEX(_xlfn.FILTERXML(E86,"//latitude"),1)</f>
        <v>34.280341999999997</v>
      </c>
      <c r="G86" cm="1">
        <f t="array" ref="G86">INDEX(_xlfn.FILTERXML(E86,"//longitude"),1)</f>
        <v>133.99305699999999</v>
      </c>
      <c r="H86">
        <v>34.280341999999997</v>
      </c>
      <c r="I86">
        <v>133.99305699999999</v>
      </c>
    </row>
    <row r="87" spans="1:9" x14ac:dyDescent="0.4">
      <c r="A87" t="s">
        <v>22</v>
      </c>
      <c r="B87" t="s">
        <v>219</v>
      </c>
      <c r="C87" t="str">
        <f t="shared" si="15"/>
        <v>大阪府枚方市枚方元町</v>
      </c>
      <c r="D87" s="2" t="str">
        <f t="shared" si="16"/>
        <v>http://geocode.csis.u-tokyo.ac.jp/cgi-bin/simple_geocode.cgi?charset=UTF8&amp;addr=%E5%A4%A7%E9%98%AA%E5%BA%9C%E6%9E%9A%E6%96%B9%E5%B8%82%E6%9E%9A%E6%96%B9%E5%85%83%E7%94%BA</v>
      </c>
      <c r="E87" t="str">
        <f t="shared" si="17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87" cm="1">
        <f t="array" ref="F87">INDEX(_xlfn.FILTERXML(E87,"//latitude"),1)</f>
        <v>34.812545999999998</v>
      </c>
      <c r="G87" cm="1">
        <f t="array" ref="G87">INDEX(_xlfn.FILTERXML(E87,"//longitude"),1)</f>
        <v>135.64176900000001</v>
      </c>
      <c r="H87">
        <v>34.812545999999998</v>
      </c>
      <c r="I87">
        <v>135.64176900000001</v>
      </c>
    </row>
    <row r="88" spans="1:9" x14ac:dyDescent="0.4">
      <c r="A88" t="s">
        <v>22</v>
      </c>
      <c r="B88" t="s">
        <v>220</v>
      </c>
      <c r="C88" t="str">
        <f t="shared" si="15"/>
        <v>大阪府大阪市城東区</v>
      </c>
      <c r="D88" s="2" t="str">
        <f t="shared" si="16"/>
        <v>http://geocode.csis.u-tokyo.ac.jp/cgi-bin/simple_geocode.cgi?charset=UTF8&amp;addr=%E5%A4%A7%E9%98%AA%E5%BA%9C%E5%A4%A7%E9%98%AA%E5%B8%82%E5%9F%8E%E6%9D%B1%E5%8C%BA</v>
      </c>
      <c r="E88" t="str">
        <f t="shared" si="17"/>
        <v xml:space="preserve">&lt;?xml version="1.0" encoding="UTF-8" ?&gt;
&lt;results&gt;
&lt;query&gt;大阪府大阪市城東区&lt;/query&gt;
&lt;geodetic&gt;wgs1984&lt;/geodetic&gt;
&lt;iConf&gt;5&lt;/iConf&gt;
&lt;converted&gt;大阪府大阪市城東区&lt;/converted&gt;
&lt;candidate&gt;
&lt;address&gt;大阪府/大阪市/城東区&lt;/address&gt;
&lt;longitude&gt;135.545990&lt;/longitude&gt;
&lt;latitude&gt;34.702011&lt;/latitude&gt;
&lt;iLvl&gt;4&lt;/iLvl&gt;
&lt;/candidate&gt;
&lt;/results&gt;
</v>
      </c>
      <c r="F88" cm="1">
        <f t="array" ref="F88">INDEX(_xlfn.FILTERXML(E88,"//latitude"),1)</f>
        <v>34.702010999999999</v>
      </c>
      <c r="G88" cm="1">
        <f t="array" ref="G88">INDEX(_xlfn.FILTERXML(E88,"//longitude"),1)</f>
        <v>135.54598999999999</v>
      </c>
      <c r="H88">
        <v>34.702010999999999</v>
      </c>
      <c r="I88">
        <v>135.54598999999999</v>
      </c>
    </row>
    <row r="89" spans="1:9" x14ac:dyDescent="0.4">
      <c r="A89" t="s">
        <v>61</v>
      </c>
      <c r="B89" t="s">
        <v>221</v>
      </c>
      <c r="C89" t="str">
        <f t="shared" si="15"/>
        <v>北海道札幌市白石区南郷通19丁目南2-28</v>
      </c>
      <c r="D89" s="2" t="str">
        <f t="shared" si="16"/>
        <v>http://geocode.csis.u-tokyo.ac.jp/cgi-bin/simple_geocode.cgi?charset=UTF8&amp;addr=%E5%8C%97%E6%B5%B7%E9%81%93%E6%9C%AD%E5%B9%8C%E5%B8%82%E7%99%BD%E7%9F%B3%E5%8C%BA%E5%8D%97%E9%83%B7%E9%80%9A19%E4%B8%81%E7%9B%AE%E5%8D%972-28</v>
      </c>
      <c r="E89" t="str">
        <f t="shared" si="17"/>
        <v xml:space="preserve">&lt;?xml version="1.0" encoding="UTF-8" ?&gt;
&lt;results&gt;
&lt;query&gt;北海道札幌市白石区南郷通19丁目南2-28&lt;/query&gt;
&lt;geodetic&gt;wgs1984&lt;/geodetic&gt;
&lt;iConf&gt;5&lt;/iConf&gt;
&lt;converted&gt;北海道札幌市白石区南郷通19丁目南2-28&lt;/converted&gt;
&lt;candidate&gt;
&lt;address&gt;北海道/札幌市/白石区/南郷通十九丁目南/２番/２８号&lt;/address&gt;
&lt;longitude&gt;141.436783&lt;/longitude&gt;
&lt;latitude&gt;43.028702&lt;/latitude&gt;
&lt;iLvl&gt;8&lt;/iLvl&gt;
&lt;/candidate&gt;
&lt;/results&gt;
</v>
      </c>
      <c r="F89" cm="1">
        <f t="array" ref="F89">INDEX(_xlfn.FILTERXML(E89,"//latitude"),1)</f>
        <v>43.028702000000003</v>
      </c>
      <c r="G89" cm="1">
        <f t="array" ref="G89">INDEX(_xlfn.FILTERXML(E89,"//longitude"),1)</f>
        <v>141.43678299999999</v>
      </c>
      <c r="H89">
        <v>43.028702000000003</v>
      </c>
      <c r="I89">
        <v>141.43678299999999</v>
      </c>
    </row>
    <row r="90" spans="1:9" x14ac:dyDescent="0.4">
      <c r="A90" t="s">
        <v>146</v>
      </c>
      <c r="B90" t="s">
        <v>222</v>
      </c>
      <c r="C90" t="str">
        <f t="shared" si="15"/>
        <v>福島県西白河郡西郷村小田倉前山</v>
      </c>
      <c r="D90" s="2" t="str">
        <f t="shared" si="16"/>
        <v>http://geocode.csis.u-tokyo.ac.jp/cgi-bin/simple_geocode.cgi?charset=UTF8&amp;addr=%E7%A6%8F%E5%B3%B6%E7%9C%8C%E8%A5%BF%E7%99%BD%E6%B2%B3%E9%83%A1%E8%A5%BF%E9%83%B7%E6%9D%91%E5%B0%8F%E7%94%B0%E5%80%89%E5%89%8D%E5%B1%B1</v>
      </c>
      <c r="E90" t="str">
        <f t="shared" si="17"/>
        <v xml:space="preserve">&lt;?xml version="1.0" encoding="UTF-8" ?&gt;
&lt;results&gt;
&lt;query&gt;福島県西白河郡西郷村小田倉前山&lt;/query&gt;
&lt;geodetic&gt;wgs1984&lt;/geodetic&gt;
&lt;iConf&gt;5&lt;/iConf&gt;
&lt;converted&gt;福島県西白河郡西郷村小田倉前山&lt;/converted&gt;
&lt;candidate&gt;
&lt;address&gt;福島県/西白河郡/西郷村/大字小田倉/前山&lt;/address&gt;
&lt;longitude&gt;140.167084&lt;/longitude&gt;
&lt;latitude&gt;37.121410&lt;/latitude&gt;
&lt;iLvl&gt;6&lt;/iLvl&gt;
&lt;/candidate&gt;
&lt;/results&gt;
</v>
      </c>
      <c r="F90" cm="1">
        <f t="array" ref="F90">INDEX(_xlfn.FILTERXML(E90,"//latitude"),1)</f>
        <v>37.121409999999997</v>
      </c>
      <c r="G90" cm="1">
        <f t="array" ref="G90">INDEX(_xlfn.FILTERXML(E90,"//longitude"),1)</f>
        <v>140.16708399999999</v>
      </c>
      <c r="H90">
        <v>37.121409999999997</v>
      </c>
      <c r="I90">
        <v>140.16708399999999</v>
      </c>
    </row>
    <row r="91" spans="1:9" x14ac:dyDescent="0.4">
      <c r="A91" t="s">
        <v>16</v>
      </c>
      <c r="B91" t="s">
        <v>223</v>
      </c>
      <c r="C91" t="str">
        <f t="shared" si="15"/>
        <v>神奈川県川崎市多摩区長尾</v>
      </c>
      <c r="D91" s="2" t="str">
        <f t="shared" si="16"/>
        <v>http://geocode.csis.u-tokyo.ac.jp/cgi-bin/simple_geocode.cgi?charset=UTF8&amp;addr=%E7%A5%9E%E5%A5%88%E5%B7%9D%E7%9C%8C%E5%B7%9D%E5%B4%8E%E5%B8%82%E5%A4%9A%E6%91%A9%E5%8C%BA%E9%95%B7%E5%B0%BE</v>
      </c>
      <c r="E91" t="str">
        <f t="shared" si="17"/>
        <v xml:space="preserve">&lt;?xml version="1.0" encoding="UTF-8" ?&gt;
&lt;results&gt;
&lt;query&gt;神奈川県川崎市多摩区長尾&lt;/query&gt;
&lt;geodetic&gt;wgs1984&lt;/geodetic&gt;
&lt;iConf&gt;5&lt;/iConf&gt;
&lt;converted&gt;神奈川県川崎市多摩区長尾&lt;/converted&gt;
&lt;candidate&gt;
&lt;address&gt;神奈川県/川崎市/多摩区/長尾&lt;/address&gt;
&lt;longitude&gt;139.573898&lt;/longitude&gt;
&lt;latitude&gt;35.611519&lt;/latitude&gt;
&lt;iLvl&gt;5&lt;/iLvl&gt;
&lt;/candidate&gt;
&lt;/results&gt;
</v>
      </c>
      <c r="F91" cm="1">
        <f t="array" ref="F91">INDEX(_xlfn.FILTERXML(E91,"//latitude"),1)</f>
        <v>35.611519000000001</v>
      </c>
      <c r="G91" cm="1">
        <f t="array" ref="G91">INDEX(_xlfn.FILTERXML(E91,"//longitude"),1)</f>
        <v>139.57389800000001</v>
      </c>
      <c r="H91">
        <v>35.611519000000001</v>
      </c>
      <c r="I91">
        <v>139.57389800000001</v>
      </c>
    </row>
    <row r="92" spans="1:9" x14ac:dyDescent="0.4">
      <c r="A92" t="s">
        <v>25</v>
      </c>
      <c r="B92" t="s">
        <v>224</v>
      </c>
      <c r="C92" t="str">
        <f t="shared" si="15"/>
        <v>兵庫県神戸市西区学園東町２丁目</v>
      </c>
      <c r="D92" s="2" t="str">
        <f t="shared" si="16"/>
        <v>http://geocode.csis.u-tokyo.ac.jp/cgi-bin/simple_geocode.cgi?charset=UTF8&amp;addr=%E5%85%B5%E5%BA%AB%E7%9C%8C%E7%A5%9E%E6%88%B8%E5%B8%82%E8%A5%BF%E5%8C%BA%E5%AD%A6%E5%9C%92%E6%9D%B1%E7%94%BA%EF%BC%92%E4%B8%81%E7%9B%AE</v>
      </c>
      <c r="E92" t="str">
        <f t="shared" si="17"/>
        <v xml:space="preserve">&lt;?xml version="1.0" encoding="UTF-8" ?&gt;
&lt;results&gt;
&lt;query&gt;兵庫県神戸市西区学園東町２丁目&lt;/query&gt;
&lt;geodetic&gt;wgs1984&lt;/geodetic&gt;
&lt;iConf&gt;5&lt;/iConf&gt;
&lt;converted&gt;兵庫県神戸市西区学園東町２丁目&lt;/converted&gt;
&lt;candidate&gt;
&lt;address&gt;兵庫県/神戸市/西区/学園東町/二丁目&lt;/address&gt;
&lt;longitude&gt;135.061295&lt;/longitude&gt;
&lt;latitude&gt;34.684483&lt;/latitude&gt;
&lt;iLvl&gt;6&lt;/iLvl&gt;
&lt;/candidate&gt;
&lt;/results&gt;
</v>
      </c>
      <c r="F92" cm="1">
        <f t="array" ref="F92">INDEX(_xlfn.FILTERXML(E92,"//latitude"),1)</f>
        <v>34.684483</v>
      </c>
      <c r="G92" cm="1">
        <f t="array" ref="G92">INDEX(_xlfn.FILTERXML(E92,"//longitude"),1)</f>
        <v>135.061295</v>
      </c>
      <c r="H92">
        <v>34.684483</v>
      </c>
      <c r="I92">
        <v>135.061295</v>
      </c>
    </row>
    <row r="93" spans="1:9" x14ac:dyDescent="0.4">
      <c r="A93" t="s">
        <v>11</v>
      </c>
      <c r="B93" t="s">
        <v>225</v>
      </c>
      <c r="C93" t="str">
        <f t="shared" si="15"/>
        <v>東京都豊島区東池袋</v>
      </c>
      <c r="D93" s="2" t="str">
        <f t="shared" si="16"/>
        <v>http://geocode.csis.u-tokyo.ac.jp/cgi-bin/simple_geocode.cgi?charset=UTF8&amp;addr=%E6%9D%B1%E4%BA%AC%E9%83%BD%E8%B1%8A%E5%B3%B6%E5%8C%BA%E6%9D%B1%E6%B1%A0%E8%A2%8B</v>
      </c>
      <c r="E93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93" cm="1">
        <f t="array" ref="F93">INDEX(_xlfn.FILTERXML(E93,"//latitude"),1)</f>
        <v>35.731372999999998</v>
      </c>
      <c r="G93" cm="1">
        <f t="array" ref="G93">INDEX(_xlfn.FILTERXML(E93,"//longitude"),1)</f>
        <v>139.71530200000001</v>
      </c>
      <c r="H93">
        <v>35.731372999999998</v>
      </c>
      <c r="I93">
        <v>139.71530200000001</v>
      </c>
    </row>
    <row r="94" spans="1:9" x14ac:dyDescent="0.4">
      <c r="A94" t="s">
        <v>9</v>
      </c>
      <c r="B94" t="s">
        <v>226</v>
      </c>
      <c r="C94" t="str">
        <f t="shared" si="15"/>
        <v>千葉県我孫子市</v>
      </c>
      <c r="D94" s="2" t="str">
        <f t="shared" si="16"/>
        <v>http://geocode.csis.u-tokyo.ac.jp/cgi-bin/simple_geocode.cgi?charset=UTF8&amp;addr=%E5%8D%83%E8%91%89%E7%9C%8C%E6%88%91%E5%AD%AB%E5%AD%90%E5%B8%82</v>
      </c>
      <c r="E94" t="str">
        <f t="shared" si="17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94" cm="1">
        <f t="array" ref="F94">INDEX(_xlfn.FILTERXML(E94,"//latitude"),1)</f>
        <v>35.864162</v>
      </c>
      <c r="G94" cm="1">
        <f t="array" ref="G94">INDEX(_xlfn.FILTERXML(E94,"//longitude"),1)</f>
        <v>140.02822900000001</v>
      </c>
      <c r="H94">
        <v>35.864162</v>
      </c>
      <c r="I94">
        <v>140.02822900000001</v>
      </c>
    </row>
    <row r="95" spans="1:9" x14ac:dyDescent="0.4">
      <c r="A95" t="s">
        <v>65</v>
      </c>
      <c r="B95" t="s">
        <v>227</v>
      </c>
      <c r="C95" t="str">
        <f t="shared" si="15"/>
        <v>愛知県豊田市</v>
      </c>
      <c r="D95" s="2" t="str">
        <f t="shared" si="16"/>
        <v>http://geocode.csis.u-tokyo.ac.jp/cgi-bin/simple_geocode.cgi?charset=UTF8&amp;addr=%E6%84%9B%E7%9F%A5%E7%9C%8C%E8%B1%8A%E7%94%B0%E5%B8%82</v>
      </c>
      <c r="E95" t="str">
        <f t="shared" si="17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95" cm="1">
        <f t="array" ref="F95">INDEX(_xlfn.FILTERXML(E95,"//latitude"),1)</f>
        <v>35.082343999999999</v>
      </c>
      <c r="G95" cm="1">
        <f t="array" ref="G95">INDEX(_xlfn.FILTERXML(E95,"//longitude"),1)</f>
        <v>137.15621899999999</v>
      </c>
      <c r="H95">
        <v>35.082343999999999</v>
      </c>
      <c r="I95">
        <v>137.15621899999999</v>
      </c>
    </row>
    <row r="96" spans="1:9" x14ac:dyDescent="0.4">
      <c r="A96" t="s">
        <v>22</v>
      </c>
      <c r="B96" t="s">
        <v>228</v>
      </c>
      <c r="C96" t="str">
        <f t="shared" si="15"/>
        <v>大阪府河内長野市</v>
      </c>
      <c r="D96" s="2" t="str">
        <f t="shared" si="16"/>
        <v>http://geocode.csis.u-tokyo.ac.jp/cgi-bin/simple_geocode.cgi?charset=UTF8&amp;addr=%E5%A4%A7%E9%98%AA%E5%BA%9C%E6%B2%B3%E5%86%85%E9%95%B7%E9%87%8E%E5%B8%82</v>
      </c>
      <c r="E96" t="str">
        <f t="shared" si="17"/>
        <v xml:space="preserve">&lt;?xml version="1.0" encoding="UTF-8" ?&gt;
&lt;results&gt;
&lt;query&gt;大阪府河内長野市&lt;/query&gt;
&lt;geodetic&gt;wgs1984&lt;/geodetic&gt;
&lt;iConf&gt;5&lt;/iConf&gt;
&lt;converted&gt;大阪府河内長野市&lt;/converted&gt;
&lt;candidate&gt;
&lt;address&gt;大阪府/河内長野市&lt;/address&gt;
&lt;longitude&gt;135.564117&lt;/longitude&gt;
&lt;latitude&gt;34.458107&lt;/latitude&gt;
&lt;iLvl&gt;3&lt;/iLvl&gt;
&lt;/candidate&gt;
&lt;/results&gt;
</v>
      </c>
      <c r="F96" cm="1">
        <f t="array" ref="F96">INDEX(_xlfn.FILTERXML(E96,"//latitude"),1)</f>
        <v>34.458106999999998</v>
      </c>
      <c r="G96" cm="1">
        <f t="array" ref="G96">INDEX(_xlfn.FILTERXML(E96,"//longitude"),1)</f>
        <v>135.56411700000001</v>
      </c>
      <c r="H96">
        <v>34.458106999999998</v>
      </c>
      <c r="I96">
        <v>135.56411700000001</v>
      </c>
    </row>
    <row r="97" spans="1:9" x14ac:dyDescent="0.4">
      <c r="A97" t="s">
        <v>22</v>
      </c>
      <c r="B97" t="s">
        <v>229</v>
      </c>
      <c r="C97" t="str">
        <f t="shared" si="15"/>
        <v>大阪府堺市東区北野田</v>
      </c>
      <c r="D97" s="2" t="str">
        <f t="shared" si="16"/>
        <v>http://geocode.csis.u-tokyo.ac.jp/cgi-bin/simple_geocode.cgi?charset=UTF8&amp;addr=%E5%A4%A7%E9%98%AA%E5%BA%9C%E5%A0%BA%E5%B8%82%E6%9D%B1%E5%8C%BA%E5%8C%97%E9%87%8E%E7%94%B0</v>
      </c>
      <c r="E97" t="str">
        <f t="shared" si="17"/>
        <v xml:space="preserve">&lt;?xml version="1.0" encoding="UTF-8" ?&gt;
&lt;results&gt;
&lt;query&gt;大阪府堺市東区北野田&lt;/query&gt;
&lt;geodetic&gt;wgs1984&lt;/geodetic&gt;
&lt;iConf&gt;5&lt;/iConf&gt;
&lt;converted&gt;大阪府堺市東区北野田&lt;/converted&gt;
&lt;candidate&gt;
&lt;address&gt;大阪府/堺市/東区/北野田&lt;/address&gt;
&lt;longitude&gt;135.548828&lt;/longitude&gt;
&lt;latitude&gt;34.527370&lt;/latitude&gt;
&lt;iLvl&gt;5&lt;/iLvl&gt;
&lt;/candidate&gt;
&lt;/results&gt;
</v>
      </c>
      <c r="F97" cm="1">
        <f t="array" ref="F97">INDEX(_xlfn.FILTERXML(E97,"//latitude"),1)</f>
        <v>34.527369999999998</v>
      </c>
      <c r="G97" cm="1">
        <f t="array" ref="G97">INDEX(_xlfn.FILTERXML(E97,"//longitude"),1)</f>
        <v>135.54882799999999</v>
      </c>
      <c r="H97">
        <v>34.527369999999998</v>
      </c>
      <c r="I97">
        <v>135.54882799999999</v>
      </c>
    </row>
    <row r="98" spans="1:9" x14ac:dyDescent="0.4">
      <c r="A98" t="s">
        <v>105</v>
      </c>
      <c r="B98" t="s">
        <v>230</v>
      </c>
      <c r="C98" t="str">
        <f t="shared" ref="C98:C161" si="18">+A98&amp;B98</f>
        <v>静岡県富士宮市小泉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http://geocode.csis.u-tokyo.ac.jp/cgi-bin/simple_geocode.cgi?charset=UTF8&amp;addr=%E9%9D%99%E5%B2%A1%E7%9C%8C%E5%AF%8C%E5%A3%AB%E5%AE%AE%E5%B8%82%E5%B0%8F%E6%B3%89</v>
      </c>
      <c r="E98" t="str">
        <f t="shared" ref="E98:E161" si="20" xml:space="preserve"> _xlfn.WEBSERVICE(D98)</f>
        <v xml:space="preserve">&lt;?xml version="1.0" encoding="UTF-8" ?&gt;
&lt;results&gt;
&lt;query&gt;静岡県富士宮市小泉&lt;/query&gt;
&lt;geodetic&gt;wgs1984&lt;/geodetic&gt;
&lt;iConf&gt;5&lt;/iConf&gt;
&lt;converted&gt;静岡県富士宮市小泉&lt;/converted&gt;
&lt;candidate&gt;
&lt;address&gt;静岡県/富士宮市/小泉&lt;/address&gt;
&lt;longitude&gt;138.636276&lt;/longitude&gt;
&lt;latitude&gt;35.223251&lt;/latitude&gt;
&lt;iLvl&gt;5&lt;/iLvl&gt;
&lt;/candidate&gt;
&lt;/results&gt;
</v>
      </c>
      <c r="F98" cm="1">
        <f t="array" ref="F98">INDEX(_xlfn.FILTERXML(E98,"//latitude"),1)</f>
        <v>35.223250999999998</v>
      </c>
      <c r="G98" cm="1">
        <f t="array" ref="G98">INDEX(_xlfn.FILTERXML(E98,"//longitude"),1)</f>
        <v>138.63627600000001</v>
      </c>
      <c r="H98">
        <v>35.223250999999998</v>
      </c>
      <c r="I98">
        <v>138.63627600000001</v>
      </c>
    </row>
    <row r="99" spans="1:9" x14ac:dyDescent="0.4">
      <c r="A99" t="s">
        <v>65</v>
      </c>
      <c r="B99" t="s">
        <v>231</v>
      </c>
      <c r="C99" t="str">
        <f t="shared" si="18"/>
        <v>愛知県一宮市</v>
      </c>
      <c r="D99" s="2" t="str">
        <f t="shared" si="19"/>
        <v>http://geocode.csis.u-tokyo.ac.jp/cgi-bin/simple_geocode.cgi?charset=UTF8&amp;addr=%E6%84%9B%E7%9F%A5%E7%9C%8C%E4%B8%80%E5%AE%AE%E5%B8%82</v>
      </c>
      <c r="E99" t="str">
        <f t="shared" si="20"/>
        <v xml:space="preserve">&lt;?xml version="1.0" encoding="UTF-8" ?&gt;
&lt;results&gt;
&lt;query&gt;愛知県一宮市&lt;/query&gt;
&lt;geodetic&gt;wgs1984&lt;/geodetic&gt;
&lt;iConf&gt;5&lt;/iConf&gt;
&lt;converted&gt;愛知県一宮市&lt;/converted&gt;
&lt;candidate&gt;
&lt;address&gt;愛知県/一宮市&lt;/address&gt;
&lt;longitude&gt;136.802338&lt;/longitude&gt;
&lt;latitude&gt;35.304012&lt;/latitude&gt;
&lt;iLvl&gt;3&lt;/iLvl&gt;
&lt;/candidate&gt;
&lt;/results&gt;
</v>
      </c>
      <c r="F99" cm="1">
        <f t="array" ref="F99">INDEX(_xlfn.FILTERXML(E99,"//latitude"),1)</f>
        <v>35.304012</v>
      </c>
      <c r="G99" cm="1">
        <f t="array" ref="G99">INDEX(_xlfn.FILTERXML(E99,"//longitude"),1)</f>
        <v>136.80233799999999</v>
      </c>
      <c r="H99">
        <v>35.304012</v>
      </c>
      <c r="I99">
        <v>136.80233799999999</v>
      </c>
    </row>
    <row r="100" spans="1:9" x14ac:dyDescent="0.4">
      <c r="A100" t="s">
        <v>22</v>
      </c>
      <c r="B100" t="s">
        <v>232</v>
      </c>
      <c r="C100" t="str">
        <f t="shared" si="18"/>
        <v>大阪府堺市西区浜寺南町</v>
      </c>
      <c r="D100" s="2" t="str">
        <f t="shared" si="19"/>
        <v>http://geocode.csis.u-tokyo.ac.jp/cgi-bin/simple_geocode.cgi?charset=UTF8&amp;addr=%E5%A4%A7%E9%98%AA%E5%BA%9C%E5%A0%BA%E5%B8%82%E8%A5%BF%E5%8C%BA%E6%B5%9C%E5%AF%BA%E5%8D%97%E7%94%BA</v>
      </c>
      <c r="E100" t="str">
        <f t="shared" si="20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100" cm="1">
        <f t="array" ref="F100">INDEX(_xlfn.FILTERXML(E100,"//latitude"),1)</f>
        <v>34.536358</v>
      </c>
      <c r="G100" cm="1">
        <f t="array" ref="G100">INDEX(_xlfn.FILTERXML(E100,"//longitude"),1)</f>
        <v>135.44735700000001</v>
      </c>
      <c r="H100">
        <v>34.536358</v>
      </c>
      <c r="I100">
        <v>135.44735700000001</v>
      </c>
    </row>
    <row r="101" spans="1:9" x14ac:dyDescent="0.4">
      <c r="A101" t="s">
        <v>41</v>
      </c>
      <c r="B101" t="s">
        <v>156</v>
      </c>
      <c r="C101" t="str">
        <f t="shared" si="18"/>
        <v>埼玉県草加市八幡町</v>
      </c>
      <c r="D101" s="2" t="str">
        <f t="shared" si="19"/>
        <v>http://geocode.csis.u-tokyo.ac.jp/cgi-bin/simple_geocode.cgi?charset=UTF8&amp;addr=%E5%9F%BC%E7%8E%89%E7%9C%8C%E8%8D%89%E5%8A%A0%E5%B8%82%E5%85%AB%E5%B9%A1%E7%94%BA</v>
      </c>
      <c r="E101" t="str">
        <f t="shared" si="20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101" cm="1">
        <f t="array" ref="F101">INDEX(_xlfn.FILTERXML(E101,"//latitude"),1)</f>
        <v>35.854343</v>
      </c>
      <c r="G101" cm="1">
        <f t="array" ref="G101">INDEX(_xlfn.FILTERXML(E101,"//longitude"),1)</f>
        <v>139.80602999999999</v>
      </c>
      <c r="H101">
        <v>35.854343</v>
      </c>
      <c r="I101">
        <v>139.80602999999999</v>
      </c>
    </row>
    <row r="102" spans="1:9" x14ac:dyDescent="0.4">
      <c r="A102" t="s">
        <v>65</v>
      </c>
      <c r="B102" t="s">
        <v>233</v>
      </c>
      <c r="C102" t="str">
        <f t="shared" si="18"/>
        <v>愛知県名古屋市東区代官町</v>
      </c>
      <c r="D102" s="2" t="str">
        <f t="shared" si="19"/>
        <v>http://geocode.csis.u-tokyo.ac.jp/cgi-bin/simple_geocode.cgi?charset=UTF8&amp;addr=%E6%84%9B%E7%9F%A5%E7%9C%8C%E5%90%8D%E5%8F%A4%E5%B1%8B%E5%B8%82%E6%9D%B1%E5%8C%BA%E4%BB%A3%E5%AE%98%E7%94%BA</v>
      </c>
      <c r="E102" t="str">
        <f t="shared" si="20"/>
        <v xml:space="preserve">&lt;?xml version="1.0" encoding="UTF-8" ?&gt;
&lt;results&gt;
&lt;query&gt;愛知県名古屋市東区代官町&lt;/query&gt;
&lt;geodetic&gt;wgs1984&lt;/geodetic&gt;
&lt;iConf&gt;5&lt;/iConf&gt;
&lt;converted&gt;愛知県名古屋市東区代官町&lt;/converted&gt;
&lt;candidate&gt;
&lt;address&gt;愛知県/名古屋市/東区/代官町&lt;/address&gt;
&lt;longitude&gt;136.922760&lt;/longitude&gt;
&lt;latitude&gt;35.176769&lt;/latitude&gt;
&lt;iLvl&gt;5&lt;/iLvl&gt;
&lt;/candidate&gt;
&lt;/results&gt;
</v>
      </c>
      <c r="F102" cm="1">
        <f t="array" ref="F102">INDEX(_xlfn.FILTERXML(E102,"//latitude"),1)</f>
        <v>35.176769</v>
      </c>
      <c r="G102" cm="1">
        <f t="array" ref="G102">INDEX(_xlfn.FILTERXML(E102,"//longitude"),1)</f>
        <v>136.92276000000001</v>
      </c>
      <c r="H102">
        <v>35.176769</v>
      </c>
      <c r="I102">
        <v>136.92276000000001</v>
      </c>
    </row>
    <row r="103" spans="1:9" x14ac:dyDescent="0.4">
      <c r="A103" t="s">
        <v>11</v>
      </c>
      <c r="B103" t="s">
        <v>380</v>
      </c>
      <c r="C103" t="str">
        <f t="shared" si="18"/>
        <v>東京都中央区佃</v>
      </c>
      <c r="D103" s="2" t="str">
        <f t="shared" si="19"/>
        <v>http://geocode.csis.u-tokyo.ac.jp/cgi-bin/simple_geocode.cgi?charset=UTF8&amp;addr=%E6%9D%B1%E4%BA%AC%E9%83%BD%E4%B8%AD%E5%A4%AE%E5%8C%BA%E4%BD%83</v>
      </c>
      <c r="E103" t="str">
        <f t="shared" si="20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103" cm="1">
        <f t="array" ref="F103">INDEX(_xlfn.FILTERXML(E103,"//latitude"),1)</f>
        <v>35.668864999999997</v>
      </c>
      <c r="G103" cm="1">
        <f t="array" ref="G103">INDEX(_xlfn.FILTERXML(E103,"//longitude"),1)</f>
        <v>139.783356</v>
      </c>
      <c r="H103">
        <v>35.668864999999997</v>
      </c>
      <c r="I103">
        <v>139.783356</v>
      </c>
    </row>
    <row r="104" spans="1:9" x14ac:dyDescent="0.4">
      <c r="A104" t="s">
        <v>65</v>
      </c>
      <c r="B104" t="s">
        <v>234</v>
      </c>
      <c r="C104" t="str">
        <f t="shared" si="18"/>
        <v>愛知県名古屋市南区駈上</v>
      </c>
      <c r="D104" s="2" t="str">
        <f t="shared" si="19"/>
        <v>http://geocode.csis.u-tokyo.ac.jp/cgi-bin/simple_geocode.cgi?charset=UTF8&amp;addr=%E6%84%9B%E7%9F%A5%E7%9C%8C%E5%90%8D%E5%8F%A4%E5%B1%8B%E5%B8%82%E5%8D%97%E5%8C%BA%E9%A7%88%E4%B8%8A</v>
      </c>
      <c r="E104" t="str">
        <f t="shared" si="20"/>
        <v xml:space="preserve">&lt;?xml version="1.0" encoding="UTF-8" ?&gt;
&lt;results&gt;
&lt;query&gt;愛知県名古屋市南区駈上&lt;/query&gt;
&lt;geodetic&gt;wgs1984&lt;/geodetic&gt;
&lt;iConf&gt;5&lt;/iConf&gt;
&lt;converted&gt;愛知県名古屋市南区駈上&lt;/converted&gt;
&lt;candidate&gt;
&lt;address&gt;愛知県/名古屋市/南区/駈上&lt;/address&gt;
&lt;longitude&gt;136.938705&lt;/longitude&gt;
&lt;latitude&gt;35.115189&lt;/latitude&gt;
&lt;iLvl&gt;5&lt;/iLvl&gt;
&lt;/candidate&gt;
&lt;/results&gt;
</v>
      </c>
      <c r="F104" cm="1">
        <f t="array" ref="F104">INDEX(_xlfn.FILTERXML(E104,"//latitude"),1)</f>
        <v>35.115189000000001</v>
      </c>
      <c r="G104" cm="1">
        <f t="array" ref="G104">INDEX(_xlfn.FILTERXML(E104,"//longitude"),1)</f>
        <v>136.938705</v>
      </c>
      <c r="H104">
        <v>35.115189000000001</v>
      </c>
      <c r="I104">
        <v>136.938705</v>
      </c>
    </row>
    <row r="105" spans="1:9" x14ac:dyDescent="0.4">
      <c r="A105" t="s">
        <v>85</v>
      </c>
      <c r="B105" t="s">
        <v>235</v>
      </c>
      <c r="C105" t="str">
        <f t="shared" si="18"/>
        <v>栃木県芳賀郡益子町七井中央</v>
      </c>
      <c r="D105" s="2" t="str">
        <f t="shared" si="19"/>
        <v>http://geocode.csis.u-tokyo.ac.jp/cgi-bin/simple_geocode.cgi?charset=UTF8&amp;addr=%E6%A0%83%E6%9C%A8%E7%9C%8C%E8%8A%B3%E8%B3%80%E9%83%A1%E7%9B%8A%E5%AD%90%E7%94%BA%E4%B8%83%E4%BA%95%E4%B8%AD%E5%A4%AE</v>
      </c>
      <c r="E105" t="str">
        <f t="shared" si="20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105" cm="1">
        <f t="array" ref="F105">INDEX(_xlfn.FILTERXML(E105,"//latitude"),1)</f>
        <v>36.491073999999998</v>
      </c>
      <c r="G105" cm="1">
        <f t="array" ref="G105">INDEX(_xlfn.FILTERXML(E105,"//longitude"),1)</f>
        <v>140.09751900000001</v>
      </c>
      <c r="H105">
        <v>36.491073999999998</v>
      </c>
      <c r="I105">
        <v>140.09751900000001</v>
      </c>
    </row>
    <row r="106" spans="1:9" x14ac:dyDescent="0.4">
      <c r="A106" t="s">
        <v>39</v>
      </c>
      <c r="B106" t="s">
        <v>236</v>
      </c>
      <c r="C106" t="str">
        <f t="shared" si="18"/>
        <v>岐阜県土岐市泉神栄町</v>
      </c>
      <c r="D106" s="2" t="str">
        <f t="shared" si="19"/>
        <v>http://geocode.csis.u-tokyo.ac.jp/cgi-bin/simple_geocode.cgi?charset=UTF8&amp;addr=%E5%B2%90%E9%98%9C%E7%9C%8C%E5%9C%9F%E5%B2%90%E5%B8%82%E6%B3%89%E7%A5%9E%E6%A0%84%E7%94%BA</v>
      </c>
      <c r="E106" t="str">
        <f t="shared" si="20"/>
        <v xml:space="preserve">&lt;?xml version="1.0" encoding="UTF-8" ?&gt;
&lt;results&gt;
&lt;query&gt;岐阜県土岐市泉神栄町&lt;/query&gt;
&lt;geodetic&gt;wgs1984&lt;/geodetic&gt;
&lt;iConf&gt;5&lt;/iConf&gt;
&lt;converted&gt;岐阜県土岐市泉神栄町&lt;/converted&gt;
&lt;candidate&gt;
&lt;address&gt;岐阜県/土岐市/泉神栄町&lt;/address&gt;
&lt;longitude&gt;137.185196&lt;/longitude&gt;
&lt;latitude&gt;35.363010&lt;/latitude&gt;
&lt;iLvl&gt;5&lt;/iLvl&gt;
&lt;/candidate&gt;
&lt;/results&gt;
</v>
      </c>
      <c r="F106" cm="1">
        <f t="array" ref="F106">INDEX(_xlfn.FILTERXML(E106,"//latitude"),1)</f>
        <v>35.363010000000003</v>
      </c>
      <c r="G106" cm="1">
        <f t="array" ref="G106">INDEX(_xlfn.FILTERXML(E106,"//longitude"),1)</f>
        <v>137.18519599999999</v>
      </c>
      <c r="H106">
        <v>35.363010000000003</v>
      </c>
      <c r="I106">
        <v>137.18519599999999</v>
      </c>
    </row>
    <row r="107" spans="1:9" x14ac:dyDescent="0.4">
      <c r="A107" t="s">
        <v>41</v>
      </c>
      <c r="B107" t="s">
        <v>237</v>
      </c>
      <c r="C107" t="str">
        <f t="shared" si="18"/>
        <v>埼玉県所沢市向陽町</v>
      </c>
      <c r="D107" s="2" t="str">
        <f t="shared" si="19"/>
        <v>http://geocode.csis.u-tokyo.ac.jp/cgi-bin/simple_geocode.cgi?charset=UTF8&amp;addr=%E5%9F%BC%E7%8E%89%E7%9C%8C%E6%89%80%E6%B2%A2%E5%B8%82%E5%90%91%E9%99%BD%E7%94%BA</v>
      </c>
      <c r="E107" t="str">
        <f t="shared" si="20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107" cm="1">
        <f t="array" ref="F107">INDEX(_xlfn.FILTERXML(E107,"//latitude"),1)</f>
        <v>35.810958999999997</v>
      </c>
      <c r="G107" cm="1">
        <f t="array" ref="G107">INDEX(_xlfn.FILTERXML(E107,"//longitude"),1)</f>
        <v>139.44786099999999</v>
      </c>
      <c r="H107">
        <v>35.810958999999997</v>
      </c>
      <c r="I107">
        <v>139.44786099999999</v>
      </c>
    </row>
    <row r="108" spans="1:9" x14ac:dyDescent="0.4">
      <c r="A108" t="s">
        <v>137</v>
      </c>
      <c r="B108" t="s">
        <v>238</v>
      </c>
      <c r="C108" t="str">
        <f t="shared" si="18"/>
        <v>福岡県福岡市東区香椎照葉</v>
      </c>
      <c r="D108" s="2" t="str">
        <f t="shared" si="19"/>
        <v>http://geocode.csis.u-tokyo.ac.jp/cgi-bin/simple_geocode.cgi?charset=UTF8&amp;addr=%E7%A6%8F%E5%B2%A1%E7%9C%8C%E7%A6%8F%E5%B2%A1%E5%B8%82%E6%9D%B1%E5%8C%BA%E9%A6%99%E6%A4%8E%E7%85%A7%E8%91%89</v>
      </c>
      <c r="E108" t="str">
        <f t="shared" si="20"/>
        <v xml:space="preserve">&lt;?xml version="1.0" encoding="UTF-8" ?&gt;
&lt;results&gt;
&lt;query&gt;福岡県福岡市東区香椎照葉&lt;/query&gt;
&lt;geodetic&gt;wgs1984&lt;/geodetic&gt;
&lt;iConf&gt;5&lt;/iConf&gt;
&lt;converted&gt;福岡県福岡市東区香椎照葉&lt;/converted&gt;
&lt;candidate&gt;
&lt;address&gt;福岡県/福岡市/東区/香椎照葉&lt;/address&gt;
&lt;longitude&gt;130.425842&lt;/longitude&gt;
&lt;latitude&gt;33.664173&lt;/latitude&gt;
&lt;iLvl&gt;5&lt;/iLvl&gt;
&lt;/candidate&gt;
&lt;/results&gt;
</v>
      </c>
      <c r="F108" cm="1">
        <f t="array" ref="F108">INDEX(_xlfn.FILTERXML(E108,"//latitude"),1)</f>
        <v>33.664172999999998</v>
      </c>
      <c r="G108" cm="1">
        <f t="array" ref="G108">INDEX(_xlfn.FILTERXML(E108,"//longitude"),1)</f>
        <v>130.42584199999999</v>
      </c>
      <c r="H108">
        <v>33.664172999999998</v>
      </c>
      <c r="I108">
        <v>130.42584199999999</v>
      </c>
    </row>
    <row r="109" spans="1:9" x14ac:dyDescent="0.4">
      <c r="A109" t="s">
        <v>47</v>
      </c>
      <c r="B109" t="s">
        <v>513</v>
      </c>
      <c r="C109" t="str">
        <f t="shared" si="18"/>
        <v>京都府京都市西京区下津林南大般若町</v>
      </c>
      <c r="D109" s="2" t="str">
        <f t="shared" si="19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109" t="str">
        <f t="shared" si="20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109" cm="1">
        <f t="array" ref="F109">INDEX(_xlfn.FILTERXML(E109,"//latitude"),1)</f>
        <v>34.974297</v>
      </c>
      <c r="G109" cm="1">
        <f t="array" ref="G109">INDEX(_xlfn.FILTERXML(E109,"//longitude"),1)</f>
        <v>135.71255500000001</v>
      </c>
      <c r="H109">
        <v>34.974297</v>
      </c>
      <c r="I109">
        <v>135.71255500000001</v>
      </c>
    </row>
    <row r="110" spans="1:9" x14ac:dyDescent="0.4">
      <c r="A110" t="s">
        <v>41</v>
      </c>
      <c r="B110" t="s">
        <v>239</v>
      </c>
      <c r="C110" t="str">
        <f t="shared" si="18"/>
        <v>埼玉県川口市弥平</v>
      </c>
      <c r="D110" s="2" t="str">
        <f t="shared" si="19"/>
        <v>http://geocode.csis.u-tokyo.ac.jp/cgi-bin/simple_geocode.cgi?charset=UTF8&amp;addr=%E5%9F%BC%E7%8E%89%E7%9C%8C%E5%B7%9D%E5%8F%A3%E5%B8%82%E5%BC%A5%E5%B9%B3</v>
      </c>
      <c r="E110" t="str">
        <f t="shared" si="20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110" cm="1">
        <f t="array" ref="F110">INDEX(_xlfn.FILTERXML(E110,"//latitude"),1)</f>
        <v>35.801727</v>
      </c>
      <c r="G110" cm="1">
        <f t="array" ref="G110">INDEX(_xlfn.FILTERXML(E110,"//longitude"),1)</f>
        <v>139.74678</v>
      </c>
      <c r="H110">
        <v>35.801727</v>
      </c>
      <c r="I110">
        <v>139.74678</v>
      </c>
    </row>
    <row r="111" spans="1:9" x14ac:dyDescent="0.4">
      <c r="A111" t="s">
        <v>65</v>
      </c>
      <c r="B111" t="s">
        <v>240</v>
      </c>
      <c r="C111" t="str">
        <f t="shared" si="18"/>
        <v>愛知県常滑市西之口6丁目</v>
      </c>
      <c r="D111" s="2" t="str">
        <f t="shared" si="19"/>
        <v>http://geocode.csis.u-tokyo.ac.jp/cgi-bin/simple_geocode.cgi?charset=UTF8&amp;addr=%E6%84%9B%E7%9F%A5%E7%9C%8C%E5%B8%B8%E6%BB%91%E5%B8%82%E8%A5%BF%E4%B9%8B%E5%8F%A36%E4%B8%81%E7%9B%AE</v>
      </c>
      <c r="E111" t="str">
        <f t="shared" si="20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111" cm="1">
        <f t="array" ref="F111">INDEX(_xlfn.FILTERXML(E111,"//latitude"),1)</f>
        <v>34.929175999999998</v>
      </c>
      <c r="G111" cm="1">
        <f t="array" ref="G111">INDEX(_xlfn.FILTERXML(E111,"//longitude"),1)</f>
        <v>136.82771299999999</v>
      </c>
      <c r="H111">
        <v>34.929175999999998</v>
      </c>
      <c r="I111">
        <v>136.82771299999999</v>
      </c>
    </row>
    <row r="112" spans="1:9" x14ac:dyDescent="0.4">
      <c r="A112" t="s">
        <v>16</v>
      </c>
      <c r="B112" t="s">
        <v>241</v>
      </c>
      <c r="C112" t="str">
        <f t="shared" si="18"/>
        <v>神奈川県鎌倉市稲村ヶ崎</v>
      </c>
      <c r="D112" s="2" t="str">
        <f t="shared" si="19"/>
        <v>http://geocode.csis.u-tokyo.ac.jp/cgi-bin/simple_geocode.cgi?charset=UTF8&amp;addr=%E7%A5%9E%E5%A5%88%E5%B7%9D%E7%9C%8C%E9%8E%8C%E5%80%89%E5%B8%82%E7%A8%B2%E6%9D%91%E3%83%B6%E5%B4%8E</v>
      </c>
      <c r="E112" t="str">
        <f t="shared" si="20"/>
        <v xml:space="preserve">&lt;?xml version="1.0" encoding="UTF-8" ?&gt;
&lt;results&gt;
&lt;query&gt;神奈川県鎌倉市稲村ヶ崎&lt;/query&gt;
&lt;geodetic&gt;wgs1984&lt;/geodetic&gt;
&lt;iConf&gt;5&lt;/iConf&gt;
&lt;converted&gt;神奈川県鎌倉市稲村ヶ崎&lt;/converted&gt;
&lt;candidate&gt;
&lt;address&gt;神奈川県/鎌倉市/稲村ガ崎&lt;/address&gt;
&lt;longitude&gt;139.525574&lt;/longitude&gt;
&lt;latitude&gt;35.304047&lt;/latitude&gt;
&lt;iLvl&gt;5&lt;/iLvl&gt;
&lt;/candidate&gt;
&lt;/results&gt;
</v>
      </c>
      <c r="F112" cm="1">
        <f t="array" ref="F112">INDEX(_xlfn.FILTERXML(E112,"//latitude"),1)</f>
        <v>35.304046999999997</v>
      </c>
      <c r="G112" cm="1">
        <f t="array" ref="G112">INDEX(_xlfn.FILTERXML(E112,"//longitude"),1)</f>
        <v>139.52557400000001</v>
      </c>
      <c r="H112">
        <v>35.304046999999997</v>
      </c>
      <c r="I112">
        <v>139.52557400000001</v>
      </c>
    </row>
    <row r="113" spans="1:9" x14ac:dyDescent="0.4">
      <c r="A113" t="s">
        <v>47</v>
      </c>
      <c r="B113" t="s">
        <v>242</v>
      </c>
      <c r="C113" t="str">
        <f t="shared" si="18"/>
        <v>京都府京都市中京区冷泉町</v>
      </c>
      <c r="D113" s="2" t="str">
        <f t="shared" si="19"/>
        <v>http://geocode.csis.u-tokyo.ac.jp/cgi-bin/simple_geocode.cgi?charset=UTF8&amp;addr=%E4%BA%AC%E9%83%BD%E5%BA%9C%E4%BA%AC%E9%83%BD%E5%B8%82%E4%B8%AD%E4%BA%AC%E5%8C%BA%E5%86%B7%E6%B3%89%E7%94%BA</v>
      </c>
      <c r="E113" t="str">
        <f t="shared" si="20"/>
        <v xml:space="preserve">&lt;?xml version="1.0" encoding="UTF-8" ?&gt;
&lt;results&gt;
&lt;query&gt;京都府京都市中京区冷泉町&lt;/query&gt;
&lt;geodetic&gt;wgs1984&lt;/geodetic&gt;
&lt;iConf&gt;5&lt;/iConf&gt;
&lt;converted&gt;京都府京都市中京区冷泉町&lt;/converted&gt;
&lt;candidate&gt;
&lt;address&gt;京都府/京都市/中京区/冷泉町&lt;/address&gt;
&lt;longitude&gt;135.757980&lt;/longitude&gt;
&lt;latitude&gt;35.014259&lt;/latitude&gt;
&lt;iLvl&gt;5&lt;/iLvl&gt;
&lt;/candidate&gt;
&lt;/results&gt;
</v>
      </c>
      <c r="F113" cm="1">
        <f t="array" ref="F113">INDEX(_xlfn.FILTERXML(E113,"//latitude"),1)</f>
        <v>35.014259000000003</v>
      </c>
      <c r="G113" cm="1">
        <f t="array" ref="G113">INDEX(_xlfn.FILTERXML(E113,"//longitude"),1)</f>
        <v>135.75798</v>
      </c>
      <c r="H113">
        <v>35.014259000000003</v>
      </c>
      <c r="I113">
        <v>135.75798</v>
      </c>
    </row>
    <row r="114" spans="1:9" x14ac:dyDescent="0.4">
      <c r="A114" t="s">
        <v>43</v>
      </c>
      <c r="B114" t="s">
        <v>243</v>
      </c>
      <c r="C114" t="str">
        <f t="shared" si="18"/>
        <v>佐賀県佐賀市高木瀬町長瀬</v>
      </c>
      <c r="D114" s="2" t="str">
        <f t="shared" si="19"/>
        <v>http://geocode.csis.u-tokyo.ac.jp/cgi-bin/simple_geocode.cgi?charset=UTF8&amp;addr=%E4%BD%90%E8%B3%80%E7%9C%8C%E4%BD%90%E8%B3%80%E5%B8%82%E9%AB%98%E6%9C%A8%E7%80%AC%E7%94%BA%E9%95%B7%E7%80%AC</v>
      </c>
      <c r="E114" t="str">
        <f t="shared" si="20"/>
        <v xml:space="preserve">&lt;?xml version="1.0" encoding="UTF-8" ?&gt;
&lt;results&gt;
&lt;query&gt;佐賀県佐賀市高木瀬町長瀬&lt;/query&gt;
&lt;geodetic&gt;wgs1984&lt;/geodetic&gt;
&lt;iConf&gt;5&lt;/iConf&gt;
&lt;converted&gt;佐賀県佐賀市高木瀬町長瀬&lt;/converted&gt;
&lt;candidate&gt;
&lt;address&gt;佐賀県/佐賀市/高木瀬町/長瀬&lt;/address&gt;
&lt;longitude&gt;130.287903&lt;/longitude&gt;
&lt;latitude&gt;33.294064&lt;/latitude&gt;
&lt;iLvl&gt;6&lt;/iLvl&gt;
&lt;/candidate&gt;
&lt;/results&gt;
</v>
      </c>
      <c r="F114" cm="1">
        <f t="array" ref="F114">INDEX(_xlfn.FILTERXML(E114,"//latitude"),1)</f>
        <v>33.294063999999999</v>
      </c>
      <c r="G114" cm="1">
        <f t="array" ref="G114">INDEX(_xlfn.FILTERXML(E114,"//longitude"),1)</f>
        <v>130.287903</v>
      </c>
      <c r="H114">
        <v>33.294063999999999</v>
      </c>
      <c r="I114">
        <v>130.287903</v>
      </c>
    </row>
    <row r="115" spans="1:9" x14ac:dyDescent="0.4">
      <c r="A115" t="s">
        <v>244</v>
      </c>
      <c r="B115" t="s">
        <v>245</v>
      </c>
      <c r="C115" t="str">
        <f t="shared" si="18"/>
        <v>宮崎県宮崎市芳士</v>
      </c>
      <c r="D115" s="2" t="str">
        <f t="shared" si="19"/>
        <v>http://geocode.csis.u-tokyo.ac.jp/cgi-bin/simple_geocode.cgi?charset=UTF8&amp;addr=%E5%AE%AE%E5%B4%8E%E7%9C%8C%E5%AE%AE%E5%B4%8E%E5%B8%82%E8%8A%B3%E5%A3%AB</v>
      </c>
      <c r="E115" t="str">
        <f t="shared" si="20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115" cm="1">
        <f t="array" ref="F115">INDEX(_xlfn.FILTERXML(E115,"//latitude"),1)</f>
        <v>31.962295999999998</v>
      </c>
      <c r="G115" cm="1">
        <f t="array" ref="G115">INDEX(_xlfn.FILTERXML(E115,"//longitude"),1)</f>
        <v>131.438095</v>
      </c>
      <c r="H115">
        <v>31.962295999999998</v>
      </c>
      <c r="I115">
        <v>131.438095</v>
      </c>
    </row>
    <row r="116" spans="1:9" x14ac:dyDescent="0.4">
      <c r="A116" t="s">
        <v>25</v>
      </c>
      <c r="B116" t="s">
        <v>246</v>
      </c>
      <c r="C116" t="str">
        <f t="shared" si="18"/>
        <v>兵庫県神戸市東灘区住吉山手</v>
      </c>
      <c r="D116" s="2" t="str">
        <f t="shared" si="19"/>
        <v>http://geocode.csis.u-tokyo.ac.jp/cgi-bin/simple_geocode.cgi?charset=UTF8&amp;addr=%E5%85%B5%E5%BA%AB%E7%9C%8C%E7%A5%9E%E6%88%B8%E5%B8%82%E6%9D%B1%E7%81%98%E5%8C%BA%E4%BD%8F%E5%90%89%E5%B1%B1%E6%89%8B</v>
      </c>
      <c r="E116" t="str">
        <f t="shared" si="20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116" cm="1">
        <f t="array" ref="F116">INDEX(_xlfn.FILTERXML(E116,"//latitude"),1)</f>
        <v>34.726387000000003</v>
      </c>
      <c r="G116" cm="1">
        <f t="array" ref="G116">INDEX(_xlfn.FILTERXML(E116,"//longitude"),1)</f>
        <v>135.25990300000001</v>
      </c>
      <c r="H116">
        <v>34.726387000000003</v>
      </c>
      <c r="I116">
        <v>135.25990300000001</v>
      </c>
    </row>
    <row r="117" spans="1:9" x14ac:dyDescent="0.4">
      <c r="A117" t="s">
        <v>11</v>
      </c>
      <c r="B117" t="s">
        <v>247</v>
      </c>
      <c r="C117" t="str">
        <f t="shared" si="18"/>
        <v>東京都荒川区荒川５丁目</v>
      </c>
      <c r="D117" s="2" t="str">
        <f t="shared" si="19"/>
        <v>http://geocode.csis.u-tokyo.ac.jp/cgi-bin/simple_geocode.cgi?charset=UTF8&amp;addr=%E6%9D%B1%E4%BA%AC%E9%83%BD%E8%8D%92%E5%B7%9D%E5%8C%BA%E8%8D%92%E5%B7%9D%EF%BC%95%E4%B8%81%E7%9B%AE</v>
      </c>
      <c r="E117" t="str">
        <f t="shared" si="20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117" cm="1">
        <f t="array" ref="F117">INDEX(_xlfn.FILTERXML(E117,"//latitude"),1)</f>
        <v>35.738852999999999</v>
      </c>
      <c r="G117" cm="1">
        <f t="array" ref="G117">INDEX(_xlfn.FILTERXML(E117,"//longitude"),1)</f>
        <v>139.775757</v>
      </c>
      <c r="H117">
        <v>35.738852999999999</v>
      </c>
      <c r="I117">
        <v>139.775757</v>
      </c>
    </row>
    <row r="118" spans="1:9" x14ac:dyDescent="0.4">
      <c r="A118" t="s">
        <v>11</v>
      </c>
      <c r="B118" t="s">
        <v>248</v>
      </c>
      <c r="C118" t="str">
        <f t="shared" si="18"/>
        <v>東京都練馬区中村南</v>
      </c>
      <c r="D118" s="2" t="str">
        <f t="shared" si="19"/>
        <v>http://geocode.csis.u-tokyo.ac.jp/cgi-bin/simple_geocode.cgi?charset=UTF8&amp;addr=%E6%9D%B1%E4%BA%AC%E9%83%BD%E7%B7%B4%E9%A6%AC%E5%8C%BA%E4%B8%AD%E6%9D%91%E5%8D%97</v>
      </c>
      <c r="E118" t="str">
        <f t="shared" si="20"/>
        <v xml:space="preserve">&lt;?xml version="1.0" encoding="UTF-8" ?&gt;
&lt;results&gt;
&lt;query&gt;東京都練馬区中村南&lt;/query&gt;
&lt;geodetic&gt;wgs1984&lt;/geodetic&gt;
&lt;iConf&gt;5&lt;/iConf&gt;
&lt;converted&gt;東京都練馬区中村南&lt;/converted&gt;
&lt;candidate&gt;
&lt;address&gt;東京都/練馬区/中村南&lt;/address&gt;
&lt;longitude&gt;139.646805&lt;/longitude&gt;
&lt;latitude&gt;35.728279&lt;/latitude&gt;
&lt;iLvl&gt;5&lt;/iLvl&gt;
&lt;/candidate&gt;
&lt;/results&gt;
</v>
      </c>
      <c r="F118" cm="1">
        <f t="array" ref="F118">INDEX(_xlfn.FILTERXML(E118,"//latitude"),1)</f>
        <v>35.728279000000001</v>
      </c>
      <c r="G118" cm="1">
        <f t="array" ref="G118">INDEX(_xlfn.FILTERXML(E118,"//longitude"),1)</f>
        <v>139.646805</v>
      </c>
      <c r="H118">
        <v>35.728279000000001</v>
      </c>
      <c r="I118">
        <v>139.646805</v>
      </c>
    </row>
    <row r="119" spans="1:9" x14ac:dyDescent="0.4">
      <c r="A119" t="s">
        <v>22</v>
      </c>
      <c r="B119" t="s">
        <v>249</v>
      </c>
      <c r="C119" t="str">
        <f t="shared" si="18"/>
        <v>大阪府豊中市</v>
      </c>
      <c r="D119" s="2" t="str">
        <f t="shared" si="19"/>
        <v>http://geocode.csis.u-tokyo.ac.jp/cgi-bin/simple_geocode.cgi?charset=UTF8&amp;addr=%E5%A4%A7%E9%98%AA%E5%BA%9C%E8%B1%8A%E4%B8%AD%E5%B8%82</v>
      </c>
      <c r="E119" t="str">
        <f t="shared" si="20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119" cm="1">
        <f t="array" ref="F119">INDEX(_xlfn.FILTERXML(E119,"//latitude"),1)</f>
        <v>34.781238999999999</v>
      </c>
      <c r="G119" cm="1">
        <f t="array" ref="G119">INDEX(_xlfn.FILTERXML(E119,"//longitude"),1)</f>
        <v>135.46989400000001</v>
      </c>
      <c r="H119">
        <v>34.781238999999999</v>
      </c>
      <c r="I119">
        <v>135.46989400000001</v>
      </c>
    </row>
    <row r="120" spans="1:9" x14ac:dyDescent="0.4">
      <c r="A120" t="s">
        <v>11</v>
      </c>
      <c r="B120" t="s">
        <v>250</v>
      </c>
      <c r="C120" t="str">
        <f t="shared" si="18"/>
        <v>東京都八王子市鑓水２－８１－２</v>
      </c>
      <c r="D120" s="2" t="str">
        <f t="shared" si="19"/>
        <v>http://geocode.csis.u-tokyo.ac.jp/cgi-bin/simple_geocode.cgi?charset=UTF8&amp;addr=%E6%9D%B1%E4%BA%AC%E9%83%BD%E5%85%AB%E7%8E%8B%E5%AD%90%E5%B8%82%E9%91%93%E6%B0%B4%EF%BC%92%EF%BC%8D%EF%BC%98%EF%BC%91%EF%BC%8D%EF%BC%92</v>
      </c>
      <c r="E120" t="str">
        <f t="shared" si="20"/>
        <v xml:space="preserve">&lt;?xml version="1.0" encoding="UTF-8" ?&gt;
&lt;results&gt;
&lt;query&gt;東京都八王子市鑓水２−８１−２&lt;/query&gt;
&lt;geodetic&gt;wgs1984&lt;/geodetic&gt;
&lt;iConf&gt;5&lt;/iConf&gt;
&lt;converted&gt;東京都八王子市鑓水２−８１−&lt;/converted&gt;
&lt;candidate&gt;
&lt;address&gt;東京都/八王子市/鑓水/二丁目/８１番地&lt;/address&gt;
&lt;longitude&gt;139.365036&lt;/longitude&gt;
&lt;latitude&gt;35.611622&lt;/latitude&gt;
&lt;iLvl&gt;7&lt;/iLvl&gt;
&lt;/candidate&gt;
&lt;/results&gt;
</v>
      </c>
      <c r="F120" cm="1">
        <f t="array" ref="F120">INDEX(_xlfn.FILTERXML(E120,"//latitude"),1)</f>
        <v>35.611621999999997</v>
      </c>
      <c r="G120" cm="1">
        <f t="array" ref="G120">INDEX(_xlfn.FILTERXML(E120,"//longitude"),1)</f>
        <v>139.365036</v>
      </c>
      <c r="H120">
        <v>35.611621999999997</v>
      </c>
      <c r="I120">
        <v>139.365036</v>
      </c>
    </row>
    <row r="121" spans="1:9" x14ac:dyDescent="0.4">
      <c r="A121" t="s">
        <v>22</v>
      </c>
      <c r="B121" t="s">
        <v>251</v>
      </c>
      <c r="C121" t="str">
        <f t="shared" si="18"/>
        <v>大阪府箕面市箕面</v>
      </c>
      <c r="D121" s="2" t="str">
        <f t="shared" si="19"/>
        <v>http://geocode.csis.u-tokyo.ac.jp/cgi-bin/simple_geocode.cgi?charset=UTF8&amp;addr=%E5%A4%A7%E9%98%AA%E5%BA%9C%E7%AE%95%E9%9D%A2%E5%B8%82%E7%AE%95%E9%9D%A2</v>
      </c>
      <c r="E121" t="str">
        <f t="shared" si="20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21" cm="1">
        <f t="array" ref="F121">INDEX(_xlfn.FILTERXML(E121,"//latitude"),1)</f>
        <v>34.835892000000001</v>
      </c>
      <c r="G121" cm="1">
        <f t="array" ref="G121">INDEX(_xlfn.FILTERXML(E121,"//longitude"),1)</f>
        <v>135.46850599999999</v>
      </c>
      <c r="H121">
        <v>34.835892000000001</v>
      </c>
      <c r="I121">
        <v>135.46850599999999</v>
      </c>
    </row>
    <row r="122" spans="1:9" x14ac:dyDescent="0.4">
      <c r="A122" t="s">
        <v>30</v>
      </c>
      <c r="B122" t="s">
        <v>252</v>
      </c>
      <c r="C122" t="str">
        <f t="shared" si="18"/>
        <v>茨城県日立市東大沼町</v>
      </c>
      <c r="D122" s="2" t="str">
        <f t="shared" si="19"/>
        <v>http://geocode.csis.u-tokyo.ac.jp/cgi-bin/simple_geocode.cgi?charset=UTF8&amp;addr=%E8%8C%A8%E5%9F%8E%E7%9C%8C%E6%97%A5%E7%AB%8B%E5%B8%82%E6%9D%B1%E5%A4%A7%E6%B2%BC%E7%94%BA</v>
      </c>
      <c r="E122" t="str">
        <f t="shared" si="20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122" cm="1">
        <f t="array" ref="F122">INDEX(_xlfn.FILTERXML(E122,"//latitude"),1)</f>
        <v>36.530681999999999</v>
      </c>
      <c r="G122" cm="1">
        <f t="array" ref="G122">INDEX(_xlfn.FILTERXML(E122,"//longitude"),1)</f>
        <v>140.63327000000001</v>
      </c>
      <c r="H122">
        <v>36.530681999999999</v>
      </c>
      <c r="I122">
        <v>140.63327000000001</v>
      </c>
    </row>
    <row r="123" spans="1:9" x14ac:dyDescent="0.4">
      <c r="A123" t="s">
        <v>16</v>
      </c>
      <c r="B123" t="s">
        <v>253</v>
      </c>
      <c r="C123" t="str">
        <f t="shared" si="18"/>
        <v>神奈川県川崎市中原区新丸子東</v>
      </c>
      <c r="D123" s="2" t="str">
        <f t="shared" si="19"/>
        <v>http://geocode.csis.u-tokyo.ac.jp/cgi-bin/simple_geocode.cgi?charset=UTF8&amp;addr=%E7%A5%9E%E5%A5%88%E5%B7%9D%E7%9C%8C%E5%B7%9D%E5%B4%8E%E5%B8%82%E4%B8%AD%E5%8E%9F%E5%8C%BA%E6%96%B0%E4%B8%B8%E5%AD%90%E6%9D%B1</v>
      </c>
      <c r="E123" t="str">
        <f t="shared" si="20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23" cm="1">
        <f t="array" ref="F123">INDEX(_xlfn.FILTERXML(E123,"//latitude"),1)</f>
        <v>35.580086000000001</v>
      </c>
      <c r="G123" cm="1">
        <f t="array" ref="G123">INDEX(_xlfn.FILTERXML(E123,"//longitude"),1)</f>
        <v>139.66317699999999</v>
      </c>
      <c r="H123">
        <v>35.580086000000001</v>
      </c>
      <c r="I123">
        <v>139.66317699999999</v>
      </c>
    </row>
    <row r="124" spans="1:9" x14ac:dyDescent="0.4">
      <c r="A124" t="s">
        <v>22</v>
      </c>
      <c r="B124" t="s">
        <v>254</v>
      </c>
      <c r="C124" t="str">
        <f t="shared" si="18"/>
        <v>大阪府岸和田市</v>
      </c>
      <c r="D124" s="2" t="str">
        <f t="shared" si="19"/>
        <v>http://geocode.csis.u-tokyo.ac.jp/cgi-bin/simple_geocode.cgi?charset=UTF8&amp;addr=%E5%A4%A7%E9%98%AA%E5%BA%9C%E5%B2%B8%E5%92%8C%E7%94%B0%E5%B8%82</v>
      </c>
      <c r="E124" t="str">
        <f t="shared" si="20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124" cm="1">
        <f t="array" ref="F124">INDEX(_xlfn.FILTERXML(E124,"//latitude"),1)</f>
        <v>34.460597999999997</v>
      </c>
      <c r="G124" cm="1">
        <f t="array" ref="G124">INDEX(_xlfn.FILTERXML(E124,"//longitude"),1)</f>
        <v>135.37086500000001</v>
      </c>
      <c r="H124">
        <v>34.460597999999997</v>
      </c>
      <c r="I124">
        <v>135.37086500000001</v>
      </c>
    </row>
    <row r="125" spans="1:9" x14ac:dyDescent="0.4">
      <c r="A125" t="s">
        <v>11</v>
      </c>
      <c r="B125" t="s">
        <v>124</v>
      </c>
      <c r="C125" t="str">
        <f t="shared" si="18"/>
        <v>東京都調布市</v>
      </c>
      <c r="D125" s="2" t="str">
        <f t="shared" si="19"/>
        <v>http://geocode.csis.u-tokyo.ac.jp/cgi-bin/simple_geocode.cgi?charset=UTF8&amp;addr=%E6%9D%B1%E4%BA%AC%E9%83%BD%E8%AA%BF%E5%B8%83%E5%B8%82</v>
      </c>
      <c r="E125" t="str">
        <f t="shared" si="20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25" cm="1">
        <f t="array" ref="F125">INDEX(_xlfn.FILTERXML(E125,"//latitude"),1)</f>
        <v>35.650627</v>
      </c>
      <c r="G125" cm="1">
        <f t="array" ref="G125">INDEX(_xlfn.FILTERXML(E125,"//longitude"),1)</f>
        <v>139.54068000000001</v>
      </c>
      <c r="H125">
        <v>35.650627</v>
      </c>
      <c r="I125">
        <v>139.54068000000001</v>
      </c>
    </row>
    <row r="126" spans="1:9" x14ac:dyDescent="0.4">
      <c r="A126" t="s">
        <v>22</v>
      </c>
      <c r="B126" t="s">
        <v>255</v>
      </c>
      <c r="C126" t="str">
        <f t="shared" si="18"/>
        <v>大阪府茨木市</v>
      </c>
      <c r="D126" s="2" t="str">
        <f t="shared" si="19"/>
        <v>http://geocode.csis.u-tokyo.ac.jp/cgi-bin/simple_geocode.cgi?charset=UTF8&amp;addr=%E5%A4%A7%E9%98%AA%E5%BA%9C%E8%8C%A8%E6%9C%A8%E5%B8%82</v>
      </c>
      <c r="E126" t="str">
        <f t="shared" si="20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26" cm="1">
        <f t="array" ref="F126">INDEX(_xlfn.FILTERXML(E126,"//latitude"),1)</f>
        <v>34.816153999999997</v>
      </c>
      <c r="G126" cm="1">
        <f t="array" ref="G126">INDEX(_xlfn.FILTERXML(E126,"//longitude"),1)</f>
        <v>135.56849700000001</v>
      </c>
      <c r="H126">
        <v>34.816153999999997</v>
      </c>
      <c r="I126">
        <v>135.56849700000001</v>
      </c>
    </row>
    <row r="127" spans="1:9" x14ac:dyDescent="0.4">
      <c r="A127" t="s">
        <v>201</v>
      </c>
      <c r="B127" t="s">
        <v>256</v>
      </c>
      <c r="C127" t="str">
        <f t="shared" si="18"/>
        <v>愛媛県西条市</v>
      </c>
      <c r="D127" s="2" t="str">
        <f t="shared" si="19"/>
        <v>http://geocode.csis.u-tokyo.ac.jp/cgi-bin/simple_geocode.cgi?charset=UTF8&amp;addr=%E6%84%9B%E5%AA%9B%E7%9C%8C%E8%A5%BF%E6%9D%A1%E5%B8%82</v>
      </c>
      <c r="E127" t="str">
        <f t="shared" si="20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127" cm="1">
        <f t="array" ref="F127">INDEX(_xlfn.FILTERXML(E127,"//latitude"),1)</f>
        <v>33.919617000000002</v>
      </c>
      <c r="G127" cm="1">
        <f t="array" ref="G127">INDEX(_xlfn.FILTERXML(E127,"//longitude"),1)</f>
        <v>133.181183</v>
      </c>
      <c r="H127">
        <v>33.919617000000002</v>
      </c>
      <c r="I127">
        <v>133.181183</v>
      </c>
    </row>
    <row r="128" spans="1:9" x14ac:dyDescent="0.4">
      <c r="A128" t="s">
        <v>25</v>
      </c>
      <c r="B128" t="s">
        <v>71</v>
      </c>
      <c r="C128" t="str">
        <f t="shared" si="18"/>
        <v>兵庫県川西市</v>
      </c>
      <c r="D128" s="2" t="str">
        <f t="shared" si="19"/>
        <v>http://geocode.csis.u-tokyo.ac.jp/cgi-bin/simple_geocode.cgi?charset=UTF8&amp;addr=%E5%85%B5%E5%BA%AB%E7%9C%8C%E5%B7%9D%E8%A5%BF%E5%B8%82</v>
      </c>
      <c r="E128" t="str">
        <f t="shared" si="20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28" cm="1">
        <f t="array" ref="F128">INDEX(_xlfn.FILTERXML(E128,"//latitude"),1)</f>
        <v>34.830131999999999</v>
      </c>
      <c r="G128" cm="1">
        <f t="array" ref="G128">INDEX(_xlfn.FILTERXML(E128,"//longitude"),1)</f>
        <v>135.41722100000001</v>
      </c>
      <c r="H128">
        <v>34.830131999999999</v>
      </c>
      <c r="I128">
        <v>135.41722100000001</v>
      </c>
    </row>
    <row r="129" spans="1:9" x14ac:dyDescent="0.4">
      <c r="A129" t="s">
        <v>11</v>
      </c>
      <c r="B129" t="s">
        <v>257</v>
      </c>
      <c r="C129" t="str">
        <f t="shared" si="18"/>
        <v>東京都杉並区堀ノ内</v>
      </c>
      <c r="D129" s="2" t="str">
        <f t="shared" si="19"/>
        <v>http://geocode.csis.u-tokyo.ac.jp/cgi-bin/simple_geocode.cgi?charset=UTF8&amp;addr=%E6%9D%B1%E4%BA%AC%E9%83%BD%E6%9D%89%E4%B8%A6%E5%8C%BA%E5%A0%80%E3%83%8E%E5%86%85</v>
      </c>
      <c r="E129" t="str">
        <f t="shared" si="20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129" cm="1">
        <f t="array" ref="F129">INDEX(_xlfn.FILTERXML(E129,"//latitude"),1)</f>
        <v>35.685561999999997</v>
      </c>
      <c r="G129" cm="1">
        <f t="array" ref="G129">INDEX(_xlfn.FILTERXML(E129,"//longitude"),1)</f>
        <v>139.64866599999999</v>
      </c>
      <c r="H129">
        <v>35.685561999999997</v>
      </c>
      <c r="I129">
        <v>139.64866599999999</v>
      </c>
    </row>
    <row r="130" spans="1:9" x14ac:dyDescent="0.4">
      <c r="A130" t="s">
        <v>11</v>
      </c>
      <c r="B130" t="s">
        <v>258</v>
      </c>
      <c r="C130" t="str">
        <f t="shared" si="18"/>
        <v>東京都中野区南台</v>
      </c>
      <c r="D130" s="2" t="str">
        <f t="shared" si="19"/>
        <v>http://geocode.csis.u-tokyo.ac.jp/cgi-bin/simple_geocode.cgi?charset=UTF8&amp;addr=%E6%9D%B1%E4%BA%AC%E9%83%BD%E4%B8%AD%E9%87%8E%E5%8C%BA%E5%8D%97%E5%8F%B0</v>
      </c>
      <c r="E130" t="str">
        <f t="shared" si="20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130" cm="1">
        <f t="array" ref="F130">INDEX(_xlfn.FILTERXML(E130,"//latitude"),1)</f>
        <v>35.685538999999999</v>
      </c>
      <c r="G130" cm="1">
        <f t="array" ref="G130">INDEX(_xlfn.FILTERXML(E130,"//longitude"),1)</f>
        <v>139.67417900000001</v>
      </c>
      <c r="H130">
        <v>35.685538999999999</v>
      </c>
      <c r="I130">
        <v>139.67417900000001</v>
      </c>
    </row>
    <row r="131" spans="1:9" x14ac:dyDescent="0.4">
      <c r="A131" t="s">
        <v>16</v>
      </c>
      <c r="B131" t="s">
        <v>259</v>
      </c>
      <c r="C131" t="str">
        <f t="shared" si="18"/>
        <v>神奈川県海老名市東柏ケ谷</v>
      </c>
      <c r="D131" s="2" t="str">
        <f t="shared" si="19"/>
        <v>http://geocode.csis.u-tokyo.ac.jp/cgi-bin/simple_geocode.cgi?charset=UTF8&amp;addr=%E7%A5%9E%E5%A5%88%E5%B7%9D%E7%9C%8C%E6%B5%B7%E8%80%81%E5%90%8D%E5%B8%82%E6%9D%B1%E6%9F%8F%E3%82%B1%E8%B0%B7</v>
      </c>
      <c r="E131" t="str">
        <f t="shared" si="20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131" cm="1">
        <f t="array" ref="F131">INDEX(_xlfn.FILTERXML(E131,"//latitude"),1)</f>
        <v>35.467716000000003</v>
      </c>
      <c r="G131" cm="1">
        <f t="array" ref="G131">INDEX(_xlfn.FILTERXML(E131,"//longitude"),1)</f>
        <v>139.42683400000001</v>
      </c>
      <c r="H131">
        <v>35.467716000000003</v>
      </c>
      <c r="I131">
        <v>139.42683400000001</v>
      </c>
    </row>
    <row r="132" spans="1:9" x14ac:dyDescent="0.4">
      <c r="A132" t="s">
        <v>11</v>
      </c>
      <c r="B132" t="s">
        <v>260</v>
      </c>
      <c r="C132" t="str">
        <f t="shared" si="18"/>
        <v>東京都八王子市鑓水2丁目</v>
      </c>
      <c r="D132" s="2" t="str">
        <f t="shared" si="19"/>
        <v>http://geocode.csis.u-tokyo.ac.jp/cgi-bin/simple_geocode.cgi?charset=UTF8&amp;addr=%E6%9D%B1%E4%BA%AC%E9%83%BD%E5%85%AB%E7%8E%8B%E5%AD%90%E5%B8%82%E9%91%93%E6%B0%B42%E4%B8%81%E7%9B%AE</v>
      </c>
      <c r="E132" t="str">
        <f t="shared" si="20"/>
        <v xml:space="preserve">&lt;?xml version="1.0" encoding="UTF-8" ?&gt;
&lt;results&gt;
&lt;query&gt;東京都八王子市鑓水2丁目&lt;/query&gt;
&lt;geodetic&gt;wgs1984&lt;/geodetic&gt;
&lt;iConf&gt;5&lt;/iConf&gt;
&lt;converted&gt;東京都八王子市鑓水2丁目&lt;/converted&gt;
&lt;candidate&gt;
&lt;address&gt;東都/八王子市/鑓水/二丁目&lt;/address&gt;
&lt;longitude&gt;139.356369&lt;/longitude&gt;
&lt;latitude&gt;35.611221&lt;/latitude&gt;
&lt;iLvl&gt;6&lt;/iLvl&gt;
&lt;/candidate&gt;
&lt;/results&gt;
</v>
      </c>
      <c r="F132" cm="1">
        <f t="array" ref="F132">INDEX(_xlfn.FILTERXML(E132,"//latitude"),1)</f>
        <v>35.611221</v>
      </c>
      <c r="G132" cm="1">
        <f t="array" ref="G132">INDEX(_xlfn.FILTERXML(E132,"//longitude"),1)</f>
        <v>139.356369</v>
      </c>
      <c r="H132">
        <v>35.611221</v>
      </c>
      <c r="I132">
        <v>139.356369</v>
      </c>
    </row>
    <row r="133" spans="1:9" x14ac:dyDescent="0.4">
      <c r="A133" t="s">
        <v>39</v>
      </c>
      <c r="B133" t="s">
        <v>261</v>
      </c>
      <c r="C133" t="str">
        <f t="shared" si="18"/>
        <v>岐阜県可児市矢戸</v>
      </c>
      <c r="D133" s="2" t="str">
        <f t="shared" si="19"/>
        <v>http://geocode.csis.u-tokyo.ac.jp/cgi-bin/simple_geocode.cgi?charset=UTF8&amp;addr=%E5%B2%90%E9%98%9C%E7%9C%8C%E5%8F%AF%E5%85%90%E5%B8%82%E7%9F%A2%E6%88%B8</v>
      </c>
      <c r="E133" t="str">
        <f t="shared" si="20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133" cm="1">
        <f t="array" ref="F133">INDEX(_xlfn.FILTERXML(E133,"//latitude"),1)</f>
        <v>35.402057999999997</v>
      </c>
      <c r="G133" cm="1">
        <f t="array" ref="G133">INDEX(_xlfn.FILTERXML(E133,"//longitude"),1)</f>
        <v>137.03012100000001</v>
      </c>
      <c r="H133">
        <v>35.402057999999997</v>
      </c>
      <c r="I133">
        <v>137.03012100000001</v>
      </c>
    </row>
    <row r="134" spans="1:9" x14ac:dyDescent="0.4">
      <c r="A134" t="s">
        <v>262</v>
      </c>
      <c r="B134" t="s">
        <v>263</v>
      </c>
      <c r="C134" t="str">
        <f t="shared" si="18"/>
        <v>島根県安来市</v>
      </c>
      <c r="D134" s="2" t="str">
        <f t="shared" si="19"/>
        <v>http://geocode.csis.u-tokyo.ac.jp/cgi-bin/simple_geocode.cgi?charset=UTF8&amp;addr=%E5%B3%B6%E6%A0%B9%E7%9C%8C%E5%AE%89%E6%9D%A5%E5%B8%82</v>
      </c>
      <c r="E134" t="str">
        <f t="shared" si="20"/>
        <v xml:space="preserve">&lt;?xml version="1.0" encoding="UTF-8" ?&gt;
&lt;results&gt;
&lt;query&gt;島根県安来市&lt;/query&gt;
&lt;geodetic&gt;wgs1984&lt;/geodetic&gt;
&lt;iConf&gt;5&lt;/iConf&gt;
&lt;converted&gt;島根県安来市&lt;/converted&gt;
&lt;candidate&gt;
&lt;address&gt;島根県/安来市&lt;/address&gt;
&lt;longitude&gt;133.250854&lt;/longitude&gt;
&lt;latitude&gt;35.431450&lt;/latitude&gt;
&lt;iLvl&gt;3&lt;/iLvl&gt;
&lt;/candidate&gt;
&lt;/results&gt;
</v>
      </c>
      <c r="F134" cm="1">
        <f t="array" ref="F134">INDEX(_xlfn.FILTERXML(E134,"//latitude"),1)</f>
        <v>35.431449999999998</v>
      </c>
      <c r="G134" cm="1">
        <f t="array" ref="G134">INDEX(_xlfn.FILTERXML(E134,"//longitude"),1)</f>
        <v>133.250854</v>
      </c>
      <c r="H134">
        <v>35.431449999999998</v>
      </c>
      <c r="I134">
        <v>133.250854</v>
      </c>
    </row>
    <row r="135" spans="1:9" x14ac:dyDescent="0.4">
      <c r="A135" t="s">
        <v>11</v>
      </c>
      <c r="B135" t="s">
        <v>264</v>
      </c>
      <c r="C135" t="str">
        <f t="shared" si="18"/>
        <v>東京都世田谷区桜</v>
      </c>
      <c r="D135" s="2" t="str">
        <f t="shared" si="19"/>
        <v>http://geocode.csis.u-tokyo.ac.jp/cgi-bin/simple_geocode.cgi?charset=UTF8&amp;addr=%E6%9D%B1%E4%BA%AC%E9%83%BD%E4%B8%96%E7%94%B0%E8%B0%B7%E5%8C%BA%E6%A1%9C</v>
      </c>
      <c r="E135" t="str">
        <f t="shared" si="20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135" cm="1">
        <f t="array" ref="F135">INDEX(_xlfn.FILTERXML(E135,"//latitude"),1)</f>
        <v>35.645527000000001</v>
      </c>
      <c r="G135" cm="1">
        <f t="array" ref="G135">INDEX(_xlfn.FILTERXML(E135,"//longitude"),1)</f>
        <v>139.64112900000001</v>
      </c>
      <c r="H135">
        <v>35.645527000000001</v>
      </c>
      <c r="I135">
        <v>139.64112900000001</v>
      </c>
    </row>
    <row r="136" spans="1:9" x14ac:dyDescent="0.4">
      <c r="A136" t="s">
        <v>25</v>
      </c>
      <c r="B136" t="s">
        <v>265</v>
      </c>
      <c r="C136" t="str">
        <f t="shared" si="18"/>
        <v>兵庫県尼崎市</v>
      </c>
      <c r="D136" s="2" t="str">
        <f t="shared" si="19"/>
        <v>http://geocode.csis.u-tokyo.ac.jp/cgi-bin/simple_geocode.cgi?charset=UTF8&amp;addr=%E5%85%B5%E5%BA%AB%E7%9C%8C%E5%B0%BC%E5%B4%8E%E5%B8%82</v>
      </c>
      <c r="E136" t="str">
        <f t="shared" si="20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36" cm="1">
        <f t="array" ref="F136">INDEX(_xlfn.FILTERXML(E136,"//latitude"),1)</f>
        <v>34.733555000000003</v>
      </c>
      <c r="G136" cm="1">
        <f t="array" ref="G136">INDEX(_xlfn.FILTERXML(E136,"//longitude"),1)</f>
        <v>135.406387</v>
      </c>
      <c r="H136">
        <v>34.733555000000003</v>
      </c>
      <c r="I136">
        <v>135.406387</v>
      </c>
    </row>
    <row r="137" spans="1:9" x14ac:dyDescent="0.4">
      <c r="A137" t="s">
        <v>9</v>
      </c>
      <c r="B137" t="s">
        <v>51</v>
      </c>
      <c r="C137" t="str">
        <f t="shared" si="18"/>
        <v>千葉県市川市</v>
      </c>
      <c r="D137" s="2" t="str">
        <f t="shared" si="19"/>
        <v>http://geocode.csis.u-tokyo.ac.jp/cgi-bin/simple_geocode.cgi?charset=UTF8&amp;addr=%E5%8D%83%E8%91%89%E7%9C%8C%E5%B8%82%E5%B7%9D%E5%B8%82</v>
      </c>
      <c r="E137" t="str">
        <f t="shared" si="2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37" cm="1">
        <f t="array" ref="F137">INDEX(_xlfn.FILTERXML(E137,"//latitude"),1)</f>
        <v>35.721912000000003</v>
      </c>
      <c r="G137" cm="1">
        <f t="array" ref="G137">INDEX(_xlfn.FILTERXML(E137,"//longitude"),1)</f>
        <v>139.931015</v>
      </c>
      <c r="H137">
        <v>35.721912000000003</v>
      </c>
      <c r="I137">
        <v>139.931015</v>
      </c>
    </row>
    <row r="138" spans="1:9" x14ac:dyDescent="0.4">
      <c r="A138" t="s">
        <v>113</v>
      </c>
      <c r="B138" t="s">
        <v>266</v>
      </c>
      <c r="C138" t="str">
        <f t="shared" si="18"/>
        <v>滋賀県東近江市五個荘山本町</v>
      </c>
      <c r="D138" s="2" t="str">
        <f t="shared" si="19"/>
        <v>http://geocode.csis.u-tokyo.ac.jp/cgi-bin/simple_geocode.cgi?charset=UTF8&amp;addr=%E6%BB%8B%E8%B3%80%E7%9C%8C%E6%9D%B1%E8%BF%91%E6%B1%9F%E5%B8%82%E4%BA%94%E5%80%8B%E8%8D%98%E5%B1%B1%E6%9C%AC%E7%94%BA</v>
      </c>
      <c r="E138" t="str">
        <f t="shared" si="20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138" cm="1">
        <f t="array" ref="F138">INDEX(_xlfn.FILTERXML(E138,"//latitude"),1)</f>
        <v>35.139023000000002</v>
      </c>
      <c r="G138" cm="1">
        <f t="array" ref="G138">INDEX(_xlfn.FILTERXML(E138,"//longitude"),1)</f>
        <v>136.183548</v>
      </c>
      <c r="H138">
        <v>35.139023000000002</v>
      </c>
      <c r="I138">
        <v>136.183548</v>
      </c>
    </row>
    <row r="139" spans="1:9" x14ac:dyDescent="0.4">
      <c r="A139" t="s">
        <v>65</v>
      </c>
      <c r="B139" t="s">
        <v>267</v>
      </c>
      <c r="C139" t="str">
        <f t="shared" si="18"/>
        <v>愛知県岡崎市明大寺町</v>
      </c>
      <c r="D139" s="2" t="str">
        <f t="shared" si="19"/>
        <v>http://geocode.csis.u-tokyo.ac.jp/cgi-bin/simple_geocode.cgi?charset=UTF8&amp;addr=%E6%84%9B%E7%9F%A5%E7%9C%8C%E5%B2%A1%E5%B4%8E%E5%B8%82%E6%98%8E%E5%A4%A7%E5%AF%BA%E7%94%BA</v>
      </c>
      <c r="E139" t="str">
        <f t="shared" si="20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139" cm="1">
        <f t="array" ref="F139">INDEX(_xlfn.FILTERXML(E139,"//latitude"),1)</f>
        <v>34.946990999999997</v>
      </c>
      <c r="G139" cm="1">
        <f t="array" ref="G139">INDEX(_xlfn.FILTERXML(E139,"//longitude"),1)</f>
        <v>137.16802999999999</v>
      </c>
      <c r="H139">
        <v>34.946990999999997</v>
      </c>
      <c r="I139">
        <v>137.16802999999999</v>
      </c>
    </row>
    <row r="140" spans="1:9" x14ac:dyDescent="0.4">
      <c r="A140" t="s">
        <v>37</v>
      </c>
      <c r="B140" t="s">
        <v>268</v>
      </c>
      <c r="C140" t="str">
        <f t="shared" si="18"/>
        <v>奈良県生駒市東旭ヶ丘</v>
      </c>
      <c r="D140" s="2" t="str">
        <f t="shared" si="19"/>
        <v>http://geocode.csis.u-tokyo.ac.jp/cgi-bin/simple_geocode.cgi?charset=UTF8&amp;addr=%E5%A5%88%E8%89%AF%E7%9C%8C%E7%94%9F%E9%A7%92%E5%B8%82%E6%9D%B1%E6%97%AD%E3%83%B6%E4%B8%98</v>
      </c>
      <c r="E140" t="str">
        <f t="shared" si="20"/>
        <v xml:space="preserve">&lt;?xml version="1.0" encoding="UTF-8" ?&gt;
&lt;results&gt;
&lt;query&gt;奈良県生駒市東旭ヶ丘&lt;/query&gt;
&lt;geodetic&gt;wgs1984&lt;/geodetic&gt;
&lt;iConf&gt;5&lt;/iConf&gt;
&lt;converted&gt;奈良県生駒市東旭ヶ丘&lt;/converted&gt;
&lt;candidate&gt;
&lt;address&gt;奈良県/生駒市/東旭ケ丘&lt;/address&gt;
&lt;longitude&gt;135.700653&lt;/longitude&gt;
&lt;latitude&gt;34.689129&lt;/latitude&gt;
&lt;iLvl&gt;5&lt;/iLvl&gt;
&lt;/candidate&gt;
&lt;/results&gt;
</v>
      </c>
      <c r="F140" cm="1">
        <f t="array" ref="F140">INDEX(_xlfn.FILTERXML(E140,"//latitude"),1)</f>
        <v>34.689129000000001</v>
      </c>
      <c r="G140" cm="1">
        <f t="array" ref="G140">INDEX(_xlfn.FILTERXML(E140,"//longitude"),1)</f>
        <v>135.70065299999999</v>
      </c>
      <c r="H140">
        <v>34.689129000000001</v>
      </c>
      <c r="I140">
        <v>135.70065299999999</v>
      </c>
    </row>
    <row r="141" spans="1:9" x14ac:dyDescent="0.4">
      <c r="A141" t="s">
        <v>16</v>
      </c>
      <c r="B141" t="s">
        <v>269</v>
      </c>
      <c r="C141" t="str">
        <f t="shared" si="18"/>
        <v>神奈川県厚木市</v>
      </c>
      <c r="D141" s="2" t="str">
        <f t="shared" si="19"/>
        <v>http://geocode.csis.u-tokyo.ac.jp/cgi-bin/simple_geocode.cgi?charset=UTF8&amp;addr=%E7%A5%9E%E5%A5%88%E5%B7%9D%E7%9C%8C%E5%8E%9A%E6%9C%A8%E5%B8%82</v>
      </c>
      <c r="E141" t="str">
        <f t="shared" si="20"/>
        <v xml:space="preserve">&lt;?xml version="1.0" encoding="UTF-8" ?&gt;
&lt;results&gt;
&lt;query&gt;神奈川県厚木市&lt;/query&gt;
&lt;geodetic&gt;wgs1984&lt;/geodetic&gt;
&lt;iConf&gt;5&lt;/iConf&gt;
&lt;converted&gt;神奈川県厚木市&lt;/converted&gt;
&lt;candidate&gt;
&lt;address&gt;神奈川県/厚木市&lt;/address&gt;
&lt;longitude&gt;139.362442&lt;/longitude&gt;
&lt;latitude&gt;35.443050&lt;/latitude&gt;
&lt;iLvl&gt;3&lt;/iLvl&gt;
&lt;/candidate&gt;
&lt;/results&gt;
</v>
      </c>
      <c r="F141" cm="1">
        <f t="array" ref="F141">INDEX(_xlfn.FILTERXML(E141,"//latitude"),1)</f>
        <v>35.443049999999999</v>
      </c>
      <c r="G141" cm="1">
        <f t="array" ref="G141">INDEX(_xlfn.FILTERXML(E141,"//longitude"),1)</f>
        <v>139.36244199999999</v>
      </c>
      <c r="H141" s="3">
        <v>35.443049999999999</v>
      </c>
      <c r="I141" s="3">
        <v>139.36244199999999</v>
      </c>
    </row>
    <row r="142" spans="1:9" x14ac:dyDescent="0.4">
      <c r="A142" t="s">
        <v>11</v>
      </c>
      <c r="B142" t="s">
        <v>123</v>
      </c>
      <c r="C142" t="str">
        <f t="shared" si="18"/>
        <v>東京都練馬区　東大泉5丁目</v>
      </c>
      <c r="D142" s="2" t="str">
        <f t="shared" si="19"/>
        <v>http://geocode.csis.u-tokyo.ac.jp/cgi-bin/simple_geocode.cgi?charset=UTF8&amp;addr=%E6%9D%B1%E4%BA%AC%E9%83%BD%E7%B7%B4%E9%A6%AC%E5%8C%BA%E3%80%80%E6%9D%B1%E5%A4%A7%E6%B3%895%E4%B8%81%E7%9B%AE</v>
      </c>
      <c r="E142" t="str">
        <f t="shared" si="20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42" cm="1">
        <f t="array" ref="F142">INDEX(_xlfn.FILTERXML(E142,"//latitude"),1)</f>
        <v>35.746025000000003</v>
      </c>
      <c r="G142" cm="1">
        <f t="array" ref="G142">INDEX(_xlfn.FILTERXML(E142,"//longitude"),1)</f>
        <v>139.59028599999999</v>
      </c>
      <c r="H142">
        <v>35.746025000000003</v>
      </c>
      <c r="I142">
        <v>139.59028599999999</v>
      </c>
    </row>
    <row r="143" spans="1:9" x14ac:dyDescent="0.4">
      <c r="A143" t="s">
        <v>16</v>
      </c>
      <c r="B143" t="s">
        <v>270</v>
      </c>
      <c r="C143" t="str">
        <f t="shared" si="18"/>
        <v>神奈川県横浜市金沢区東朝比奈</v>
      </c>
      <c r="D143" s="2" t="str">
        <f t="shared" si="19"/>
        <v>http://geocode.csis.u-tokyo.ac.jp/cgi-bin/simple_geocode.cgi?charset=UTF8&amp;addr=%E7%A5%9E%E5%A5%88%E5%B7%9D%E7%9C%8C%E6%A8%AA%E6%B5%9C%E5%B8%82%E9%87%91%E6%B2%A2%E5%8C%BA%E6%9D%B1%E6%9C%9D%E6%AF%94%E5%A5%88</v>
      </c>
      <c r="E143" t="str">
        <f t="shared" si="20"/>
        <v xml:space="preserve">&lt;?xml version="1.0" encoding="UTF-8" ?&gt;
&lt;results&gt;
&lt;query&gt;神奈川県横浜市金沢区東朝比奈&lt;/query&gt;
&lt;geodetic&gt;wgs1984&lt;/geodetic&gt;
&lt;iConf&gt;5&lt;/iConf&gt;
&lt;converted&gt;神奈川県横浜市金沢区東朝比奈&lt;/converted&gt;
&lt;candidate&gt;
&lt;address&gt;神奈川県/横浜市/金沢区/東朝比奈&lt;/address&gt;
&lt;longitude&gt;139.604034&lt;/longitude&gt;
&lt;latitude&gt;35.324543&lt;/latitude&gt;
&lt;iLvl&gt;5&lt;/iLvl&gt;
&lt;/candidate&gt;
&lt;/results&gt;
</v>
      </c>
      <c r="F143" cm="1">
        <f t="array" ref="F143">INDEX(_xlfn.FILTERXML(E143,"//latitude"),1)</f>
        <v>35.324542999999998</v>
      </c>
      <c r="G143" cm="1">
        <f t="array" ref="G143">INDEX(_xlfn.FILTERXML(E143,"//longitude"),1)</f>
        <v>139.60403400000001</v>
      </c>
      <c r="H143">
        <v>35.324542999999998</v>
      </c>
      <c r="I143">
        <v>139.60403400000001</v>
      </c>
    </row>
    <row r="144" spans="1:9" x14ac:dyDescent="0.4">
      <c r="A144" t="s">
        <v>52</v>
      </c>
      <c r="B144" t="s">
        <v>271</v>
      </c>
      <c r="C144" t="str">
        <f t="shared" si="18"/>
        <v>長崎県長崎市本原町</v>
      </c>
      <c r="D144" s="2" t="str">
        <f t="shared" si="19"/>
        <v>http://geocode.csis.u-tokyo.ac.jp/cgi-bin/simple_geocode.cgi?charset=UTF8&amp;addr=%E9%95%B7%E5%B4%8E%E7%9C%8C%E9%95%B7%E5%B4%8E%E5%B8%82%E6%9C%AC%E5%8E%9F%E7%94%BA</v>
      </c>
      <c r="E144" t="str">
        <f t="shared" si="20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144" cm="1">
        <f t="array" ref="F144">INDEX(_xlfn.FILTERXML(E144,"//latitude"),1)</f>
        <v>32.781211999999996</v>
      </c>
      <c r="G144" cm="1">
        <f t="array" ref="G144">INDEX(_xlfn.FILTERXML(E144,"//longitude"),1)</f>
        <v>129.868042</v>
      </c>
      <c r="H144">
        <v>32.781211999999996</v>
      </c>
      <c r="I144">
        <v>129.868042</v>
      </c>
    </row>
    <row r="145" spans="1:9" x14ac:dyDescent="0.4">
      <c r="A145" t="s">
        <v>11</v>
      </c>
      <c r="B145" t="s">
        <v>272</v>
      </c>
      <c r="C145" t="str">
        <f t="shared" si="18"/>
        <v>東京都渋谷区</v>
      </c>
      <c r="D145" s="2" t="str">
        <f t="shared" si="19"/>
        <v>http://geocode.csis.u-tokyo.ac.jp/cgi-bin/simple_geocode.cgi?charset=UTF8&amp;addr=%E6%9D%B1%E4%BA%AC%E9%83%BD%E6%B8%8B%E8%B0%B7%E5%8C%BA</v>
      </c>
      <c r="E145" t="str">
        <f t="shared" si="20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145" cm="1">
        <f t="array" ref="F145">INDEX(_xlfn.FILTERXML(E145,"//latitude"),1)</f>
        <v>35.663981999999997</v>
      </c>
      <c r="G145" cm="1">
        <f t="array" ref="G145">INDEX(_xlfn.FILTERXML(E145,"//longitude"),1)</f>
        <v>139.69795199999999</v>
      </c>
      <c r="H145">
        <v>35.663981999999997</v>
      </c>
      <c r="I145">
        <v>139.69795199999999</v>
      </c>
    </row>
    <row r="146" spans="1:9" x14ac:dyDescent="0.4">
      <c r="A146" t="s">
        <v>22</v>
      </c>
      <c r="B146" t="s">
        <v>87</v>
      </c>
      <c r="C146" t="str">
        <f t="shared" si="18"/>
        <v>大阪府箕面市</v>
      </c>
      <c r="D146" s="2" t="str">
        <f t="shared" si="19"/>
        <v>http://geocode.csis.u-tokyo.ac.jp/cgi-bin/simple_geocode.cgi?charset=UTF8&amp;addr=%E5%A4%A7%E9%98%AA%E5%BA%9C%E7%AE%95%E9%9D%A2%E5%B8%82</v>
      </c>
      <c r="E146" t="str">
        <f t="shared" si="20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146" cm="1">
        <f t="array" ref="F146">INDEX(_xlfn.FILTERXML(E146,"//latitude"),1)</f>
        <v>34.826926999999998</v>
      </c>
      <c r="G146" cm="1">
        <f t="array" ref="G146">INDEX(_xlfn.FILTERXML(E146,"//longitude"),1)</f>
        <v>135.470383</v>
      </c>
      <c r="H146">
        <v>34.826926999999998</v>
      </c>
      <c r="I146">
        <v>135.470383</v>
      </c>
    </row>
    <row r="147" spans="1:9" x14ac:dyDescent="0.4">
      <c r="A147" t="s">
        <v>105</v>
      </c>
      <c r="B147" t="s">
        <v>273</v>
      </c>
      <c r="C147" t="str">
        <f t="shared" si="18"/>
        <v>静岡県田方郡函南町間宮</v>
      </c>
      <c r="D147" s="2" t="str">
        <f t="shared" si="19"/>
        <v>http://geocode.csis.u-tokyo.ac.jp/cgi-bin/simple_geocode.cgi?charset=UTF8&amp;addr=%E9%9D%99%E5%B2%A1%E7%9C%8C%E7%94%B0%E6%96%B9%E9%83%A1%E5%87%BD%E5%8D%97%E7%94%BA%E9%96%93%E5%AE%AE</v>
      </c>
      <c r="E147" t="str">
        <f t="shared" si="20"/>
        <v xml:space="preserve">&lt;?xml version="1.0" encoding="UTF-8" ?&gt;
&lt;results&gt;
&lt;query&gt;静岡県田方郡函南町間宮&lt;/query&gt;
&lt;geodetic&gt;wgs1984&lt;/geodetic&gt;
&lt;iConf&gt;5&lt;/iConf&gt;
&lt;converted&gt;静岡県田方郡函南町間宮&lt;/converted&gt;
&lt;candidate&gt;
&lt;address&gt;静岡県/田方郡/函南町/間宮&lt;/address&gt;
&lt;longitude&gt;138.935593&lt;/longitude&gt;
&lt;latitude&gt;35.082661&lt;/latitude&gt;
&lt;iLvl&gt;5&lt;/iLvl&gt;
&lt;/candidate&gt;
&lt;/results&gt;
</v>
      </c>
      <c r="F147" cm="1">
        <f t="array" ref="F147">INDEX(_xlfn.FILTERXML(E147,"//latitude"),1)</f>
        <v>35.082661000000002</v>
      </c>
      <c r="G147" cm="1">
        <f t="array" ref="G147">INDEX(_xlfn.FILTERXML(E147,"//longitude"),1)</f>
        <v>138.93559300000001</v>
      </c>
      <c r="H147">
        <v>35.082661000000002</v>
      </c>
      <c r="I147">
        <v>138.93559300000001</v>
      </c>
    </row>
    <row r="148" spans="1:9" x14ac:dyDescent="0.4">
      <c r="A148" t="s">
        <v>11</v>
      </c>
      <c r="B148" t="s">
        <v>274</v>
      </c>
      <c r="C148" t="str">
        <f t="shared" si="18"/>
        <v>東京都調布市仙川町</v>
      </c>
      <c r="D148" s="2" t="str">
        <f t="shared" si="19"/>
        <v>http://geocode.csis.u-tokyo.ac.jp/cgi-bin/simple_geocode.cgi?charset=UTF8&amp;addr=%E6%9D%B1%E4%BA%AC%E9%83%BD%E8%AA%BF%E5%B8%83%E5%B8%82%E4%BB%99%E5%B7%9D%E7%94%BA</v>
      </c>
      <c r="E148" t="str">
        <f t="shared" si="20"/>
        <v xml:space="preserve">&lt;?xml version="1.0" encoding="UTF-8" ?&gt;
&lt;results&gt;
&lt;query&gt;東京都調布市仙川町&lt;/query&gt;
&lt;geodetic&gt;wgs1984&lt;/geodetic&gt;
&lt;iConf&gt;5&lt;/iConf&gt;
&lt;converted&gt;東京都調布市仙川町&lt;/converted&gt;
&lt;candidate&gt;
&lt;address&gt;東京都/調布市/仙川町&lt;/address&gt;
&lt;longitude&gt;139.585602&lt;/longitude&gt;
&lt;latitude&gt;35.660881&lt;/latitude&gt;
&lt;iLvl&gt;5&lt;/iLvl&gt;
&lt;/candidate&gt;
&lt;/results&gt;
</v>
      </c>
      <c r="F148" cm="1">
        <f t="array" ref="F148">INDEX(_xlfn.FILTERXML(E148,"//latitude"),1)</f>
        <v>35.660881000000003</v>
      </c>
      <c r="G148" cm="1">
        <f t="array" ref="G148">INDEX(_xlfn.FILTERXML(E148,"//longitude"),1)</f>
        <v>139.58560199999999</v>
      </c>
      <c r="H148">
        <v>35.660881000000003</v>
      </c>
      <c r="I148">
        <v>139.58560199999999</v>
      </c>
    </row>
    <row r="149" spans="1:9" x14ac:dyDescent="0.4">
      <c r="A149" t="s">
        <v>9</v>
      </c>
      <c r="B149" t="s">
        <v>275</v>
      </c>
      <c r="C149" t="str">
        <f t="shared" si="18"/>
        <v>千葉県習志野市谷津</v>
      </c>
      <c r="D149" s="2" t="str">
        <f t="shared" si="19"/>
        <v>http://geocode.csis.u-tokyo.ac.jp/cgi-bin/simple_geocode.cgi?charset=UTF8&amp;addr=%E5%8D%83%E8%91%89%E7%9C%8C%E7%BF%92%E5%BF%97%E9%87%8E%E5%B8%82%E8%B0%B7%E6%B4%A5</v>
      </c>
      <c r="E149" t="str">
        <f t="shared" si="20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149" cm="1">
        <f t="array" ref="F149">INDEX(_xlfn.FILTERXML(E149,"//latitude"),1)</f>
        <v>35.686332999999998</v>
      </c>
      <c r="G149" cm="1">
        <f t="array" ref="G149">INDEX(_xlfn.FILTERXML(E149,"//longitude"),1)</f>
        <v>140.01739499999999</v>
      </c>
      <c r="H149">
        <v>35.686332999999998</v>
      </c>
      <c r="I149">
        <v>140.01739499999999</v>
      </c>
    </row>
    <row r="150" spans="1:9" x14ac:dyDescent="0.4">
      <c r="A150" t="s">
        <v>276</v>
      </c>
      <c r="B150" t="s">
        <v>277</v>
      </c>
      <c r="C150" t="str">
        <f t="shared" si="18"/>
        <v>富山県南砺市福光</v>
      </c>
      <c r="D150" s="2" t="str">
        <f t="shared" si="19"/>
        <v>http://geocode.csis.u-tokyo.ac.jp/cgi-bin/simple_geocode.cgi?charset=UTF8&amp;addr=%E5%AF%8C%E5%B1%B1%E7%9C%8C%E5%8D%97%E7%A0%BA%E5%B8%82%E7%A6%8F%E5%85%89</v>
      </c>
      <c r="E150" t="str">
        <f t="shared" si="20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150" cm="1">
        <f t="array" ref="F150">INDEX(_xlfn.FILTERXML(E150,"//latitude"),1)</f>
        <v>36.559975000000001</v>
      </c>
      <c r="G150" cm="1">
        <f t="array" ref="G150">INDEX(_xlfn.FILTERXML(E150,"//longitude"),1)</f>
        <v>136.86712600000001</v>
      </c>
      <c r="H150">
        <v>36.559975000000001</v>
      </c>
      <c r="I150">
        <v>136.86712600000001</v>
      </c>
    </row>
    <row r="151" spans="1:9" x14ac:dyDescent="0.4">
      <c r="A151" t="s">
        <v>22</v>
      </c>
      <c r="B151" t="s">
        <v>278</v>
      </c>
      <c r="C151" t="str">
        <f t="shared" si="18"/>
        <v>大阪府堺市北区長曽根町</v>
      </c>
      <c r="D151" s="2" t="str">
        <f t="shared" si="19"/>
        <v>http://geocode.csis.u-tokyo.ac.jp/cgi-bin/simple_geocode.cgi?charset=UTF8&amp;addr=%E5%A4%A7%E9%98%AA%E5%BA%9C%E5%A0%BA%E5%B8%82%E5%8C%97%E5%8C%BA%E9%95%B7%E6%9B%BD%E6%A0%B9%E7%94%BA</v>
      </c>
      <c r="E151" t="str">
        <f t="shared" si="20"/>
        <v xml:space="preserve">&lt;?xml version="1.0" encoding="UTF-8" ?&gt;
&lt;results&gt;
&lt;query&gt;大阪府堺市北区長曽根町&lt;/query&gt;
&lt;geodetic&gt;wgs1984&lt;/geodetic&gt;
&lt;iConf&gt;5&lt;/iConf&gt;
&lt;converted&gt;大阪府堺市北区長曽根町&lt;/converted&gt;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151" cm="1">
        <f t="array" ref="F151">INDEX(_xlfn.FILTERXML(E151,"//latitude"),1)</f>
        <v>34.565018000000002</v>
      </c>
      <c r="G151" cm="1">
        <f t="array" ref="G151">INDEX(_xlfn.FILTERXML(E151,"//longitude"),1)</f>
        <v>135.508591</v>
      </c>
      <c r="H151">
        <v>34.565018000000002</v>
      </c>
      <c r="I151">
        <v>135.508591</v>
      </c>
    </row>
    <row r="152" spans="1:9" x14ac:dyDescent="0.4">
      <c r="A152" t="s">
        <v>16</v>
      </c>
      <c r="B152" t="s">
        <v>279</v>
      </c>
      <c r="C152" t="str">
        <f t="shared" si="18"/>
        <v>神奈川県川崎市中原区市ノ坪</v>
      </c>
      <c r="D152" s="2" t="str">
        <f t="shared" si="19"/>
        <v>http://geocode.csis.u-tokyo.ac.jp/cgi-bin/simple_geocode.cgi?charset=UTF8&amp;addr=%E7%A5%9E%E5%A5%88%E5%B7%9D%E7%9C%8C%E5%B7%9D%E5%B4%8E%E5%B8%82%E4%B8%AD%E5%8E%9F%E5%8C%BA%E5%B8%82%E3%83%8E%E5%9D%AA</v>
      </c>
      <c r="E152" t="str">
        <f t="shared" si="20"/>
        <v xml:space="preserve">&lt;?xml version="1.0" encoding="UTF-8" ?&gt;
&lt;results&gt;
&lt;query&gt;神奈川県川崎市中原区市ノ坪&lt;/query&gt;
&lt;geodetic&gt;wgs1984&lt;/geodetic&gt;
&lt;iConf&gt;5&lt;/iConf&gt;
&lt;converted&gt;神奈川県川崎市中原区市ノ坪&lt;/converted&gt;
&lt;candidate&gt;
&lt;address&gt;神奈川県/川崎市/中原区/市ノ坪&lt;/address&gt;
&lt;longitude&gt;139.664474&lt;/longitude&gt;
&lt;latitude&gt;35.567421&lt;/latitude&gt;
&lt;iLvl&gt;5&lt;/iLvl&gt;
&lt;/candidate&gt;
&lt;/results&gt;
</v>
      </c>
      <c r="F152" cm="1">
        <f t="array" ref="F152">INDEX(_xlfn.FILTERXML(E152,"//latitude"),1)</f>
        <v>35.567421000000003</v>
      </c>
      <c r="G152" cm="1">
        <f t="array" ref="G152">INDEX(_xlfn.FILTERXML(E152,"//longitude"),1)</f>
        <v>139.66447400000001</v>
      </c>
      <c r="H152">
        <v>35.567421000000003</v>
      </c>
      <c r="I152">
        <v>139.66447400000001</v>
      </c>
    </row>
    <row r="153" spans="1:9" x14ac:dyDescent="0.4">
      <c r="A153" t="s">
        <v>41</v>
      </c>
      <c r="B153" t="s">
        <v>280</v>
      </c>
      <c r="C153" t="str">
        <f t="shared" si="18"/>
        <v>埼玉県上尾市今泉</v>
      </c>
      <c r="D153" s="2" t="str">
        <f t="shared" si="19"/>
        <v>http://geocode.csis.u-tokyo.ac.jp/cgi-bin/simple_geocode.cgi?charset=UTF8&amp;addr=%E5%9F%BC%E7%8E%89%E7%9C%8C%E4%B8%8A%E5%B0%BE%E5%B8%82%E4%BB%8A%E6%B3%89</v>
      </c>
      <c r="E153" t="str">
        <f t="shared" si="20"/>
        <v xml:space="preserve">&lt;?xml version="1.0" encoding="UTF-8" ?&gt;
&lt;results&gt;
&lt;query&gt;埼玉県上尾市今泉&lt;/query&gt;
&lt;geodetic&gt;wgs1984&lt;/geodetic&gt;
&lt;iConf&gt;5&lt;/iConf&gt;
&lt;converted&gt;埼玉県上尾市今泉&lt;/converted&gt;
&lt;candidate&gt;
&lt;address&gt;埼玉県/上尾市/今泉&lt;/address&gt;
&lt;longitude&gt;139.573441&lt;/longitude&gt;
&lt;latitude&gt;35.969376&lt;/latitude&gt;
&lt;iLvl&gt;5&lt;/iLvl&gt;
&lt;/candidate&gt;
&lt;/results&gt;
</v>
      </c>
      <c r="F153" cm="1">
        <f t="array" ref="F153">INDEX(_xlfn.FILTERXML(E153,"//latitude"),1)</f>
        <v>35.969375999999997</v>
      </c>
      <c r="G153" cm="1">
        <f t="array" ref="G153">INDEX(_xlfn.FILTERXML(E153,"//longitude"),1)</f>
        <v>139.573441</v>
      </c>
      <c r="H153">
        <v>35.969375999999997</v>
      </c>
      <c r="I153">
        <v>139.573441</v>
      </c>
    </row>
    <row r="154" spans="1:9" x14ac:dyDescent="0.4">
      <c r="A154" t="s">
        <v>174</v>
      </c>
      <c r="B154" t="s">
        <v>281</v>
      </c>
      <c r="C154" t="str">
        <f t="shared" si="18"/>
        <v>広島県広島市中区住吉町</v>
      </c>
      <c r="D154" s="2" t="str">
        <f t="shared" si="19"/>
        <v>http://geocode.csis.u-tokyo.ac.jp/cgi-bin/simple_geocode.cgi?charset=UTF8&amp;addr=%E5%BA%83%E5%B3%B6%E7%9C%8C%E5%BA%83%E5%B3%B6%E5%B8%82%E4%B8%AD%E5%8C%BA%E4%BD%8F%E5%90%89%E7%94%BA</v>
      </c>
      <c r="E154" t="str">
        <f t="shared" si="20"/>
        <v xml:space="preserve">&lt;?xml version="1.0" encoding="UTF-8" ?&gt;
&lt;results&gt;
&lt;query&gt;広島県広島市中区住吉町&lt;/query&gt;
&lt;geodetic&gt;wgs1984&lt;/geodetic&gt;
&lt;iConf&gt;5&lt;/iConf&gt;
&lt;converted&gt;広島県広島市中区住吉町&lt;/converted&gt;
&lt;candidate&gt;
&lt;address&gt;広島県/広島市/中区/住吉町&lt;/address&gt;
&lt;longitude&gt;132.448486&lt;/longitude&gt;
&lt;latitude&gt;34.383575&lt;/latitude&gt;
&lt;iLvl&gt;5&lt;/iLvl&gt;
&lt;/candidate&gt;
&lt;/results&gt;
</v>
      </c>
      <c r="F154" cm="1">
        <f t="array" ref="F154">INDEX(_xlfn.FILTERXML(E154,"//latitude"),1)</f>
        <v>34.383575</v>
      </c>
      <c r="G154" cm="1">
        <f t="array" ref="G154">INDEX(_xlfn.FILTERXML(E154,"//longitude"),1)</f>
        <v>132.448486</v>
      </c>
      <c r="H154">
        <v>34.383575</v>
      </c>
      <c r="I154">
        <v>132.448486</v>
      </c>
    </row>
    <row r="155" spans="1:9" x14ac:dyDescent="0.4">
      <c r="A155" t="s">
        <v>99</v>
      </c>
      <c r="B155" t="s">
        <v>282</v>
      </c>
      <c r="C155" t="str">
        <f t="shared" si="18"/>
        <v>和歌山県和歌山市</v>
      </c>
      <c r="D155" s="2" t="str">
        <f t="shared" si="19"/>
        <v>http://geocode.csis.u-tokyo.ac.jp/cgi-bin/simple_geocode.cgi?charset=UTF8&amp;addr=%E5%92%8C%E6%AD%8C%E5%B1%B1%E7%9C%8C%E5%92%8C%E6%AD%8C%E5%B1%B1%E5%B8%82</v>
      </c>
      <c r="E155" t="str">
        <f t="shared" si="20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155" cm="1">
        <f t="array" ref="F155">INDEX(_xlfn.FILTERXML(E155,"//latitude"),1)</f>
        <v>34.230514999999997</v>
      </c>
      <c r="G155" cm="1">
        <f t="array" ref="G155">INDEX(_xlfn.FILTERXML(E155,"//longitude"),1)</f>
        <v>135.170807</v>
      </c>
      <c r="H155">
        <v>34.230514999999997</v>
      </c>
      <c r="I155">
        <v>135.170807</v>
      </c>
    </row>
    <row r="156" spans="1:9" x14ac:dyDescent="0.4">
      <c r="A156" t="s">
        <v>201</v>
      </c>
      <c r="B156" t="s">
        <v>283</v>
      </c>
      <c r="C156" t="str">
        <f t="shared" si="18"/>
        <v>愛媛県松山市上野町</v>
      </c>
      <c r="D156" s="2" t="str">
        <f t="shared" si="19"/>
        <v>http://geocode.csis.u-tokyo.ac.jp/cgi-bin/simple_geocode.cgi?charset=UTF8&amp;addr=%E6%84%9B%E5%AA%9B%E7%9C%8C%E6%9D%BE%E5%B1%B1%E5%B8%82%E4%B8%8A%E9%87%8E%E7%94%BA</v>
      </c>
      <c r="E156" t="str">
        <f t="shared" si="20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156" cm="1">
        <f t="array" ref="F156">INDEX(_xlfn.FILTERXML(E156,"//latitude"),1)</f>
        <v>33.773215999999998</v>
      </c>
      <c r="G156" cm="1">
        <f t="array" ref="G156">INDEX(_xlfn.FILTERXML(E156,"//longitude"),1)</f>
        <v>132.80354299999999</v>
      </c>
      <c r="H156">
        <v>33.773215999999998</v>
      </c>
      <c r="I156">
        <v>132.80354299999999</v>
      </c>
    </row>
    <row r="157" spans="1:9" x14ac:dyDescent="0.4">
      <c r="A157" t="s">
        <v>284</v>
      </c>
      <c r="B157" t="s">
        <v>285</v>
      </c>
      <c r="C157" t="str">
        <f t="shared" si="18"/>
        <v>岡山県岡山市北区西古松</v>
      </c>
      <c r="D157" s="2" t="str">
        <f t="shared" si="19"/>
        <v>http://geocode.csis.u-tokyo.ac.jp/cgi-bin/simple_geocode.cgi?charset=UTF8&amp;addr=%E5%B2%A1%E5%B1%B1%E7%9C%8C%E5%B2%A1%E5%B1%B1%E5%B8%82%E5%8C%97%E5%8C%BA%E8%A5%BF%E5%8F%A4%E6%9D%BE</v>
      </c>
      <c r="E157" t="str">
        <f t="shared" si="20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57" cm="1">
        <f t="array" ref="F157">INDEX(_xlfn.FILTERXML(E157,"//latitude"),1)</f>
        <v>34.644500999999998</v>
      </c>
      <c r="G157" cm="1">
        <f t="array" ref="G157">INDEX(_xlfn.FILTERXML(E157,"//longitude"),1)</f>
        <v>133.90782200000001</v>
      </c>
      <c r="H157">
        <v>34.644500999999998</v>
      </c>
      <c r="I157">
        <v>133.90782200000001</v>
      </c>
    </row>
    <row r="158" spans="1:9" x14ac:dyDescent="0.4">
      <c r="A158" t="s">
        <v>174</v>
      </c>
      <c r="B158" t="s">
        <v>286</v>
      </c>
      <c r="C158" t="str">
        <f t="shared" si="18"/>
        <v>広島県福山市山手町</v>
      </c>
      <c r="D158" s="2" t="str">
        <f t="shared" si="19"/>
        <v>http://geocode.csis.u-tokyo.ac.jp/cgi-bin/simple_geocode.cgi?charset=UTF8&amp;addr=%E5%BA%83%E5%B3%B6%E7%9C%8C%E7%A6%8F%E5%B1%B1%E5%B8%82%E5%B1%B1%E6%89%8B%E7%94%BA</v>
      </c>
      <c r="E158" t="str">
        <f t="shared" si="20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58" cm="1">
        <f t="array" ref="F158">INDEX(_xlfn.FILTERXML(E158,"//latitude"),1)</f>
        <v>34.498649999999998</v>
      </c>
      <c r="G158" cm="1">
        <f t="array" ref="G158">INDEX(_xlfn.FILTERXML(E158,"//longitude"),1)</f>
        <v>133.322586</v>
      </c>
      <c r="H158">
        <v>34.498649999999998</v>
      </c>
      <c r="I158">
        <v>133.322586</v>
      </c>
    </row>
    <row r="159" spans="1:9" x14ac:dyDescent="0.4">
      <c r="A159" t="s">
        <v>137</v>
      </c>
      <c r="B159" t="s">
        <v>287</v>
      </c>
      <c r="C159" t="str">
        <f t="shared" si="18"/>
        <v>福岡県柳川市新外町</v>
      </c>
      <c r="D159" s="2" t="str">
        <f t="shared" si="19"/>
        <v>http://geocode.csis.u-tokyo.ac.jp/cgi-bin/simple_geocode.cgi?charset=UTF8&amp;addr=%E7%A6%8F%E5%B2%A1%E7%9C%8C%E6%9F%B3%E5%B7%9D%E5%B8%82%E6%96%B0%E5%A4%96%E7%94%BA</v>
      </c>
      <c r="E159" t="str">
        <f t="shared" si="20"/>
        <v xml:space="preserve">&lt;?xml version="1.0" encoding="UTF-8" ?&gt;
&lt;results&gt;
&lt;query&gt;福岡県柳川市新外町&lt;/query&gt;
&lt;geodetic&gt;wgs1984&lt;/geodetic&gt;
&lt;iConf&gt;5&lt;/iConf&gt;
&lt;converted&gt;福岡県柳川市新外町&lt;/converted&gt;
&lt;candidate&gt;
&lt;address&gt;福岡県/柳川市/新外町&lt;/address&gt;
&lt;longitude&gt;130.398056&lt;/longitude&gt;
&lt;latitude&gt;33.161865&lt;/latitude&gt;
&lt;iLvl&gt;5&lt;/iLvl&gt;
&lt;/candidate&gt;
&lt;/results&gt;
</v>
      </c>
      <c r="F159" cm="1">
        <f t="array" ref="F159">INDEX(_xlfn.FILTERXML(E159,"//latitude"),1)</f>
        <v>33.161864999999999</v>
      </c>
      <c r="G159" cm="1">
        <f t="array" ref="G159">INDEX(_xlfn.FILTERXML(E159,"//longitude"),1)</f>
        <v>130.398056</v>
      </c>
      <c r="H159">
        <v>33.161864999999999</v>
      </c>
      <c r="I159">
        <v>130.398056</v>
      </c>
    </row>
    <row r="160" spans="1:9" x14ac:dyDescent="0.4">
      <c r="A160" t="s">
        <v>105</v>
      </c>
      <c r="B160" t="s">
        <v>288</v>
      </c>
      <c r="C160" t="str">
        <f t="shared" si="18"/>
        <v>静岡県浜松市中央区大工町</v>
      </c>
      <c r="D160" s="2" t="str">
        <f t="shared" si="19"/>
        <v>http://geocode.csis.u-tokyo.ac.jp/cgi-bin/simple_geocode.cgi?charset=UTF8&amp;addr=%E9%9D%99%E5%B2%A1%E7%9C%8C%E6%B5%9C%E6%9D%BE%E5%B8%82%E4%B8%AD%E5%A4%AE%E5%8C%BA%E5%A4%A7%E5%B7%A5%E7%94%BA</v>
      </c>
      <c r="E160" t="str">
        <f t="shared" si="20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160" cm="1">
        <f t="array" ref="F160">INDEX(_xlfn.FILTERXML(E160,"//latitude"),1)</f>
        <v>34.704445</v>
      </c>
      <c r="G160" cm="1">
        <f t="array" ref="G160">INDEX(_xlfn.FILTERXML(E160,"//longitude"),1)</f>
        <v>137.727768</v>
      </c>
      <c r="H160">
        <v>34.704445</v>
      </c>
      <c r="I160">
        <v>137.727768</v>
      </c>
    </row>
    <row r="161" spans="1:9" x14ac:dyDescent="0.4">
      <c r="A161" t="s">
        <v>16</v>
      </c>
      <c r="B161" t="s">
        <v>289</v>
      </c>
      <c r="C161" t="str">
        <f t="shared" si="18"/>
        <v>神奈川県川崎市宮前区馬絹4丁目</v>
      </c>
      <c r="D161" s="2" t="str">
        <f t="shared" si="19"/>
        <v>http://geocode.csis.u-tokyo.ac.jp/cgi-bin/simple_geocode.cgi?charset=UTF8&amp;addr=%E7%A5%9E%E5%A5%88%E5%B7%9D%E7%9C%8C%E5%B7%9D%E5%B4%8E%E5%B8%82%E5%AE%AE%E5%89%8D%E5%8C%BA%E9%A6%AC%E7%B5%B94%E4%B8%81%E7%9B%AE</v>
      </c>
      <c r="E161" t="str">
        <f t="shared" si="20"/>
        <v xml:space="preserve">&lt;?xml version="1.0" encoding="UTF-8" ?&gt;
&lt;results&gt;
&lt;query&gt;神奈川県川崎市宮前区馬絹4丁目&lt;/query&gt;
&lt;geodetic&gt;wgs1984&lt;/geodetic&gt;
&lt;iConf&gt;5&lt;/iConf&gt;
&lt;converted&gt;神奈川県川崎市宮前区馬絹4丁目&lt;/converted&gt;
&lt;candidate&gt;
&lt;address&gt;神奈川県/川崎市/宮前区/馬絹/四丁目&lt;/address&gt;
&lt;longitude&gt;139.598877&lt;/longitude&gt;
&lt;latitude&gt;35.579910&lt;/latitude&gt;
&lt;iLvl&gt;6&lt;/iLvl&gt;
&lt;/candidate&gt;
&lt;/results&gt;
</v>
      </c>
      <c r="F161" cm="1">
        <f t="array" ref="F161">INDEX(_xlfn.FILTERXML(E161,"//latitude"),1)</f>
        <v>35.579909999999998</v>
      </c>
      <c r="G161" cm="1">
        <f t="array" ref="G161">INDEX(_xlfn.FILTERXML(E161,"//longitude"),1)</f>
        <v>139.59887699999999</v>
      </c>
      <c r="H161">
        <v>35.579909999999998</v>
      </c>
      <c r="I161">
        <v>139.59887699999999</v>
      </c>
    </row>
    <row r="162" spans="1:9" x14ac:dyDescent="0.4">
      <c r="A162" t="s">
        <v>16</v>
      </c>
      <c r="B162" t="s">
        <v>290</v>
      </c>
      <c r="C162" t="str">
        <f t="shared" ref="C162:C206" si="21">+A162&amp;B162</f>
        <v>神奈川県川崎市中原区上新城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http://geocode.csis.u-tokyo.ac.jp/cgi-bin/simple_geocode.cgi?charset=UTF8&amp;addr=%E7%A5%9E%E5%A5%88%E5%B7%9D%E7%9C%8C%E5%B7%9D%E5%B4%8E%E5%B8%82%E4%B8%AD%E5%8E%9F%E5%8C%BA%E4%B8%8A%E6%96%B0%E5%9F%8E</v>
      </c>
      <c r="E162" t="str">
        <f t="shared" ref="E162:E206" si="23" xml:space="preserve"> _xlfn.WEBSERVICE(D162)</f>
        <v xml:space="preserve">&lt;?xml version="1.0" encoding="UTF-8" ?&gt;
&lt;results&gt;
&lt;query&gt;神奈川県川崎市中原区上新城&lt;/query&gt;
&lt;geodetic&gt;wgs1984&lt;/geodetic&gt;
&lt;iConf&gt;5&lt;/iConf&gt;
&lt;converted&gt;神奈川県川崎市中原区上新城&lt;/converted&gt;
&lt;candidate&gt;
&lt;address&gt;神奈川県/川崎市/中原区/上新城&lt;/address&gt;
&lt;longitude&gt;139.628891&lt;/longitude&gt;
&lt;latitude&gt;35.590572&lt;/latitude&gt;
&lt;iLvl&gt;5&lt;/iLvl&gt;
&lt;/candidate&gt;
&lt;/results&gt;
</v>
      </c>
      <c r="F162" cm="1">
        <f t="array" ref="F162">INDEX(_xlfn.FILTERXML(E162,"//latitude"),1)</f>
        <v>35.590572000000002</v>
      </c>
      <c r="G162" cm="1">
        <f t="array" ref="G162">INDEX(_xlfn.FILTERXML(E162,"//longitude"),1)</f>
        <v>139.62889100000001</v>
      </c>
      <c r="H162">
        <v>35.590572000000002</v>
      </c>
      <c r="I162">
        <v>139.62889100000001</v>
      </c>
    </row>
    <row r="163" spans="1:9" x14ac:dyDescent="0.4">
      <c r="A163" t="s">
        <v>16</v>
      </c>
      <c r="B163" t="s">
        <v>291</v>
      </c>
      <c r="C163" t="str">
        <f t="shared" si="21"/>
        <v>神奈川県藤沢市片瀬海岸２丁目</v>
      </c>
      <c r="D163" s="2" t="str">
        <f t="shared" si="22"/>
        <v>http://geocode.csis.u-tokyo.ac.jp/cgi-bin/simple_geocode.cgi?charset=UTF8&amp;addr=%E7%A5%9E%E5%A5%88%E5%B7%9D%E7%9C%8C%E8%97%A4%E6%B2%A2%E5%B8%82%E7%89%87%E7%80%AC%E6%B5%B7%E5%B2%B8%EF%BC%92%E4%B8%81%E7%9B%AE</v>
      </c>
      <c r="E163" t="str">
        <f t="shared" si="23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163" cm="1">
        <f t="array" ref="F163">INDEX(_xlfn.FILTERXML(E163,"//latitude"),1)</f>
        <v>35.308784000000003</v>
      </c>
      <c r="G163" cm="1">
        <f t="array" ref="G163">INDEX(_xlfn.FILTERXML(E163,"//longitude"),1)</f>
        <v>139.48191800000001</v>
      </c>
      <c r="H163">
        <v>35.308784000000003</v>
      </c>
      <c r="I163">
        <v>139.48191800000001</v>
      </c>
    </row>
    <row r="164" spans="1:9" x14ac:dyDescent="0.4">
      <c r="A164" t="s">
        <v>85</v>
      </c>
      <c r="B164" t="s">
        <v>292</v>
      </c>
      <c r="C164" t="str">
        <f t="shared" si="21"/>
        <v>栃木県足利市県町</v>
      </c>
      <c r="D164" s="2" t="str">
        <f t="shared" si="22"/>
        <v>http://geocode.csis.u-tokyo.ac.jp/cgi-bin/simple_geocode.cgi?charset=UTF8&amp;addr=%E6%A0%83%E6%9C%A8%E7%9C%8C%E8%B6%B3%E5%88%A9%E5%B8%82%E7%9C%8C%E7%94%BA</v>
      </c>
      <c r="E164" t="str">
        <f t="shared" si="23"/>
        <v xml:space="preserve">&lt;?xml version="1.0" encoding="UTF-8" ?&gt;
&lt;results&gt;
&lt;query&gt;栃木県足利市県町&lt;/query&gt;
&lt;geodetic&gt;wgs1984&lt;/geodetic&gt;
&lt;iConf&gt;5&lt;/iConf&gt;
&lt;converted&gt;栃木県足利市県町&lt;/converted&gt;
&lt;candidate&gt;
&lt;address&gt;栃木県/足利市/県町&lt;/address&gt;
&lt;longitude&gt;139.468750&lt;/longitude&gt;
&lt;latitude&gt;36.286819&lt;/latitude&gt;
&lt;iLvl&gt;5&lt;/iLvl&gt;
&lt;/candidate&gt;
&lt;/results&gt;
</v>
      </c>
      <c r="F164" cm="1">
        <f t="array" ref="F164">INDEX(_xlfn.FILTERXML(E164,"//latitude"),1)</f>
        <v>36.286819000000001</v>
      </c>
      <c r="G164" cm="1">
        <f t="array" ref="G164">INDEX(_xlfn.FILTERXML(E164,"//longitude"),1)</f>
        <v>139.46875</v>
      </c>
      <c r="H164">
        <v>36.286819000000001</v>
      </c>
      <c r="I164">
        <v>139.46875</v>
      </c>
    </row>
    <row r="165" spans="1:9" x14ac:dyDescent="0.4">
      <c r="A165" t="s">
        <v>9</v>
      </c>
      <c r="B165" t="s">
        <v>514</v>
      </c>
      <c r="C165" t="str">
        <f t="shared" si="21"/>
        <v>千葉県君津市宮下</v>
      </c>
      <c r="D165" s="2" t="str">
        <f t="shared" si="22"/>
        <v>http://geocode.csis.u-tokyo.ac.jp/cgi-bin/simple_geocode.cgi?charset=UTF8&amp;addr=%E5%8D%83%E8%91%89%E7%9C%8C%E5%90%9B%E6%B4%A5%E5%B8%82%E5%AE%AE%E4%B8%8B</v>
      </c>
      <c r="E165" t="str">
        <f t="shared" si="23"/>
        <v xml:space="preserve">&lt;?xml version="1.0" encoding="UTF-8" ?&gt;
&lt;results&gt;
&lt;query&gt;千葉県君津市宮下&lt;/query&gt;
&lt;geodetic&gt;wgs1984&lt;/geodetic&gt;
&lt;iConf&gt;5&lt;/iConf&gt;
&lt;converted&gt;千葉県君津市宮下&lt;/converted&gt;
&lt;candidate&gt;
&lt;address&gt;千葉県/君津市/宮下&lt;/address&gt;
&lt;longitude&gt;139.924744&lt;/longitude&gt;
&lt;latitude&gt;35.296032&lt;/latitude&gt;
&lt;iLvl&gt;5&lt;/iLvl&gt;
&lt;/candidate&gt;
&lt;/results&gt;
</v>
      </c>
      <c r="F165" cm="1">
        <f t="array" ref="F165">INDEX(_xlfn.FILTERXML(E165,"//latitude"),1)</f>
        <v>35.296031999999997</v>
      </c>
      <c r="G165" cm="1">
        <f t="array" ref="G165">INDEX(_xlfn.FILTERXML(E165,"//longitude"),1)</f>
        <v>139.924744</v>
      </c>
      <c r="H165">
        <v>35.296031999999997</v>
      </c>
      <c r="I165">
        <v>139.924744</v>
      </c>
    </row>
    <row r="166" spans="1:9" x14ac:dyDescent="0.4">
      <c r="A166" t="s">
        <v>16</v>
      </c>
      <c r="B166" t="s">
        <v>159</v>
      </c>
      <c r="C166" t="str">
        <f t="shared" si="21"/>
        <v>神奈川県横浜市青葉区あざみ野4丁目</v>
      </c>
      <c r="D166" s="2" t="str">
        <f t="shared" si="22"/>
        <v>http://geocode.csis.u-tokyo.ac.jp/cgi-bin/simple_geocode.cgi?charset=UTF8&amp;addr=%E7%A5%9E%E5%A5%88%E5%B7%9D%E7%9C%8C%E6%A8%AA%E6%B5%9C%E5%B8%82%E9%9D%92%E8%91%89%E5%8C%BA%E3%81%82%E3%81%96%E3%81%BF%E9%87%8E4%E4%B8%81%E7%9B%AE</v>
      </c>
      <c r="E166" t="str">
        <f t="shared" si="23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66" cm="1">
        <f t="array" ref="F166">INDEX(_xlfn.FILTERXML(E166,"//latitude"),1)</f>
        <v>35.573417999999997</v>
      </c>
      <c r="G166" cm="1">
        <f t="array" ref="G166">INDEX(_xlfn.FILTERXML(E166,"//longitude"),1)</f>
        <v>139.54426599999999</v>
      </c>
      <c r="H166">
        <v>35.573417999999997</v>
      </c>
      <c r="I166">
        <v>139.54426599999999</v>
      </c>
    </row>
    <row r="167" spans="1:9" x14ac:dyDescent="0.4">
      <c r="A167" t="s">
        <v>41</v>
      </c>
      <c r="B167" t="s">
        <v>293</v>
      </c>
      <c r="C167" t="str">
        <f t="shared" si="21"/>
        <v>埼玉県川越市新富町</v>
      </c>
      <c r="D167" s="2" t="str">
        <f t="shared" si="22"/>
        <v>http://geocode.csis.u-tokyo.ac.jp/cgi-bin/simple_geocode.cgi?charset=UTF8&amp;addr=%E5%9F%BC%E7%8E%89%E7%9C%8C%E5%B7%9D%E8%B6%8A%E5%B8%82%E6%96%B0%E5%AF%8C%E7%94%BA</v>
      </c>
      <c r="E167" t="str">
        <f t="shared" si="23"/>
        <v xml:space="preserve">&lt;?xml version="1.0" encoding="UTF-8" ?&gt;
&lt;results&gt;
&lt;query&gt;埼玉県川越市新富町&lt;/query&gt;
&lt;geodetic&gt;wgs1984&lt;/geodetic&gt;
&lt;iConf&gt;5&lt;/iConf&gt;
&lt;converted&gt;埼玉県川越市新富町&lt;/converted&gt;
&lt;candidate&gt;
&lt;address&gt;埼玉県/川越市/新富町&lt;/address&gt;
&lt;longitude&gt;139.483444&lt;/longitude&gt;
&lt;latitude&gt;35.915756&lt;/latitude&gt;
&lt;iLvl&gt;5&lt;/iLvl&gt;
&lt;/candidate&gt;
&lt;/results&gt;
</v>
      </c>
      <c r="F167" cm="1">
        <f t="array" ref="F167">INDEX(_xlfn.FILTERXML(E167,"//latitude"),1)</f>
        <v>35.915756000000002</v>
      </c>
      <c r="G167" cm="1">
        <f t="array" ref="G167">INDEX(_xlfn.FILTERXML(E167,"//longitude"),1)</f>
        <v>139.48344399999999</v>
      </c>
      <c r="H167">
        <v>35.915756000000002</v>
      </c>
      <c r="I167">
        <v>139.48344399999999</v>
      </c>
    </row>
    <row r="168" spans="1:9" x14ac:dyDescent="0.4">
      <c r="A168" t="s">
        <v>25</v>
      </c>
      <c r="B168" t="s">
        <v>294</v>
      </c>
      <c r="C168" t="str">
        <f t="shared" si="21"/>
        <v>兵庫県西脇市</v>
      </c>
      <c r="D168" s="2" t="str">
        <f t="shared" si="22"/>
        <v>http://geocode.csis.u-tokyo.ac.jp/cgi-bin/simple_geocode.cgi?charset=UTF8&amp;addr=%E5%85%B5%E5%BA%AB%E7%9C%8C%E8%A5%BF%E8%84%87%E5%B8%82</v>
      </c>
      <c r="E168" t="str">
        <f t="shared" si="23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68" cm="1">
        <f t="array" ref="F168">INDEX(_xlfn.FILTERXML(E168,"//latitude"),1)</f>
        <v>34.993426999999997</v>
      </c>
      <c r="G168" cm="1">
        <f t="array" ref="G168">INDEX(_xlfn.FILTERXML(E168,"//longitude"),1)</f>
        <v>134.96928399999999</v>
      </c>
      <c r="H168">
        <v>34.993426999999997</v>
      </c>
      <c r="I168">
        <v>134.96928399999999</v>
      </c>
    </row>
    <row r="169" spans="1:9" x14ac:dyDescent="0.4">
      <c r="A169" t="s">
        <v>99</v>
      </c>
      <c r="B169" t="s">
        <v>295</v>
      </c>
      <c r="C169" t="str">
        <f t="shared" si="21"/>
        <v>和歌山県橋本市</v>
      </c>
      <c r="D169" s="2" t="str">
        <f t="shared" si="22"/>
        <v>http://geocode.csis.u-tokyo.ac.jp/cgi-bin/simple_geocode.cgi?charset=UTF8&amp;addr=%E5%92%8C%E6%AD%8C%E5%B1%B1%E7%9C%8C%E6%A9%8B%E6%9C%AC%E5%B8%82</v>
      </c>
      <c r="E169" t="str">
        <f t="shared" si="23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69" cm="1">
        <f t="array" ref="F169">INDEX(_xlfn.FILTERXML(E169,"//latitude"),1)</f>
        <v>34.314877000000003</v>
      </c>
      <c r="G169" cm="1">
        <f t="array" ref="G169">INDEX(_xlfn.FILTERXML(E169,"//longitude"),1)</f>
        <v>135.605209</v>
      </c>
      <c r="H169">
        <v>34.314877000000003</v>
      </c>
      <c r="I169">
        <v>135.605209</v>
      </c>
    </row>
    <row r="170" spans="1:9" x14ac:dyDescent="0.4">
      <c r="A170" t="s">
        <v>296</v>
      </c>
      <c r="B170" t="s">
        <v>297</v>
      </c>
      <c r="C170" t="str">
        <f t="shared" si="21"/>
        <v>鹿児島県大島郡龍郷町浦</v>
      </c>
      <c r="D170" s="2" t="str">
        <f t="shared" si="22"/>
        <v>http://geocode.csis.u-tokyo.ac.jp/cgi-bin/simple_geocode.cgi?charset=UTF8&amp;addr=%E9%B9%BF%E5%85%90%E5%B3%B6%E7%9C%8C%E5%A4%A7%E5%B3%B6%E9%83%A1%E9%BE%8D%E9%83%B7%E7%94%BA%E6%B5%A6</v>
      </c>
      <c r="E170" t="str">
        <f t="shared" si="23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170" cm="1">
        <f t="array" ref="F170">INDEX(_xlfn.FILTERXML(E170,"//latitude"),1)</f>
        <v>28.408747000000002</v>
      </c>
      <c r="G170" cm="1">
        <f t="array" ref="G170">INDEX(_xlfn.FILTERXML(E170,"//longitude"),1)</f>
        <v>129.586792</v>
      </c>
      <c r="H170">
        <v>28.408747000000002</v>
      </c>
      <c r="I170">
        <v>129.586792</v>
      </c>
    </row>
    <row r="171" spans="1:9" x14ac:dyDescent="0.4">
      <c r="A171" t="s">
        <v>16</v>
      </c>
      <c r="B171" t="s">
        <v>298</v>
      </c>
      <c r="C171" t="str">
        <f t="shared" si="21"/>
        <v>神奈川県川崎市多摩区東三田</v>
      </c>
      <c r="D171" s="2" t="str">
        <f t="shared" si="22"/>
        <v>http://geocode.csis.u-tokyo.ac.jp/cgi-bin/simple_geocode.cgi?charset=UTF8&amp;addr=%E7%A5%9E%E5%A5%88%E5%B7%9D%E7%9C%8C%E5%B7%9D%E5%B4%8E%E5%B8%82%E5%A4%9A%E6%91%A9%E5%8C%BA%E6%9D%B1%E4%B8%89%E7%94%B0</v>
      </c>
      <c r="E171" t="str">
        <f t="shared" si="23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71" cm="1">
        <f t="array" ref="F171">INDEX(_xlfn.FILTERXML(E171,"//latitude"),1)</f>
        <v>35.612651999999997</v>
      </c>
      <c r="G171" cm="1">
        <f t="array" ref="G171">INDEX(_xlfn.FILTERXML(E171,"//longitude"),1)</f>
        <v>139.54901100000001</v>
      </c>
      <c r="H171" s="3">
        <v>35.612651999999997</v>
      </c>
      <c r="I171" s="3">
        <v>139.54901100000001</v>
      </c>
    </row>
    <row r="172" spans="1:9" x14ac:dyDescent="0.4">
      <c r="A172" t="s">
        <v>199</v>
      </c>
      <c r="B172" t="s">
        <v>299</v>
      </c>
      <c r="C172" t="str">
        <f t="shared" si="21"/>
        <v>大分県大分市公園通り</v>
      </c>
      <c r="D172" s="2" t="str">
        <f t="shared" si="22"/>
        <v>http://geocode.csis.u-tokyo.ac.jp/cgi-bin/simple_geocode.cgi?charset=UTF8&amp;addr=%E5%A4%A7%E5%88%86%E7%9C%8C%E5%A4%A7%E5%88%86%E5%B8%82%E5%85%AC%E5%9C%92%E9%80%9A%E3%82%8A</v>
      </c>
      <c r="E172" t="str">
        <f t="shared" si="23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172" cm="1">
        <f t="array" ref="F172">INDEX(_xlfn.FILTERXML(E172,"//latitude"),1)</f>
        <v>33.188915000000001</v>
      </c>
      <c r="G172" cm="1">
        <f t="array" ref="G172">INDEX(_xlfn.FILTERXML(E172,"//longitude"),1)</f>
        <v>131.65512100000001</v>
      </c>
      <c r="H172">
        <v>33.188915000000001</v>
      </c>
      <c r="I172">
        <v>131.65512100000001</v>
      </c>
    </row>
    <row r="173" spans="1:9" x14ac:dyDescent="0.4">
      <c r="A173" t="s">
        <v>85</v>
      </c>
      <c r="B173" t="s">
        <v>86</v>
      </c>
      <c r="C173" t="str">
        <f t="shared" si="21"/>
        <v>栃木県大田原市実取</v>
      </c>
      <c r="D173" s="2" t="str">
        <f t="shared" si="22"/>
        <v>http://geocode.csis.u-tokyo.ac.jp/cgi-bin/simple_geocode.cgi?charset=UTF8&amp;addr=%E6%A0%83%E6%9C%A8%E7%9C%8C%E5%A4%A7%E7%94%B0%E5%8E%9F%E5%B8%82%E5%AE%9F%E5%8F%96</v>
      </c>
      <c r="E173" t="str">
        <f t="shared" si="23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173" cm="1">
        <f t="array" ref="F173">INDEX(_xlfn.FILTERXML(E173,"//latitude"),1)</f>
        <v>36.834735999999999</v>
      </c>
      <c r="G173" cm="1">
        <f t="array" ref="G173">INDEX(_xlfn.FILTERXML(E173,"//longitude"),1)</f>
        <v>139.99533099999999</v>
      </c>
      <c r="H173">
        <v>36.834735999999999</v>
      </c>
      <c r="I173">
        <v>139.99533099999999</v>
      </c>
    </row>
    <row r="174" spans="1:9" x14ac:dyDescent="0.4">
      <c r="A174" t="s">
        <v>300</v>
      </c>
      <c r="B174" t="s">
        <v>301</v>
      </c>
      <c r="C174" t="str">
        <f t="shared" si="21"/>
        <v>岩手県陸前高田市</v>
      </c>
      <c r="D174" s="2" t="str">
        <f t="shared" si="22"/>
        <v>http://geocode.csis.u-tokyo.ac.jp/cgi-bin/simple_geocode.cgi?charset=UTF8&amp;addr=%E5%B2%A9%E6%89%8B%E7%9C%8C%E9%99%B8%E5%89%8D%E9%AB%98%E7%94%B0%E5%B8%82</v>
      </c>
      <c r="E174" t="str">
        <f t="shared" si="23"/>
        <v xml:space="preserve">&lt;?xml version="1.0" encoding="UTF-8" ?&gt;
&lt;results&gt;
&lt;query&gt;岩手県陸前高田市&lt;/query&gt;
&lt;geodetic&gt;wgs1984&lt;/geodetic&gt;
&lt;iConf&gt;5&lt;/iConf&gt;
&lt;converted&gt;岩手県陸前高田市&lt;/converted&gt;
&lt;candidate&gt;
&lt;address&gt;岩手県/陸前高田市&lt;/address&gt;
&lt;longitude&gt;141.625412&lt;/longitude&gt;
&lt;latitude&gt;39.027943&lt;/latitude&gt;
&lt;iLvl&gt;3&lt;/iLvl&gt;
&lt;/candidate&gt;
&lt;/results&gt;
</v>
      </c>
      <c r="F174" cm="1">
        <f t="array" ref="F174">INDEX(_xlfn.FILTERXML(E174,"//latitude"),1)</f>
        <v>39.027943</v>
      </c>
      <c r="G174" cm="1">
        <f t="array" ref="G174">INDEX(_xlfn.FILTERXML(E174,"//longitude"),1)</f>
        <v>141.62541200000001</v>
      </c>
      <c r="H174">
        <v>39.027943</v>
      </c>
      <c r="I174">
        <v>141.62541200000001</v>
      </c>
    </row>
    <row r="175" spans="1:9" x14ac:dyDescent="0.4">
      <c r="A175" t="s">
        <v>302</v>
      </c>
      <c r="B175" t="s">
        <v>303</v>
      </c>
      <c r="C175" t="str">
        <f t="shared" si="21"/>
        <v>青森県青森市羽白字沢田</v>
      </c>
      <c r="D175" s="2" t="str">
        <f t="shared" si="22"/>
        <v>http://geocode.csis.u-tokyo.ac.jp/cgi-bin/simple_geocode.cgi?charset=UTF8&amp;addr=%E9%9D%92%E6%A3%AE%E7%9C%8C%E9%9D%92%E6%A3%AE%E5%B8%82%E7%BE%BD%E7%99%BD%E5%AD%97%E6%B2%A2%E7%94%B0</v>
      </c>
      <c r="E175" t="str">
        <f t="shared" si="23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75" cm="1">
        <f t="array" ref="F175">INDEX(_xlfn.FILTERXML(E175,"//latitude"),1)</f>
        <v>40.857849000000002</v>
      </c>
      <c r="G175" cm="1">
        <f t="array" ref="G175">INDEX(_xlfn.FILTERXML(E175,"//longitude"),1)</f>
        <v>140.67884799999999</v>
      </c>
      <c r="H175">
        <v>40.857849000000002</v>
      </c>
      <c r="I175">
        <v>140.67884799999999</v>
      </c>
    </row>
    <row r="176" spans="1:9" x14ac:dyDescent="0.4">
      <c r="A176" t="s">
        <v>296</v>
      </c>
      <c r="B176" t="s">
        <v>304</v>
      </c>
      <c r="C176" t="str">
        <f t="shared" si="21"/>
        <v>鹿児島県鹿児島市</v>
      </c>
      <c r="D176" s="2" t="str">
        <f t="shared" si="22"/>
        <v>http://geocode.csis.u-tokyo.ac.jp/cgi-bin/simple_geocode.cgi?charset=UTF8&amp;addr=%E9%B9%BF%E5%85%90%E5%B3%B6%E7%9C%8C%E9%B9%BF%E5%85%90%E5%B3%B6%E5%B8%82</v>
      </c>
      <c r="E176" t="str">
        <f t="shared" si="23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176" cm="1">
        <f t="array" ref="F176">INDEX(_xlfn.FILTERXML(E176,"//latitude"),1)</f>
        <v>31.596788</v>
      </c>
      <c r="G176" cm="1">
        <f t="array" ref="G176">INDEX(_xlfn.FILTERXML(E176,"//longitude"),1)</f>
        <v>130.557343</v>
      </c>
      <c r="H176">
        <v>31.596788</v>
      </c>
      <c r="I176">
        <v>130.557343</v>
      </c>
    </row>
    <row r="177" spans="1:9" x14ac:dyDescent="0.4">
      <c r="A177" t="s">
        <v>45</v>
      </c>
      <c r="B177" t="s">
        <v>305</v>
      </c>
      <c r="C177" t="str">
        <f t="shared" si="21"/>
        <v>石川県金沢市尾張町</v>
      </c>
      <c r="D177" s="2" t="str">
        <f t="shared" si="22"/>
        <v>http://geocode.csis.u-tokyo.ac.jp/cgi-bin/simple_geocode.cgi?charset=UTF8&amp;addr=%E7%9F%B3%E5%B7%9D%E7%9C%8C%E9%87%91%E6%B2%A2%E5%B8%82%E5%B0%BE%E5%BC%B5%E7%94%BA</v>
      </c>
      <c r="E177" t="str">
        <f t="shared" si="23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177" cm="1">
        <f t="array" ref="F177">INDEX(_xlfn.FILTERXML(E177,"//latitude"),1)</f>
        <v>36.570610000000002</v>
      </c>
      <c r="G177" cm="1">
        <f t="array" ref="G177">INDEX(_xlfn.FILTERXML(E177,"//longitude"),1)</f>
        <v>136.66134600000001</v>
      </c>
      <c r="H177">
        <v>36.570610000000002</v>
      </c>
      <c r="I177">
        <v>136.66134600000001</v>
      </c>
    </row>
    <row r="178" spans="1:9" x14ac:dyDescent="0.4">
      <c r="A178" t="s">
        <v>149</v>
      </c>
      <c r="B178" t="s">
        <v>306</v>
      </c>
      <c r="C178" t="str">
        <f t="shared" si="21"/>
        <v>長野県須坂市大字福島</v>
      </c>
      <c r="D178" s="2" t="str">
        <f t="shared" si="22"/>
        <v>http://geocode.csis.u-tokyo.ac.jp/cgi-bin/simple_geocode.cgi?charset=UTF8&amp;addr=%E9%95%B7%E9%87%8E%E7%9C%8C%E9%A0%88%E5%9D%82%E5%B8%82%E5%A4%A7%E5%AD%97%E7%A6%8F%E5%B3%B6</v>
      </c>
      <c r="E178" t="str">
        <f t="shared" si="23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78" cm="1">
        <f t="array" ref="F178">INDEX(_xlfn.FILTERXML(E178,"//latitude"),1)</f>
        <v>36.646191000000002</v>
      </c>
      <c r="G178" cm="1">
        <f t="array" ref="G178">INDEX(_xlfn.FILTERXML(E178,"//longitude"),1)</f>
        <v>138.26513700000001</v>
      </c>
      <c r="H178">
        <v>36.646191000000002</v>
      </c>
      <c r="I178">
        <v>138.26513700000001</v>
      </c>
    </row>
    <row r="179" spans="1:9" x14ac:dyDescent="0.4">
      <c r="A179" t="s">
        <v>85</v>
      </c>
      <c r="B179" t="s">
        <v>307</v>
      </c>
      <c r="C179" t="str">
        <f t="shared" si="21"/>
        <v>栃木県宇都宮市</v>
      </c>
      <c r="D179" s="2" t="str">
        <f t="shared" si="22"/>
        <v>http://geocode.csis.u-tokyo.ac.jp/cgi-bin/simple_geocode.cgi?charset=UTF8&amp;addr=%E6%A0%83%E6%9C%A8%E7%9C%8C%E5%AE%87%E9%83%BD%E5%AE%AE%E5%B8%82</v>
      </c>
      <c r="E179" t="str">
        <f t="shared" si="23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79" cm="1">
        <f t="array" ref="F179">INDEX(_xlfn.FILTERXML(E179,"//latitude"),1)</f>
        <v>36.555115000000001</v>
      </c>
      <c r="G179" cm="1">
        <f t="array" ref="G179">INDEX(_xlfn.FILTERXML(E179,"//longitude"),1)</f>
        <v>139.882812</v>
      </c>
      <c r="H179">
        <v>36.555115000000001</v>
      </c>
      <c r="I179">
        <v>139.882812</v>
      </c>
    </row>
    <row r="180" spans="1:9" x14ac:dyDescent="0.4">
      <c r="A180" t="s">
        <v>11</v>
      </c>
      <c r="B180" t="s">
        <v>308</v>
      </c>
      <c r="C180" t="str">
        <f t="shared" si="21"/>
        <v>東京都杉並区</v>
      </c>
      <c r="D180" s="2" t="str">
        <f t="shared" si="22"/>
        <v>http://geocode.csis.u-tokyo.ac.jp/cgi-bin/simple_geocode.cgi?charset=UTF8&amp;addr=%E6%9D%B1%E4%BA%AC%E9%83%BD%E6%9D%89%E4%B8%A6%E5%8C%BA</v>
      </c>
      <c r="E180" t="str">
        <f t="shared" si="23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80" cm="1">
        <f t="array" ref="F180">INDEX(_xlfn.FILTERXML(E180,"//latitude"),1)</f>
        <v>35.699547000000003</v>
      </c>
      <c r="G180" cm="1">
        <f t="array" ref="G180">INDEX(_xlfn.FILTERXML(E180,"//longitude"),1)</f>
        <v>139.636414</v>
      </c>
      <c r="H180">
        <v>35.699547000000003</v>
      </c>
      <c r="I180">
        <v>139.636414</v>
      </c>
    </row>
    <row r="181" spans="1:9" x14ac:dyDescent="0.4">
      <c r="A181" t="s">
        <v>105</v>
      </c>
      <c r="B181" t="s">
        <v>309</v>
      </c>
      <c r="C181" t="str">
        <f t="shared" si="21"/>
        <v>静岡県浜松市浜名区新原</v>
      </c>
      <c r="D181" s="2" t="str">
        <f t="shared" si="22"/>
        <v>http://geocode.csis.u-tokyo.ac.jp/cgi-bin/simple_geocode.cgi?charset=UTF8&amp;addr=%E9%9D%99%E5%B2%A1%E7%9C%8C%E6%B5%9C%E6%9D%BE%E5%B8%82%E6%B5%9C%E5%90%8D%E5%8C%BA%E6%96%B0%E5%8E%9F</v>
      </c>
      <c r="E181" t="str">
        <f t="shared" si="23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81" cm="1">
        <f t="array" ref="F181">INDEX(_xlfn.FILTERXML(E181,"//latitude"),1)</f>
        <v>34.81485</v>
      </c>
      <c r="G181" cm="1">
        <f t="array" ref="G181">INDEX(_xlfn.FILTERXML(E181,"//longitude"),1)</f>
        <v>137.78272999999999</v>
      </c>
      <c r="H181">
        <v>34.81485</v>
      </c>
      <c r="I181">
        <v>137.78272999999999</v>
      </c>
    </row>
    <row r="182" spans="1:9" x14ac:dyDescent="0.4">
      <c r="A182" t="s">
        <v>65</v>
      </c>
      <c r="B182" t="s">
        <v>310</v>
      </c>
      <c r="C182" t="str">
        <f t="shared" si="21"/>
        <v>愛知県弥富市平島東三丁目</v>
      </c>
      <c r="D182" s="2" t="str">
        <f t="shared" si="22"/>
        <v>http://geocode.csis.u-tokyo.ac.jp/cgi-bin/simple_geocode.cgi?charset=UTF8&amp;addr=%E6%84%9B%E7%9F%A5%E7%9C%8C%E5%BC%A5%E5%AF%8C%E5%B8%82%E5%B9%B3%E5%B3%B6%E6%9D%B1%E4%B8%89%E4%B8%81%E7%9B%AE</v>
      </c>
      <c r="E182" t="str">
        <f t="shared" si="23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182" cm="1">
        <f t="array" ref="F182">INDEX(_xlfn.FILTERXML(E182,"//latitude"),1)</f>
        <v>35.105873000000003</v>
      </c>
      <c r="G182" cm="1">
        <f t="array" ref="G182">INDEX(_xlfn.FILTERXML(E182,"//longitude"),1)</f>
        <v>136.74546799999999</v>
      </c>
      <c r="H182">
        <v>35.105873000000003</v>
      </c>
      <c r="I182">
        <v>136.74546799999999</v>
      </c>
    </row>
    <row r="183" spans="1:9" x14ac:dyDescent="0.4">
      <c r="A183" t="s">
        <v>25</v>
      </c>
      <c r="B183" t="s">
        <v>148</v>
      </c>
      <c r="C183" t="str">
        <f t="shared" si="21"/>
        <v>兵庫県神戸市兵庫区菊水町10-39-18</v>
      </c>
      <c r="D183" s="2" t="str">
        <f t="shared" si="22"/>
        <v>http://geocode.csis.u-tokyo.ac.jp/cgi-bin/simple_geocode.cgi?charset=UTF8&amp;addr=%E5%85%B5%E5%BA%AB%E7%9C%8C%E7%A5%9E%E6%88%B8%E5%B8%82%E5%85%B5%E5%BA%AB%E5%8C%BA%E8%8F%8A%E6%B0%B4%E7%94%BA10-39-18</v>
      </c>
      <c r="E183" t="str">
        <f t="shared" si="23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83" cm="1">
        <f t="array" ref="F183">INDEX(_xlfn.FILTERXML(E183,"//latitude"),1)</f>
        <v>34.682189999999999</v>
      </c>
      <c r="G183" cm="1">
        <f t="array" ref="G183">INDEX(_xlfn.FILTERXML(E183,"//longitude"),1)</f>
        <v>135.151794</v>
      </c>
      <c r="H183">
        <v>34.682189999999999</v>
      </c>
      <c r="I183">
        <v>135.151794</v>
      </c>
    </row>
    <row r="184" spans="1:9" x14ac:dyDescent="0.4">
      <c r="A184" t="s">
        <v>41</v>
      </c>
      <c r="B184" t="s">
        <v>160</v>
      </c>
      <c r="C184" t="str">
        <f t="shared" si="21"/>
        <v>埼玉県北葛飾郡松伏町魚沼</v>
      </c>
      <c r="D184" s="2" t="str">
        <f t="shared" si="22"/>
        <v>http://geocode.csis.u-tokyo.ac.jp/cgi-bin/simple_geocode.cgi?charset=UTF8&amp;addr=%E5%9F%BC%E7%8E%89%E7%9C%8C%E5%8C%97%E8%91%9B%E9%A3%BE%E9%83%A1%E6%9D%BE%E4%BC%8F%E7%94%BA%E9%AD%9A%E6%B2%BC</v>
      </c>
      <c r="E184" t="str">
        <f t="shared" si="23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84" cm="1">
        <f t="array" ref="F184">INDEX(_xlfn.FILTERXML(E184,"//latitude"),1)</f>
        <v>35.958393000000001</v>
      </c>
      <c r="G184" cm="1">
        <f t="array" ref="G184">INDEX(_xlfn.FILTERXML(E184,"//longitude"),1)</f>
        <v>139.82037399999999</v>
      </c>
      <c r="H184">
        <v>35.958393000000001</v>
      </c>
      <c r="I184">
        <v>139.82037399999999</v>
      </c>
    </row>
    <row r="185" spans="1:9" x14ac:dyDescent="0.4">
      <c r="A185" t="s">
        <v>105</v>
      </c>
      <c r="B185" t="s">
        <v>311</v>
      </c>
      <c r="C185" t="str">
        <f t="shared" si="21"/>
        <v>静岡県浜松市中央区中田島町</v>
      </c>
      <c r="D185" s="2" t="str">
        <f t="shared" si="22"/>
        <v>http://geocode.csis.u-tokyo.ac.jp/cgi-bin/simple_geocode.cgi?charset=UTF8&amp;addr=%E9%9D%99%E5%B2%A1%E7%9C%8C%E6%B5%9C%E6%9D%BE%E5%B8%82%E4%B8%AD%E5%A4%AE%E5%8C%BA%E4%B8%AD%E7%94%B0%E5%B3%B6%E7%94%BA</v>
      </c>
      <c r="E185" t="str">
        <f t="shared" si="23"/>
        <v xml:space="preserve">&lt;?xml version="1.0" encoding="UTF-8" ?&gt;
&lt;results&gt;
&lt;query&gt;静岡県浜松市中央区中田島町&lt;/query&gt;
&lt;geodetic&gt;wgs1984&lt;/geodetic&gt;
&lt;iConf&gt;5&lt;/iConf&gt;
&lt;converted&gt;静岡県浜松市中央区中田島町&lt;/converted&gt;
&lt;candidate&gt;
&lt;address&gt;静岡県/浜松市/中央区/中田島町&lt;/address&gt;
&lt;longitude&gt;137.741867&lt;/longitude&gt;
&lt;latitude&gt;34.668755&lt;/latitude&gt;
&lt;iLvl&gt;5&lt;/iLvl&gt;
&lt;/candidate&gt;
&lt;/results&gt;
</v>
      </c>
      <c r="F185" cm="1">
        <f t="array" ref="F185">INDEX(_xlfn.FILTERXML(E185,"//latitude"),1)</f>
        <v>34.668754999999997</v>
      </c>
      <c r="G185" cm="1">
        <f t="array" ref="G185">INDEX(_xlfn.FILTERXML(E185,"//longitude"),1)</f>
        <v>137.74186700000001</v>
      </c>
      <c r="H185">
        <v>34.668754999999997</v>
      </c>
      <c r="I185">
        <v>137.74186700000001</v>
      </c>
    </row>
    <row r="186" spans="1:9" x14ac:dyDescent="0.4">
      <c r="A186" t="s">
        <v>11</v>
      </c>
      <c r="B186" t="s">
        <v>155</v>
      </c>
      <c r="C186" t="str">
        <f t="shared" si="21"/>
        <v>東京都港区</v>
      </c>
      <c r="D186" s="2" t="str">
        <f t="shared" si="22"/>
        <v>http://geocode.csis.u-tokyo.ac.jp/cgi-bin/simple_geocode.cgi?charset=UTF8&amp;addr=%E6%9D%B1%E4%BA%AC%E9%83%BD%E6%B8%AF%E5%8C%BA</v>
      </c>
      <c r="E186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86" cm="1">
        <f t="array" ref="F186">INDEX(_xlfn.FILTERXML(E186,"//latitude"),1)</f>
        <v>35.658070000000002</v>
      </c>
      <c r="G186" cm="1">
        <f t="array" ref="G186">INDEX(_xlfn.FILTERXML(E186,"//longitude"),1)</f>
        <v>139.75160199999999</v>
      </c>
      <c r="H186">
        <v>35.658070000000002</v>
      </c>
      <c r="I186">
        <v>139.75160199999999</v>
      </c>
    </row>
    <row r="187" spans="1:9" x14ac:dyDescent="0.4">
      <c r="A187" t="s">
        <v>146</v>
      </c>
      <c r="B187" t="s">
        <v>312</v>
      </c>
      <c r="C187" t="str">
        <f t="shared" si="21"/>
        <v>福島県南相馬市原町区仲町</v>
      </c>
      <c r="D187" s="2" t="str">
        <f t="shared" si="22"/>
        <v>http://geocode.csis.u-tokyo.ac.jp/cgi-bin/simple_geocode.cgi?charset=UTF8&amp;addr=%E7%A6%8F%E5%B3%B6%E7%9C%8C%E5%8D%97%E7%9B%B8%E9%A6%AC%E5%B8%82%E5%8E%9F%E7%94%BA%E5%8C%BA%E4%BB%B2%E7%94%BA</v>
      </c>
      <c r="E187" t="str">
        <f t="shared" si="23"/>
        <v xml:space="preserve">&lt;?xml version="1.0" encoding="UTF-8" ?&gt;
&lt;results&gt;
&lt;query&gt;福島県南相馬市原町区仲町&lt;/query&gt;
&lt;geodetic&gt;wgs1984&lt;/geodetic&gt;
&lt;iConf&gt;5&lt;/iConf&gt;
&lt;converted&gt;福島県南相馬市原町区仲町&lt;/converted&gt;
&lt;candidate&gt;
&lt;address&gt;福島県/南相馬市/原町区仲町&lt;/address&gt;
&lt;longitude&gt;140.949646&lt;/longitude&gt;
&lt;latitude&gt;37.641891&lt;/latitude&gt;
&lt;iLvl&gt;5&lt;/iLvl&gt;
&lt;/candidate&gt;
&lt;/results&gt;
</v>
      </c>
      <c r="F187" cm="1">
        <f t="array" ref="F187">INDEX(_xlfn.FILTERXML(E187,"//latitude"),1)</f>
        <v>37.641891000000001</v>
      </c>
      <c r="G187" cm="1">
        <f t="array" ref="G187">INDEX(_xlfn.FILTERXML(E187,"//longitude"),1)</f>
        <v>140.949646</v>
      </c>
      <c r="H187">
        <v>37.641891000000001</v>
      </c>
      <c r="I187">
        <v>140.949646</v>
      </c>
    </row>
    <row r="188" spans="1:9" x14ac:dyDescent="0.4">
      <c r="A188" t="s">
        <v>65</v>
      </c>
      <c r="B188" t="s">
        <v>313</v>
      </c>
      <c r="C188" t="str">
        <f t="shared" si="21"/>
        <v>愛知県名古屋市中川区愛知町</v>
      </c>
      <c r="D188" s="2" t="str">
        <f t="shared" si="22"/>
        <v>http://geocode.csis.u-tokyo.ac.jp/cgi-bin/simple_geocode.cgi?charset=UTF8&amp;addr=%E6%84%9B%E7%9F%A5%E7%9C%8C%E5%90%8D%E5%8F%A4%E5%B1%8B%E5%B8%82%E4%B8%AD%E5%B7%9D%E5%8C%BA%E6%84%9B%E7%9F%A5%E7%94%BA</v>
      </c>
      <c r="E188" t="str">
        <f t="shared" si="23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88" cm="1">
        <f t="array" ref="F188">INDEX(_xlfn.FILTERXML(E188,"//latitude"),1)</f>
        <v>35.154071999999999</v>
      </c>
      <c r="G188" cm="1">
        <f t="array" ref="G188">INDEX(_xlfn.FILTERXML(E188,"//longitude"),1)</f>
        <v>136.87617499999999</v>
      </c>
      <c r="H188">
        <v>35.154071999999999</v>
      </c>
      <c r="I188">
        <v>136.87617499999999</v>
      </c>
    </row>
    <row r="189" spans="1:9" x14ac:dyDescent="0.4">
      <c r="A189" t="s">
        <v>11</v>
      </c>
      <c r="B189" t="s">
        <v>314</v>
      </c>
      <c r="C189" t="str">
        <f t="shared" si="21"/>
        <v>東京都大田区蒲田</v>
      </c>
      <c r="D189" s="2" t="str">
        <f t="shared" si="22"/>
        <v>http://geocode.csis.u-tokyo.ac.jp/cgi-bin/simple_geocode.cgi?charset=UTF8&amp;addr=%E6%9D%B1%E4%BA%AC%E9%83%BD%E5%A4%A7%E7%94%B0%E5%8C%BA%E8%92%B2%E7%94%B0</v>
      </c>
      <c r="E189" t="str">
        <f t="shared" si="23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189" cm="1">
        <f t="array" ref="F189">INDEX(_xlfn.FILTERXML(E189,"//latitude"),1)</f>
        <v>35.565697</v>
      </c>
      <c r="G189" cm="1">
        <f t="array" ref="G189">INDEX(_xlfn.FILTERXML(E189,"//longitude"),1)</f>
        <v>139.71984900000001</v>
      </c>
      <c r="H189">
        <v>35.565697</v>
      </c>
      <c r="I189">
        <v>139.71984900000001</v>
      </c>
    </row>
    <row r="190" spans="1:9" x14ac:dyDescent="0.4">
      <c r="A190" t="s">
        <v>11</v>
      </c>
      <c r="B190" t="s">
        <v>315</v>
      </c>
      <c r="C190" t="str">
        <f t="shared" si="21"/>
        <v>東京都国立市西</v>
      </c>
      <c r="D190" s="2" t="str">
        <f t="shared" si="22"/>
        <v>http://geocode.csis.u-tokyo.ac.jp/cgi-bin/simple_geocode.cgi?charset=UTF8&amp;addr=%E6%9D%B1%E4%BA%AC%E9%83%BD%E5%9B%BD%E7%AB%8B%E5%B8%82%E8%A5%BF</v>
      </c>
      <c r="E190" t="str">
        <f t="shared" si="23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190" cm="1">
        <f t="array" ref="F190">INDEX(_xlfn.FILTERXML(E190,"//latitude"),1)</f>
        <v>35.697249999999997</v>
      </c>
      <c r="G190" cm="1">
        <f t="array" ref="G190">INDEX(_xlfn.FILTERXML(E190,"//longitude"),1)</f>
        <v>139.433334</v>
      </c>
      <c r="H190">
        <v>35.697249999999997</v>
      </c>
      <c r="I190">
        <v>139.433334</v>
      </c>
    </row>
    <row r="191" spans="1:9" x14ac:dyDescent="0.4">
      <c r="A191" t="s">
        <v>244</v>
      </c>
      <c r="B191" t="s">
        <v>316</v>
      </c>
      <c r="C191" t="str">
        <f t="shared" si="21"/>
        <v>宮崎県宮崎市広島２丁目</v>
      </c>
      <c r="D191" s="2" t="str">
        <f t="shared" si="22"/>
        <v>http://geocode.csis.u-tokyo.ac.jp/cgi-bin/simple_geocode.cgi?charset=UTF8&amp;addr=%E5%AE%AE%E5%B4%8E%E7%9C%8C%E5%AE%AE%E5%B4%8E%E5%B8%82%E5%BA%83%E5%B3%B6%EF%BC%92%E4%B8%81%E7%9B%AE</v>
      </c>
      <c r="E191" t="str">
        <f t="shared" si="23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191" cm="1">
        <f t="array" ref="F191">INDEX(_xlfn.FILTERXML(E191,"//latitude"),1)</f>
        <v>31.914477999999999</v>
      </c>
      <c r="G191" cm="1">
        <f t="array" ref="G191">INDEX(_xlfn.FILTERXML(E191,"//longitude"),1)</f>
        <v>131.42901599999999</v>
      </c>
      <c r="H191">
        <v>31.914477999999999</v>
      </c>
      <c r="I191">
        <v>131.42901599999999</v>
      </c>
    </row>
    <row r="192" spans="1:9" x14ac:dyDescent="0.4">
      <c r="A192" t="s">
        <v>85</v>
      </c>
      <c r="B192" t="s">
        <v>133</v>
      </c>
      <c r="C192" t="str">
        <f t="shared" si="21"/>
        <v>栃木県下野市</v>
      </c>
      <c r="D192" s="2" t="str">
        <f t="shared" si="22"/>
        <v>http://geocode.csis.u-tokyo.ac.jp/cgi-bin/simple_geocode.cgi?charset=UTF8&amp;addr=%E6%A0%83%E6%9C%A8%E7%9C%8C%E4%B8%8B%E9%87%8E%E5%B8%82</v>
      </c>
      <c r="E192" t="str">
        <f t="shared" si="23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192" cm="1">
        <f t="array" ref="F192">INDEX(_xlfn.FILTERXML(E192,"//latitude"),1)</f>
        <v>36.387169</v>
      </c>
      <c r="G192" cm="1">
        <f t="array" ref="G192">INDEX(_xlfn.FILTERXML(E192,"//longitude"),1)</f>
        <v>139.841949</v>
      </c>
      <c r="H192">
        <v>36.387169</v>
      </c>
      <c r="I192">
        <v>139.841949</v>
      </c>
    </row>
    <row r="193" spans="1:9" x14ac:dyDescent="0.4">
      <c r="A193" t="s">
        <v>11</v>
      </c>
      <c r="B193" t="s">
        <v>515</v>
      </c>
      <c r="C193" t="str">
        <f t="shared" si="21"/>
        <v>東京都世田谷区深沢</v>
      </c>
      <c r="D193" s="2" t="str">
        <f t="shared" si="22"/>
        <v>http://geocode.csis.u-tokyo.ac.jp/cgi-bin/simple_geocode.cgi?charset=UTF8&amp;addr=%E6%9D%B1%E4%BA%AC%E9%83%BD%E4%B8%96%E7%94%B0%E8%B0%B7%E5%8C%BA%E6%B7%B1%E6%B2%A2</v>
      </c>
      <c r="E193" t="str">
        <f t="shared" si="23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193" cm="1">
        <f t="array" ref="F193">INDEX(_xlfn.FILTERXML(E193,"//latitude"),1)</f>
        <v>35.616959000000001</v>
      </c>
      <c r="G193" cm="1">
        <f t="array" ref="G193">INDEX(_xlfn.FILTERXML(E193,"//longitude"),1)</f>
        <v>139.66244499999999</v>
      </c>
      <c r="H193">
        <v>35.616959000000001</v>
      </c>
      <c r="I193">
        <v>139.66244499999999</v>
      </c>
    </row>
    <row r="194" spans="1:9" x14ac:dyDescent="0.4">
      <c r="A194" t="s">
        <v>11</v>
      </c>
      <c r="B194" t="s">
        <v>317</v>
      </c>
      <c r="C194" t="str">
        <f t="shared" si="21"/>
        <v>東京都渋谷区代々木</v>
      </c>
      <c r="D194" s="2" t="str">
        <f t="shared" si="22"/>
        <v>http://geocode.csis.u-tokyo.ac.jp/cgi-bin/simple_geocode.cgi?charset=UTF8&amp;addr=%E6%9D%B1%E4%BA%AC%E9%83%BD%E6%B8%8B%E8%B0%B7%E5%8C%BA%E4%BB%A3%E3%80%85%E6%9C%A8</v>
      </c>
      <c r="E194" t="str">
        <f t="shared" si="23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194" cm="1">
        <f t="array" ref="F194">INDEX(_xlfn.FILTERXML(E194,"//latitude"),1)</f>
        <v>35.681885000000001</v>
      </c>
      <c r="G194" cm="1">
        <f t="array" ref="G194">INDEX(_xlfn.FILTERXML(E194,"//longitude"),1)</f>
        <v>139.70004299999999</v>
      </c>
      <c r="H194">
        <v>35.681885000000001</v>
      </c>
      <c r="I194">
        <v>139.70004299999999</v>
      </c>
    </row>
    <row r="195" spans="1:9" x14ac:dyDescent="0.4">
      <c r="A195" t="s">
        <v>16</v>
      </c>
      <c r="B195" t="s">
        <v>318</v>
      </c>
      <c r="C195" t="str">
        <f t="shared" si="21"/>
        <v>神奈川県川崎市宮前区菅生</v>
      </c>
      <c r="D195" s="2" t="str">
        <f t="shared" si="22"/>
        <v>http://geocode.csis.u-tokyo.ac.jp/cgi-bin/simple_geocode.cgi?charset=UTF8&amp;addr=%E7%A5%9E%E5%A5%88%E5%B7%9D%E7%9C%8C%E5%B7%9D%E5%B4%8E%E5%B8%82%E5%AE%AE%E5%89%8D%E5%8C%BA%E8%8F%85%E7%94%9F</v>
      </c>
      <c r="E195" t="str">
        <f t="shared" si="23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95" cm="1">
        <f t="array" ref="F195">INDEX(_xlfn.FILTERXML(E195,"//latitude"),1)</f>
        <v>35.599854000000001</v>
      </c>
      <c r="G195" cm="1">
        <f t="array" ref="G195">INDEX(_xlfn.FILTERXML(E195,"//longitude"),1)</f>
        <v>139.555374</v>
      </c>
      <c r="H195">
        <v>35.599854000000001</v>
      </c>
      <c r="I195">
        <v>139.555374</v>
      </c>
    </row>
    <row r="196" spans="1:9" x14ac:dyDescent="0.4">
      <c r="A196" t="s">
        <v>9</v>
      </c>
      <c r="B196" t="s">
        <v>319</v>
      </c>
      <c r="C196" t="str">
        <f t="shared" si="21"/>
        <v>千葉県富津市佐貫</v>
      </c>
      <c r="D196" s="2" t="str">
        <f t="shared" si="22"/>
        <v>http://geocode.csis.u-tokyo.ac.jp/cgi-bin/simple_geocode.cgi?charset=UTF8&amp;addr=%E5%8D%83%E8%91%89%E7%9C%8C%E5%AF%8C%E6%B4%A5%E5%B8%82%E4%BD%90%E8%B2%AB</v>
      </c>
      <c r="E196" t="str">
        <f t="shared" si="23"/>
        <v xml:space="preserve">&lt;?xml version="1.0" encoding="UTF-8" ?&gt;
&lt;results&gt;
&lt;query&gt;千葉県富津市佐貫&lt;/query&gt;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196" cm="1">
        <f t="array" ref="F196">INDEX(_xlfn.FILTERXML(E196,"//latitude"),1)</f>
        <v>35.264502999999998</v>
      </c>
      <c r="G196" cm="1">
        <f t="array" ref="G196">INDEX(_xlfn.FILTERXML(E196,"//longitude"),1)</f>
        <v>139.897186</v>
      </c>
      <c r="H196">
        <v>35.264502999999998</v>
      </c>
      <c r="I196">
        <v>139.897186</v>
      </c>
    </row>
    <row r="197" spans="1:9" x14ac:dyDescent="0.4">
      <c r="A197" t="s">
        <v>30</v>
      </c>
      <c r="B197" t="s">
        <v>320</v>
      </c>
      <c r="C197" t="str">
        <f t="shared" si="21"/>
        <v>茨城県笠間市土師</v>
      </c>
      <c r="D197" s="2" t="str">
        <f t="shared" si="22"/>
        <v>http://geocode.csis.u-tokyo.ac.jp/cgi-bin/simple_geocode.cgi?charset=UTF8&amp;addr=%E8%8C%A8%E5%9F%8E%E7%9C%8C%E7%AC%A0%E9%96%93%E5%B8%82%E5%9C%9F%E5%B8%AB</v>
      </c>
      <c r="E197" t="str">
        <f t="shared" si="23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97" cm="1">
        <f t="array" ref="F197">INDEX(_xlfn.FILTERXML(E197,"//latitude"),1)</f>
        <v>36.304340000000003</v>
      </c>
      <c r="G197" cm="1">
        <f t="array" ref="G197">INDEX(_xlfn.FILTERXML(E197,"//longitude"),1)</f>
        <v>140.30110199999999</v>
      </c>
      <c r="H197">
        <v>36.304340000000003</v>
      </c>
      <c r="I197">
        <v>140.30110199999999</v>
      </c>
    </row>
    <row r="198" spans="1:9" x14ac:dyDescent="0.4">
      <c r="A198" t="s">
        <v>11</v>
      </c>
      <c r="B198" t="s">
        <v>321</v>
      </c>
      <c r="C198" t="str">
        <f t="shared" si="21"/>
        <v>東京都世田谷区等々力</v>
      </c>
      <c r="D198" s="2" t="str">
        <f t="shared" si="22"/>
        <v>http://geocode.csis.u-tokyo.ac.jp/cgi-bin/simple_geocode.cgi?charset=UTF8&amp;addr=%E6%9D%B1%E4%BA%AC%E9%83%BD%E4%B8%96%E7%94%B0%E8%B0%B7%E5%8C%BA%E7%AD%89%E3%80%85%E5%8A%9B</v>
      </c>
      <c r="E198" t="str">
        <f t="shared" si="23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198" cm="1">
        <f t="array" ref="F198">INDEX(_xlfn.FILTERXML(E198,"//latitude"),1)</f>
        <v>35.602623000000001</v>
      </c>
      <c r="G198" cm="1">
        <f t="array" ref="G198">INDEX(_xlfn.FILTERXML(E198,"//longitude"),1)</f>
        <v>139.64863600000001</v>
      </c>
      <c r="H198">
        <v>35.602623000000001</v>
      </c>
      <c r="I198">
        <v>139.64863600000001</v>
      </c>
    </row>
    <row r="199" spans="1:9" x14ac:dyDescent="0.4">
      <c r="A199" t="s">
        <v>11</v>
      </c>
      <c r="B199" t="s">
        <v>322</v>
      </c>
      <c r="C199" t="str">
        <f t="shared" si="21"/>
        <v>東京都新宿区高田馬場</v>
      </c>
      <c r="D199" s="2" t="str">
        <f t="shared" si="22"/>
        <v>http://geocode.csis.u-tokyo.ac.jp/cgi-bin/simple_geocode.cgi?charset=UTF8&amp;addr=%E6%9D%B1%E4%BA%AC%E9%83%BD%E6%96%B0%E5%AE%BF%E5%8C%BA%E9%AB%98%E7%94%B0%E9%A6%AC%E5%A0%B4</v>
      </c>
      <c r="E199" t="str">
        <f t="shared" si="23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199" cm="1">
        <f t="array" ref="F199">INDEX(_xlfn.FILTERXML(E199,"//latitude"),1)</f>
        <v>35.710979000000002</v>
      </c>
      <c r="G199" cm="1">
        <f t="array" ref="G199">INDEX(_xlfn.FILTERXML(E199,"//longitude"),1)</f>
        <v>139.70642100000001</v>
      </c>
      <c r="H199">
        <v>35.710979000000002</v>
      </c>
      <c r="I199">
        <v>139.70642100000001</v>
      </c>
    </row>
    <row r="200" spans="1:9" x14ac:dyDescent="0.4">
      <c r="A200" t="s">
        <v>16</v>
      </c>
      <c r="B200" t="s">
        <v>323</v>
      </c>
      <c r="C200" t="str">
        <f t="shared" si="21"/>
        <v>神奈川県横浜市磯子区洋光台</v>
      </c>
      <c r="D200" s="2" t="str">
        <f t="shared" si="22"/>
        <v>http://geocode.csis.u-tokyo.ac.jp/cgi-bin/simple_geocode.cgi?charset=UTF8&amp;addr=%E7%A5%9E%E5%A5%88%E5%B7%9D%E7%9C%8C%E6%A8%AA%E6%B5%9C%E5%B8%82%E7%A3%AF%E5%AD%90%E5%8C%BA%E6%B4%8B%E5%85%89%E5%8F%B0</v>
      </c>
      <c r="E200" t="str">
        <f t="shared" si="23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200" cm="1">
        <f t="array" ref="F200">INDEX(_xlfn.FILTERXML(E200,"//latitude"),1)</f>
        <v>35.385643000000002</v>
      </c>
      <c r="G200" cm="1">
        <f t="array" ref="G200">INDEX(_xlfn.FILTERXML(E200,"//longitude"),1)</f>
        <v>139.59840399999999</v>
      </c>
      <c r="H200">
        <v>35.385643000000002</v>
      </c>
      <c r="I200">
        <v>139.59840399999999</v>
      </c>
    </row>
    <row r="201" spans="1:9" x14ac:dyDescent="0.4">
      <c r="A201" t="s">
        <v>20</v>
      </c>
      <c r="B201" t="s">
        <v>324</v>
      </c>
      <c r="C201" t="str">
        <f t="shared" si="21"/>
        <v>三重県北牟婁郡　紀北町　海野</v>
      </c>
      <c r="D201" s="2" t="str">
        <f t="shared" si="22"/>
        <v>http://geocode.csis.u-tokyo.ac.jp/cgi-bin/simple_geocode.cgi?charset=UTF8&amp;addr=%E4%B8%89%E9%87%8D%E7%9C%8C%E5%8C%97%E7%89%9F%E5%A9%81%E9%83%A1%E3%80%80%E7%B4%80%E5%8C%97%E7%94%BA%E3%80%80%E6%B5%B7%E9%87%8E</v>
      </c>
      <c r="E201" t="str">
        <f t="shared" si="23"/>
        <v xml:space="preserve">&lt;?xml version="1.0" encoding="UTF-8" ?&gt;
&lt;results&gt;
&lt;query&gt;三重県北牟婁郡　紀北町　海野&lt;/query&gt;
&lt;geodetic&gt;wgs1984&lt;/geodetic&gt;
&lt;iConf&gt;5&lt;/iConf&gt;
&lt;converted&gt;三重県北牟婁郡　紀北町　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201" cm="1">
        <f t="array" ref="F201">INDEX(_xlfn.FILTERXML(E201,"//latitude"),1)</f>
        <v>34.187404999999998</v>
      </c>
      <c r="G201" cm="1">
        <f t="array" ref="G201">INDEX(_xlfn.FILTERXML(E201,"//longitude"),1)</f>
        <v>136.32038900000001</v>
      </c>
      <c r="H201">
        <v>34.187404999999998</v>
      </c>
      <c r="I201">
        <v>136.32038900000001</v>
      </c>
    </row>
    <row r="202" spans="1:9" x14ac:dyDescent="0.4">
      <c r="A202" t="s">
        <v>284</v>
      </c>
      <c r="B202" t="s">
        <v>325</v>
      </c>
      <c r="C202" t="str">
        <f t="shared" si="21"/>
        <v>岡山県岡山市南区新保</v>
      </c>
      <c r="D202" s="2" t="str">
        <f t="shared" si="22"/>
        <v>http://geocode.csis.u-tokyo.ac.jp/cgi-bin/simple_geocode.cgi?charset=UTF8&amp;addr=%E5%B2%A1%E5%B1%B1%E7%9C%8C%E5%B2%A1%E5%B1%B1%E5%B8%82%E5%8D%97%E5%8C%BA%E6%96%B0%E4%BF%9D</v>
      </c>
      <c r="E202" t="str">
        <f t="shared" si="23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02" cm="1">
        <f t="array" ref="F202">INDEX(_xlfn.FILTERXML(E202,"//latitude"),1)</f>
        <v>34.633709000000003</v>
      </c>
      <c r="G202" cm="1">
        <f t="array" ref="G202">INDEX(_xlfn.FILTERXML(E202,"//longitude"),1)</f>
        <v>133.910965</v>
      </c>
      <c r="H202">
        <v>34.633709000000003</v>
      </c>
      <c r="I202">
        <v>133.910965</v>
      </c>
    </row>
    <row r="203" spans="1:9" x14ac:dyDescent="0.4">
      <c r="A203" t="s">
        <v>30</v>
      </c>
      <c r="B203" t="s">
        <v>326</v>
      </c>
      <c r="C203" t="str">
        <f t="shared" si="21"/>
        <v>茨城県日立市大みか町</v>
      </c>
      <c r="D203" s="2" t="str">
        <f t="shared" si="22"/>
        <v>http://geocode.csis.u-tokyo.ac.jp/cgi-bin/simple_geocode.cgi?charset=UTF8&amp;addr=%E8%8C%A8%E5%9F%8E%E7%9C%8C%E6%97%A5%E7%AB%8B%E5%B8%82%E5%A4%A7%E3%81%BF%E3%81%8B%E7%94%BA</v>
      </c>
      <c r="E203" t="str">
        <f t="shared" si="23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203" cm="1">
        <f t="array" ref="F203">INDEX(_xlfn.FILTERXML(E203,"//latitude"),1)</f>
        <v>36.510334</v>
      </c>
      <c r="G203" cm="1">
        <f t="array" ref="G203">INDEX(_xlfn.FILTERXML(E203,"//longitude"),1)</f>
        <v>140.62185700000001</v>
      </c>
      <c r="H203">
        <v>36.510334</v>
      </c>
      <c r="I203">
        <v>140.62185700000001</v>
      </c>
    </row>
    <row r="204" spans="1:9" x14ac:dyDescent="0.4">
      <c r="A204" t="s">
        <v>22</v>
      </c>
      <c r="B204" t="s">
        <v>327</v>
      </c>
      <c r="C204" t="str">
        <f t="shared" si="21"/>
        <v>大阪府池田市</v>
      </c>
      <c r="D204" s="2" t="str">
        <f t="shared" si="22"/>
        <v>http://geocode.csis.u-tokyo.ac.jp/cgi-bin/simple_geocode.cgi?charset=UTF8&amp;addr=%E5%A4%A7%E9%98%AA%E5%BA%9C%E6%B1%A0%E7%94%B0%E5%B8%82</v>
      </c>
      <c r="E204" t="str">
        <f t="shared" si="23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204" cm="1">
        <f t="array" ref="F204">INDEX(_xlfn.FILTERXML(E204,"//latitude"),1)</f>
        <v>34.821686</v>
      </c>
      <c r="G204" cm="1">
        <f t="array" ref="G204">INDEX(_xlfn.FILTERXML(E204,"//longitude"),1)</f>
        <v>135.42855800000001</v>
      </c>
      <c r="H204">
        <v>34.821686</v>
      </c>
      <c r="I204">
        <v>135.42855800000001</v>
      </c>
    </row>
    <row r="205" spans="1:9" x14ac:dyDescent="0.4">
      <c r="A205" t="s">
        <v>328</v>
      </c>
      <c r="B205" t="s">
        <v>329</v>
      </c>
      <c r="C205" t="str">
        <f t="shared" si="21"/>
        <v>群馬県佐波郡玉村町角渕</v>
      </c>
      <c r="D205" s="2" t="str">
        <f t="shared" si="22"/>
        <v>http://geocode.csis.u-tokyo.ac.jp/cgi-bin/simple_geocode.cgi?charset=UTF8&amp;addr=%E7%BE%A4%E9%A6%AC%E7%9C%8C%E4%BD%90%E6%B3%A2%E9%83%A1%E7%8E%89%E6%9D%91%E7%94%BA%E8%A7%92%E6%B8%95</v>
      </c>
      <c r="E205" t="str">
        <f t="shared" si="23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205" cm="1">
        <f t="array" ref="F205">INDEX(_xlfn.FILTERXML(E205,"//latitude"),1)</f>
        <v>36.286991</v>
      </c>
      <c r="G205" cm="1">
        <f t="array" ref="G205">INDEX(_xlfn.FILTERXML(E205,"//longitude"),1)</f>
        <v>139.117828</v>
      </c>
      <c r="H205">
        <v>36.286991</v>
      </c>
      <c r="I205">
        <v>139.117828</v>
      </c>
    </row>
    <row r="206" spans="1:9" x14ac:dyDescent="0.4">
      <c r="A206" t="s">
        <v>11</v>
      </c>
      <c r="B206" t="s">
        <v>330</v>
      </c>
      <c r="C206" t="str">
        <f t="shared" si="21"/>
        <v>東京都練馬区中村北</v>
      </c>
      <c r="D206" s="2" t="str">
        <f t="shared" si="22"/>
        <v>http://geocode.csis.u-tokyo.ac.jp/cgi-bin/simple_geocode.cgi?charset=UTF8&amp;addr=%E6%9D%B1%E4%BA%AC%E9%83%BD%E7%B7%B4%E9%A6%AC%E5%8C%BA%E4%B8%AD%E6%9D%91%E5%8C%97</v>
      </c>
      <c r="E206" t="str">
        <f t="shared" si="23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206" cm="1">
        <f t="array" ref="F206">INDEX(_xlfn.FILTERXML(E206,"//latitude"),1)</f>
        <v>35.735835999999999</v>
      </c>
      <c r="G206" cm="1">
        <f t="array" ref="G206">INDEX(_xlfn.FILTERXML(E206,"//longitude"),1)</f>
        <v>139.64724699999999</v>
      </c>
      <c r="H206">
        <v>35.735835999999999</v>
      </c>
      <c r="I206">
        <v>139.64724699999999</v>
      </c>
    </row>
    <row r="207" spans="1:9" x14ac:dyDescent="0.4">
      <c r="A207" t="s">
        <v>11</v>
      </c>
      <c r="B207" t="s">
        <v>331</v>
      </c>
      <c r="C207" t="str">
        <f t="shared" ref="C207:C227" si="24">+A207&amp;B207</f>
        <v>東京都品川区八潮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http://geocode.csis.u-tokyo.ac.jp/cgi-bin/simple_geocode.cgi?charset=UTF8&amp;addr=%E6%9D%B1%E4%BA%AC%E9%83%BD%E5%93%81%E5%B7%9D%E5%8C%BA%E5%85%AB%E6%BD%AE</v>
      </c>
      <c r="E207" t="str">
        <f t="shared" ref="E207:E227" si="26" xml:space="preserve"> _xlfn.WEBSERVICE(D207)</f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207" cm="1">
        <f t="array" ref="F207">INDEX(_xlfn.FILTERXML(E207,"//latitude"),1)</f>
        <v>35.611843</v>
      </c>
      <c r="G207" cm="1">
        <f t="array" ref="G207">INDEX(_xlfn.FILTERXML(E207,"//longitude"),1)</f>
        <v>139.75398300000001</v>
      </c>
      <c r="H207">
        <v>35.611843</v>
      </c>
      <c r="I207">
        <v>139.75398300000001</v>
      </c>
    </row>
    <row r="208" spans="1:9" x14ac:dyDescent="0.4">
      <c r="A208" t="s">
        <v>9</v>
      </c>
      <c r="B208" t="s">
        <v>332</v>
      </c>
      <c r="C208" t="str">
        <f t="shared" si="24"/>
        <v>千葉県流山市南流山</v>
      </c>
      <c r="D208" s="2" t="str">
        <f t="shared" si="25"/>
        <v>http://geocode.csis.u-tokyo.ac.jp/cgi-bin/simple_geocode.cgi?charset=UTF8&amp;addr=%E5%8D%83%E8%91%89%E7%9C%8C%E6%B5%81%E5%B1%B1%E5%B8%82%E5%8D%97%E6%B5%81%E5%B1%B1</v>
      </c>
      <c r="E208" t="str">
        <f t="shared" si="26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208" cm="1">
        <f t="array" ref="F208">INDEX(_xlfn.FILTERXML(E208,"//latitude"),1)</f>
        <v>35.837893999999999</v>
      </c>
      <c r="G208" cm="1">
        <f t="array" ref="G208">INDEX(_xlfn.FILTERXML(E208,"//longitude"),1)</f>
        <v>139.90644800000001</v>
      </c>
      <c r="H208">
        <v>35.837893999999999</v>
      </c>
      <c r="I208">
        <v>139.90644800000001</v>
      </c>
    </row>
    <row r="209" spans="1:9" x14ac:dyDescent="0.4">
      <c r="A209" t="s">
        <v>16</v>
      </c>
      <c r="B209" t="s">
        <v>333</v>
      </c>
      <c r="C209" t="str">
        <f t="shared" si="24"/>
        <v>神奈川県逗子市</v>
      </c>
      <c r="D209" s="2" t="str">
        <f t="shared" si="25"/>
        <v>http://geocode.csis.u-tokyo.ac.jp/cgi-bin/simple_geocode.cgi?charset=UTF8&amp;addr=%E7%A5%9E%E5%A5%88%E5%B7%9D%E7%9C%8C%E9%80%97%E5%AD%90%E5%B8%82</v>
      </c>
      <c r="E209" t="str">
        <f t="shared" si="26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209" cm="1">
        <f t="array" ref="F209">INDEX(_xlfn.FILTERXML(E209,"//latitude"),1)</f>
        <v>35.295592999999997</v>
      </c>
      <c r="G209" cm="1">
        <f t="array" ref="G209">INDEX(_xlfn.FILTERXML(E209,"//longitude"),1)</f>
        <v>139.58041399999999</v>
      </c>
      <c r="H209">
        <v>35.295592999999997</v>
      </c>
      <c r="I209">
        <v>139.58041399999999</v>
      </c>
    </row>
    <row r="210" spans="1:9" x14ac:dyDescent="0.4">
      <c r="A210" t="s">
        <v>25</v>
      </c>
      <c r="B210" t="s">
        <v>334</v>
      </c>
      <c r="C210" t="str">
        <f t="shared" si="24"/>
        <v>兵庫県西宮市段上町</v>
      </c>
      <c r="D210" s="2" t="str">
        <f t="shared" si="25"/>
        <v>http://geocode.csis.u-tokyo.ac.jp/cgi-bin/simple_geocode.cgi?charset=UTF8&amp;addr=%E5%85%B5%E5%BA%AB%E7%9C%8C%E8%A5%BF%E5%AE%AE%E5%B8%82%E6%AE%B5%E4%B8%8A%E7%94%BA</v>
      </c>
      <c r="E210" t="str">
        <f t="shared" si="26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210" cm="1">
        <f t="array" ref="F210">INDEX(_xlfn.FILTERXML(E210,"//latitude"),1)</f>
        <v>34.767487000000003</v>
      </c>
      <c r="G210" cm="1">
        <f t="array" ref="G210">INDEX(_xlfn.FILTERXML(E210,"//longitude"),1)</f>
        <v>135.36445599999999</v>
      </c>
      <c r="H210">
        <v>34.767487000000003</v>
      </c>
      <c r="I210">
        <v>135.36445599999999</v>
      </c>
    </row>
    <row r="211" spans="1:9" x14ac:dyDescent="0.4">
      <c r="A211" t="s">
        <v>335</v>
      </c>
      <c r="B211" t="s">
        <v>336</v>
      </c>
      <c r="C211" t="str">
        <f t="shared" si="24"/>
        <v>沖縄県宜野湾市喜友名</v>
      </c>
      <c r="D211" s="2" t="str">
        <f t="shared" si="25"/>
        <v>http://geocode.csis.u-tokyo.ac.jp/cgi-bin/simple_geocode.cgi?charset=UTF8&amp;addr=%E6%B2%96%E7%B8%84%E7%9C%8C%E5%AE%9C%E9%87%8E%E6%B9%BE%E5%B8%82%E5%96%9C%E5%8F%8B%E5%90%8D</v>
      </c>
      <c r="E211" t="str">
        <f t="shared" si="26"/>
        <v xml:space="preserve">&lt;?xml version="1.0" encoding="UTF-8" ?&gt;
&lt;results&gt;
&lt;query&gt;沖縄県宜野湾市喜友名&lt;/query&gt;
&lt;geodetic&gt;wgs1984&lt;/geodetic&gt;
&lt;iConf&gt;5&lt;/iConf&gt;
&lt;converted&gt;沖縄県宜野湾市喜友名&lt;/converted&gt;
&lt;candidate&gt;
&lt;address&gt;沖縄県/宜野湾市/喜友名&lt;/address&gt;
&lt;longitude&gt;127.764496&lt;/longitude&gt;
&lt;latitude&gt;26.285404&lt;/latitude&gt;
&lt;iLvl&gt;5&lt;/iLvl&gt;
&lt;/candidate&gt;
&lt;/results&gt;
</v>
      </c>
      <c r="F211" cm="1">
        <f t="array" ref="F211">INDEX(_xlfn.FILTERXML(E211,"//latitude"),1)</f>
        <v>26.285404</v>
      </c>
      <c r="G211" cm="1">
        <f t="array" ref="G211">INDEX(_xlfn.FILTERXML(E211,"//longitude"),1)</f>
        <v>127.76449599999999</v>
      </c>
      <c r="H211">
        <v>26.285404</v>
      </c>
      <c r="I211">
        <v>127.76449599999999</v>
      </c>
    </row>
    <row r="212" spans="1:9" x14ac:dyDescent="0.4">
      <c r="A212" t="s">
        <v>337</v>
      </c>
      <c r="B212" t="s">
        <v>338</v>
      </c>
      <c r="C212" t="str">
        <f t="shared" si="24"/>
        <v>山形県山形市十日町</v>
      </c>
      <c r="D212" s="2" t="str">
        <f t="shared" si="25"/>
        <v>http://geocode.csis.u-tokyo.ac.jp/cgi-bin/simple_geocode.cgi?charset=UTF8&amp;addr=%E5%B1%B1%E5%BD%A2%E7%9C%8C%E5%B1%B1%E5%BD%A2%E5%B8%82%E5%8D%81%E6%97%A5%E7%94%BA</v>
      </c>
      <c r="E212" t="str">
        <f t="shared" si="26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212" cm="1">
        <f t="array" ref="F212">INDEX(_xlfn.FILTERXML(E212,"//latitude"),1)</f>
        <v>38.247795000000004</v>
      </c>
      <c r="G212" cm="1">
        <f t="array" ref="G212">INDEX(_xlfn.FILTERXML(E212,"//longitude"),1)</f>
        <v>140.33479299999999</v>
      </c>
      <c r="H212">
        <v>38.247795000000004</v>
      </c>
      <c r="I212">
        <v>140.33479299999999</v>
      </c>
    </row>
    <row r="213" spans="1:9" x14ac:dyDescent="0.4">
      <c r="A213" t="s">
        <v>11</v>
      </c>
      <c r="B213" t="s">
        <v>339</v>
      </c>
      <c r="C213" t="str">
        <f t="shared" si="24"/>
        <v>東京都港区高輪</v>
      </c>
      <c r="D213" s="2" t="str">
        <f t="shared" si="25"/>
        <v>http://geocode.csis.u-tokyo.ac.jp/cgi-bin/simple_geocode.cgi?charset=UTF8&amp;addr=%E6%9D%B1%E4%BA%AC%E9%83%BD%E6%B8%AF%E5%8C%BA%E9%AB%98%E8%BC%AA</v>
      </c>
      <c r="E213" t="str">
        <f t="shared" si="26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213" cm="1">
        <f t="array" ref="F213">INDEX(_xlfn.FILTERXML(E213,"//latitude"),1)</f>
        <v>35.640555999999997</v>
      </c>
      <c r="G213" cm="1">
        <f t="array" ref="G213">INDEX(_xlfn.FILTERXML(E213,"//longitude"),1)</f>
        <v>139.73516799999999</v>
      </c>
      <c r="H213">
        <v>35.640555999999997</v>
      </c>
      <c r="I213">
        <v>139.73516799999999</v>
      </c>
    </row>
    <row r="214" spans="1:9" x14ac:dyDescent="0.4">
      <c r="A214" t="s">
        <v>47</v>
      </c>
      <c r="B214" t="s">
        <v>340</v>
      </c>
      <c r="C214" t="str">
        <f t="shared" si="24"/>
        <v>京都府京田辺市</v>
      </c>
      <c r="D214" s="2" t="str">
        <f t="shared" si="25"/>
        <v>http://geocode.csis.u-tokyo.ac.jp/cgi-bin/simple_geocode.cgi?charset=UTF8&amp;addr=%E4%BA%AC%E9%83%BD%E5%BA%9C%E4%BA%AC%E7%94%B0%E8%BE%BA%E5%B8%82</v>
      </c>
      <c r="E214" t="str">
        <f t="shared" si="26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214" cm="1">
        <f t="array" ref="F214">INDEX(_xlfn.FILTERXML(E214,"//latitude"),1)</f>
        <v>34.814442</v>
      </c>
      <c r="G214" cm="1">
        <f t="array" ref="G214">INDEX(_xlfn.FILTERXML(E214,"//longitude"),1)</f>
        <v>135.76783800000001</v>
      </c>
      <c r="H214">
        <v>34.814442</v>
      </c>
      <c r="I214">
        <v>135.76783800000001</v>
      </c>
    </row>
    <row r="215" spans="1:9" x14ac:dyDescent="0.4">
      <c r="A215" t="s">
        <v>22</v>
      </c>
      <c r="B215" t="s">
        <v>82</v>
      </c>
      <c r="C215" t="str">
        <f t="shared" si="24"/>
        <v>大阪府高槻市</v>
      </c>
      <c r="D215" s="2" t="str">
        <f t="shared" si="25"/>
        <v>http://geocode.csis.u-tokyo.ac.jp/cgi-bin/simple_geocode.cgi?charset=UTF8&amp;addr=%E5%A4%A7%E9%98%AA%E5%BA%9C%E9%AB%98%E6%A7%BB%E5%B8%82</v>
      </c>
      <c r="E215" t="str">
        <f t="shared" si="26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215" cm="1">
        <f t="array" ref="F215">INDEX(_xlfn.FILTERXML(E215,"//latitude"),1)</f>
        <v>34.8461</v>
      </c>
      <c r="G215" cm="1">
        <f t="array" ref="G215">INDEX(_xlfn.FILTERXML(E215,"//longitude"),1)</f>
        <v>135.61721800000001</v>
      </c>
      <c r="H215">
        <v>34.8461</v>
      </c>
      <c r="I215">
        <v>135.61721800000001</v>
      </c>
    </row>
    <row r="216" spans="1:9" x14ac:dyDescent="0.4">
      <c r="A216" t="s">
        <v>174</v>
      </c>
      <c r="B216" t="s">
        <v>516</v>
      </c>
      <c r="C216" t="str">
        <f t="shared" si="24"/>
        <v>広島県東広島市</v>
      </c>
      <c r="D216" s="2" t="str">
        <f t="shared" si="25"/>
        <v>http://geocode.csis.u-tokyo.ac.jp/cgi-bin/simple_geocode.cgi?charset=UTF8&amp;addr=%E5%BA%83%E5%B3%B6%E7%9C%8C%E6%9D%B1%E5%BA%83%E5%B3%B6%E5%B8%82</v>
      </c>
      <c r="E216" t="str">
        <f t="shared" si="26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216" cm="1">
        <f t="array" ref="F216">INDEX(_xlfn.FILTERXML(E216,"//latitude"),1)</f>
        <v>34.426788000000002</v>
      </c>
      <c r="G216" cm="1">
        <f t="array" ref="G216">INDEX(_xlfn.FILTERXML(E216,"//longitude"),1)</f>
        <v>132.74374399999999</v>
      </c>
      <c r="H216">
        <v>34.426788000000002</v>
      </c>
      <c r="I216">
        <v>132.74374399999999</v>
      </c>
    </row>
    <row r="217" spans="1:9" x14ac:dyDescent="0.4">
      <c r="A217" t="s">
        <v>20</v>
      </c>
      <c r="B217" t="s">
        <v>341</v>
      </c>
      <c r="C217" t="str">
        <f t="shared" si="24"/>
        <v>三重県伊勢市宮後</v>
      </c>
      <c r="D217" s="2" t="str">
        <f t="shared" si="25"/>
        <v>http://geocode.csis.u-tokyo.ac.jp/cgi-bin/simple_geocode.cgi?charset=UTF8&amp;addr=%E4%B8%89%E9%87%8D%E7%9C%8C%E4%BC%8A%E5%8B%A2%E5%B8%82%E5%AE%AE%E5%BE%8C</v>
      </c>
      <c r="E217" t="str">
        <f t="shared" si="26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217" cm="1">
        <f t="array" ref="F217">INDEX(_xlfn.FILTERXML(E217,"//latitude"),1)</f>
        <v>34.491866999999999</v>
      </c>
      <c r="G217" cm="1">
        <f t="array" ref="G217">INDEX(_xlfn.FILTERXML(E217,"//longitude"),1)</f>
        <v>136.706985</v>
      </c>
      <c r="H217">
        <v>34.491866999999999</v>
      </c>
      <c r="I217">
        <v>136.706985</v>
      </c>
    </row>
    <row r="218" spans="1:9" x14ac:dyDescent="0.4">
      <c r="A218" t="s">
        <v>65</v>
      </c>
      <c r="B218" t="s">
        <v>342</v>
      </c>
      <c r="C218" t="str">
        <f t="shared" si="24"/>
        <v>愛知県一宮市木曽川町門間</v>
      </c>
      <c r="D218" s="2" t="str">
        <f t="shared" si="25"/>
        <v>http://geocode.csis.u-tokyo.ac.jp/cgi-bin/simple_geocode.cgi?charset=UTF8&amp;addr=%E6%84%9B%E7%9F%A5%E7%9C%8C%E4%B8%80%E5%AE%AE%E5%B8%82%E6%9C%A8%E6%9B%BD%E5%B7%9D%E7%94%BA%E9%96%80%E9%96%93</v>
      </c>
      <c r="E218" t="str">
        <f t="shared" si="26"/>
        <v xml:space="preserve">&lt;?xml version="1.0" encoding="UTF-8" ?&gt;
&lt;results&gt;
&lt;query&gt;愛知県一宮市木曽川町門間&lt;/query&gt;
&lt;geodetic&gt;wgs1984&lt;/geodetic&gt;
&lt;iConf&gt;5&lt;/iConf&gt;
&lt;converted&gt;愛知県一宮市木曽川町門間&lt;/converted&gt;
&lt;candidate&gt;
&lt;address&gt;愛知県/一宮市/木曽川町門間&lt;/address&gt;
&lt;longitude&gt;136.791000&lt;/longitude&gt;
&lt;latitude&gt;35.335285&lt;/latitude&gt;
&lt;iLvl&gt;5&lt;/iLvl&gt;
&lt;/candidate&gt;
&lt;/results&gt;
</v>
      </c>
      <c r="F218" cm="1">
        <f t="array" ref="F218">INDEX(_xlfn.FILTERXML(E218,"//latitude"),1)</f>
        <v>35.335284999999999</v>
      </c>
      <c r="G218" cm="1">
        <f t="array" ref="G218">INDEX(_xlfn.FILTERXML(E218,"//longitude"),1)</f>
        <v>136.791</v>
      </c>
      <c r="H218">
        <v>35.335284999999999</v>
      </c>
      <c r="I218">
        <v>136.791</v>
      </c>
    </row>
    <row r="219" spans="1:9" x14ac:dyDescent="0.4">
      <c r="A219" t="s">
        <v>61</v>
      </c>
      <c r="B219" t="s">
        <v>343</v>
      </c>
      <c r="C219" t="str">
        <f t="shared" si="24"/>
        <v>北海道札幌市中央区南１条西28丁目</v>
      </c>
      <c r="D219" s="2" t="str">
        <f t="shared" si="25"/>
        <v>http://geocode.csis.u-tokyo.ac.jp/cgi-bin/simple_geocode.cgi?charset=UTF8&amp;addr=%E5%8C%97%E6%B5%B7%E9%81%93%E6%9C%AD%E5%B9%8C%E5%B8%82%E4%B8%AD%E5%A4%AE%E5%8C%BA%E5%8D%97%EF%BC%91%E6%9D%A1%E8%A5%BF28%E4%B8%81%E7%9B%AE</v>
      </c>
      <c r="E219" t="str">
        <f t="shared" si="26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219" cm="1">
        <f t="array" ref="F219">INDEX(_xlfn.FILTERXML(E219,"//latitude"),1)</f>
        <v>43.054718000000001</v>
      </c>
      <c r="G219" cm="1">
        <f t="array" ref="G219">INDEX(_xlfn.FILTERXML(E219,"//longitude"),1)</f>
        <v>141.31532300000001</v>
      </c>
      <c r="H219">
        <v>43.054718000000001</v>
      </c>
      <c r="I219">
        <v>141.31532300000001</v>
      </c>
    </row>
    <row r="220" spans="1:9" x14ac:dyDescent="0.4">
      <c r="A220" t="s">
        <v>22</v>
      </c>
      <c r="B220" t="s">
        <v>344</v>
      </c>
      <c r="C220" t="str">
        <f t="shared" si="24"/>
        <v>大阪府茨木市新中条町</v>
      </c>
      <c r="D220" s="2" t="str">
        <f t="shared" si="25"/>
        <v>http://geocode.csis.u-tokyo.ac.jp/cgi-bin/simple_geocode.cgi?charset=UTF8&amp;addr=%E5%A4%A7%E9%98%AA%E5%BA%9C%E8%8C%A8%E6%9C%A8%E5%B8%82%E6%96%B0%E4%B8%AD%E6%9D%A1%E7%94%BA</v>
      </c>
      <c r="E220" t="str">
        <f t="shared" si="26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220" cm="1">
        <f t="array" ref="F220">INDEX(_xlfn.FILTERXML(E220,"//latitude"),1)</f>
        <v>34.809502000000002</v>
      </c>
      <c r="G220" cm="1">
        <f t="array" ref="G220">INDEX(_xlfn.FILTERXML(E220,"//longitude"),1)</f>
        <v>135.56582599999999</v>
      </c>
      <c r="H220">
        <v>34.809502000000002</v>
      </c>
      <c r="I220">
        <v>135.56582599999999</v>
      </c>
    </row>
    <row r="221" spans="1:9" x14ac:dyDescent="0.4">
      <c r="A221" t="s">
        <v>11</v>
      </c>
      <c r="B221" t="s">
        <v>345</v>
      </c>
      <c r="C221" t="str">
        <f t="shared" si="24"/>
        <v>東京都江戸川区南篠崎町</v>
      </c>
      <c r="D221" s="2" t="str">
        <f t="shared" si="25"/>
        <v>http://geocode.csis.u-tokyo.ac.jp/cgi-bin/simple_geocode.cgi?charset=UTF8&amp;addr=%E6%9D%B1%E4%BA%AC%E9%83%BD%E6%B1%9F%E6%88%B8%E5%B7%9D%E5%8C%BA%E5%8D%97%E7%AF%A0%E5%B4%8E%E7%94%BA</v>
      </c>
      <c r="E221" t="str">
        <f t="shared" si="26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221" cm="1">
        <f t="array" ref="F221">INDEX(_xlfn.FILTERXML(E221,"//latitude"),1)</f>
        <v>35.694817</v>
      </c>
      <c r="G221" cm="1">
        <f t="array" ref="G221">INDEX(_xlfn.FILTERXML(E221,"//longitude"),1)</f>
        <v>139.906204</v>
      </c>
      <c r="H221">
        <v>35.694817</v>
      </c>
      <c r="I221">
        <v>139.906204</v>
      </c>
    </row>
    <row r="222" spans="1:9" x14ac:dyDescent="0.4">
      <c r="A222" t="s">
        <v>37</v>
      </c>
      <c r="B222" t="s">
        <v>346</v>
      </c>
      <c r="C222" t="str">
        <f t="shared" si="24"/>
        <v>奈良県奈良市</v>
      </c>
      <c r="D222" s="2" t="str">
        <f t="shared" si="25"/>
        <v>http://geocode.csis.u-tokyo.ac.jp/cgi-bin/simple_geocode.cgi?charset=UTF8&amp;addr=%E5%A5%88%E8%89%AF%E7%9C%8C%E5%A5%88%E8%89%AF%E5%B8%82</v>
      </c>
      <c r="E222" t="str">
        <f t="shared" si="26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222" cm="1">
        <f t="array" ref="F222">INDEX(_xlfn.FILTERXML(E222,"//latitude"),1)</f>
        <v>34.685116000000001</v>
      </c>
      <c r="G222" cm="1">
        <f t="array" ref="G222">INDEX(_xlfn.FILTERXML(E222,"//longitude"),1)</f>
        <v>135.804993</v>
      </c>
      <c r="H222">
        <v>34.685116000000001</v>
      </c>
      <c r="I222">
        <v>135.804993</v>
      </c>
    </row>
    <row r="223" spans="1:9" x14ac:dyDescent="0.4">
      <c r="A223" t="s">
        <v>65</v>
      </c>
      <c r="B223" t="s">
        <v>347</v>
      </c>
      <c r="C223" t="str">
        <f t="shared" si="24"/>
        <v>愛知県豊明市前後町仙人塚</v>
      </c>
      <c r="D223" s="2" t="str">
        <f t="shared" si="25"/>
        <v>http://geocode.csis.u-tokyo.ac.jp/cgi-bin/simple_geocode.cgi?charset=UTF8&amp;addr=%E6%84%9B%E7%9F%A5%E7%9C%8C%E8%B1%8A%E6%98%8E%E5%B8%82%E5%89%8D%E5%BE%8C%E7%94%BA%E4%BB%99%E4%BA%BA%E5%A1%9A</v>
      </c>
      <c r="E223" t="str">
        <f t="shared" si="26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223" cm="1">
        <f t="array" ref="F223">INDEX(_xlfn.FILTERXML(E223,"//latitude"),1)</f>
        <v>35.057383999999999</v>
      </c>
      <c r="G223" cm="1">
        <f t="array" ref="G223">INDEX(_xlfn.FILTERXML(E223,"//longitude"),1)</f>
        <v>136.99423200000001</v>
      </c>
      <c r="H223">
        <v>35.057383999999999</v>
      </c>
      <c r="I223">
        <v>136.99423200000001</v>
      </c>
    </row>
    <row r="224" spans="1:9" x14ac:dyDescent="0.4">
      <c r="A224" t="s">
        <v>137</v>
      </c>
      <c r="B224" t="s">
        <v>348</v>
      </c>
      <c r="C224" t="str">
        <f t="shared" si="24"/>
        <v>福岡県福岡市中央区警固</v>
      </c>
      <c r="D224" s="2" t="str">
        <f t="shared" si="25"/>
        <v>http://geocode.csis.u-tokyo.ac.jp/cgi-bin/simple_geocode.cgi?charset=UTF8&amp;addr=%E7%A6%8F%E5%B2%A1%E7%9C%8C%E7%A6%8F%E5%B2%A1%E5%B8%82%E4%B8%AD%E5%A4%AE%E5%8C%BA%E8%AD%A6%E5%9B%BA</v>
      </c>
      <c r="E224" t="str">
        <f t="shared" si="26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224" cm="1">
        <f t="array" ref="F224">INDEX(_xlfn.FILTERXML(E224,"//latitude"),1)</f>
        <v>33.583992000000002</v>
      </c>
      <c r="G224" cm="1">
        <f t="array" ref="G224">INDEX(_xlfn.FILTERXML(E224,"//longitude"),1)</f>
        <v>130.39419599999999</v>
      </c>
      <c r="H224">
        <v>33.583992000000002</v>
      </c>
      <c r="I224">
        <v>130.39419599999999</v>
      </c>
    </row>
    <row r="225" spans="1:9" x14ac:dyDescent="0.4">
      <c r="A225" t="s">
        <v>65</v>
      </c>
      <c r="B225" t="s">
        <v>349</v>
      </c>
      <c r="C225" t="str">
        <f t="shared" si="24"/>
        <v>愛知県名古屋市天白区高島</v>
      </c>
      <c r="D225" s="2" t="str">
        <f t="shared" si="25"/>
        <v>http://geocode.csis.u-tokyo.ac.jp/cgi-bin/simple_geocode.cgi?charset=UTF8&amp;addr=%E6%84%9B%E7%9F%A5%E7%9C%8C%E5%90%8D%E5%8F%A4%E5%B1%8B%E5%B8%82%E5%A4%A9%E7%99%BD%E5%8C%BA%E9%AB%98%E5%B3%B6</v>
      </c>
      <c r="E225" t="str">
        <f t="shared" si="26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225" cm="1">
        <f t="array" ref="F225">INDEX(_xlfn.FILTERXML(E225,"//latitude"),1)</f>
        <v>35.108009000000003</v>
      </c>
      <c r="G225" cm="1">
        <f t="array" ref="G225">INDEX(_xlfn.FILTERXML(E225,"//longitude"),1)</f>
        <v>136.998108</v>
      </c>
      <c r="H225">
        <v>35.108009000000003</v>
      </c>
      <c r="I225">
        <v>136.998108</v>
      </c>
    </row>
    <row r="226" spans="1:9" x14ac:dyDescent="0.4">
      <c r="A226" t="s">
        <v>61</v>
      </c>
      <c r="B226" t="s">
        <v>350</v>
      </c>
      <c r="C226" t="str">
        <f t="shared" si="24"/>
        <v>北海道石狩郡当別町</v>
      </c>
      <c r="D226" s="2" t="str">
        <f t="shared" si="25"/>
        <v>http://geocode.csis.u-tokyo.ac.jp/cgi-bin/simple_geocode.cgi?charset=UTF8&amp;addr=%E5%8C%97%E6%B5%B7%E9%81%93%E7%9F%B3%E7%8B%A9%E9%83%A1%E5%BD%93%E5%88%A5%E7%94%BA</v>
      </c>
      <c r="E226" t="str">
        <f t="shared" si="26"/>
        <v xml:space="preserve">&lt;?xml version="1.0" encoding="UTF-8" ?&gt;
&lt;results&gt;
&lt;query&gt;北海道石狩郡当別町&lt;/query&gt;
&lt;geodetic&gt;wgs1984&lt;/geodetic&gt;
&lt;iConf&gt;5&lt;/iConf&gt;
&lt;converted&gt;北海道石狩郡当別町&lt;/converted&gt;
&lt;candidate&gt;
&lt;address&gt;北海道/石狩郡/当別町&lt;/address&gt;
&lt;longitude&gt;141.516998&lt;/longitude&gt;
&lt;latitude&gt;43.223637&lt;/latitude&gt;
&lt;iLvl&gt;3&lt;/iLvl&gt;
&lt;/candidate&gt;
&lt;/results&gt;
</v>
      </c>
      <c r="F226" cm="1">
        <f t="array" ref="F226">INDEX(_xlfn.FILTERXML(E226,"//latitude"),1)</f>
        <v>43.223636999999997</v>
      </c>
      <c r="G226" cm="1">
        <f t="array" ref="G226">INDEX(_xlfn.FILTERXML(E226,"//longitude"),1)</f>
        <v>141.516998</v>
      </c>
      <c r="H226">
        <v>43.223636999999997</v>
      </c>
      <c r="I226">
        <v>141.516998</v>
      </c>
    </row>
    <row r="227" spans="1:9" x14ac:dyDescent="0.4">
      <c r="A227" t="s">
        <v>11</v>
      </c>
      <c r="B227" t="s">
        <v>351</v>
      </c>
      <c r="C227" t="str">
        <f t="shared" si="24"/>
        <v>東京都世田谷区</v>
      </c>
      <c r="D227" s="2" t="str">
        <f t="shared" si="25"/>
        <v>http://geocode.csis.u-tokyo.ac.jp/cgi-bin/simple_geocode.cgi?charset=UTF8&amp;addr=%E6%9D%B1%E4%BA%AC%E9%83%BD%E4%B8%96%E7%94%B0%E8%B0%B7%E5%8C%BA</v>
      </c>
      <c r="E227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27" cm="1">
        <f t="array" ref="F227">INDEX(_xlfn.FILTERXML(E227,"//latitude"),1)</f>
        <v>35.646481000000001</v>
      </c>
      <c r="G227" cm="1">
        <f t="array" ref="G227">INDEX(_xlfn.FILTERXML(E227,"//longitude"),1)</f>
        <v>139.65321399999999</v>
      </c>
      <c r="H227">
        <v>35.646481000000001</v>
      </c>
      <c r="I227">
        <v>139.65321399999999</v>
      </c>
    </row>
    <row r="228" spans="1:9" x14ac:dyDescent="0.4">
      <c r="A228" t="s">
        <v>16</v>
      </c>
      <c r="B228" t="s">
        <v>352</v>
      </c>
      <c r="C228" t="str">
        <f t="shared" ref="C228:C289" si="27">+A228&amp;B228</f>
        <v>神奈川県横浜市港北区新羽町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http://geocode.csis.u-tokyo.ac.jp/cgi-bin/simple_geocode.cgi?charset=UTF8&amp;addr=%E7%A5%9E%E5%A5%88%E5%B7%9D%E7%9C%8C%E6%A8%AA%E6%B5%9C%E5%B8%82%E6%B8%AF%E5%8C%97%E5%8C%BA%E6%96%B0%E7%BE%BD%E7%94%BA</v>
      </c>
      <c r="E228" t="str">
        <f t="shared" ref="E228:E289" si="29" xml:space="preserve"> _xlfn.WEBSERVICE(D228)</f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228" cm="1">
        <f t="array" ref="F228">INDEX(_xlfn.FILTERXML(E228,"//latitude"),1)</f>
        <v>35.527622000000001</v>
      </c>
      <c r="G228" cm="1">
        <f t="array" ref="G228">INDEX(_xlfn.FILTERXML(E228,"//longitude"),1)</f>
        <v>139.60934399999999</v>
      </c>
      <c r="H228">
        <v>35.527622000000001</v>
      </c>
      <c r="I228">
        <v>139.60934399999999</v>
      </c>
    </row>
    <row r="229" spans="1:9" x14ac:dyDescent="0.4">
      <c r="A229" t="s">
        <v>11</v>
      </c>
      <c r="B229" t="s">
        <v>353</v>
      </c>
      <c r="C229" t="str">
        <f t="shared" si="27"/>
        <v>東京都府中市宮町</v>
      </c>
      <c r="D229" s="2" t="str">
        <f t="shared" si="28"/>
        <v>http://geocode.csis.u-tokyo.ac.jp/cgi-bin/simple_geocode.cgi?charset=UTF8&amp;addr=%E6%9D%B1%E4%BA%AC%E9%83%BD%E5%BA%9C%E4%B8%AD%E5%B8%82%E5%AE%AE%E7%94%BA</v>
      </c>
      <c r="E229" t="str">
        <f t="shared" si="29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229" cm="1">
        <f t="array" ref="F229">INDEX(_xlfn.FILTERXML(E229,"//latitude"),1)</f>
        <v>35.671230000000001</v>
      </c>
      <c r="G229" cm="1">
        <f t="array" ref="G229">INDEX(_xlfn.FILTERXML(E229,"//longitude"),1)</f>
        <v>139.481461</v>
      </c>
      <c r="H229">
        <v>35.671230000000001</v>
      </c>
      <c r="I229">
        <v>139.481461</v>
      </c>
    </row>
    <row r="230" spans="1:9" x14ac:dyDescent="0.4">
      <c r="A230" t="s">
        <v>11</v>
      </c>
      <c r="B230" t="s">
        <v>122</v>
      </c>
      <c r="C230" t="str">
        <f t="shared" si="27"/>
        <v>東京都世田谷区東玉川</v>
      </c>
      <c r="D230" s="2" t="str">
        <f t="shared" si="28"/>
        <v>http://geocode.csis.u-tokyo.ac.jp/cgi-bin/simple_geocode.cgi?charset=UTF8&amp;addr=%E6%9D%B1%E4%BA%AC%E9%83%BD%E4%B8%96%E7%94%B0%E8%B0%B7%E5%8C%BA%E6%9D%B1%E7%8E%89%E5%B7%9D</v>
      </c>
      <c r="E230" t="str">
        <f t="shared" si="29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230" cm="1">
        <f t="array" ref="F230">INDEX(_xlfn.FILTERXML(E230,"//latitude"),1)</f>
        <v>35.596493000000002</v>
      </c>
      <c r="G230" cm="1">
        <f t="array" ref="G230">INDEX(_xlfn.FILTERXML(E230,"//longitude"),1)</f>
        <v>139.67825300000001</v>
      </c>
      <c r="H230">
        <v>35.596493000000002</v>
      </c>
      <c r="I230">
        <v>139.67825300000001</v>
      </c>
    </row>
    <row r="231" spans="1:9" x14ac:dyDescent="0.4">
      <c r="A231" t="s">
        <v>284</v>
      </c>
      <c r="B231" t="s">
        <v>354</v>
      </c>
      <c r="C231" t="str">
        <f t="shared" si="27"/>
        <v>岡山県岡山市北区御津野々口</v>
      </c>
      <c r="D231" s="2" t="str">
        <f t="shared" si="28"/>
        <v>http://geocode.csis.u-tokyo.ac.jp/cgi-bin/simple_geocode.cgi?charset=UTF8&amp;addr=%E5%B2%A1%E5%B1%B1%E7%9C%8C%E5%B2%A1%E5%B1%B1%E5%B8%82%E5%8C%97%E5%8C%BA%E5%BE%A1%E6%B4%A5%E9%87%8E%E3%80%85%E5%8F%A3</v>
      </c>
      <c r="E231" t="str">
        <f t="shared" si="29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31" cm="1">
        <f t="array" ref="F231">INDEX(_xlfn.FILTERXML(E231,"//latitude"),1)</f>
        <v>34.766865000000003</v>
      </c>
      <c r="G231" cm="1">
        <f t="array" ref="G231">INDEX(_xlfn.FILTERXML(E231,"//longitude"),1)</f>
        <v>133.931961</v>
      </c>
      <c r="H231">
        <v>34.766865000000003</v>
      </c>
      <c r="I231">
        <v>133.931961</v>
      </c>
    </row>
    <row r="232" spans="1:9" x14ac:dyDescent="0.4">
      <c r="A232" t="s">
        <v>11</v>
      </c>
      <c r="B232" t="s">
        <v>355</v>
      </c>
      <c r="C232" t="str">
        <f t="shared" si="27"/>
        <v>東京都小平市学園東町</v>
      </c>
      <c r="D232" s="2" t="str">
        <f t="shared" si="28"/>
        <v>http://geocode.csis.u-tokyo.ac.jp/cgi-bin/simple_geocode.cgi?charset=UTF8&amp;addr=%E6%9D%B1%E4%BA%AC%E9%83%BD%E5%B0%8F%E5%B9%B3%E5%B8%82%E5%AD%A6%E5%9C%92%E6%9D%B1%E7%94%BA</v>
      </c>
      <c r="E232" t="str">
        <f t="shared" si="29"/>
        <v xml:space="preserve">&lt;?xml version="1.0" encoding="UTF-8" ?&gt;
&lt;results&gt;
&lt;query&gt;東京都小平市学園東町&lt;/query&gt;
&lt;geodetic&gt;wgs1984&lt;/geodetic&gt;
&lt;iConf&gt;5&lt;/iConf&gt;
&lt;converted&gt;東京都小平市学園東町&lt;/converted&gt;
&lt;candidate&gt;
&lt;address&gt;東京都/小平市/学園東町&lt;/address&gt;
&lt;longitude&gt;139.480682&lt;/longitude&gt;
&lt;latitude&gt;35.724556&lt;/latitude&gt;
&lt;iLvl&gt;5&lt;/iLvl&gt;
&lt;/candidate&gt;
&lt;/results&gt;
</v>
      </c>
      <c r="F232" cm="1">
        <f t="array" ref="F232">INDEX(_xlfn.FILTERXML(E232,"//latitude"),1)</f>
        <v>35.724556</v>
      </c>
      <c r="G232" cm="1">
        <f t="array" ref="G232">INDEX(_xlfn.FILTERXML(E232,"//longitude"),1)</f>
        <v>139.480682</v>
      </c>
      <c r="H232">
        <v>35.724556</v>
      </c>
      <c r="I232">
        <v>139.480682</v>
      </c>
    </row>
    <row r="233" spans="1:9" x14ac:dyDescent="0.4">
      <c r="A233" t="s">
        <v>61</v>
      </c>
      <c r="B233" t="s">
        <v>356</v>
      </c>
      <c r="C233" t="str">
        <f t="shared" si="27"/>
        <v>北海道札幌市中央区北2条西21丁目</v>
      </c>
      <c r="D233" s="2" t="str">
        <f t="shared" si="28"/>
        <v>http://geocode.csis.u-tokyo.ac.jp/cgi-bin/simple_geocode.cgi?charset=UTF8&amp;addr=%E5%8C%97%E6%B5%B7%E9%81%93%E6%9C%AD%E5%B9%8C%E5%B8%82%E4%B8%AD%E5%A4%AE%E5%8C%BA%E5%8C%972%E6%9D%A1%E8%A5%BF21%E4%B8%81%E7%9B%AE</v>
      </c>
      <c r="E233" t="str">
        <f t="shared" si="29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233" cm="1">
        <f t="array" ref="F233">INDEX(_xlfn.FILTERXML(E233,"//latitude"),1)</f>
        <v>43.060093000000002</v>
      </c>
      <c r="G233" cm="1">
        <f t="array" ref="G233">INDEX(_xlfn.FILTERXML(E233,"//longitude"),1)</f>
        <v>141.32414199999999</v>
      </c>
      <c r="H233">
        <v>43.060093000000002</v>
      </c>
      <c r="I233">
        <v>141.32414199999999</v>
      </c>
    </row>
    <row r="234" spans="1:9" x14ac:dyDescent="0.4">
      <c r="A234" t="s">
        <v>11</v>
      </c>
      <c r="B234" t="s">
        <v>12</v>
      </c>
      <c r="C234" t="str">
        <f t="shared" si="27"/>
        <v>東京都足立区加平</v>
      </c>
      <c r="D234" s="2" t="str">
        <f t="shared" si="28"/>
        <v>http://geocode.csis.u-tokyo.ac.jp/cgi-bin/simple_geocode.cgi?charset=UTF8&amp;addr=%E6%9D%B1%E4%BA%AC%E9%83%BD%E8%B6%B3%E7%AB%8B%E5%8C%BA%E5%8A%A0%E5%B9%B3</v>
      </c>
      <c r="E234" t="str">
        <f t="shared" si="29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34" cm="1">
        <f t="array" ref="F234">INDEX(_xlfn.FILTERXML(E234,"//latitude"),1)</f>
        <v>35.775902000000002</v>
      </c>
      <c r="G234" cm="1">
        <f t="array" ref="G234">INDEX(_xlfn.FILTERXML(E234,"//longitude"),1)</f>
        <v>139.82685900000001</v>
      </c>
      <c r="H234">
        <v>35.775902000000002</v>
      </c>
      <c r="I234">
        <v>139.82685900000001</v>
      </c>
    </row>
    <row r="235" spans="1:9" x14ac:dyDescent="0.4">
      <c r="A235" t="s">
        <v>22</v>
      </c>
      <c r="B235" t="s">
        <v>358</v>
      </c>
      <c r="C235" t="str">
        <f t="shared" si="27"/>
        <v>大阪府吹田市千里山東</v>
      </c>
      <c r="D235" s="2" t="str">
        <f t="shared" si="28"/>
        <v>http://geocode.csis.u-tokyo.ac.jp/cgi-bin/simple_geocode.cgi?charset=UTF8&amp;addr=%E5%A4%A7%E9%98%AA%E5%BA%9C%E5%90%B9%E7%94%B0%E5%B8%82%E5%8D%83%E9%87%8C%E5%B1%B1%E6%9D%B1</v>
      </c>
      <c r="E235" t="str">
        <f t="shared" si="29"/>
        <v xml:space="preserve">&lt;?xml version="1.0" encoding="UTF-8" ?&gt;
&lt;results&gt;
&lt;query&gt;大阪府吹田市千里山東&lt;/query&gt;
&lt;geodetic&gt;wgs1984&lt;/geodetic&gt;
&lt;iConf&gt;5&lt;/iConf&gt;
&lt;converted&gt;大阪府吹田市千里山東&lt;/converted&gt;
&lt;candidate&gt;
&lt;address&gt;大阪府/吹田市/千里山東&lt;/address&gt;
&lt;longitude&gt;135.507339&lt;/longitude&gt;
&lt;latitude&gt;34.773724&lt;/latitude&gt;
&lt;iLvl&gt;5&lt;/iLvl&gt;
&lt;/candidate&gt;
&lt;/results&gt;
</v>
      </c>
      <c r="F235" cm="1">
        <f t="array" ref="F235">INDEX(_xlfn.FILTERXML(E235,"//latitude"),1)</f>
        <v>34.773724000000001</v>
      </c>
      <c r="G235" cm="1">
        <f t="array" ref="G235">INDEX(_xlfn.FILTERXML(E235,"//longitude"),1)</f>
        <v>135.507339</v>
      </c>
      <c r="H235">
        <v>34.773724000000001</v>
      </c>
      <c r="I235">
        <v>135.507339</v>
      </c>
    </row>
    <row r="236" spans="1:9" x14ac:dyDescent="0.4">
      <c r="A236" t="s">
        <v>99</v>
      </c>
      <c r="B236" t="s">
        <v>359</v>
      </c>
      <c r="C236" t="str">
        <f t="shared" si="27"/>
        <v>和歌山県海南市</v>
      </c>
      <c r="D236" s="2" t="str">
        <f t="shared" si="28"/>
        <v>http://geocode.csis.u-tokyo.ac.jp/cgi-bin/simple_geocode.cgi?charset=UTF8&amp;addr=%E5%92%8C%E6%AD%8C%E5%B1%B1%E7%9C%8C%E6%B5%B7%E5%8D%97%E5%B8%82</v>
      </c>
      <c r="E236" t="str">
        <f t="shared" si="29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236" cm="1">
        <f t="array" ref="F236">INDEX(_xlfn.FILTERXML(E236,"//latitude"),1)</f>
        <v>34.155312000000002</v>
      </c>
      <c r="G236" cm="1">
        <f t="array" ref="G236">INDEX(_xlfn.FILTERXML(E236,"//longitude"),1)</f>
        <v>135.209183</v>
      </c>
      <c r="H236">
        <v>34.155312000000002</v>
      </c>
      <c r="I236">
        <v>135.209183</v>
      </c>
    </row>
    <row r="237" spans="1:9" x14ac:dyDescent="0.4">
      <c r="A237" t="s">
        <v>11</v>
      </c>
      <c r="B237" t="s">
        <v>170</v>
      </c>
      <c r="C237" t="str">
        <f t="shared" si="27"/>
        <v>東京都品川区</v>
      </c>
      <c r="D237" s="2" t="str">
        <f t="shared" si="28"/>
        <v>http://geocode.csis.u-tokyo.ac.jp/cgi-bin/simple_geocode.cgi?charset=UTF8&amp;addr=%E6%9D%B1%E4%BA%AC%E9%83%BD%E5%93%81%E5%B7%9D%E5%8C%BA</v>
      </c>
      <c r="E237" t="str">
        <f t="shared" si="29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37" cm="1">
        <f t="array" ref="F237">INDEX(_xlfn.FILTERXML(E237,"//latitude"),1)</f>
        <v>35.609065999999999</v>
      </c>
      <c r="G237" cm="1">
        <f t="array" ref="G237">INDEX(_xlfn.FILTERXML(E237,"//longitude"),1)</f>
        <v>139.730255</v>
      </c>
      <c r="H237">
        <v>35.609065999999999</v>
      </c>
      <c r="I237">
        <v>139.730255</v>
      </c>
    </row>
    <row r="238" spans="1:9" x14ac:dyDescent="0.4">
      <c r="A238" t="s">
        <v>58</v>
      </c>
      <c r="B238" t="s">
        <v>360</v>
      </c>
      <c r="C238" t="str">
        <f t="shared" si="27"/>
        <v>鳥取県鳥取市西町</v>
      </c>
      <c r="D238" s="2" t="str">
        <f t="shared" si="28"/>
        <v>http://geocode.csis.u-tokyo.ac.jp/cgi-bin/simple_geocode.cgi?charset=UTF8&amp;addr=%E9%B3%A5%E5%8F%96%E7%9C%8C%E9%B3%A5%E5%8F%96%E5%B8%82%E8%A5%BF%E7%94%BA</v>
      </c>
      <c r="E238" t="str">
        <f t="shared" si="29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238" cm="1">
        <f t="array" ref="F238">INDEX(_xlfn.FILTERXML(E238,"//latitude"),1)</f>
        <v>35.503563</v>
      </c>
      <c r="G238" cm="1">
        <f t="array" ref="G238">INDEX(_xlfn.FILTERXML(E238,"//longitude"),1)</f>
        <v>134.23541299999999</v>
      </c>
      <c r="H238">
        <v>35.503563</v>
      </c>
      <c r="I238">
        <v>134.23541299999999</v>
      </c>
    </row>
    <row r="239" spans="1:9" x14ac:dyDescent="0.4">
      <c r="A239" t="s">
        <v>149</v>
      </c>
      <c r="B239" t="s">
        <v>361</v>
      </c>
      <c r="C239" t="str">
        <f t="shared" si="27"/>
        <v>長野県塩尻市</v>
      </c>
      <c r="D239" s="2" t="str">
        <f t="shared" si="28"/>
        <v>http://geocode.csis.u-tokyo.ac.jp/cgi-bin/simple_geocode.cgi?charset=UTF8&amp;addr=%E9%95%B7%E9%87%8E%E7%9C%8C%E5%A1%A9%E5%B0%BB%E5%B8%82</v>
      </c>
      <c r="E239" t="str">
        <f t="shared" si="29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239" cm="1">
        <f t="array" ref="F239">INDEX(_xlfn.FILTERXML(E239,"//latitude"),1)</f>
        <v>36.115020999999999</v>
      </c>
      <c r="G239" cm="1">
        <f t="array" ref="G239">INDEX(_xlfn.FILTERXML(E239,"//longitude"),1)</f>
        <v>137.953384</v>
      </c>
      <c r="H239">
        <v>36.115020999999999</v>
      </c>
      <c r="I239">
        <v>137.953384</v>
      </c>
    </row>
    <row r="240" spans="1:9" x14ac:dyDescent="0.4">
      <c r="A240" t="s">
        <v>11</v>
      </c>
      <c r="B240" t="s">
        <v>362</v>
      </c>
      <c r="C240" t="str">
        <f t="shared" si="27"/>
        <v>東京都大田区大森東</v>
      </c>
      <c r="D240" s="2" t="str">
        <f t="shared" si="28"/>
        <v>http://geocode.csis.u-tokyo.ac.jp/cgi-bin/simple_geocode.cgi?charset=UTF8&amp;addr=%E6%9D%B1%E4%BA%AC%E9%83%BD%E5%A4%A7%E7%94%B0%E5%8C%BA%E5%A4%A7%E6%A3%AE%E6%9D%B1</v>
      </c>
      <c r="E240" t="str">
        <f t="shared" si="29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240" cm="1">
        <f t="array" ref="F240">INDEX(_xlfn.FILTERXML(E240,"//latitude"),1)</f>
        <v>35.576500000000003</v>
      </c>
      <c r="G240" cm="1">
        <f t="array" ref="G240">INDEX(_xlfn.FILTERXML(E240,"//longitude"),1)</f>
        <v>139.73864699999999</v>
      </c>
      <c r="H240">
        <v>35.576500000000003</v>
      </c>
      <c r="I240">
        <v>139.73864699999999</v>
      </c>
    </row>
    <row r="241" spans="1:9" x14ac:dyDescent="0.4">
      <c r="A241" t="s">
        <v>11</v>
      </c>
      <c r="B241" t="s">
        <v>363</v>
      </c>
      <c r="C241" t="str">
        <f t="shared" si="27"/>
        <v>東京都大田区大森西</v>
      </c>
      <c r="D241" s="2" t="str">
        <f t="shared" si="28"/>
        <v>http://geocode.csis.u-tokyo.ac.jp/cgi-bin/simple_geocode.cgi?charset=UTF8&amp;addr=%E6%9D%B1%E4%BA%AC%E9%83%BD%E5%A4%A7%E7%94%B0%E5%8C%BA%E5%A4%A7%E6%A3%AE%E8%A5%BF</v>
      </c>
      <c r="E241" t="str">
        <f t="shared" si="29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241" cm="1">
        <f t="array" ref="F241">INDEX(_xlfn.FILTERXML(E241,"//latitude"),1)</f>
        <v>35.577537999999997</v>
      </c>
      <c r="G241" cm="1">
        <f t="array" ref="G241">INDEX(_xlfn.FILTERXML(E241,"//longitude"),1)</f>
        <v>139.72467</v>
      </c>
      <c r="H241">
        <v>35.577537999999997</v>
      </c>
      <c r="I241">
        <v>139.72467</v>
      </c>
    </row>
    <row r="242" spans="1:9" x14ac:dyDescent="0.4">
      <c r="A242" t="s">
        <v>25</v>
      </c>
      <c r="B242" t="s">
        <v>77</v>
      </c>
      <c r="C242" t="str">
        <f t="shared" si="27"/>
        <v>兵庫県川西市大和東</v>
      </c>
      <c r="D242" s="2" t="str">
        <f t="shared" si="28"/>
        <v>http://geocode.csis.u-tokyo.ac.jp/cgi-bin/simple_geocode.cgi?charset=UTF8&amp;addr=%E5%85%B5%E5%BA%AB%E7%9C%8C%E5%B7%9D%E8%A5%BF%E5%B8%82%E5%A4%A7%E5%92%8C%E6%9D%B1</v>
      </c>
      <c r="E242" t="str">
        <f t="shared" si="29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242" cm="1">
        <f t="array" ref="F242">INDEX(_xlfn.FILTERXML(E242,"//latitude"),1)</f>
        <v>34.884841999999999</v>
      </c>
      <c r="G242" cm="1">
        <f t="array" ref="G242">INDEX(_xlfn.FILTERXML(E242,"//longitude"),1)</f>
        <v>135.42190600000001</v>
      </c>
      <c r="H242">
        <v>34.884841999999999</v>
      </c>
      <c r="I242">
        <v>135.42190600000001</v>
      </c>
    </row>
    <row r="243" spans="1:9" x14ac:dyDescent="0.4">
      <c r="A243" t="s">
        <v>11</v>
      </c>
      <c r="B243" t="s">
        <v>364</v>
      </c>
      <c r="C243" t="str">
        <f t="shared" si="27"/>
        <v>東京都町田市西成瀬</v>
      </c>
      <c r="D243" s="2" t="str">
        <f t="shared" si="28"/>
        <v>http://geocode.csis.u-tokyo.ac.jp/cgi-bin/simple_geocode.cgi?charset=UTF8&amp;addr=%E6%9D%B1%E4%BA%AC%E9%83%BD%E7%94%BA%E7%94%B0%E5%B8%82%E8%A5%BF%E6%88%90%E7%80%AC</v>
      </c>
      <c r="E243" t="str">
        <f t="shared" si="29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243" cm="1">
        <f t="array" ref="F243">INDEX(_xlfn.FILTERXML(E243,"//latitude"),1)</f>
        <v>35.545386999999998</v>
      </c>
      <c r="G243" cm="1">
        <f t="array" ref="G243">INDEX(_xlfn.FILTERXML(E243,"//longitude"),1)</f>
        <v>139.46717799999999</v>
      </c>
      <c r="H243">
        <v>35.545386999999998</v>
      </c>
      <c r="I243">
        <v>139.46717799999999</v>
      </c>
    </row>
    <row r="244" spans="1:9" x14ac:dyDescent="0.4">
      <c r="A244" t="s">
        <v>11</v>
      </c>
      <c r="B244" t="s">
        <v>365</v>
      </c>
      <c r="C244" t="str">
        <f t="shared" si="27"/>
        <v>東京都北区</v>
      </c>
      <c r="D244" s="2" t="str">
        <f t="shared" si="28"/>
        <v>http://geocode.csis.u-tokyo.ac.jp/cgi-bin/simple_geocode.cgi?charset=UTF8&amp;addr=%E6%9D%B1%E4%BA%AC%E9%83%BD%E5%8C%97%E5%8C%BA</v>
      </c>
      <c r="E244" t="str">
        <f t="shared" si="29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44" cm="1">
        <f t="array" ref="F244">INDEX(_xlfn.FILTERXML(E244,"//latitude"),1)</f>
        <v>35.752803999999998</v>
      </c>
      <c r="G244" cm="1">
        <f t="array" ref="G244">INDEX(_xlfn.FILTERXML(E244,"//longitude"),1)</f>
        <v>139.73365799999999</v>
      </c>
      <c r="H244">
        <v>35.752803999999998</v>
      </c>
      <c r="I244">
        <v>139.73365799999999</v>
      </c>
    </row>
    <row r="245" spans="1:9" x14ac:dyDescent="0.4">
      <c r="A245" t="s">
        <v>11</v>
      </c>
      <c r="B245" t="s">
        <v>366</v>
      </c>
      <c r="C245" t="str">
        <f t="shared" si="27"/>
        <v>東京都北区赤羽南</v>
      </c>
      <c r="D245" s="2" t="str">
        <f t="shared" si="28"/>
        <v>http://geocode.csis.u-tokyo.ac.jp/cgi-bin/simple_geocode.cgi?charset=UTF8&amp;addr=%E6%9D%B1%E4%BA%AC%E9%83%BD%E5%8C%97%E5%8C%BA%E8%B5%A4%E7%BE%BD%E5%8D%97</v>
      </c>
      <c r="E245" t="str">
        <f t="shared" si="29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245" cm="1">
        <f t="array" ref="F245">INDEX(_xlfn.FILTERXML(E245,"//latitude"),1)</f>
        <v>35.776474</v>
      </c>
      <c r="G245" cm="1">
        <f t="array" ref="G245">INDEX(_xlfn.FILTERXML(E245,"//longitude"),1)</f>
        <v>139.72380100000001</v>
      </c>
      <c r="H245">
        <v>35.776474</v>
      </c>
      <c r="I245">
        <v>139.72380100000001</v>
      </c>
    </row>
    <row r="246" spans="1:9" x14ac:dyDescent="0.4">
      <c r="A246" t="s">
        <v>65</v>
      </c>
      <c r="B246" t="s">
        <v>367</v>
      </c>
      <c r="C246" t="str">
        <f t="shared" si="27"/>
        <v>愛知県西尾市山下町</v>
      </c>
      <c r="D246" s="2" t="str">
        <f t="shared" si="28"/>
        <v>http://geocode.csis.u-tokyo.ac.jp/cgi-bin/simple_geocode.cgi?charset=UTF8&amp;addr=%E6%84%9B%E7%9F%A5%E7%9C%8C%E8%A5%BF%E5%B0%BE%E5%B8%82%E5%B1%B1%E4%B8%8B%E7%94%BA</v>
      </c>
      <c r="E246" t="str">
        <f t="shared" si="29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246" cm="1">
        <f t="array" ref="F246">INDEX(_xlfn.FILTERXML(E246,"//latitude"),1)</f>
        <v>34.864384000000001</v>
      </c>
      <c r="G246" cm="1">
        <f t="array" ref="G246">INDEX(_xlfn.FILTERXML(E246,"//longitude"),1)</f>
        <v>137.04226700000001</v>
      </c>
      <c r="H246">
        <v>34.864384000000001</v>
      </c>
      <c r="I246">
        <v>137.04226700000001</v>
      </c>
    </row>
    <row r="247" spans="1:9" x14ac:dyDescent="0.4">
      <c r="A247" t="s">
        <v>16</v>
      </c>
      <c r="B247" t="s">
        <v>368</v>
      </c>
      <c r="C247" t="str">
        <f t="shared" si="27"/>
        <v>神奈川県足柄上郡開成町</v>
      </c>
      <c r="D247" s="2" t="str">
        <f t="shared" si="28"/>
        <v>http://geocode.csis.u-tokyo.ac.jp/cgi-bin/simple_geocode.cgi?charset=UTF8&amp;addr=%E7%A5%9E%E5%A5%88%E5%B7%9D%E7%9C%8C%E8%B6%B3%E6%9F%84%E4%B8%8A%E9%83%A1%E9%96%8B%E6%88%90%E7%94%BA</v>
      </c>
      <c r="E247" t="str">
        <f t="shared" si="29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247" cm="1">
        <f t="array" ref="F247">INDEX(_xlfn.FILTERXML(E247,"//latitude"),1)</f>
        <v>35.33643</v>
      </c>
      <c r="G247" cm="1">
        <f t="array" ref="G247">INDEX(_xlfn.FILTERXML(E247,"//longitude"),1)</f>
        <v>139.12318400000001</v>
      </c>
      <c r="H247">
        <v>35.33643</v>
      </c>
      <c r="I247">
        <v>139.12318400000001</v>
      </c>
    </row>
    <row r="248" spans="1:9" x14ac:dyDescent="0.4">
      <c r="A248" t="s">
        <v>335</v>
      </c>
      <c r="B248" t="s">
        <v>369</v>
      </c>
      <c r="C248" t="str">
        <f t="shared" si="27"/>
        <v>沖縄県国頭郡東村</v>
      </c>
      <c r="D248" s="2" t="str">
        <f t="shared" si="28"/>
        <v>http://geocode.csis.u-tokyo.ac.jp/cgi-bin/simple_geocode.cgi?charset=UTF8&amp;addr=%E6%B2%96%E7%B8%84%E7%9C%8C%E5%9B%BD%E9%A0%AD%E9%83%A1%E6%9D%B1%E6%9D%91</v>
      </c>
      <c r="E248" t="str">
        <f t="shared" si="29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48" cm="1">
        <f t="array" ref="F248">INDEX(_xlfn.FILTERXML(E248,"//latitude"),1)</f>
        <v>26.633284</v>
      </c>
      <c r="G248" cm="1">
        <f t="array" ref="G248">INDEX(_xlfn.FILTERXML(E248,"//longitude"),1)</f>
        <v>128.15687600000001</v>
      </c>
      <c r="H248">
        <v>26.633284</v>
      </c>
      <c r="I248">
        <v>128.15687600000001</v>
      </c>
    </row>
    <row r="249" spans="1:9" x14ac:dyDescent="0.4">
      <c r="A249" t="s">
        <v>47</v>
      </c>
      <c r="B249" t="s">
        <v>370</v>
      </c>
      <c r="C249" t="str">
        <f t="shared" si="27"/>
        <v>京都府京都市伏見区横大路六反畑</v>
      </c>
      <c r="D249" s="2" t="str">
        <f t="shared" si="28"/>
        <v>http://geocode.csis.u-tokyo.ac.jp/cgi-bin/simple_geocode.cgi?charset=UTF8&amp;addr=%E4%BA%AC%E9%83%BD%E5%BA%9C%E4%BA%AC%E9%83%BD%E5%B8%82%E4%BC%8F%E8%A6%8B%E5%8C%BA%E6%A8%AA%E5%A4%A7%E8%B7%AF%E5%85%AD%E5%8F%8D%E7%95%91</v>
      </c>
      <c r="E249" t="str">
        <f t="shared" si="29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249" cm="1">
        <f t="array" ref="F249">INDEX(_xlfn.FILTERXML(E249,"//latitude"),1)</f>
        <v>34.917529999999999</v>
      </c>
      <c r="G249" cm="1">
        <f t="array" ref="G249">INDEX(_xlfn.FILTERXML(E249,"//longitude"),1)</f>
        <v>135.730301</v>
      </c>
      <c r="H249">
        <v>34.917529999999999</v>
      </c>
      <c r="I249">
        <v>135.730301</v>
      </c>
    </row>
    <row r="250" spans="1:9" x14ac:dyDescent="0.4">
      <c r="A250" t="s">
        <v>116</v>
      </c>
      <c r="B250" t="s">
        <v>371</v>
      </c>
      <c r="C250" t="str">
        <f t="shared" si="27"/>
        <v>秋田県北秋田市鷹巣字下家下</v>
      </c>
      <c r="D250" s="2" t="str">
        <f t="shared" si="28"/>
        <v>http://geocode.csis.u-tokyo.ac.jp/cgi-bin/simple_geocode.cgi?charset=UTF8&amp;addr=%E7%A7%8B%E7%94%B0%E7%9C%8C%E5%8C%97%E7%A7%8B%E7%94%B0%E5%B8%82%E9%B7%B9%E5%B7%A3%E5%AD%97%E4%B8%8B%E5%AE%B6%E4%B8%8B</v>
      </c>
      <c r="E250" t="str">
        <f t="shared" si="29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250" cm="1">
        <f t="array" ref="F250">INDEX(_xlfn.FILTERXML(E250,"//latitude"),1)</f>
        <v>40.230370000000001</v>
      </c>
      <c r="G250" cm="1">
        <f t="array" ref="G250">INDEX(_xlfn.FILTERXML(E250,"//longitude"),1)</f>
        <v>140.35974100000001</v>
      </c>
      <c r="H250">
        <v>40.230370000000001</v>
      </c>
      <c r="I250">
        <v>140.35974100000001</v>
      </c>
    </row>
    <row r="251" spans="1:9" x14ac:dyDescent="0.4">
      <c r="A251" t="s">
        <v>149</v>
      </c>
      <c r="B251" t="s">
        <v>372</v>
      </c>
      <c r="C251" t="str">
        <f t="shared" si="27"/>
        <v>長野県上水内郡信濃町大字柏原</v>
      </c>
      <c r="D251" s="2" t="str">
        <f t="shared" si="28"/>
        <v>http://geocode.csis.u-tokyo.ac.jp/cgi-bin/simple_geocode.cgi?charset=UTF8&amp;addr=%E9%95%B7%E9%87%8E%E7%9C%8C%E4%B8%8A%E6%B0%B4%E5%86%85%E9%83%A1%E4%BF%A1%E6%BF%83%E7%94%BA%E5%A4%A7%E5%AD%97%E6%9F%8F%E5%8E%9F</v>
      </c>
      <c r="E251" t="str">
        <f t="shared" si="29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251" cm="1">
        <f t="array" ref="F251">INDEX(_xlfn.FILTERXML(E251,"//latitude"),1)</f>
        <v>36.801845999999998</v>
      </c>
      <c r="G251" cm="1">
        <f t="array" ref="G251">INDEX(_xlfn.FILTERXML(E251,"//longitude"),1)</f>
        <v>138.15112300000001</v>
      </c>
      <c r="H251">
        <v>36.801845999999998</v>
      </c>
      <c r="I251">
        <v>138.15112300000001</v>
      </c>
    </row>
    <row r="252" spans="1:9" x14ac:dyDescent="0.4">
      <c r="A252" t="s">
        <v>65</v>
      </c>
      <c r="B252" t="s">
        <v>373</v>
      </c>
      <c r="C252" t="str">
        <f t="shared" si="27"/>
        <v>愛知県小牧市上末</v>
      </c>
      <c r="D252" s="2" t="str">
        <f t="shared" si="28"/>
        <v>http://geocode.csis.u-tokyo.ac.jp/cgi-bin/simple_geocode.cgi?charset=UTF8&amp;addr=%E6%84%9B%E7%9F%A5%E7%9C%8C%E5%B0%8F%E7%89%A7%E5%B8%82%E4%B8%8A%E6%9C%AB</v>
      </c>
      <c r="E252" t="str">
        <f t="shared" si="29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252" cm="1">
        <f t="array" ref="F252">INDEX(_xlfn.FILTERXML(E252,"//latitude"),1)</f>
        <v>35.297156999999999</v>
      </c>
      <c r="G252" cm="1">
        <f t="array" ref="G252">INDEX(_xlfn.FILTERXML(E252,"//longitude"),1)</f>
        <v>136.96627799999999</v>
      </c>
      <c r="H252">
        <v>35.297156999999999</v>
      </c>
      <c r="I252">
        <v>136.96627799999999</v>
      </c>
    </row>
    <row r="253" spans="1:9" x14ac:dyDescent="0.4">
      <c r="A253" t="s">
        <v>61</v>
      </c>
      <c r="B253" t="s">
        <v>374</v>
      </c>
      <c r="C253" t="str">
        <f t="shared" si="27"/>
        <v>北海道札幌市厚別区厚別中央2条6丁目</v>
      </c>
      <c r="D253" s="2" t="str">
        <f t="shared" si="28"/>
        <v>http://geocode.csis.u-tokyo.ac.jp/cgi-bin/simple_geocode.cgi?charset=UTF8&amp;addr=%E5%8C%97%E6%B5%B7%E9%81%93%E6%9C%AD%E5%B9%8C%E5%B8%82%E5%8E%9A%E5%88%A5%E5%8C%BA%E5%8E%9A%E5%88%A5%E4%B8%AD%E5%A4%AE2%E6%9D%A16%E4%B8%81%E7%9B%AE</v>
      </c>
      <c r="E253" t="str">
        <f t="shared" si="29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253" cm="1">
        <f t="array" ref="F253">INDEX(_xlfn.FILTERXML(E253,"//latitude"),1)</f>
        <v>43.041697999999997</v>
      </c>
      <c r="G253" cm="1">
        <f t="array" ref="G253">INDEX(_xlfn.FILTERXML(E253,"//longitude"),1)</f>
        <v>141.475616</v>
      </c>
      <c r="H253">
        <v>43.041697999999997</v>
      </c>
      <c r="I253">
        <v>141.475616</v>
      </c>
    </row>
    <row r="254" spans="1:9" x14ac:dyDescent="0.4">
      <c r="A254" t="s">
        <v>11</v>
      </c>
      <c r="B254" t="s">
        <v>375</v>
      </c>
      <c r="C254" t="str">
        <f t="shared" si="27"/>
        <v>東京都中目黒中目黒</v>
      </c>
      <c r="D254" s="2" t="str">
        <f t="shared" si="28"/>
        <v>http://geocode.csis.u-tokyo.ac.jp/cgi-bin/simple_geocode.cgi?charset=UTF8&amp;addr=%E6%9D%B1%E4%BA%AC%E9%83%BD%E4%B8%AD%E7%9B%AE%E9%BB%92%E4%B8%AD%E7%9B%AE%E9%BB%92</v>
      </c>
      <c r="E254" t="str">
        <f t="shared" si="29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254" cm="1">
        <f t="array" ref="F254">INDEX(_xlfn.FILTERXML(E254,"//latitude"),1)</f>
        <v>35.670586</v>
      </c>
      <c r="G254" cm="1">
        <f t="array" ref="G254">INDEX(_xlfn.FILTERXML(E254,"//longitude"),1)</f>
        <v>139.77200300000001</v>
      </c>
      <c r="H254">
        <v>35.670586</v>
      </c>
      <c r="I254">
        <v>139.77200300000001</v>
      </c>
    </row>
    <row r="255" spans="1:9" x14ac:dyDescent="0.4">
      <c r="A255" t="s">
        <v>137</v>
      </c>
      <c r="B255" t="s">
        <v>376</v>
      </c>
      <c r="C255" t="str">
        <f t="shared" si="27"/>
        <v>福岡県福岡市博多区住吉4丁目</v>
      </c>
      <c r="D255" s="2" t="str">
        <f t="shared" si="28"/>
        <v>http://geocode.csis.u-tokyo.ac.jp/cgi-bin/simple_geocode.cgi?charset=UTF8&amp;addr=%E7%A6%8F%E5%B2%A1%E7%9C%8C%E7%A6%8F%E5%B2%A1%E5%B8%82%E5%8D%9A%E5%A4%9A%E5%8C%BA%E4%BD%8F%E5%90%894%E4%B8%81%E7%9B%AE</v>
      </c>
      <c r="E255" t="str">
        <f t="shared" si="29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255" cm="1">
        <f t="array" ref="F255">INDEX(_xlfn.FILTERXML(E255,"//latitude"),1)</f>
        <v>33.583351</v>
      </c>
      <c r="G255" cm="1">
        <f t="array" ref="G255">INDEX(_xlfn.FILTERXML(E255,"//longitude"),1)</f>
        <v>130.41287199999999</v>
      </c>
      <c r="H255">
        <v>33.583351</v>
      </c>
      <c r="I255">
        <v>130.41287199999999</v>
      </c>
    </row>
    <row r="256" spans="1:9" x14ac:dyDescent="0.4">
      <c r="A256" t="s">
        <v>22</v>
      </c>
      <c r="B256" t="s">
        <v>377</v>
      </c>
      <c r="C256" t="str">
        <f t="shared" si="27"/>
        <v>大阪府堺市堺区田出井町</v>
      </c>
      <c r="D256" s="2" t="str">
        <f t="shared" si="28"/>
        <v>http://geocode.csis.u-tokyo.ac.jp/cgi-bin/simple_geocode.cgi?charset=UTF8&amp;addr=%E5%A4%A7%E9%98%AA%E5%BA%9C%E5%A0%BA%E5%B8%82%E5%A0%BA%E5%8C%BA%E7%94%B0%E5%87%BA%E4%BA%95%E7%94%BA</v>
      </c>
      <c r="E256" t="str">
        <f t="shared" si="29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256" cm="1">
        <f t="array" ref="F256">INDEX(_xlfn.FILTERXML(E256,"//latitude"),1)</f>
        <v>34.580157999999997</v>
      </c>
      <c r="G256" cm="1">
        <f t="array" ref="G256">INDEX(_xlfn.FILTERXML(E256,"//longitude"),1)</f>
        <v>135.49345400000001</v>
      </c>
      <c r="H256">
        <v>34.580157999999997</v>
      </c>
      <c r="I256">
        <v>135.49345400000001</v>
      </c>
    </row>
    <row r="257" spans="1:9" x14ac:dyDescent="0.4">
      <c r="A257" t="s">
        <v>25</v>
      </c>
      <c r="B257" t="s">
        <v>378</v>
      </c>
      <c r="C257" t="str">
        <f t="shared" si="27"/>
        <v>兵庫県加東市多井田</v>
      </c>
      <c r="D257" s="2" t="str">
        <f t="shared" si="28"/>
        <v>http://geocode.csis.u-tokyo.ac.jp/cgi-bin/simple_geocode.cgi?charset=UTF8&amp;addr=%E5%85%B5%E5%BA%AB%E7%9C%8C%E5%8A%A0%E6%9D%B1%E5%B8%82%E5%A4%9A%E4%BA%95%E7%94%B0</v>
      </c>
      <c r="E257" t="str">
        <f t="shared" si="29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257" cm="1">
        <f t="array" ref="F257">INDEX(_xlfn.FILTERXML(E257,"//latitude"),1)</f>
        <v>34.948127999999997</v>
      </c>
      <c r="G257" cm="1">
        <f t="array" ref="G257">INDEX(_xlfn.FILTERXML(E257,"//longitude"),1)</f>
        <v>134.96757500000001</v>
      </c>
      <c r="H257">
        <v>34.948127999999997</v>
      </c>
      <c r="I257">
        <v>134.96757500000001</v>
      </c>
    </row>
    <row r="258" spans="1:9" x14ac:dyDescent="0.4">
      <c r="A258" t="s">
        <v>41</v>
      </c>
      <c r="B258" t="s">
        <v>379</v>
      </c>
      <c r="C258" t="str">
        <f t="shared" si="27"/>
        <v>埼玉県川越市山田</v>
      </c>
      <c r="D258" s="2" t="str">
        <f t="shared" si="28"/>
        <v>http://geocode.csis.u-tokyo.ac.jp/cgi-bin/simple_geocode.cgi?charset=UTF8&amp;addr=%E5%9F%BC%E7%8E%89%E7%9C%8C%E5%B7%9D%E8%B6%8A%E5%B8%82%E5%B1%B1%E7%94%B0</v>
      </c>
      <c r="E258" t="str">
        <f t="shared" si="29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258" cm="1">
        <f t="array" ref="F258">INDEX(_xlfn.FILTERXML(E258,"//latitude"),1)</f>
        <v>35.944225000000003</v>
      </c>
      <c r="G258" cm="1">
        <f t="array" ref="G258">INDEX(_xlfn.FILTERXML(E258,"//longitude"),1)</f>
        <v>139.477859</v>
      </c>
      <c r="H258">
        <v>35.944225000000003</v>
      </c>
      <c r="I258">
        <v>139.477859</v>
      </c>
    </row>
    <row r="259" spans="1:9" x14ac:dyDescent="0.4">
      <c r="A259" t="s">
        <v>11</v>
      </c>
      <c r="B259" t="s">
        <v>380</v>
      </c>
      <c r="C259" t="str">
        <f t="shared" si="27"/>
        <v>東京都中央区佃</v>
      </c>
      <c r="D259" s="2" t="str">
        <f t="shared" si="28"/>
        <v>http://geocode.csis.u-tokyo.ac.jp/cgi-bin/simple_geocode.cgi?charset=UTF8&amp;addr=%E6%9D%B1%E4%BA%AC%E9%83%BD%E4%B8%AD%E5%A4%AE%E5%8C%BA%E4%BD%83</v>
      </c>
      <c r="E259" t="str">
        <f t="shared" si="29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259" cm="1">
        <f t="array" ref="F259">INDEX(_xlfn.FILTERXML(E259,"//latitude"),1)</f>
        <v>35.668864999999997</v>
      </c>
      <c r="G259" cm="1">
        <f t="array" ref="G259">INDEX(_xlfn.FILTERXML(E259,"//longitude"),1)</f>
        <v>139.783356</v>
      </c>
      <c r="H259">
        <v>35.668864999999997</v>
      </c>
      <c r="I259">
        <v>139.783356</v>
      </c>
    </row>
    <row r="260" spans="1:9" x14ac:dyDescent="0.4">
      <c r="A260" t="s">
        <v>11</v>
      </c>
      <c r="B260" t="s">
        <v>381</v>
      </c>
      <c r="C260" t="str">
        <f t="shared" si="27"/>
        <v>東京都中野区中央</v>
      </c>
      <c r="D260" s="2" t="str">
        <f t="shared" si="28"/>
        <v>http://geocode.csis.u-tokyo.ac.jp/cgi-bin/simple_geocode.cgi?charset=UTF8&amp;addr=%E6%9D%B1%E4%BA%AC%E9%83%BD%E4%B8%AD%E9%87%8E%E5%8C%BA%E4%B8%AD%E5%A4%AE</v>
      </c>
      <c r="E260" t="str">
        <f t="shared" si="29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260" cm="1">
        <f t="array" ref="F260">INDEX(_xlfn.FILTERXML(E260,"//latitude"),1)</f>
        <v>35.698993999999999</v>
      </c>
      <c r="G260" cm="1">
        <f t="array" ref="G260">INDEX(_xlfn.FILTERXML(E260,"//longitude"),1)</f>
        <v>139.685654</v>
      </c>
      <c r="H260">
        <v>35.698993999999999</v>
      </c>
      <c r="I260">
        <v>139.685654</v>
      </c>
    </row>
    <row r="261" spans="1:9" x14ac:dyDescent="0.4">
      <c r="A261" t="s">
        <v>11</v>
      </c>
      <c r="B261" t="s">
        <v>382</v>
      </c>
      <c r="C261" t="str">
        <f t="shared" si="27"/>
        <v>東京都江戸川区</v>
      </c>
      <c r="D261" s="2" t="str">
        <f t="shared" si="28"/>
        <v>http://geocode.csis.u-tokyo.ac.jp/cgi-bin/simple_geocode.cgi?charset=UTF8&amp;addr=%E6%9D%B1%E4%BA%AC%E9%83%BD%E6%B1%9F%E6%88%B8%E5%B7%9D%E5%8C%BA</v>
      </c>
      <c r="E261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61" cm="1">
        <f t="array" ref="F261">INDEX(_xlfn.FILTERXML(E261,"//latitude"),1)</f>
        <v>35.706650000000003</v>
      </c>
      <c r="G261" cm="1">
        <f t="array" ref="G261">INDEX(_xlfn.FILTERXML(E261,"//longitude"),1)</f>
        <v>139.86831699999999</v>
      </c>
      <c r="H261">
        <v>35.706650000000003</v>
      </c>
      <c r="I261">
        <v>139.86831699999999</v>
      </c>
    </row>
    <row r="262" spans="1:9" x14ac:dyDescent="0.4">
      <c r="A262" t="s">
        <v>65</v>
      </c>
      <c r="B262" t="s">
        <v>383</v>
      </c>
      <c r="C262" t="str">
        <f t="shared" si="27"/>
        <v>愛知県神田町</v>
      </c>
      <c r="D262" s="2" t="str">
        <f t="shared" si="28"/>
        <v>http://geocode.csis.u-tokyo.ac.jp/cgi-bin/simple_geocode.cgi?charset=UTF8&amp;addr=%E6%84%9B%E7%9F%A5%E7%9C%8C%E7%A5%9E%E7%94%B0%E7%94%BA</v>
      </c>
      <c r="E262" t="str">
        <f t="shared" si="29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262" cm="1">
        <f t="array" ref="F262">INDEX(_xlfn.FILTERXML(E262,"//latitude"),1)</f>
        <v>35.181435</v>
      </c>
      <c r="G262" cm="1">
        <f t="array" ref="G262">INDEX(_xlfn.FILTERXML(E262,"//longitude"),1)</f>
        <v>136.906418</v>
      </c>
      <c r="H262">
        <v>35.181435</v>
      </c>
      <c r="I262">
        <v>136.906418</v>
      </c>
    </row>
    <row r="263" spans="1:9" x14ac:dyDescent="0.4">
      <c r="A263" t="s">
        <v>384</v>
      </c>
      <c r="B263" t="s">
        <v>385</v>
      </c>
      <c r="C263" t="str">
        <f t="shared" si="27"/>
        <v>山口県長門市三隅下</v>
      </c>
      <c r="D263" s="2" t="str">
        <f t="shared" si="28"/>
        <v>http://geocode.csis.u-tokyo.ac.jp/cgi-bin/simple_geocode.cgi?charset=UTF8&amp;addr=%E5%B1%B1%E5%8F%A3%E7%9C%8C%E9%95%B7%E9%96%80%E5%B8%82%E4%B8%89%E9%9A%85%E4%B8%8B</v>
      </c>
      <c r="E263" t="str">
        <f t="shared" si="29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263" cm="1">
        <f t="array" ref="F263">INDEX(_xlfn.FILTERXML(E263,"//latitude"),1)</f>
        <v>34.363852999999999</v>
      </c>
      <c r="G263" cm="1">
        <f t="array" ref="G263">INDEX(_xlfn.FILTERXML(E263,"//longitude"),1)</f>
        <v>131.22349500000001</v>
      </c>
      <c r="H263">
        <v>34.363852999999999</v>
      </c>
      <c r="I263">
        <v>131.22349500000001</v>
      </c>
    </row>
    <row r="264" spans="1:9" x14ac:dyDescent="0.4">
      <c r="A264" t="s">
        <v>22</v>
      </c>
      <c r="B264" t="s">
        <v>386</v>
      </c>
      <c r="C264" t="str">
        <f t="shared" si="27"/>
        <v>大阪府八尾市南久宝寺</v>
      </c>
      <c r="D264" s="2" t="str">
        <f t="shared" si="28"/>
        <v>http://geocode.csis.u-tokyo.ac.jp/cgi-bin/simple_geocode.cgi?charset=UTF8&amp;addr=%E5%A4%A7%E9%98%AA%E5%BA%9C%E5%85%AB%E5%B0%BE%E5%B8%82%E5%8D%97%E4%B9%85%E5%AE%9D%E5%AF%BA</v>
      </c>
      <c r="E264" t="str">
        <f t="shared" si="29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64" cm="1">
        <f t="array" ref="F264">INDEX(_xlfn.FILTERXML(E264,"//latitude"),1)</f>
        <v>34.624397000000002</v>
      </c>
      <c r="G264" cm="1">
        <f t="array" ref="G264">INDEX(_xlfn.FILTERXML(E264,"//longitude"),1)</f>
        <v>135.58819600000001</v>
      </c>
      <c r="H264">
        <v>34.624397000000002</v>
      </c>
      <c r="I264">
        <v>135.58819600000001</v>
      </c>
    </row>
    <row r="265" spans="1:9" x14ac:dyDescent="0.4">
      <c r="A265" t="s">
        <v>47</v>
      </c>
      <c r="B265" t="s">
        <v>387</v>
      </c>
      <c r="C265" t="str">
        <f t="shared" si="27"/>
        <v>京都府京都市西京区川島流田町</v>
      </c>
      <c r="D265" s="2" t="str">
        <f t="shared" si="28"/>
        <v>http://geocode.csis.u-tokyo.ac.jp/cgi-bin/simple_geocode.cgi?charset=UTF8&amp;addr=%E4%BA%AC%E9%83%BD%E5%BA%9C%E4%BA%AC%E9%83%BD%E5%B8%82%E8%A5%BF%E4%BA%AC%E5%8C%BA%E5%B7%9D%E5%B3%B6%E6%B5%81%E7%94%B0%E7%94%BA</v>
      </c>
      <c r="E265" t="str">
        <f t="shared" si="29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265" cm="1">
        <f t="array" ref="F265">INDEX(_xlfn.FILTERXML(E265,"//latitude"),1)</f>
        <v>34.966633000000002</v>
      </c>
      <c r="G265" cm="1">
        <f t="array" ref="G265">INDEX(_xlfn.FILTERXML(E265,"//longitude"),1)</f>
        <v>135.700378</v>
      </c>
      <c r="H265">
        <v>34.966633000000002</v>
      </c>
      <c r="I265">
        <v>135.700378</v>
      </c>
    </row>
    <row r="266" spans="1:9" x14ac:dyDescent="0.4">
      <c r="A266" t="s">
        <v>137</v>
      </c>
      <c r="B266" t="s">
        <v>388</v>
      </c>
      <c r="C266" t="str">
        <f t="shared" si="27"/>
        <v>福岡県みやま市高田町濃施</v>
      </c>
      <c r="D266" s="2" t="str">
        <f t="shared" si="28"/>
        <v>http://geocode.csis.u-tokyo.ac.jp/cgi-bin/simple_geocode.cgi?charset=UTF8&amp;addr=%E7%A6%8F%E5%B2%A1%E7%9C%8C%E3%81%BF%E3%82%84%E3%81%BE%E5%B8%82%E9%AB%98%E7%94%B0%E7%94%BA%E6%BF%83%E6%96%BD</v>
      </c>
      <c r="E266" t="str">
        <f t="shared" si="29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266" cm="1">
        <f t="array" ref="F266">INDEX(_xlfn.FILTERXML(E266,"//latitude"),1)</f>
        <v>33.100605000000002</v>
      </c>
      <c r="G266" cm="1">
        <f t="array" ref="G266">INDEX(_xlfn.FILTERXML(E266,"//longitude"),1)</f>
        <v>130.45863299999999</v>
      </c>
      <c r="H266">
        <v>33.100605000000002</v>
      </c>
      <c r="I266">
        <v>130.45863299999999</v>
      </c>
    </row>
    <row r="267" spans="1:9" x14ac:dyDescent="0.4">
      <c r="A267" t="s">
        <v>300</v>
      </c>
      <c r="B267" t="s">
        <v>389</v>
      </c>
      <c r="C267" t="str">
        <f t="shared" si="27"/>
        <v>岩手県花巻市二枚橋町南</v>
      </c>
      <c r="D267" s="2" t="str">
        <f t="shared" si="28"/>
        <v>http://geocode.csis.u-tokyo.ac.jp/cgi-bin/simple_geocode.cgi?charset=UTF8&amp;addr=%E5%B2%A9%E6%89%8B%E7%9C%8C%E8%8A%B1%E5%B7%BB%E5%B8%82%E4%BA%8C%E6%9E%9A%E6%A9%8B%E7%94%BA%E5%8D%97</v>
      </c>
      <c r="E267" t="str">
        <f t="shared" si="29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267" cm="1">
        <f t="array" ref="F267">INDEX(_xlfn.FILTERXML(E267,"//latitude"),1)</f>
        <v>39.439838000000002</v>
      </c>
      <c r="G267" cm="1">
        <f t="array" ref="G267">INDEX(_xlfn.FILTERXML(E267,"//longitude"),1)</f>
        <v>141.13052400000001</v>
      </c>
      <c r="H267">
        <v>39.439838000000002</v>
      </c>
      <c r="I267">
        <v>141.13052400000001</v>
      </c>
    </row>
    <row r="268" spans="1:9" x14ac:dyDescent="0.4">
      <c r="A268" t="s">
        <v>11</v>
      </c>
      <c r="B268" t="s">
        <v>390</v>
      </c>
      <c r="C268" t="str">
        <f t="shared" si="27"/>
        <v>東京都文京区千石</v>
      </c>
      <c r="D268" s="2" t="str">
        <f t="shared" si="28"/>
        <v>http://geocode.csis.u-tokyo.ac.jp/cgi-bin/simple_geocode.cgi?charset=UTF8&amp;addr=%E6%9D%B1%E4%BA%AC%E9%83%BD%E6%96%87%E4%BA%AC%E5%8C%BA%E5%8D%83%E7%9F%B3</v>
      </c>
      <c r="E268" t="str">
        <f t="shared" si="29"/>
        <v xml:space="preserve">&lt;?xml version="1.0" encoding="UTF-8" ?&gt;
&lt;results&gt;
&lt;query&gt;東京都京区千石&lt;/query&gt;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268" cm="1">
        <f t="array" ref="F268">INDEX(_xlfn.FILTERXML(E268,"//latitude"),1)</f>
        <v>35.725833999999999</v>
      </c>
      <c r="G268" cm="1">
        <f t="array" ref="G268">INDEX(_xlfn.FILTERXML(E268,"//longitude"),1)</f>
        <v>139.74362199999999</v>
      </c>
      <c r="H268">
        <v>35.725833999999999</v>
      </c>
      <c r="I268">
        <v>139.74362199999999</v>
      </c>
    </row>
    <row r="269" spans="1:9" x14ac:dyDescent="0.4">
      <c r="A269" t="s">
        <v>20</v>
      </c>
      <c r="B269" t="s">
        <v>391</v>
      </c>
      <c r="C269" t="str">
        <f t="shared" si="27"/>
        <v>三重県津市柳山津興</v>
      </c>
      <c r="D269" s="2" t="str">
        <f t="shared" si="28"/>
        <v>http://geocode.csis.u-tokyo.ac.jp/cgi-bin/simple_geocode.cgi?charset=UTF8&amp;addr=%E4%B8%89%E9%87%8D%E7%9C%8C%E6%B4%A5%E5%B8%82%E6%9F%B3%E5%B1%B1%E6%B4%A5%E8%88%88</v>
      </c>
      <c r="E269" t="str">
        <f t="shared" si="29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269" cm="1">
        <f t="array" ref="F269">INDEX(_xlfn.FILTERXML(E269,"//latitude"),1)</f>
        <v>34.707766999999997</v>
      </c>
      <c r="G269" cm="1">
        <f t="array" ref="G269">INDEX(_xlfn.FILTERXML(E269,"//longitude"),1)</f>
        <v>136.517731</v>
      </c>
      <c r="H269">
        <v>34.707766999999997</v>
      </c>
      <c r="I269">
        <v>136.517731</v>
      </c>
    </row>
    <row r="270" spans="1:9" x14ac:dyDescent="0.4">
      <c r="A270" t="s">
        <v>65</v>
      </c>
      <c r="B270" t="s">
        <v>392</v>
      </c>
      <c r="C270" t="str">
        <f t="shared" si="27"/>
        <v>愛知県名古屋市中川区二女子町</v>
      </c>
      <c r="D270" s="2" t="str">
        <f t="shared" si="28"/>
        <v>http://geocode.csis.u-tokyo.ac.jp/cgi-bin/simple_geocode.cgi?charset=UTF8&amp;addr=%E6%84%9B%E7%9F%A5%E7%9C%8C%E5%90%8D%E5%8F%A4%E5%B1%8B%E5%B8%82%E4%B8%AD%E5%B7%9D%E5%8C%BA%E4%BA%8C%E5%A5%B3%E5%AD%90%E7%94%BA</v>
      </c>
      <c r="E270" t="str">
        <f t="shared" si="29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270" cm="1">
        <f t="array" ref="F270">INDEX(_xlfn.FILTERXML(E270,"//latitude"),1)</f>
        <v>35.146191000000002</v>
      </c>
      <c r="G270" cm="1">
        <f t="array" ref="G270">INDEX(_xlfn.FILTERXML(E270,"//longitude"),1)</f>
        <v>136.87998999999999</v>
      </c>
      <c r="H270">
        <v>35.146191000000002</v>
      </c>
      <c r="I270">
        <v>136.87998999999999</v>
      </c>
    </row>
    <row r="271" spans="1:9" x14ac:dyDescent="0.4">
      <c r="A271" t="s">
        <v>16</v>
      </c>
      <c r="B271" t="s">
        <v>517</v>
      </c>
      <c r="C271" t="str">
        <f t="shared" si="27"/>
        <v>神奈川県横浜市神奈川区西神奈川</v>
      </c>
      <c r="D271" s="2" t="str">
        <f t="shared" si="28"/>
        <v>http://geocode.csis.u-tokyo.ac.jp/cgi-bin/simple_geocode.cgi?charset=UTF8&amp;addr=%E7%A5%9E%E5%A5%88%E5%B7%9D%E7%9C%8C%E6%A8%AA%E6%B5%9C%E5%B8%82%E7%A5%9E%E5%A5%88%E5%B7%9D%E5%8C%BA%E8%A5%BF%E7%A5%9E%E5%A5%88%E5%B7%9D</v>
      </c>
      <c r="E271" t="str">
        <f t="shared" si="29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271" cm="1">
        <f t="array" ref="F271">INDEX(_xlfn.FILTERXML(E271,"//latitude"),1)</f>
        <v>35.479838999999998</v>
      </c>
      <c r="G271" cm="1">
        <f t="array" ref="G271">INDEX(_xlfn.FILTERXML(E271,"//longitude"),1)</f>
        <v>139.63147000000001</v>
      </c>
      <c r="H271">
        <v>35.479838999999998</v>
      </c>
      <c r="I271">
        <v>139.63147000000001</v>
      </c>
    </row>
    <row r="272" spans="1:9" x14ac:dyDescent="0.4">
      <c r="A272" t="s">
        <v>22</v>
      </c>
      <c r="B272" t="s">
        <v>125</v>
      </c>
      <c r="C272" t="str">
        <f t="shared" si="27"/>
        <v>大阪府吹田市桃山台</v>
      </c>
      <c r="D272" s="2" t="str">
        <f t="shared" si="28"/>
        <v>http://geocode.csis.u-tokyo.ac.jp/cgi-bin/simple_geocode.cgi?charset=UTF8&amp;addr=%E5%A4%A7%E9%98%AA%E5%BA%9C%E5%90%B9%E7%94%B0%E5%B8%82%E6%A1%83%E5%B1%B1%E5%8F%B0</v>
      </c>
      <c r="E272" t="str">
        <f t="shared" si="29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272" cm="1">
        <f t="array" ref="F272">INDEX(_xlfn.FILTERXML(E272,"//latitude"),1)</f>
        <v>34.791454000000002</v>
      </c>
      <c r="G272" cm="1">
        <f t="array" ref="G272">INDEX(_xlfn.FILTERXML(E272,"//longitude"),1)</f>
        <v>135.505402</v>
      </c>
      <c r="H272">
        <v>34.791454000000002</v>
      </c>
      <c r="I272">
        <v>135.505402</v>
      </c>
    </row>
    <row r="273" spans="1:9" x14ac:dyDescent="0.4">
      <c r="A273" t="s">
        <v>25</v>
      </c>
      <c r="B273" t="s">
        <v>393</v>
      </c>
      <c r="C273" t="str">
        <f t="shared" si="27"/>
        <v>兵庫県川辺郡猪名川町伏見台</v>
      </c>
      <c r="D273" s="2" t="str">
        <f t="shared" si="28"/>
        <v>http://geocode.csis.u-tokyo.ac.jp/cgi-bin/simple_geocode.cgi?charset=UTF8&amp;addr=%E5%85%B5%E5%BA%AB%E7%9C%8C%E5%B7%9D%E8%BE%BA%E9%83%A1%E7%8C%AA%E5%90%8D%E5%B7%9D%E7%94%BA%E4%BC%8F%E8%A6%8B%E5%8F%B0</v>
      </c>
      <c r="E273" t="str">
        <f t="shared" si="29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273" cm="1">
        <f t="array" ref="F273">INDEX(_xlfn.FILTERXML(E273,"//latitude"),1)</f>
        <v>34.908974000000001</v>
      </c>
      <c r="G273" cm="1">
        <f t="array" ref="G273">INDEX(_xlfn.FILTERXML(E273,"//longitude"),1)</f>
        <v>135.390366</v>
      </c>
      <c r="H273">
        <v>34.908974000000001</v>
      </c>
      <c r="I273">
        <v>135.390366</v>
      </c>
    </row>
    <row r="274" spans="1:9" x14ac:dyDescent="0.4">
      <c r="A274" t="s">
        <v>11</v>
      </c>
      <c r="B274" t="s">
        <v>351</v>
      </c>
      <c r="C274" t="str">
        <f t="shared" si="27"/>
        <v>東京都世田谷区</v>
      </c>
      <c r="D274" s="2" t="str">
        <f t="shared" si="28"/>
        <v>http://geocode.csis.u-tokyo.ac.jp/cgi-bin/simple_geocode.cgi?charset=UTF8&amp;addr=%E6%9D%B1%E4%BA%AC%E9%83%BD%E4%B8%96%E7%94%B0%E8%B0%B7%E5%8C%BA</v>
      </c>
      <c r="E274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74" cm="1">
        <f t="array" ref="F274">INDEX(_xlfn.FILTERXML(E274,"//latitude"),1)</f>
        <v>35.646481000000001</v>
      </c>
      <c r="G274" cm="1">
        <f t="array" ref="G274">INDEX(_xlfn.FILTERXML(E274,"//longitude"),1)</f>
        <v>139.65321399999999</v>
      </c>
      <c r="H274">
        <v>35.646481000000001</v>
      </c>
      <c r="I274">
        <v>139.65321399999999</v>
      </c>
    </row>
    <row r="275" spans="1:9" x14ac:dyDescent="0.4">
      <c r="A275" t="s">
        <v>41</v>
      </c>
      <c r="B275" t="s">
        <v>394</v>
      </c>
      <c r="C275" t="str">
        <f t="shared" si="27"/>
        <v>埼玉県上尾市</v>
      </c>
      <c r="D275" s="2" t="str">
        <f t="shared" si="28"/>
        <v>http://geocode.csis.u-tokyo.ac.jp/cgi-bin/simple_geocode.cgi?charset=UTF8&amp;addr=%E5%9F%BC%E7%8E%89%E7%9C%8C%E4%B8%8A%E5%B0%BE%E5%B8%82</v>
      </c>
      <c r="E275" t="str">
        <f t="shared" si="29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275" cm="1">
        <f t="array" ref="F275">INDEX(_xlfn.FILTERXML(E275,"//latitude"),1)</f>
        <v>35.977409000000002</v>
      </c>
      <c r="G275" cm="1">
        <f t="array" ref="G275">INDEX(_xlfn.FILTERXML(E275,"//longitude"),1)</f>
        <v>139.59320099999999</v>
      </c>
      <c r="H275">
        <v>35.977409000000002</v>
      </c>
      <c r="I275">
        <v>139.59320099999999</v>
      </c>
    </row>
    <row r="276" spans="1:9" x14ac:dyDescent="0.4">
      <c r="A276" t="s">
        <v>11</v>
      </c>
      <c r="B276" t="s">
        <v>518</v>
      </c>
      <c r="C276" t="str">
        <f t="shared" si="27"/>
        <v>東京都三鷹市</v>
      </c>
      <c r="D276" s="2" t="str">
        <f t="shared" si="28"/>
        <v>http://geocode.csis.u-tokyo.ac.jp/cgi-bin/simple_geocode.cgi?charset=UTF8&amp;addr=%E6%9D%B1%E4%BA%AC%E9%83%BD%E4%B8%89%E9%B7%B9%E5%B8%82</v>
      </c>
      <c r="E276" t="str">
        <f t="shared" si="29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276" cm="1">
        <f t="array" ref="F276">INDEX(_xlfn.FILTERXML(E276,"//latitude"),1)</f>
        <v>35.683307999999997</v>
      </c>
      <c r="G276" cm="1">
        <f t="array" ref="G276">INDEX(_xlfn.FILTERXML(E276,"//longitude"),1)</f>
        <v>139.55987500000001</v>
      </c>
      <c r="H276">
        <v>35.683307999999997</v>
      </c>
      <c r="I276">
        <v>139.55987500000001</v>
      </c>
    </row>
    <row r="277" spans="1:9" x14ac:dyDescent="0.4">
      <c r="A277" t="s">
        <v>45</v>
      </c>
      <c r="B277" t="s">
        <v>519</v>
      </c>
      <c r="C277" t="str">
        <f t="shared" si="27"/>
        <v>石川県加賀市</v>
      </c>
      <c r="D277" s="2" t="str">
        <f t="shared" si="28"/>
        <v>http://geocode.csis.u-tokyo.ac.jp/cgi-bin/simple_geocode.cgi?charset=UTF8&amp;addr=%E7%9F%B3%E5%B7%9D%E7%9C%8C%E5%8A%A0%E8%B3%80%E5%B8%82</v>
      </c>
      <c r="E277" t="str">
        <f t="shared" si="29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277" cm="1">
        <f t="array" ref="F277">INDEX(_xlfn.FILTERXML(E277,"//latitude"),1)</f>
        <v>36.302669999999999</v>
      </c>
      <c r="G277" cm="1">
        <f t="array" ref="G277">INDEX(_xlfn.FILTERXML(E277,"//longitude"),1)</f>
        <v>136.314682</v>
      </c>
      <c r="H277">
        <v>36.302669999999999</v>
      </c>
      <c r="I277">
        <v>136.314682</v>
      </c>
    </row>
    <row r="278" spans="1:9" x14ac:dyDescent="0.4">
      <c r="A278" t="s">
        <v>20</v>
      </c>
      <c r="B278" t="s">
        <v>520</v>
      </c>
      <c r="C278" t="str">
        <f t="shared" si="27"/>
        <v>三重県鈴鹿市岸岡町</v>
      </c>
      <c r="D278" s="2" t="str">
        <f t="shared" si="28"/>
        <v>http://geocode.csis.u-tokyo.ac.jp/cgi-bin/simple_geocode.cgi?charset=UTF8&amp;addr=%E4%B8%89%E9%87%8D%E7%9C%8C%E9%88%B4%E9%B9%BF%E5%B8%82%E5%B2%B8%E5%B2%A1%E7%94%BA</v>
      </c>
      <c r="E278" t="str">
        <f t="shared" si="29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278" cm="1">
        <f t="array" ref="F278">INDEX(_xlfn.FILTERXML(E278,"//latitude"),1)</f>
        <v>34.854336000000004</v>
      </c>
      <c r="G278" cm="1">
        <f t="array" ref="G278">INDEX(_xlfn.FILTERXML(E278,"//longitude"),1)</f>
        <v>136.60240200000001</v>
      </c>
      <c r="H278">
        <v>34.854336000000004</v>
      </c>
      <c r="I278">
        <v>136.60240200000001</v>
      </c>
    </row>
    <row r="279" spans="1:9" x14ac:dyDescent="0.4">
      <c r="A279" t="s">
        <v>65</v>
      </c>
      <c r="B279" t="s">
        <v>395</v>
      </c>
      <c r="C279" t="str">
        <f t="shared" si="27"/>
        <v>愛知県名古屋市中川区万場</v>
      </c>
      <c r="D279" s="2" t="str">
        <f t="shared" si="28"/>
        <v>http://geocode.csis.u-tokyo.ac.jp/cgi-bin/simple_geocode.cgi?charset=UTF8&amp;addr=%E6%84%9B%E7%9F%A5%E7%9C%8C%E5%90%8D%E5%8F%A4%E5%B1%8B%E5%B8%82%E4%B8%AD%E5%B7%9D%E5%8C%BA%E4%B8%87%E5%A0%B4</v>
      </c>
      <c r="E279" t="str">
        <f t="shared" si="29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279" cm="1">
        <f t="array" ref="F279">INDEX(_xlfn.FILTERXML(E279,"//latitude"),1)</f>
        <v>35.156281</v>
      </c>
      <c r="G279" cm="1">
        <f t="array" ref="G279">INDEX(_xlfn.FILTERXML(E279,"//longitude"),1)</f>
        <v>136.83461</v>
      </c>
      <c r="H279">
        <v>35.156281</v>
      </c>
      <c r="I279">
        <v>136.83461</v>
      </c>
    </row>
    <row r="280" spans="1:9" x14ac:dyDescent="0.4">
      <c r="A280" t="s">
        <v>113</v>
      </c>
      <c r="B280" t="s">
        <v>521</v>
      </c>
      <c r="C280" t="str">
        <f t="shared" si="27"/>
        <v>滋賀県高島市鴨</v>
      </c>
      <c r="D280" s="2" t="str">
        <f t="shared" si="28"/>
        <v>http://geocode.csis.u-tokyo.ac.jp/cgi-bin/simple_geocode.cgi?charset=UTF8&amp;addr=%E6%BB%8B%E8%B3%80%E7%9C%8C%E9%AB%98%E5%B3%B6%E5%B8%82%E9%B4%A8</v>
      </c>
      <c r="E280" t="str">
        <f t="shared" si="29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280" cm="1">
        <f t="array" ref="F280">INDEX(_xlfn.FILTERXML(E280,"//latitude"),1)</f>
        <v>35.313828000000001</v>
      </c>
      <c r="G280" cm="1">
        <f t="array" ref="G280">INDEX(_xlfn.FILTERXML(E280,"//longitude"),1)</f>
        <v>136.01812699999999</v>
      </c>
      <c r="H280">
        <v>35.313828000000001</v>
      </c>
      <c r="I280">
        <v>136.01812699999999</v>
      </c>
    </row>
    <row r="281" spans="1:9" x14ac:dyDescent="0.4">
      <c r="A281" t="s">
        <v>25</v>
      </c>
      <c r="B281" t="s">
        <v>522</v>
      </c>
      <c r="C281" t="str">
        <f t="shared" si="27"/>
        <v>兵庫県西宮市名塩南台</v>
      </c>
      <c r="D281" s="2" t="str">
        <f t="shared" si="28"/>
        <v>http://geocode.csis.u-tokyo.ac.jp/cgi-bin/simple_geocode.cgi?charset=UTF8&amp;addr=%E5%85%B5%E5%BA%AB%E7%9C%8C%E8%A5%BF%E5%AE%AE%E5%B8%82%E5%90%8D%E5%A1%A9%E5%8D%97%E5%8F%B0</v>
      </c>
      <c r="E281" t="str">
        <f t="shared" si="29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281" cm="1">
        <f t="array" ref="F281">INDEX(_xlfn.FILTERXML(E281,"//latitude"),1)</f>
        <v>34.825428000000002</v>
      </c>
      <c r="G281" cm="1">
        <f t="array" ref="G281">INDEX(_xlfn.FILTERXML(E281,"//longitude"),1)</f>
        <v>135.30084199999999</v>
      </c>
      <c r="H281">
        <v>34.825428000000002</v>
      </c>
      <c r="I281">
        <v>135.30084199999999</v>
      </c>
    </row>
    <row r="282" spans="1:9" x14ac:dyDescent="0.4">
      <c r="A282" t="s">
        <v>9</v>
      </c>
      <c r="B282" t="s">
        <v>176</v>
      </c>
      <c r="C282" t="str">
        <f t="shared" si="27"/>
        <v>千葉県印西市</v>
      </c>
      <c r="D282" s="2" t="str">
        <f t="shared" si="28"/>
        <v>http://geocode.csis.u-tokyo.ac.jp/cgi-bin/simple_geocode.cgi?charset=UTF8&amp;addr=%E5%8D%83%E8%91%89%E7%9C%8C%E5%8D%B0%E8%A5%BF%E5%B8%82</v>
      </c>
      <c r="E282" t="str">
        <f t="shared" si="29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82" cm="1">
        <f t="array" ref="F282">INDEX(_xlfn.FILTERXML(E282,"//latitude"),1)</f>
        <v>35.832332999999998</v>
      </c>
      <c r="G282" cm="1">
        <f t="array" ref="G282">INDEX(_xlfn.FILTERXML(E282,"//longitude"),1)</f>
        <v>140.14576700000001</v>
      </c>
      <c r="H282">
        <v>35.832332999999998</v>
      </c>
      <c r="I282">
        <v>140.14576700000001</v>
      </c>
    </row>
    <row r="283" spans="1:9" x14ac:dyDescent="0.4">
      <c r="A283" t="s">
        <v>9</v>
      </c>
      <c r="B283" t="s">
        <v>523</v>
      </c>
      <c r="C283" t="str">
        <f t="shared" si="27"/>
        <v>千葉県松戸市東松戸</v>
      </c>
      <c r="D283" s="2" t="str">
        <f t="shared" si="28"/>
        <v>http://geocode.csis.u-tokyo.ac.jp/cgi-bin/simple_geocode.cgi?charset=UTF8&amp;addr=%E5%8D%83%E8%91%89%E7%9C%8C%E6%9D%BE%E6%88%B8%E5%B8%82%E6%9D%B1%E6%9D%BE%E6%88%B8</v>
      </c>
      <c r="E283" t="str">
        <f t="shared" si="29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283" cm="1">
        <f t="array" ref="F283">INDEX(_xlfn.FILTERXML(E283,"//latitude"),1)</f>
        <v>35.772781000000002</v>
      </c>
      <c r="G283" cm="1">
        <f t="array" ref="G283">INDEX(_xlfn.FILTERXML(E283,"//longitude"),1)</f>
        <v>139.946136</v>
      </c>
      <c r="H283">
        <v>35.772781000000002</v>
      </c>
      <c r="I283">
        <v>139.946136</v>
      </c>
    </row>
    <row r="284" spans="1:9" x14ac:dyDescent="0.4">
      <c r="A284" t="s">
        <v>16</v>
      </c>
      <c r="B284" t="s">
        <v>524</v>
      </c>
      <c r="C284" t="str">
        <f t="shared" si="27"/>
        <v>神奈川県川崎市宮前区宮崎</v>
      </c>
      <c r="D284" s="2" t="str">
        <f t="shared" si="28"/>
        <v>http://geocode.csis.u-tokyo.ac.jp/cgi-bin/simple_geocode.cgi?charset=UTF8&amp;addr=%E7%A5%9E%E5%A5%88%E5%B7%9D%E7%9C%8C%E5%B7%9D%E5%B4%8E%E5%B8%82%E5%AE%AE%E5%89%8D%E5%8C%BA%E5%AE%AE%E5%B4%8E</v>
      </c>
      <c r="E284" t="str">
        <f t="shared" si="29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284" cm="1">
        <f t="array" ref="F284">INDEX(_xlfn.FILTERXML(E284,"//latitude"),1)</f>
        <v>35.584750999999997</v>
      </c>
      <c r="G284" cm="1">
        <f t="array" ref="G284">INDEX(_xlfn.FILTERXML(E284,"//longitude"),1)</f>
        <v>139.593445</v>
      </c>
      <c r="H284">
        <v>35.584750999999997</v>
      </c>
      <c r="I284">
        <v>139.593445</v>
      </c>
    </row>
    <row r="285" spans="1:9" x14ac:dyDescent="0.4">
      <c r="A285" t="s">
        <v>201</v>
      </c>
      <c r="B285" t="s">
        <v>256</v>
      </c>
      <c r="C285" t="str">
        <f t="shared" si="27"/>
        <v>愛媛県西条市</v>
      </c>
      <c r="D285" s="2" t="str">
        <f t="shared" si="28"/>
        <v>http://geocode.csis.u-tokyo.ac.jp/cgi-bin/simple_geocode.cgi?charset=UTF8&amp;addr=%E6%84%9B%E5%AA%9B%E7%9C%8C%E8%A5%BF%E6%9D%A1%E5%B8%82</v>
      </c>
      <c r="E285" t="str">
        <f t="shared" si="29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85" cm="1">
        <f t="array" ref="F285">INDEX(_xlfn.FILTERXML(E285,"//latitude"),1)</f>
        <v>33.919617000000002</v>
      </c>
      <c r="G285" cm="1">
        <f t="array" ref="G285">INDEX(_xlfn.FILTERXML(E285,"//longitude"),1)</f>
        <v>133.181183</v>
      </c>
      <c r="H285">
        <v>33.919617000000002</v>
      </c>
      <c r="I285">
        <v>133.181183</v>
      </c>
    </row>
    <row r="286" spans="1:9" x14ac:dyDescent="0.4">
      <c r="A286" t="s">
        <v>25</v>
      </c>
      <c r="B286" t="s">
        <v>396</v>
      </c>
      <c r="C286" t="str">
        <f t="shared" si="27"/>
        <v>兵庫県宝塚市中山桜台</v>
      </c>
      <c r="D286" s="2" t="str">
        <f t="shared" si="28"/>
        <v>http://geocode.csis.u-tokyo.ac.jp/cgi-bin/simple_geocode.cgi?charset=UTF8&amp;addr=%E5%85%B5%E5%BA%AB%E7%9C%8C%E5%AE%9D%E5%A1%9A%E5%B8%82%E4%B8%AD%E5%B1%B1%E6%A1%9C%E5%8F%B0</v>
      </c>
      <c r="E286" t="str">
        <f t="shared" si="29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286" cm="1">
        <f t="array" ref="F286">INDEX(_xlfn.FILTERXML(E286,"//latitude"),1)</f>
        <v>34.829856999999997</v>
      </c>
      <c r="G286" cm="1">
        <f t="array" ref="G286">INDEX(_xlfn.FILTERXML(E286,"//longitude"),1)</f>
        <v>135.36743200000001</v>
      </c>
      <c r="H286">
        <v>34.829856999999997</v>
      </c>
      <c r="I286">
        <v>135.36743200000001</v>
      </c>
    </row>
    <row r="287" spans="1:9" x14ac:dyDescent="0.4">
      <c r="A287" t="s">
        <v>25</v>
      </c>
      <c r="B287" t="s">
        <v>525</v>
      </c>
      <c r="C287" t="str">
        <f t="shared" si="27"/>
        <v>兵庫県神戸市長田区五位ノ池町</v>
      </c>
      <c r="D287" s="2" t="str">
        <f t="shared" si="28"/>
        <v>http://geocode.csis.u-tokyo.ac.jp/cgi-bin/simple_geocode.cgi?charset=UTF8&amp;addr=%E5%85%B5%E5%BA%AB%E7%9C%8C%E7%A5%9E%E6%88%B8%E5%B8%82%E9%95%B7%E7%94%B0%E5%8C%BA%E4%BA%94%E4%BD%8D%E3%83%8E%E6%B1%A0%E7%94%BA</v>
      </c>
      <c r="E287" t="str">
        <f t="shared" si="29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287" cm="1">
        <f t="array" ref="F287">INDEX(_xlfn.FILTERXML(E287,"//latitude"),1)</f>
        <v>34.663651000000002</v>
      </c>
      <c r="G287" cm="1">
        <f t="array" ref="G287">INDEX(_xlfn.FILTERXML(E287,"//longitude"),1)</f>
        <v>135.13793899999999</v>
      </c>
      <c r="H287">
        <v>34.663651000000002</v>
      </c>
      <c r="I287">
        <v>135.13793899999999</v>
      </c>
    </row>
    <row r="288" spans="1:9" x14ac:dyDescent="0.4">
      <c r="A288" t="s">
        <v>25</v>
      </c>
      <c r="B288" t="s">
        <v>397</v>
      </c>
      <c r="C288" t="str">
        <f t="shared" si="27"/>
        <v>兵庫県神戸市西区王塚台７の２８</v>
      </c>
      <c r="D288" s="2" t="str">
        <f t="shared" si="28"/>
        <v>http://geocode.csis.u-tokyo.ac.jp/cgi-bin/simple_geocode.cgi?charset=UTF8&amp;addr=%E5%85%B5%E5%BA%AB%E7%9C%8C%E7%A5%9E%E6%88%B8%E5%B8%82%E8%A5%BF%E5%8C%BA%E7%8E%8B%E5%A1%9A%E5%8F%B0%EF%BC%97%E3%81%AE%EF%BC%92%EF%BC%98</v>
      </c>
      <c r="E288" t="str">
        <f t="shared" si="29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288" cm="1">
        <f t="array" ref="F288">INDEX(_xlfn.FILTERXML(E288,"//latitude"),1)</f>
        <v>34.673462000000001</v>
      </c>
      <c r="G288" cm="1">
        <f t="array" ref="G288">INDEX(_xlfn.FILTERXML(E288,"//longitude"),1)</f>
        <v>134.98017899999999</v>
      </c>
      <c r="H288">
        <v>34.673462000000001</v>
      </c>
      <c r="I288">
        <v>134.98017899999999</v>
      </c>
    </row>
    <row r="289" spans="1:9" x14ac:dyDescent="0.4">
      <c r="A289" t="s">
        <v>25</v>
      </c>
      <c r="B289" t="s">
        <v>398</v>
      </c>
      <c r="C289" t="str">
        <f t="shared" si="27"/>
        <v>兵庫県神戸市須磨区多井畑南町</v>
      </c>
      <c r="D289" s="2" t="str">
        <f t="shared" si="28"/>
        <v>http://geocode.csis.u-tokyo.ac.jp/cgi-bin/simple_geocode.cgi?charset=UTF8&amp;addr=%E5%85%B5%E5%BA%AB%E7%9C%8C%E7%A5%9E%E6%88%B8%E5%B8%82%E9%A0%88%E7%A3%A8%E5%8C%BA%E5%A4%9A%E4%BA%95%E7%95%91%E5%8D%97%E7%94%BA</v>
      </c>
      <c r="E289" t="str">
        <f t="shared" si="29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289" cm="1">
        <f t="array" ref="F289">INDEX(_xlfn.FILTERXML(E289,"//latitude"),1)</f>
        <v>34.657131</v>
      </c>
      <c r="G289" cm="1">
        <f t="array" ref="G289">INDEX(_xlfn.FILTERXML(E289,"//longitude"),1)</f>
        <v>135.09435999999999</v>
      </c>
      <c r="H289">
        <v>34.657131</v>
      </c>
      <c r="I289">
        <v>135.09435999999999</v>
      </c>
    </row>
    <row r="290" spans="1:9" x14ac:dyDescent="0.4">
      <c r="A290" t="s">
        <v>22</v>
      </c>
      <c r="B290" t="s">
        <v>399</v>
      </c>
      <c r="C290" t="str">
        <f t="shared" ref="C290:C353" si="30">+A290&amp;B290</f>
        <v>大阪府守口市橋波東之町</v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http://geocode.csis.u-tokyo.ac.jp/cgi-bin/simple_geocode.cgi?charset=UTF8&amp;addr=%E5%A4%A7%E9%98%AA%E5%BA%9C%E5%AE%88%E5%8F%A3%E5%B8%82%E6%A9%8B%E6%B3%A2%E6%9D%B1%E4%B9%8B%E7%94%BA</v>
      </c>
      <c r="E290" t="str">
        <f t="shared" ref="E290:E353" si="32" xml:space="preserve"> _xlfn.WEBSERVICE(D290)</f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290" cm="1">
        <f t="array" ref="F290">INDEX(_xlfn.FILTERXML(E290,"//latitude"),1)</f>
        <v>34.736809000000001</v>
      </c>
      <c r="G290" cm="1">
        <f t="array" ref="G290">INDEX(_xlfn.FILTERXML(E290,"//longitude"),1)</f>
        <v>135.57510400000001</v>
      </c>
      <c r="H290">
        <v>34.736809000000001</v>
      </c>
      <c r="I290">
        <v>135.57510400000001</v>
      </c>
    </row>
    <row r="291" spans="1:9" x14ac:dyDescent="0.4">
      <c r="A291" t="s">
        <v>47</v>
      </c>
      <c r="B291" t="s">
        <v>400</v>
      </c>
      <c r="C291" t="str">
        <f t="shared" si="30"/>
        <v>京都府伏見区深草石橋町</v>
      </c>
      <c r="D291" s="2" t="str">
        <f t="shared" si="31"/>
        <v>http://geocode.csis.u-tokyo.ac.jp/cgi-bin/simple_geocode.cgi?charset=UTF8&amp;addr=%E4%BA%AC%E9%83%BD%E5%BA%9C%E4%BC%8F%E8%A6%8B%E5%8C%BA%E6%B7%B1%E8%8D%89%E7%9F%B3%E6%A9%8B%E7%94%BA</v>
      </c>
      <c r="E291" t="str">
        <f t="shared" si="32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291" cm="1">
        <f t="array" ref="F291">INDEX(_xlfn.FILTERXML(E291,"//latitude"),1)</f>
        <v>34.9482</v>
      </c>
      <c r="G291" cm="1">
        <f t="array" ref="G291">INDEX(_xlfn.FILTERXML(E291,"//longitude"),1)</f>
        <v>135.771469</v>
      </c>
      <c r="H291">
        <v>34.9482</v>
      </c>
      <c r="I291">
        <v>135.771469</v>
      </c>
    </row>
    <row r="292" spans="1:9" x14ac:dyDescent="0.4">
      <c r="A292" t="s">
        <v>65</v>
      </c>
      <c r="B292" t="s">
        <v>401</v>
      </c>
      <c r="C292" t="str">
        <f t="shared" si="30"/>
        <v>愛知県名古屋市千種区田代本通2-22</v>
      </c>
      <c r="D292" s="2" t="str">
        <f t="shared" si="31"/>
        <v>http://geocode.csis.u-tokyo.ac.jp/cgi-bin/simple_geocode.cgi?charset=UTF8&amp;addr=%E6%84%9B%E7%9F%A5%E7%9C%8C%E5%90%8D%E5%8F%A4%E5%B1%8B%E5%B8%82%E5%8D%83%E7%A8%AE%E5%8C%BA%E7%94%B0%E4%BB%A3%E6%9C%AC%E9%80%9A2-22</v>
      </c>
      <c r="E292" t="str">
        <f t="shared" si="32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292" cm="1">
        <f t="array" ref="F292">INDEX(_xlfn.FILTERXML(E292,"//latitude"),1)</f>
        <v>35.163071000000002</v>
      </c>
      <c r="G292" cm="1">
        <f t="array" ref="G292">INDEX(_xlfn.FILTERXML(E292,"//longitude"),1)</f>
        <v>136.95600899999999</v>
      </c>
      <c r="H292">
        <v>35.163071000000002</v>
      </c>
      <c r="I292">
        <v>136.95600899999999</v>
      </c>
    </row>
    <row r="293" spans="1:9" x14ac:dyDescent="0.4">
      <c r="A293" t="s">
        <v>149</v>
      </c>
      <c r="B293" t="s">
        <v>402</v>
      </c>
      <c r="C293" t="str">
        <f t="shared" si="30"/>
        <v>長野県松本市</v>
      </c>
      <c r="D293" s="2" t="str">
        <f t="shared" si="31"/>
        <v>http://geocode.csis.u-tokyo.ac.jp/cgi-bin/simple_geocode.cgi?charset=UTF8&amp;addr=%E9%95%B7%E9%87%8E%E7%9C%8C%E6%9D%BE%E6%9C%AC%E5%B8%82</v>
      </c>
      <c r="E293" t="str">
        <f t="shared" si="32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293" cm="1">
        <f t="array" ref="F293">INDEX(_xlfn.FILTERXML(E293,"//latitude"),1)</f>
        <v>36.238093999999997</v>
      </c>
      <c r="G293" cm="1">
        <f t="array" ref="G293">INDEX(_xlfn.FILTERXML(E293,"//longitude"),1)</f>
        <v>137.97198499999999</v>
      </c>
      <c r="H293" s="3">
        <v>36.238093999999997</v>
      </c>
      <c r="I293" s="3">
        <v>137.97198499999999</v>
      </c>
    </row>
    <row r="294" spans="1:9" x14ac:dyDescent="0.4">
      <c r="A294" t="s">
        <v>65</v>
      </c>
      <c r="B294" t="s">
        <v>526</v>
      </c>
      <c r="C294" t="str">
        <f t="shared" si="30"/>
        <v>愛知県新城市庭野松本</v>
      </c>
      <c r="D294" s="2" t="str">
        <f t="shared" si="31"/>
        <v>http://geocode.csis.u-tokyo.ac.jp/cgi-bin/simple_geocode.cgi?charset=UTF8&amp;addr=%E6%84%9B%E7%9F%A5%E7%9C%8C%E6%96%B0%E5%9F%8E%E5%B8%82%E5%BA%AD%E9%87%8E%E6%9D%BE%E6%9C%AC</v>
      </c>
      <c r="E294" t="str">
        <f t="shared" si="32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294" cm="1">
        <f t="array" ref="F294">INDEX(_xlfn.FILTERXML(E294,"//latitude"),1)</f>
        <v>34.894298999999997</v>
      </c>
      <c r="G294" cm="1">
        <f t="array" ref="G294">INDEX(_xlfn.FILTERXML(E294,"//longitude"),1)</f>
        <v>137.502197</v>
      </c>
      <c r="H294">
        <v>34.894298999999997</v>
      </c>
      <c r="I294">
        <v>137.502197</v>
      </c>
    </row>
    <row r="295" spans="1:9" x14ac:dyDescent="0.4">
      <c r="A295" t="s">
        <v>41</v>
      </c>
      <c r="B295" t="s">
        <v>527</v>
      </c>
      <c r="C295" t="str">
        <f t="shared" si="30"/>
        <v>埼玉県川口市</v>
      </c>
      <c r="D295" s="2" t="str">
        <f t="shared" si="31"/>
        <v>http://geocode.csis.u-tokyo.ac.jp/cgi-bin/simple_geocode.cgi?charset=UTF8&amp;addr=%E5%9F%BC%E7%8E%89%E7%9C%8C%E5%B7%9D%E5%8F%A3%E5%B8%82</v>
      </c>
      <c r="E295" t="str">
        <f t="shared" si="32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95" cm="1">
        <f t="array" ref="F295">INDEX(_xlfn.FILTERXML(E295,"//latitude"),1)</f>
        <v>35.807738999999998</v>
      </c>
      <c r="G295" cm="1">
        <f t="array" ref="G295">INDEX(_xlfn.FILTERXML(E295,"//longitude"),1)</f>
        <v>139.72416699999999</v>
      </c>
      <c r="H295">
        <v>35.807738999999998</v>
      </c>
      <c r="I295">
        <v>139.72416699999999</v>
      </c>
    </row>
    <row r="296" spans="1:9" x14ac:dyDescent="0.4">
      <c r="A296" t="s">
        <v>25</v>
      </c>
      <c r="B296" t="s">
        <v>403</v>
      </c>
      <c r="C296" t="str">
        <f t="shared" si="30"/>
        <v>兵庫県姫路市林田町下伊勢</v>
      </c>
      <c r="D296" s="2" t="str">
        <f t="shared" si="31"/>
        <v>http://geocode.csis.u-tokyo.ac.jp/cgi-bin/simple_geocode.cgi?charset=UTF8&amp;addr=%E5%85%B5%E5%BA%AB%E7%9C%8C%E5%A7%AB%E8%B7%AF%E5%B8%82%E6%9E%97%E7%94%B0%E7%94%BA%E4%B8%8B%E4%BC%8A%E5%8B%A2</v>
      </c>
      <c r="E296" t="str">
        <f t="shared" si="32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296" cm="1">
        <f t="array" ref="F296">INDEX(_xlfn.FILTERXML(E296,"//latitude"),1)</f>
        <v>34.890864999999998</v>
      </c>
      <c r="G296" cm="1">
        <f t="array" ref="G296">INDEX(_xlfn.FILTERXML(E296,"//longitude"),1)</f>
        <v>134.60691800000001</v>
      </c>
      <c r="H296">
        <v>34.890864999999998</v>
      </c>
      <c r="I296">
        <v>134.60691800000001</v>
      </c>
    </row>
    <row r="297" spans="1:9" x14ac:dyDescent="0.4">
      <c r="A297" t="s">
        <v>105</v>
      </c>
      <c r="B297" t="s">
        <v>528</v>
      </c>
      <c r="C297" t="str">
        <f t="shared" si="30"/>
        <v>静岡県浜松市中区神田町</v>
      </c>
      <c r="D297" s="2" t="str">
        <f t="shared" si="31"/>
        <v>http://geocode.csis.u-tokyo.ac.jp/cgi-bin/simple_geocode.cgi?charset=UTF8&amp;addr=%E9%9D%99%E5%B2%A1%E7%9C%8C%E6%B5%9C%E6%9D%BE%E5%B8%82%E4%B8%AD%E5%8C%BA%E7%A5%9E%E7%94%B0%E7%94%BA</v>
      </c>
      <c r="E297" t="str">
        <f t="shared" si="32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297" cm="1">
        <f t="array" ref="F297">INDEX(_xlfn.FILTERXML(E297,"//latitude"),1)</f>
        <v>34.710864999999998</v>
      </c>
      <c r="G297" cm="1">
        <f t="array" ref="G297">INDEX(_xlfn.FILTERXML(E297,"//longitude"),1)</f>
        <v>137.72612000000001</v>
      </c>
      <c r="H297">
        <v>34.710864999999998</v>
      </c>
      <c r="I297">
        <v>137.72612000000001</v>
      </c>
    </row>
    <row r="298" spans="1:9" x14ac:dyDescent="0.4">
      <c r="A298" t="s">
        <v>11</v>
      </c>
      <c r="B298" t="s">
        <v>529</v>
      </c>
      <c r="C298" t="str">
        <f t="shared" si="30"/>
        <v>東京都中央区晴海</v>
      </c>
      <c r="D298" s="2" t="str">
        <f t="shared" si="31"/>
        <v>http://geocode.csis.u-tokyo.ac.jp/cgi-bin/simple_geocode.cgi?charset=UTF8&amp;addr=%E6%9D%B1%E4%BA%AC%E9%83%BD%E4%B8%AD%E5%A4%AE%E5%8C%BA%E6%99%B4%E6%B5%B7</v>
      </c>
      <c r="E298" t="str">
        <f t="shared" si="32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298" cm="1">
        <f t="array" ref="F298">INDEX(_xlfn.FILTERXML(E298,"//latitude"),1)</f>
        <v>35.659523</v>
      </c>
      <c r="G298" cm="1">
        <f t="array" ref="G298">INDEX(_xlfn.FILTERXML(E298,"//longitude"),1)</f>
        <v>139.78616299999999</v>
      </c>
      <c r="H298">
        <v>35.659523</v>
      </c>
      <c r="I298">
        <v>139.78616299999999</v>
      </c>
    </row>
    <row r="299" spans="1:9" x14ac:dyDescent="0.4">
      <c r="A299" t="s">
        <v>16</v>
      </c>
      <c r="B299" t="s">
        <v>530</v>
      </c>
      <c r="C299" t="str">
        <f t="shared" si="30"/>
        <v>神奈川県秦野市</v>
      </c>
      <c r="D299" s="2" t="str">
        <f t="shared" si="31"/>
        <v>http://geocode.csis.u-tokyo.ac.jp/cgi-bin/simple_geocode.cgi?charset=UTF8&amp;addr=%E7%A5%9E%E5%A5%88%E5%B7%9D%E7%9C%8C%E7%A7%A6%E9%87%8E%E5%B8%82</v>
      </c>
      <c r="E299" t="str">
        <f t="shared" si="32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299" cm="1">
        <f t="array" ref="F299">INDEX(_xlfn.FILTERXML(E299,"//latitude"),1)</f>
        <v>35.374802000000003</v>
      </c>
      <c r="G299" cm="1">
        <f t="array" ref="G299">INDEX(_xlfn.FILTERXML(E299,"//longitude"),1)</f>
        <v>139.21994000000001</v>
      </c>
      <c r="H299">
        <v>35.374802000000003</v>
      </c>
      <c r="I299">
        <v>139.21994000000001</v>
      </c>
    </row>
    <row r="300" spans="1:9" x14ac:dyDescent="0.4">
      <c r="A300" t="s">
        <v>9</v>
      </c>
      <c r="B300" t="s">
        <v>531</v>
      </c>
      <c r="C300" t="str">
        <f t="shared" si="30"/>
        <v>千葉県野田市花井</v>
      </c>
      <c r="D300" s="2" t="str">
        <f t="shared" si="31"/>
        <v>http://geocode.csis.u-tokyo.ac.jp/cgi-bin/simple_geocode.cgi?charset=UTF8&amp;addr=%E5%8D%83%E8%91%89%E7%9C%8C%E9%87%8E%E7%94%B0%E5%B8%82%E8%8A%B1%E4%BA%95</v>
      </c>
      <c r="E300" t="str">
        <f t="shared" si="32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300" cm="1">
        <f t="array" ref="F300">INDEX(_xlfn.FILTERXML(E300,"//latitude"),1)</f>
        <v>35.946055999999999</v>
      </c>
      <c r="G300" cm="1">
        <f t="array" ref="G300">INDEX(_xlfn.FILTERXML(E300,"//longitude"),1)</f>
        <v>139.881866</v>
      </c>
      <c r="H300">
        <v>35.946055999999999</v>
      </c>
      <c r="I300">
        <v>139.881866</v>
      </c>
    </row>
    <row r="301" spans="1:9" x14ac:dyDescent="0.4">
      <c r="A301" t="s">
        <v>25</v>
      </c>
      <c r="B301" t="s">
        <v>532</v>
      </c>
      <c r="C301" t="str">
        <f t="shared" si="30"/>
        <v>兵庫県西宮市津門宝津町</v>
      </c>
      <c r="D301" s="2" t="str">
        <f t="shared" si="31"/>
        <v>http://geocode.csis.u-tokyo.ac.jp/cgi-bin/simple_geocode.cgi?charset=UTF8&amp;addr=%E5%85%B5%E5%BA%AB%E7%9C%8C%E8%A5%BF%E5%AE%AE%E5%B8%82%E6%B4%A5%E9%96%80%E5%AE%9D%E6%B4%A5%E7%94%BA</v>
      </c>
      <c r="E301" t="str">
        <f t="shared" si="32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301" cm="1">
        <f t="array" ref="F301">INDEX(_xlfn.FILTERXML(E301,"//latitude"),1)</f>
        <v>34.732799999999997</v>
      </c>
      <c r="G301" cm="1">
        <f t="array" ref="G301">INDEX(_xlfn.FILTERXML(E301,"//longitude"),1)</f>
        <v>135.350876</v>
      </c>
      <c r="H301">
        <v>34.732799999999997</v>
      </c>
      <c r="I301">
        <v>135.350876</v>
      </c>
    </row>
    <row r="302" spans="1:9" x14ac:dyDescent="0.4">
      <c r="A302" t="s">
        <v>11</v>
      </c>
      <c r="B302" t="s">
        <v>533</v>
      </c>
      <c r="C302" t="str">
        <f t="shared" si="30"/>
        <v>東京都世田谷区粕谷</v>
      </c>
      <c r="D302" s="2" t="str">
        <f t="shared" si="31"/>
        <v>http://geocode.csis.u-tokyo.ac.jp/cgi-bin/simple_geocode.cgi?charset=UTF8&amp;addr=%E6%9D%B1%E4%BA%AC%E9%83%BD%E4%B8%96%E7%94%B0%E8%B0%B7%E5%8C%BA%E7%B2%95%E8%B0%B7</v>
      </c>
      <c r="E302" t="str">
        <f t="shared" si="32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302" cm="1">
        <f t="array" ref="F302">INDEX(_xlfn.FILTERXML(E302,"//latitude"),1)</f>
        <v>35.661037</v>
      </c>
      <c r="G302" cm="1">
        <f t="array" ref="G302">INDEX(_xlfn.FILTERXML(E302,"//longitude"),1)</f>
        <v>139.61114499999999</v>
      </c>
      <c r="H302">
        <v>35.661037</v>
      </c>
      <c r="I302">
        <v>139.61114499999999</v>
      </c>
    </row>
    <row r="303" spans="1:9" x14ac:dyDescent="0.4">
      <c r="A303" t="s">
        <v>11</v>
      </c>
      <c r="B303" t="s">
        <v>534</v>
      </c>
      <c r="C303" t="str">
        <f t="shared" si="30"/>
        <v>東京都小金井市貫井南町</v>
      </c>
      <c r="D303" s="2" t="str">
        <f t="shared" si="31"/>
        <v>http://geocode.csis.u-tokyo.ac.jp/cgi-bin/simple_geocode.cgi?charset=UTF8&amp;addr=%E6%9D%B1%E4%BA%AC%E9%83%BD%E5%B0%8F%E9%87%91%E4%BA%95%E5%B8%82%E8%B2%AB%E4%BA%95%E5%8D%97%E7%94%BA</v>
      </c>
      <c r="E303" t="str">
        <f t="shared" si="32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303" cm="1">
        <f t="array" ref="F303">INDEX(_xlfn.FILTERXML(E303,"//latitude"),1)</f>
        <v>35.690227999999998</v>
      </c>
      <c r="G303" cm="1">
        <f t="array" ref="G303">INDEX(_xlfn.FILTERXML(E303,"//longitude"),1)</f>
        <v>139.49568199999999</v>
      </c>
      <c r="H303">
        <v>35.690227999999998</v>
      </c>
      <c r="I303">
        <v>139.49568199999999</v>
      </c>
    </row>
    <row r="304" spans="1:9" x14ac:dyDescent="0.4">
      <c r="A304" t="s">
        <v>16</v>
      </c>
      <c r="B304" t="s">
        <v>535</v>
      </c>
      <c r="C304" t="str">
        <f t="shared" si="30"/>
        <v>神奈川県横浜市青葉区新石川</v>
      </c>
      <c r="D304" s="2" t="str">
        <f t="shared" si="31"/>
        <v>http://geocode.csis.u-tokyo.ac.jp/cgi-bin/simple_geocode.cgi?charset=UTF8&amp;addr=%E7%A5%9E%E5%A5%88%E5%B7%9D%E7%9C%8C%E6%A8%AA%E6%B5%9C%E5%B8%82%E9%9D%92%E8%91%89%E5%8C%BA%E6%96%B0%E7%9F%B3%E5%B7%9D</v>
      </c>
      <c r="E304" t="str">
        <f t="shared" si="32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304" cm="1">
        <f t="array" ref="F304">INDEX(_xlfn.FILTERXML(E304,"//latitude"),1)</f>
        <v>35.567936000000003</v>
      </c>
      <c r="G304" cm="1">
        <f t="array" ref="G304">INDEX(_xlfn.FILTERXML(E304,"//longitude"),1)</f>
        <v>139.55787699999999</v>
      </c>
      <c r="H304">
        <v>35.567936000000003</v>
      </c>
      <c r="I304">
        <v>139.55787699999999</v>
      </c>
    </row>
    <row r="305" spans="1:9" x14ac:dyDescent="0.4">
      <c r="A305" t="s">
        <v>11</v>
      </c>
      <c r="B305" t="s">
        <v>536</v>
      </c>
      <c r="C305" t="str">
        <f t="shared" si="30"/>
        <v>東京都福生市</v>
      </c>
      <c r="D305" s="2" t="str">
        <f t="shared" si="31"/>
        <v>http://geocode.csis.u-tokyo.ac.jp/cgi-bin/simple_geocode.cgi?charset=UTF8&amp;addr=%E6%9D%B1%E4%BA%AC%E9%83%BD%E7%A6%8F%E7%94%9F%E5%B8%82</v>
      </c>
      <c r="E305" t="str">
        <f t="shared" si="32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05" cm="1">
        <f t="array" ref="F305">INDEX(_xlfn.FILTERXML(E305,"//latitude"),1)</f>
        <v>35.738602</v>
      </c>
      <c r="G305" cm="1">
        <f t="array" ref="G305">INDEX(_xlfn.FILTERXML(E305,"//longitude"),1)</f>
        <v>139.32673600000001</v>
      </c>
      <c r="H305">
        <v>35.738602</v>
      </c>
      <c r="I305">
        <v>139.32673600000001</v>
      </c>
    </row>
    <row r="306" spans="1:9" x14ac:dyDescent="0.4">
      <c r="A306" t="s">
        <v>20</v>
      </c>
      <c r="B306" t="s">
        <v>537</v>
      </c>
      <c r="C306" t="str">
        <f t="shared" si="30"/>
        <v>三重県伊賀市北山</v>
      </c>
      <c r="D306" s="2" t="str">
        <f t="shared" si="31"/>
        <v>http://geocode.csis.u-tokyo.ac.jp/cgi-bin/simple_geocode.cgi?charset=UTF8&amp;addr=%E4%B8%89%E9%87%8D%E7%9C%8C%E4%BC%8A%E8%B3%80%E5%B8%82%E5%8C%97%E5%B1%B1</v>
      </c>
      <c r="E306" t="str">
        <f t="shared" si="32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306" cm="1">
        <f t="array" ref="F306">INDEX(_xlfn.FILTERXML(E306,"//latitude"),1)</f>
        <v>34.685459000000002</v>
      </c>
      <c r="G306" cm="1">
        <f t="array" ref="G306">INDEX(_xlfn.FILTERXML(E306,"//longitude"),1)</f>
        <v>136.22288499999999</v>
      </c>
      <c r="H306">
        <v>34.685459000000002</v>
      </c>
      <c r="I306">
        <v>136.22288499999999</v>
      </c>
    </row>
    <row r="307" spans="1:9" x14ac:dyDescent="0.4">
      <c r="A307" t="s">
        <v>284</v>
      </c>
      <c r="B307" t="s">
        <v>404</v>
      </c>
      <c r="C307" t="str">
        <f t="shared" si="30"/>
        <v>岡山県岡山市南区立川町</v>
      </c>
      <c r="D307" s="2" t="str">
        <f t="shared" si="31"/>
        <v>http://geocode.csis.u-tokyo.ac.jp/cgi-bin/simple_geocode.cgi?charset=UTF8&amp;addr=%E5%B2%A1%E5%B1%B1%E7%9C%8C%E5%B2%A1%E5%B1%B1%E5%B8%82%E5%8D%97%E5%8C%BA%E7%AB%8B%E5%B7%9D%E7%94%BA</v>
      </c>
      <c r="E307" t="str">
        <f t="shared" si="32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307" cm="1">
        <f t="array" ref="F307">INDEX(_xlfn.FILTERXML(E307,"//latitude"),1)</f>
        <v>34.608494</v>
      </c>
      <c r="G307" cm="1">
        <f t="array" ref="G307">INDEX(_xlfn.FILTERXML(E307,"//longitude"),1)</f>
        <v>133.947205</v>
      </c>
      <c r="H307">
        <v>34.608494</v>
      </c>
      <c r="I307">
        <v>133.947205</v>
      </c>
    </row>
    <row r="308" spans="1:9" x14ac:dyDescent="0.4">
      <c r="A308" t="s">
        <v>174</v>
      </c>
      <c r="B308" t="s">
        <v>405</v>
      </c>
      <c r="C308" t="str">
        <f t="shared" si="30"/>
        <v>広島県広島市中区富士見町9-15-1301</v>
      </c>
      <c r="D308" s="2" t="str">
        <f t="shared" si="31"/>
        <v>http://geocode.csis.u-tokyo.ac.jp/cgi-bin/simple_geocode.cgi?charset=UTF8&amp;addr=%E5%BA%83%E5%B3%B6%E7%9C%8C%E5%BA%83%E5%B3%B6%E5%B8%82%E4%B8%AD%E5%8C%BA%E5%AF%8C%E5%A3%AB%E8%A6%8B%E7%94%BA9-15-1301</v>
      </c>
      <c r="E308" t="str">
        <f t="shared" si="32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308" cm="1">
        <f t="array" ref="F308">INDEX(_xlfn.FILTERXML(E308,"//latitude"),1)</f>
        <v>34.386654</v>
      </c>
      <c r="G308" cm="1">
        <f t="array" ref="G308">INDEX(_xlfn.FILTERXML(E308,"//longitude"),1)</f>
        <v>132.461502</v>
      </c>
      <c r="H308">
        <v>34.386654</v>
      </c>
      <c r="I308">
        <v>132.461502</v>
      </c>
    </row>
    <row r="309" spans="1:9" x14ac:dyDescent="0.4">
      <c r="A309" t="s">
        <v>41</v>
      </c>
      <c r="B309" t="s">
        <v>406</v>
      </c>
      <c r="C309" t="str">
        <f t="shared" si="30"/>
        <v>埼玉県加須市細間</v>
      </c>
      <c r="D309" s="2" t="str">
        <f t="shared" si="31"/>
        <v>http://geocode.csis.u-tokyo.ac.jp/cgi-bin/simple_geocode.cgi?charset=UTF8&amp;addr=%E5%9F%BC%E7%8E%89%E7%9C%8C%E5%8A%A0%E9%A0%88%E5%B8%82%E7%B4%B0%E9%96%93</v>
      </c>
      <c r="E309" t="str">
        <f t="shared" si="32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309" cm="1">
        <f t="array" ref="F309">INDEX(_xlfn.FILTERXML(E309,"//latitude"),1)</f>
        <v>36.157134999999997</v>
      </c>
      <c r="G309" cm="1">
        <f t="array" ref="G309">INDEX(_xlfn.FILTERXML(E309,"//longitude"),1)</f>
        <v>139.650452</v>
      </c>
      <c r="H309">
        <v>36.157134999999997</v>
      </c>
      <c r="I309">
        <v>139.650452</v>
      </c>
    </row>
    <row r="310" spans="1:9" x14ac:dyDescent="0.4">
      <c r="A310" t="s">
        <v>11</v>
      </c>
      <c r="B310" t="s">
        <v>407</v>
      </c>
      <c r="C310" t="str">
        <f t="shared" si="30"/>
        <v>東京都千代田区富士見</v>
      </c>
      <c r="D310" s="2" t="str">
        <f t="shared" si="31"/>
        <v>http://geocode.csis.u-tokyo.ac.jp/cgi-bin/simple_geocode.cgi?charset=UTF8&amp;addr=%E6%9D%B1%E4%BA%AC%E9%83%BD%E5%8D%83%E4%BB%A3%E7%94%B0%E5%8C%BA%E5%AF%8C%E5%A3%AB%E8%A6%8B</v>
      </c>
      <c r="E310" t="str">
        <f t="shared" si="32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310" cm="1">
        <f t="array" ref="F310">INDEX(_xlfn.FILTERXML(E310,"//latitude"),1)</f>
        <v>35.697871999999997</v>
      </c>
      <c r="G310" cm="1">
        <f t="array" ref="G310">INDEX(_xlfn.FILTERXML(E310,"//longitude"),1)</f>
        <v>139.74697900000001</v>
      </c>
      <c r="H310">
        <v>35.697871999999997</v>
      </c>
      <c r="I310">
        <v>139.74697900000001</v>
      </c>
    </row>
    <row r="311" spans="1:9" x14ac:dyDescent="0.4">
      <c r="A311" t="s">
        <v>11</v>
      </c>
      <c r="B311" t="s">
        <v>408</v>
      </c>
      <c r="C311" t="str">
        <f t="shared" si="30"/>
        <v>東京都練馬区関町北</v>
      </c>
      <c r="D311" s="2" t="str">
        <f t="shared" si="31"/>
        <v>http://geocode.csis.u-tokyo.ac.jp/cgi-bin/simple_geocode.cgi?charset=UTF8&amp;addr=%E6%9D%B1%E4%BA%AC%E9%83%BD%E7%B7%B4%E9%A6%AC%E5%8C%BA%E9%96%A2%E7%94%BA%E5%8C%97</v>
      </c>
      <c r="E311" t="str">
        <f t="shared" si="32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311" cm="1">
        <f t="array" ref="F311">INDEX(_xlfn.FILTERXML(E311,"//latitude"),1)</f>
        <v>35.725349000000001</v>
      </c>
      <c r="G311" cm="1">
        <f t="array" ref="G311">INDEX(_xlfn.FILTERXML(E311,"//longitude"),1)</f>
        <v>139.57894899999999</v>
      </c>
      <c r="H311">
        <v>35.725349000000001</v>
      </c>
      <c r="I311">
        <v>139.57894899999999</v>
      </c>
    </row>
    <row r="312" spans="1:9" x14ac:dyDescent="0.4">
      <c r="A312" t="s">
        <v>201</v>
      </c>
      <c r="B312" t="s">
        <v>202</v>
      </c>
      <c r="C312" t="str">
        <f t="shared" si="30"/>
        <v>愛媛県松山市</v>
      </c>
      <c r="D312" s="2" t="str">
        <f t="shared" si="31"/>
        <v>http://geocode.csis.u-tokyo.ac.jp/cgi-bin/simple_geocode.cgi?charset=UTF8&amp;addr=%E6%84%9B%E5%AA%9B%E7%9C%8C%E6%9D%BE%E5%B1%B1%E5%B8%82</v>
      </c>
      <c r="E312" t="str">
        <f t="shared" si="32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312" cm="1">
        <f t="array" ref="F312">INDEX(_xlfn.FILTERXML(E312,"//latitude"),1)</f>
        <v>33.839157</v>
      </c>
      <c r="G312" cm="1">
        <f t="array" ref="G312">INDEX(_xlfn.FILTERXML(E312,"//longitude"),1)</f>
        <v>132.76554899999999</v>
      </c>
      <c r="H312">
        <v>33.839157</v>
      </c>
      <c r="I312">
        <v>132.76554899999999</v>
      </c>
    </row>
    <row r="313" spans="1:9" x14ac:dyDescent="0.4">
      <c r="A313" t="s">
        <v>61</v>
      </c>
      <c r="B313" t="s">
        <v>409</v>
      </c>
      <c r="C313" t="str">
        <f t="shared" si="30"/>
        <v>北海道札幌市南区南沢4－3－8-48</v>
      </c>
      <c r="D313" s="2" t="str">
        <f t="shared" si="31"/>
        <v>http://geocode.csis.u-tokyo.ac.jp/cgi-bin/simple_geocode.cgi?charset=UTF8&amp;addr=%E5%8C%97%E6%B5%B7%E9%81%93%E6%9C%AD%E5%B9%8C%E5%B8%82%E5%8D%97%E5%8C%BA%E5%8D%97%E6%B2%A24%EF%BC%8D3%EF%BC%8D8-48</v>
      </c>
      <c r="E313" t="str">
        <f t="shared" si="32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313" cm="1">
        <f t="array" ref="F313">INDEX(_xlfn.FILTERXML(E313,"//latitude"),1)</f>
        <v>42.987675000000003</v>
      </c>
      <c r="G313" cm="1">
        <f t="array" ref="G313">INDEX(_xlfn.FILTERXML(E313,"//longitude"),1)</f>
        <v>141.314301</v>
      </c>
      <c r="H313">
        <v>42.987675000000003</v>
      </c>
      <c r="I313">
        <v>141.314301</v>
      </c>
    </row>
    <row r="314" spans="1:9" x14ac:dyDescent="0.4">
      <c r="A314" t="s">
        <v>16</v>
      </c>
      <c r="B314" t="s">
        <v>410</v>
      </c>
      <c r="C314" t="str">
        <f t="shared" si="30"/>
        <v>神奈川県南区永田東</v>
      </c>
      <c r="D314" s="2" t="str">
        <f t="shared" si="31"/>
        <v>http://geocode.csis.u-tokyo.ac.jp/cgi-bin/simple_geocode.cgi?charset=UTF8&amp;addr=%E7%A5%9E%E5%A5%88%E5%B7%9D%E7%9C%8C%E5%8D%97%E5%8C%BA%E6%B0%B8%E7%94%B0%E6%9D%B1</v>
      </c>
      <c r="E314" t="str">
        <f t="shared" si="32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314" cm="1">
        <f t="array" ref="F314">INDEX(_xlfn.FILTERXML(E314,"//latitude"),1)</f>
        <v>35.530341999999997</v>
      </c>
      <c r="G314" cm="1">
        <f t="array" ref="G314">INDEX(_xlfn.FILTERXML(E314,"//longitude"),1)</f>
        <v>139.43009900000001</v>
      </c>
      <c r="H314">
        <v>35.530341999999997</v>
      </c>
      <c r="I314">
        <v>139.43009900000001</v>
      </c>
    </row>
    <row r="315" spans="1:9" x14ac:dyDescent="0.4">
      <c r="A315" t="s">
        <v>11</v>
      </c>
      <c r="B315" t="s">
        <v>315</v>
      </c>
      <c r="C315" t="str">
        <f t="shared" si="30"/>
        <v>東京都国立市西</v>
      </c>
      <c r="D315" s="2" t="str">
        <f t="shared" si="31"/>
        <v>http://geocode.csis.u-tokyo.ac.jp/cgi-bin/simple_geocode.cgi?charset=UTF8&amp;addr=%E6%9D%B1%E4%BA%AC%E9%83%BD%E5%9B%BD%E7%AB%8B%E5%B8%82%E8%A5%BF</v>
      </c>
      <c r="E315" t="str">
        <f t="shared" si="32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315" cm="1">
        <f t="array" ref="F315">INDEX(_xlfn.FILTERXML(E315,"//latitude"),1)</f>
        <v>35.697249999999997</v>
      </c>
      <c r="G315" cm="1">
        <f t="array" ref="G315">INDEX(_xlfn.FILTERXML(E315,"//longitude"),1)</f>
        <v>139.433334</v>
      </c>
      <c r="H315">
        <v>35.697249999999997</v>
      </c>
      <c r="I315">
        <v>139.433334</v>
      </c>
    </row>
    <row r="316" spans="1:9" x14ac:dyDescent="0.4">
      <c r="A316" t="s">
        <v>11</v>
      </c>
      <c r="B316" t="s">
        <v>411</v>
      </c>
      <c r="C316" t="str">
        <f t="shared" si="30"/>
        <v>東京都新宿区西新宿</v>
      </c>
      <c r="D316" s="2" t="str">
        <f t="shared" si="31"/>
        <v>http://geocode.csis.u-tokyo.ac.jp/cgi-bin/simple_geocode.cgi?charset=UTF8&amp;addr=%E6%9D%B1%E4%BA%AC%E9%83%BD%E6%96%B0%E5%AE%BF%E5%8C%BA%E8%A5%BF%E6%96%B0%E5%AE%BF</v>
      </c>
      <c r="E316" t="str">
        <f t="shared" si="32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316" cm="1">
        <f t="array" ref="F316">INDEX(_xlfn.FILTERXML(E316,"//latitude"),1)</f>
        <v>35.690384000000002</v>
      </c>
      <c r="G316" cm="1">
        <f t="array" ref="G316">INDEX(_xlfn.FILTERXML(E316,"//longitude"),1)</f>
        <v>139.697495</v>
      </c>
      <c r="H316">
        <v>35.690384000000002</v>
      </c>
      <c r="I316">
        <v>139.697495</v>
      </c>
    </row>
    <row r="317" spans="1:9" x14ac:dyDescent="0.4">
      <c r="A317" t="s">
        <v>61</v>
      </c>
      <c r="B317" t="s">
        <v>470</v>
      </c>
      <c r="C317" t="str">
        <f t="shared" si="30"/>
        <v>北海道札幌市中央区北六条西12丁目</v>
      </c>
      <c r="D317" s="2" t="str">
        <f t="shared" si="31"/>
        <v>http://geocode.csis.u-tokyo.ac.jp/cgi-bin/simple_geocode.cgi?charset=UTF8&amp;addr=%E5%8C%97%E6%B5%B7%E9%81%93%E6%9C%AD%E5%B9%8C%E5%B8%82%E4%B8%AD%E5%A4%AE%E5%8C%BA%E5%8C%97%E5%85%AD%E6%9D%A1%E8%A5%BF12%E4%B8%81%E7%9B%AE</v>
      </c>
      <c r="E317" t="str">
        <f t="shared" si="32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17" cm="1">
        <f t="array" ref="F317">INDEX(_xlfn.FILTERXML(E317,"//latitude"),1)</f>
        <v>43.066650000000003</v>
      </c>
      <c r="G317" cm="1">
        <f t="array" ref="G317">INDEX(_xlfn.FILTERXML(E317,"//longitude"),1)</f>
        <v>141.33682300000001</v>
      </c>
      <c r="H317">
        <v>43.066650000000003</v>
      </c>
      <c r="I317">
        <v>141.33682300000001</v>
      </c>
    </row>
    <row r="318" spans="1:9" x14ac:dyDescent="0.4">
      <c r="A318" t="s">
        <v>65</v>
      </c>
      <c r="B318" t="s">
        <v>412</v>
      </c>
      <c r="C318" t="str">
        <f t="shared" si="30"/>
        <v>愛知県名古屋市緑区鏡田</v>
      </c>
      <c r="D318" s="2" t="str">
        <f t="shared" si="31"/>
        <v>http://geocode.csis.u-tokyo.ac.jp/cgi-bin/simple_geocode.cgi?charset=UTF8&amp;addr=%E6%84%9B%E7%9F%A5%E7%9C%8C%E5%90%8D%E5%8F%A4%E5%B1%8B%E5%B8%82%E7%B7%91%E5%8C%BA%E9%8F%A1%E7%94%B0</v>
      </c>
      <c r="E318" t="str">
        <f t="shared" si="32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318" cm="1">
        <f t="array" ref="F318">INDEX(_xlfn.FILTERXML(E318,"//latitude"),1)</f>
        <v>35.092872999999997</v>
      </c>
      <c r="G318" cm="1">
        <f t="array" ref="G318">INDEX(_xlfn.FILTERXML(E318,"//longitude"),1)</f>
        <v>137.013138</v>
      </c>
      <c r="H318">
        <v>35.092872999999997</v>
      </c>
      <c r="I318">
        <v>137.013138</v>
      </c>
    </row>
    <row r="319" spans="1:9" x14ac:dyDescent="0.4">
      <c r="A319" t="s">
        <v>41</v>
      </c>
      <c r="B319" t="s">
        <v>413</v>
      </c>
      <c r="C319" t="str">
        <f t="shared" si="30"/>
        <v>埼玉県さいたま市桜区</v>
      </c>
      <c r="D319" s="2" t="str">
        <f t="shared" si="31"/>
        <v>http://geocode.csis.u-tokyo.ac.jp/cgi-bin/simple_geocode.cgi?charset=UTF8&amp;addr=%E5%9F%BC%E7%8E%89%E7%9C%8C%E3%81%95%E3%81%84%E3%81%9F%E3%81%BE%E5%B8%82%E6%A1%9C%E5%8C%BA</v>
      </c>
      <c r="E319" t="str">
        <f t="shared" si="32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319" cm="1">
        <f t="array" ref="F319">INDEX(_xlfn.FILTERXML(E319,"//latitude"),1)</f>
        <v>35.855877</v>
      </c>
      <c r="G319" cm="1">
        <f t="array" ref="G319">INDEX(_xlfn.FILTERXML(E319,"//longitude"),1)</f>
        <v>139.60977199999999</v>
      </c>
      <c r="H319">
        <v>35.855877</v>
      </c>
      <c r="I319">
        <v>139.60977199999999</v>
      </c>
    </row>
    <row r="320" spans="1:9" x14ac:dyDescent="0.4">
      <c r="A320" t="s">
        <v>11</v>
      </c>
      <c r="B320" t="s">
        <v>414</v>
      </c>
      <c r="C320" t="str">
        <f t="shared" si="30"/>
        <v>東京都港区三田</v>
      </c>
      <c r="D320" s="2" t="str">
        <f t="shared" si="31"/>
        <v>http://geocode.csis.u-tokyo.ac.jp/cgi-bin/simple_geocode.cgi?charset=UTF8&amp;addr=%E6%9D%B1%E4%BA%AC%E9%83%BD%E6%B8%AF%E5%8C%BA%E4%B8%89%E7%94%B0</v>
      </c>
      <c r="E320" t="str">
        <f t="shared" si="32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320" cm="1">
        <f t="array" ref="F320">INDEX(_xlfn.FILTERXML(E320,"//latitude"),1)</f>
        <v>35.653812000000002</v>
      </c>
      <c r="G320" cm="1">
        <f t="array" ref="G320">INDEX(_xlfn.FILTERXML(E320,"//longitude"),1)</f>
        <v>139.741333</v>
      </c>
      <c r="H320">
        <v>35.653812000000002</v>
      </c>
      <c r="I320">
        <v>139.741333</v>
      </c>
    </row>
    <row r="321" spans="1:9" x14ac:dyDescent="0.4">
      <c r="A321" t="s">
        <v>11</v>
      </c>
      <c r="B321" t="s">
        <v>72</v>
      </c>
      <c r="C321" t="str">
        <f t="shared" si="30"/>
        <v>東京都板橋区徳丸</v>
      </c>
      <c r="D321" s="2" t="str">
        <f t="shared" si="31"/>
        <v>http://geocode.csis.u-tokyo.ac.jp/cgi-bin/simple_geocode.cgi?charset=UTF8&amp;addr=%E6%9D%B1%E4%BA%AC%E9%83%BD%E6%9D%BF%E6%A9%8B%E5%8C%BA%E5%BE%B3%E4%B8%B8</v>
      </c>
      <c r="E321" t="str">
        <f t="shared" si="32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21" cm="1">
        <f t="array" ref="F321">INDEX(_xlfn.FILTERXML(E321,"//latitude"),1)</f>
        <v>35.771675000000002</v>
      </c>
      <c r="G321" cm="1">
        <f t="array" ref="G321">INDEX(_xlfn.FILTERXML(E321,"//longitude"),1)</f>
        <v>139.66551200000001</v>
      </c>
      <c r="H321">
        <v>35.771675000000002</v>
      </c>
      <c r="I321">
        <v>139.66551200000001</v>
      </c>
    </row>
    <row r="322" spans="1:9" x14ac:dyDescent="0.4">
      <c r="A322" t="s">
        <v>174</v>
      </c>
      <c r="B322" t="s">
        <v>538</v>
      </c>
      <c r="C322" t="str">
        <f t="shared" si="30"/>
        <v>広島県福山市</v>
      </c>
      <c r="D322" s="2" t="str">
        <f t="shared" si="31"/>
        <v>http://geocode.csis.u-tokyo.ac.jp/cgi-bin/simple_geocode.cgi?charset=UTF8&amp;addr=%E5%BA%83%E5%B3%B6%E7%9C%8C%E7%A6%8F%E5%B1%B1%E5%B8%82</v>
      </c>
      <c r="E322" t="str">
        <f t="shared" si="32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322" cm="1">
        <f t="array" ref="F322">INDEX(_xlfn.FILTERXML(E322,"//latitude"),1)</f>
        <v>34.485928000000001</v>
      </c>
      <c r="G322" cm="1">
        <f t="array" ref="G322">INDEX(_xlfn.FILTERXML(E322,"//longitude"),1)</f>
        <v>133.362335</v>
      </c>
      <c r="H322">
        <v>34.485928000000001</v>
      </c>
      <c r="I322">
        <v>133.362335</v>
      </c>
    </row>
    <row r="323" spans="1:9" x14ac:dyDescent="0.4">
      <c r="A323" t="s">
        <v>22</v>
      </c>
      <c r="B323" t="s">
        <v>415</v>
      </c>
      <c r="C323" t="str">
        <f t="shared" si="30"/>
        <v>大阪府岸和田市並松町</v>
      </c>
      <c r="D323" s="2" t="str">
        <f t="shared" si="31"/>
        <v>http://geocode.csis.u-tokyo.ac.jp/cgi-bin/simple_geocode.cgi?charset=UTF8&amp;addr=%E5%A4%A7%E9%98%AA%E5%BA%9C%E5%B2%B8%E5%92%8C%E7%94%B0%E5%B8%82%E4%B8%A6%E6%9D%BE%E7%94%BA</v>
      </c>
      <c r="E323" t="str">
        <f t="shared" si="32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323" cm="1">
        <f t="array" ref="F323">INDEX(_xlfn.FILTERXML(E323,"//latitude"),1)</f>
        <v>34.467650999999996</v>
      </c>
      <c r="G323" cm="1">
        <f t="array" ref="G323">INDEX(_xlfn.FILTERXML(E323,"//longitude"),1)</f>
        <v>135.37519800000001</v>
      </c>
      <c r="H323">
        <v>34.467650999999996</v>
      </c>
      <c r="I323">
        <v>135.37519800000001</v>
      </c>
    </row>
    <row r="324" spans="1:9" x14ac:dyDescent="0.4">
      <c r="A324" t="s">
        <v>22</v>
      </c>
      <c r="B324" t="s">
        <v>386</v>
      </c>
      <c r="C324" t="str">
        <f t="shared" si="30"/>
        <v>大阪府八尾市南久宝寺</v>
      </c>
      <c r="D324" s="2" t="str">
        <f t="shared" si="31"/>
        <v>http://geocode.csis.u-tokyo.ac.jp/cgi-bin/simple_geocode.cgi?charset=UTF8&amp;addr=%E5%A4%A7%E9%98%AA%E5%BA%9C%E5%85%AB%E5%B0%BE%E5%B8%82%E5%8D%97%E4%B9%85%E5%AE%9D%E5%AF%BA</v>
      </c>
      <c r="E324" t="str">
        <f t="shared" si="32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24" cm="1">
        <f t="array" ref="F324">INDEX(_xlfn.FILTERXML(E324,"//latitude"),1)</f>
        <v>34.624397000000002</v>
      </c>
      <c r="G324" cm="1">
        <f t="array" ref="G324">INDEX(_xlfn.FILTERXML(E324,"//longitude"),1)</f>
        <v>135.58819600000001</v>
      </c>
      <c r="H324">
        <v>34.624397000000002</v>
      </c>
      <c r="I324">
        <v>135.58819600000001</v>
      </c>
    </row>
    <row r="325" spans="1:9" x14ac:dyDescent="0.4">
      <c r="A325" t="s">
        <v>25</v>
      </c>
      <c r="B325" t="s">
        <v>539</v>
      </c>
      <c r="C325" t="str">
        <f t="shared" si="30"/>
        <v>兵庫県西宮市津門大塚町</v>
      </c>
      <c r="D325" s="2" t="str">
        <f t="shared" si="31"/>
        <v>http://geocode.csis.u-tokyo.ac.jp/cgi-bin/simple_geocode.cgi?charset=UTF8&amp;addr=%E5%85%B5%E5%BA%AB%E7%9C%8C%E8%A5%BF%E5%AE%AE%E5%B8%82%E6%B4%A5%E9%96%80%E5%A4%A7%E5%A1%9A%E7%94%BA</v>
      </c>
      <c r="E325" t="str">
        <f t="shared" si="32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325" cm="1">
        <f t="array" ref="F325">INDEX(_xlfn.FILTERXML(E325,"//latitude"),1)</f>
        <v>34.737487999999999</v>
      </c>
      <c r="G325" cm="1">
        <f t="array" ref="G325">INDEX(_xlfn.FILTERXML(E325,"//longitude"),1)</f>
        <v>135.354736</v>
      </c>
      <c r="H325">
        <v>34.737487999999999</v>
      </c>
      <c r="I325">
        <v>135.354736</v>
      </c>
    </row>
    <row r="326" spans="1:9" x14ac:dyDescent="0.4">
      <c r="A326" t="s">
        <v>45</v>
      </c>
      <c r="B326" t="s">
        <v>540</v>
      </c>
      <c r="C326" t="str">
        <f t="shared" si="30"/>
        <v>石川県金沢市小坂町</v>
      </c>
      <c r="D326" s="2" t="str">
        <f t="shared" si="31"/>
        <v>http://geocode.csis.u-tokyo.ac.jp/cgi-bin/simple_geocode.cgi?charset=UTF8&amp;addr=%E7%9F%B3%E5%B7%9D%E7%9C%8C%E9%87%91%E6%B2%A2%E5%B8%82%E5%B0%8F%E5%9D%82%E7%94%BA</v>
      </c>
      <c r="E326" t="str">
        <f t="shared" si="32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326" cm="1">
        <f t="array" ref="F326">INDEX(_xlfn.FILTERXML(E326,"//latitude"),1)</f>
        <v>36.590164000000001</v>
      </c>
      <c r="G326" cm="1">
        <f t="array" ref="G326">INDEX(_xlfn.FILTERXML(E326,"//longitude"),1)</f>
        <v>136.67825300000001</v>
      </c>
      <c r="H326">
        <v>36.590164000000001</v>
      </c>
      <c r="I326">
        <v>136.67825300000001</v>
      </c>
    </row>
    <row r="327" spans="1:9" x14ac:dyDescent="0.4">
      <c r="A327" t="s">
        <v>174</v>
      </c>
      <c r="B327" t="s">
        <v>453</v>
      </c>
      <c r="C327" t="str">
        <f t="shared" si="30"/>
        <v>広島県広島市佐伯区五日市中央</v>
      </c>
      <c r="D327" s="2" t="str">
        <f t="shared" si="31"/>
        <v>http://geocode.csis.u-tokyo.ac.jp/cgi-bin/simple_geocode.cgi?charset=UTF8&amp;addr=%E5%BA%83%E5%B3%B6%E7%9C%8C%E5%BA%83%E5%B3%B6%E5%B8%82%E4%BD%90%E4%BC%AF%E5%8C%BA%E4%BA%94%E6%97%A5%E5%B8%82%E4%B8%AD%E5%A4%AE</v>
      </c>
      <c r="E327" t="str">
        <f t="shared" si="32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27" cm="1">
        <f t="array" ref="F327">INDEX(_xlfn.FILTERXML(E327,"//latitude"),1)</f>
        <v>34.366348000000002</v>
      </c>
      <c r="G327" cm="1">
        <f t="array" ref="G327">INDEX(_xlfn.FILTERXML(E327,"//longitude"),1)</f>
        <v>132.35261499999999</v>
      </c>
      <c r="H327">
        <v>34.366348000000002</v>
      </c>
      <c r="I327">
        <v>132.35261499999999</v>
      </c>
    </row>
    <row r="328" spans="1:9" x14ac:dyDescent="0.4">
      <c r="A328" t="s">
        <v>16</v>
      </c>
      <c r="B328" t="s">
        <v>416</v>
      </c>
      <c r="C328" t="str">
        <f t="shared" si="30"/>
        <v>神奈川県横浜市港北区仲手原</v>
      </c>
      <c r="D328" s="2" t="str">
        <f t="shared" si="31"/>
        <v>http://geocode.csis.u-tokyo.ac.jp/cgi-bin/simple_geocode.cgi?charset=UTF8&amp;addr=%E7%A5%9E%E5%A5%88%E5%B7%9D%E7%9C%8C%E6%A8%AA%E6%B5%9C%E5%B8%82%E6%B8%AF%E5%8C%97%E5%8C%BA%E4%BB%B2%E6%89%8B%E5%8E%9F</v>
      </c>
      <c r="E328" t="str">
        <f t="shared" si="32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28" cm="1">
        <f t="array" ref="F328">INDEX(_xlfn.FILTERXML(E328,"//latitude"),1)</f>
        <v>35.495403000000003</v>
      </c>
      <c r="G328" cm="1">
        <f t="array" ref="G328">INDEX(_xlfn.FILTERXML(E328,"//longitude"),1)</f>
        <v>139.63493299999999</v>
      </c>
      <c r="H328">
        <v>35.495403000000003</v>
      </c>
      <c r="I328">
        <v>139.63493299999999</v>
      </c>
    </row>
    <row r="329" spans="1:9" x14ac:dyDescent="0.4">
      <c r="A329" t="s">
        <v>45</v>
      </c>
      <c r="B329" t="s">
        <v>448</v>
      </c>
      <c r="C329" t="str">
        <f t="shared" si="30"/>
        <v>石川県金沢市</v>
      </c>
      <c r="D329" s="2" t="str">
        <f t="shared" si="31"/>
        <v>http://geocode.csis.u-tokyo.ac.jp/cgi-bin/simple_geocode.cgi?charset=UTF8&amp;addr=%E7%9F%B3%E5%B7%9D%E7%9C%8C%E9%87%91%E6%B2%A2%E5%B8%82</v>
      </c>
      <c r="E329" t="str">
        <f t="shared" si="32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29" cm="1">
        <f t="array" ref="F329">INDEX(_xlfn.FILTERXML(E329,"//latitude"),1)</f>
        <v>36.561050000000002</v>
      </c>
      <c r="G329" cm="1">
        <f t="array" ref="G329">INDEX(_xlfn.FILTERXML(E329,"//longitude"),1)</f>
        <v>136.656631</v>
      </c>
      <c r="H329">
        <v>36.561050000000002</v>
      </c>
      <c r="I329">
        <v>136.656631</v>
      </c>
    </row>
    <row r="330" spans="1:9" x14ac:dyDescent="0.4">
      <c r="A330" t="s">
        <v>16</v>
      </c>
      <c r="B330" t="s">
        <v>417</v>
      </c>
      <c r="C330" t="str">
        <f t="shared" si="30"/>
        <v>神奈川県横浜市青葉区奈良町1566-123</v>
      </c>
      <c r="D330" s="2" t="str">
        <f t="shared" si="31"/>
        <v>http://geocode.csis.u-tokyo.ac.jp/cgi-bin/simple_geocode.cgi?charset=UTF8&amp;addr=%E7%A5%9E%E5%A5%88%E5%B7%9D%E7%9C%8C%E6%A8%AA%E6%B5%9C%E5%B8%82%E9%9D%92%E8%91%89%E5%8C%BA%E5%A5%88%E8%89%AF%E7%94%BA1566-123</v>
      </c>
      <c r="E330" t="str">
        <f t="shared" si="32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330" cm="1">
        <f t="array" ref="F330">INDEX(_xlfn.FILTERXML(E330,"//latitude"),1)</f>
        <v>35.564982999999998</v>
      </c>
      <c r="G330" cm="1">
        <f t="array" ref="G330">INDEX(_xlfn.FILTERXML(E330,"//longitude"),1)</f>
        <v>139.47674599999999</v>
      </c>
      <c r="H330">
        <v>35.564982999999998</v>
      </c>
      <c r="I330">
        <v>139.47674599999999</v>
      </c>
    </row>
    <row r="331" spans="1:9" x14ac:dyDescent="0.4">
      <c r="A331" t="s">
        <v>61</v>
      </c>
      <c r="B331" t="s">
        <v>541</v>
      </c>
      <c r="C331" t="str">
        <f t="shared" si="30"/>
        <v>北海道伊達市元町</v>
      </c>
      <c r="D331" s="2" t="str">
        <f t="shared" si="31"/>
        <v>http://geocode.csis.u-tokyo.ac.jp/cgi-bin/simple_geocode.cgi?charset=UTF8&amp;addr=%E5%8C%97%E6%B5%B7%E9%81%93%E4%BC%8A%E9%81%94%E5%B8%82%E5%85%83%E7%94%BA</v>
      </c>
      <c r="E331" t="str">
        <f t="shared" si="32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331" cm="1">
        <f t="array" ref="F331">INDEX(_xlfn.FILTERXML(E331,"//latitude"),1)</f>
        <v>42.468699999999998</v>
      </c>
      <c r="G331" cm="1">
        <f t="array" ref="G331">INDEX(_xlfn.FILTERXML(E331,"//longitude"),1)</f>
        <v>140.869675</v>
      </c>
      <c r="H331">
        <v>42.468699999999998</v>
      </c>
      <c r="I331">
        <v>140.869675</v>
      </c>
    </row>
    <row r="332" spans="1:9" x14ac:dyDescent="0.4">
      <c r="A332" t="s">
        <v>11</v>
      </c>
      <c r="B332" t="s">
        <v>542</v>
      </c>
      <c r="C332" t="str">
        <f t="shared" si="30"/>
        <v>東京都練馬区早宮</v>
      </c>
      <c r="D332" s="2" t="str">
        <f t="shared" si="31"/>
        <v>http://geocode.csis.u-tokyo.ac.jp/cgi-bin/simple_geocode.cgi?charset=UTF8&amp;addr=%E6%9D%B1%E4%BA%AC%E9%83%BD%E7%B7%B4%E9%A6%AC%E5%8C%BA%E6%97%A9%E5%AE%AE</v>
      </c>
      <c r="E332" t="str">
        <f t="shared" si="32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332" cm="1">
        <f t="array" ref="F332">INDEX(_xlfn.FILTERXML(E332,"//latitude"),1)</f>
        <v>35.751559999999998</v>
      </c>
      <c r="G332" cm="1">
        <f t="array" ref="G332">INDEX(_xlfn.FILTERXML(E332,"//longitude"),1)</f>
        <v>139.65885900000001</v>
      </c>
      <c r="H332">
        <v>35.751559999999998</v>
      </c>
      <c r="I332">
        <v>139.65885900000001</v>
      </c>
    </row>
    <row r="333" spans="1:9" x14ac:dyDescent="0.4">
      <c r="A333" t="s">
        <v>16</v>
      </c>
      <c r="B333" t="s">
        <v>543</v>
      </c>
      <c r="C333" t="str">
        <f t="shared" si="30"/>
        <v>神奈川県横浜市南区大岡</v>
      </c>
      <c r="D333" s="2" t="str">
        <f t="shared" si="31"/>
        <v>http://geocode.csis.u-tokyo.ac.jp/cgi-bin/simple_geocode.cgi?charset=UTF8&amp;addr=%E7%A5%9E%E5%A5%88%E5%B7%9D%E7%9C%8C%E6%A8%AA%E6%B5%9C%E5%B8%82%E5%8D%97%E5%8C%BA%E5%A4%A7%E5%B2%A1</v>
      </c>
      <c r="E333" t="str">
        <f t="shared" si="32"/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333" cm="1">
        <f t="array" ref="F333">INDEX(_xlfn.FILTERXML(E333,"//latitude"),1)</f>
        <v>35.422736999999998</v>
      </c>
      <c r="G333" cm="1">
        <f t="array" ref="G333">INDEX(_xlfn.FILTERXML(E333,"//longitude"),1)</f>
        <v>139.60803200000001</v>
      </c>
      <c r="H333">
        <v>35.422736999999998</v>
      </c>
      <c r="I333">
        <v>139.60803200000001</v>
      </c>
    </row>
    <row r="334" spans="1:9" x14ac:dyDescent="0.4">
      <c r="A334" t="s">
        <v>45</v>
      </c>
      <c r="B334" t="s">
        <v>418</v>
      </c>
      <c r="C334" t="str">
        <f t="shared" si="30"/>
        <v>石川県金沢市泉が丘2-9-17</v>
      </c>
      <c r="D334" s="2" t="str">
        <f t="shared" si="31"/>
        <v>http://geocode.csis.u-tokyo.ac.jp/cgi-bin/simple_geocode.cgi?charset=UTF8&amp;addr=%E7%9F%B3%E5%B7%9D%E7%9C%8C%E9%87%91%E6%B2%A2%E5%B8%82%E6%B3%89%E3%81%8C%E4%B8%982-9-17</v>
      </c>
      <c r="E334" t="str">
        <f t="shared" si="32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334" cm="1">
        <f t="array" ref="F334">INDEX(_xlfn.FILTERXML(E334,"//latitude"),1)</f>
        <v>36.542999000000002</v>
      </c>
      <c r="G334" cm="1">
        <f t="array" ref="G334">INDEX(_xlfn.FILTERXML(E334,"//longitude"),1)</f>
        <v>136.646545</v>
      </c>
      <c r="H334">
        <v>36.542999000000002</v>
      </c>
      <c r="I334">
        <v>136.646545</v>
      </c>
    </row>
    <row r="335" spans="1:9" x14ac:dyDescent="0.4">
      <c r="A335" t="s">
        <v>22</v>
      </c>
      <c r="B335" t="s">
        <v>419</v>
      </c>
      <c r="C335" t="str">
        <f t="shared" si="30"/>
        <v>大阪府堺市西区浜寺石津町中</v>
      </c>
      <c r="D335" s="2" t="str">
        <f t="shared" si="31"/>
        <v>http://geocode.csis.u-tokyo.ac.jp/cgi-bin/simple_geocode.cgi?charset=UTF8&amp;addr=%E5%A4%A7%E9%98%AA%E5%BA%9C%E5%A0%BA%E5%B8%82%E8%A5%BF%E5%8C%BA%E6%B5%9C%E5%AF%BA%E7%9F%B3%E6%B4%A5%E7%94%BA%E4%B8%AD</v>
      </c>
      <c r="E335" t="str">
        <f t="shared" si="32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335" cm="1">
        <f t="array" ref="F335">INDEX(_xlfn.FILTERXML(E335,"//latitude"),1)</f>
        <v>34.561988999999997</v>
      </c>
      <c r="G335" cm="1">
        <f t="array" ref="G335">INDEX(_xlfn.FILTERXML(E335,"//longitude"),1)</f>
        <v>135.45713799999999</v>
      </c>
      <c r="H335">
        <v>34.561988999999997</v>
      </c>
      <c r="I335">
        <v>135.45713799999999</v>
      </c>
    </row>
    <row r="336" spans="1:9" x14ac:dyDescent="0.4">
      <c r="A336" t="s">
        <v>37</v>
      </c>
      <c r="B336" t="s">
        <v>544</v>
      </c>
      <c r="C336" t="str">
        <f t="shared" si="30"/>
        <v>奈良県高市郡高取町丹生谷</v>
      </c>
      <c r="D336" s="2" t="str">
        <f t="shared" si="31"/>
        <v>http://geocode.csis.u-tokyo.ac.jp/cgi-bin/simple_geocode.cgi?charset=UTF8&amp;addr=%E5%A5%88%E8%89%AF%E7%9C%8C%E9%AB%98%E5%B8%82%E9%83%A1%E9%AB%98%E5%8F%96%E7%94%BA%E4%B8%B9%E7%94%9F%E8%B0%B7</v>
      </c>
      <c r="E336" t="str">
        <f t="shared" si="32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336" cm="1">
        <f t="array" ref="F336">INDEX(_xlfn.FILTERXML(E336,"//latitude"),1)</f>
        <v>34.428516000000002</v>
      </c>
      <c r="G336" cm="1">
        <f t="array" ref="G336">INDEX(_xlfn.FILTERXML(E336,"//longitude"),1)</f>
        <v>135.76663199999999</v>
      </c>
      <c r="H336">
        <v>34.428516000000002</v>
      </c>
      <c r="I336">
        <v>135.76663199999999</v>
      </c>
    </row>
    <row r="337" spans="1:9" x14ac:dyDescent="0.4">
      <c r="A337" t="s">
        <v>52</v>
      </c>
      <c r="B337" t="s">
        <v>357</v>
      </c>
      <c r="C337" t="str">
        <f t="shared" si="30"/>
        <v>長崎県対馬市上対馬町比田勝</v>
      </c>
      <c r="D337" s="2" t="str">
        <f t="shared" si="31"/>
        <v>http://geocode.csis.u-tokyo.ac.jp/cgi-bin/simple_geocode.cgi?charset=UTF8&amp;addr=%E9%95%B7%E5%B4%8E%E7%9C%8C%E5%AF%BE%E9%A6%AC%E5%B8%82%E4%B8%8A%E5%AF%BE%E9%A6%AC%E7%94%BA%E6%AF%94%E7%94%B0%E5%8B%9D</v>
      </c>
      <c r="E337" t="str">
        <f t="shared" si="32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337" cm="1">
        <f t="array" ref="F337">INDEX(_xlfn.FILTERXML(E337,"//latitude"),1)</f>
        <v>34.653790000000001</v>
      </c>
      <c r="G337" cm="1">
        <f t="array" ref="G337">INDEX(_xlfn.FILTERXML(E337,"//longitude"),1)</f>
        <v>129.45622299999999</v>
      </c>
      <c r="H337">
        <v>34.653790000000001</v>
      </c>
      <c r="I337">
        <v>129.45622299999999</v>
      </c>
    </row>
    <row r="338" spans="1:9" x14ac:dyDescent="0.4">
      <c r="A338" t="s">
        <v>11</v>
      </c>
      <c r="B338" t="s">
        <v>545</v>
      </c>
      <c r="C338" t="str">
        <f t="shared" si="30"/>
        <v>東京都江東区</v>
      </c>
      <c r="D338" s="2" t="str">
        <f t="shared" si="31"/>
        <v>http://geocode.csis.u-tokyo.ac.jp/cgi-bin/simple_geocode.cgi?charset=UTF8&amp;addr=%E6%9D%B1%E4%BA%AC%E9%83%BD%E6%B1%9F%E6%9D%B1%E5%8C%BA</v>
      </c>
      <c r="E338" t="str">
        <f t="shared" si="32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338" cm="1">
        <f t="array" ref="F338">INDEX(_xlfn.FILTERXML(E338,"//latitude"),1)</f>
        <v>35.672859000000003</v>
      </c>
      <c r="G338" cm="1">
        <f t="array" ref="G338">INDEX(_xlfn.FILTERXML(E338,"//longitude"),1)</f>
        <v>139.81736799999999</v>
      </c>
      <c r="H338">
        <v>35.672859000000003</v>
      </c>
      <c r="I338">
        <v>139.81736799999999</v>
      </c>
    </row>
    <row r="339" spans="1:9" x14ac:dyDescent="0.4">
      <c r="A339" t="s">
        <v>22</v>
      </c>
      <c r="B339" t="s">
        <v>546</v>
      </c>
      <c r="C339" t="str">
        <f t="shared" si="30"/>
        <v>大阪府大阪市北区</v>
      </c>
      <c r="D339" s="2" t="str">
        <f t="shared" si="31"/>
        <v>http://geocode.csis.u-tokyo.ac.jp/cgi-bin/simple_geocode.cgi?charset=UTF8&amp;addr=%E5%A4%A7%E9%98%AA%E5%BA%9C%E5%A4%A7%E9%98%AA%E5%B8%82%E5%8C%97%E5%8C%BA</v>
      </c>
      <c r="E339" t="str">
        <f t="shared" si="32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339" cm="1">
        <f t="array" ref="F339">INDEX(_xlfn.FILTERXML(E339,"//latitude"),1)</f>
        <v>34.700561999999998</v>
      </c>
      <c r="G339" cm="1">
        <f t="array" ref="G339">INDEX(_xlfn.FILTERXML(E339,"//longitude"),1)</f>
        <v>135.497513</v>
      </c>
      <c r="H339">
        <v>34.700561999999998</v>
      </c>
      <c r="I339">
        <v>135.497513</v>
      </c>
    </row>
    <row r="340" spans="1:9" x14ac:dyDescent="0.4">
      <c r="A340" t="s">
        <v>11</v>
      </c>
      <c r="B340" t="s">
        <v>351</v>
      </c>
      <c r="C340" t="str">
        <f t="shared" si="30"/>
        <v>東京都世田谷区</v>
      </c>
      <c r="D340" s="2" t="str">
        <f t="shared" si="31"/>
        <v>http://geocode.csis.u-tokyo.ac.jp/cgi-bin/simple_geocode.cgi?charset=UTF8&amp;addr=%E6%9D%B1%E4%BA%AC%E9%83%BD%E4%B8%96%E7%94%B0%E8%B0%B7%E5%8C%BA</v>
      </c>
      <c r="E340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40" cm="1">
        <f t="array" ref="F340">INDEX(_xlfn.FILTERXML(E340,"//latitude"),1)</f>
        <v>35.646481000000001</v>
      </c>
      <c r="G340" cm="1">
        <f t="array" ref="G340">INDEX(_xlfn.FILTERXML(E340,"//longitude"),1)</f>
        <v>139.65321399999999</v>
      </c>
      <c r="H340">
        <v>35.646481000000001</v>
      </c>
      <c r="I340">
        <v>139.65321399999999</v>
      </c>
    </row>
    <row r="341" spans="1:9" x14ac:dyDescent="0.4">
      <c r="A341" t="s">
        <v>11</v>
      </c>
      <c r="B341" t="s">
        <v>420</v>
      </c>
      <c r="C341" t="str">
        <f t="shared" si="30"/>
        <v>東京都千代田区</v>
      </c>
      <c r="D341" s="2" t="str">
        <f t="shared" si="31"/>
        <v>http://geocode.csis.u-tokyo.ac.jp/cgi-bin/simple_geocode.cgi?charset=UTF8&amp;addr=%E6%9D%B1%E4%BA%AC%E9%83%BD%E5%8D%83%E4%BB%A3%E7%94%B0%E5%8C%BA</v>
      </c>
      <c r="E341" t="str">
        <f t="shared" si="32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341" cm="1">
        <f t="array" ref="F341">INDEX(_xlfn.FILTERXML(E341,"//latitude"),1)</f>
        <v>35.694004</v>
      </c>
      <c r="G341" cm="1">
        <f t="array" ref="G341">INDEX(_xlfn.FILTERXML(E341,"//longitude"),1)</f>
        <v>139.75363200000001</v>
      </c>
      <c r="H341">
        <v>35.694004</v>
      </c>
      <c r="I341">
        <v>139.75363200000001</v>
      </c>
    </row>
    <row r="342" spans="1:9" x14ac:dyDescent="0.4">
      <c r="A342" t="s">
        <v>328</v>
      </c>
      <c r="B342" t="s">
        <v>547</v>
      </c>
      <c r="C342" t="str">
        <f t="shared" si="30"/>
        <v>群馬県安中市古屋</v>
      </c>
      <c r="D342" s="2" t="str">
        <f t="shared" si="31"/>
        <v>http://geocode.csis.u-tokyo.ac.jp/cgi-bin/simple_geocode.cgi?charset=UTF8&amp;addr=%E7%BE%A4%E9%A6%AC%E7%9C%8C%E5%AE%89%E4%B8%AD%E5%B8%82%E5%8F%A4%E5%B1%8B</v>
      </c>
      <c r="E342" t="str">
        <f t="shared" si="32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342" cm="1">
        <f t="array" ref="F342">INDEX(_xlfn.FILTERXML(E342,"//latitude"),1)</f>
        <v>36.325642000000002</v>
      </c>
      <c r="G342" cm="1">
        <f t="array" ref="G342">INDEX(_xlfn.FILTERXML(E342,"//longitude"),1)</f>
        <v>138.869675</v>
      </c>
      <c r="H342">
        <v>36.325642000000002</v>
      </c>
      <c r="I342">
        <v>138.869675</v>
      </c>
    </row>
    <row r="343" spans="1:9" x14ac:dyDescent="0.4">
      <c r="A343" t="s">
        <v>99</v>
      </c>
      <c r="B343" t="s">
        <v>548</v>
      </c>
      <c r="C343" t="str">
        <f t="shared" si="30"/>
        <v>和歌山県和歌山市中之島</v>
      </c>
      <c r="D343" s="2" t="str">
        <f t="shared" si="31"/>
        <v>http://geocode.csis.u-tokyo.ac.jp/cgi-bin/simple_geocode.cgi?charset=UTF8&amp;addr=%E5%92%8C%E6%AD%8C%E5%B1%B1%E7%9C%8C%E5%92%8C%E6%AD%8C%E5%B1%B1%E5%B8%82%E4%B8%AD%E4%B9%8B%E5%B3%B6</v>
      </c>
      <c r="E343" t="str">
        <f t="shared" si="32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343" cm="1">
        <f t="array" ref="F343">INDEX(_xlfn.FILTERXML(E343,"//latitude"),1)</f>
        <v>34.241875</v>
      </c>
      <c r="G343" cm="1">
        <f t="array" ref="G343">INDEX(_xlfn.FILTERXML(E343,"//longitude"),1)</f>
        <v>135.187805</v>
      </c>
      <c r="H343">
        <v>34.241875</v>
      </c>
      <c r="I343">
        <v>135.187805</v>
      </c>
    </row>
    <row r="344" spans="1:9" x14ac:dyDescent="0.4">
      <c r="A344" t="s">
        <v>9</v>
      </c>
      <c r="B344" t="s">
        <v>488</v>
      </c>
      <c r="C344" t="str">
        <f t="shared" si="30"/>
        <v>千葉県習志野市津田沼</v>
      </c>
      <c r="D344" s="2" t="str">
        <f t="shared" si="31"/>
        <v>http://geocode.csis.u-tokyo.ac.jp/cgi-bin/simple_geocode.cgi?charset=UTF8&amp;addr=%E5%8D%83%E8%91%89%E7%9C%8C%E7%BF%92%E5%BF%97%E9%87%8E%E5%B8%82%E6%B4%A5%E7%94%B0%E6%B2%BC</v>
      </c>
      <c r="E344" t="str">
        <f t="shared" si="32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44" cm="1">
        <f t="array" ref="F344">INDEX(_xlfn.FILTERXML(E344,"//latitude"),1)</f>
        <v>35.689048999999997</v>
      </c>
      <c r="G344" cm="1">
        <f t="array" ref="G344">INDEX(_xlfn.FILTERXML(E344,"//longitude"),1)</f>
        <v>140.02499399999999</v>
      </c>
      <c r="H344">
        <v>35.689048999999997</v>
      </c>
      <c r="I344">
        <v>140.02499399999999</v>
      </c>
    </row>
    <row r="345" spans="1:9" x14ac:dyDescent="0.4">
      <c r="A345" t="s">
        <v>11</v>
      </c>
      <c r="B345" t="s">
        <v>421</v>
      </c>
      <c r="C345" t="str">
        <f t="shared" si="30"/>
        <v>東京都渋谷区桜丘町</v>
      </c>
      <c r="D345" s="2" t="str">
        <f t="shared" si="31"/>
        <v>http://geocode.csis.u-tokyo.ac.jp/cgi-bin/simple_geocode.cgi?charset=UTF8&amp;addr=%E6%9D%B1%E4%BA%AC%E9%83%BD%E6%B8%8B%E8%B0%B7%E5%8C%BA%E6%A1%9C%E4%B8%98%E7%94%BA</v>
      </c>
      <c r="E345" t="str">
        <f t="shared" si="32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345" cm="1">
        <f t="array" ref="F345">INDEX(_xlfn.FILTERXML(E345,"//latitude"),1)</f>
        <v>35.655642999999998</v>
      </c>
      <c r="G345" cm="1">
        <f t="array" ref="G345">INDEX(_xlfn.FILTERXML(E345,"//longitude"),1)</f>
        <v>139.700638</v>
      </c>
      <c r="H345">
        <v>35.655642999999998</v>
      </c>
      <c r="I345">
        <v>139.700638</v>
      </c>
    </row>
    <row r="346" spans="1:9" x14ac:dyDescent="0.4">
      <c r="A346" t="s">
        <v>58</v>
      </c>
      <c r="B346" t="s">
        <v>549</v>
      </c>
      <c r="C346" t="str">
        <f t="shared" si="30"/>
        <v>鳥取県鳥取市</v>
      </c>
      <c r="D346" s="2" t="str">
        <f t="shared" si="31"/>
        <v>http://geocode.csis.u-tokyo.ac.jp/cgi-bin/simple_geocode.cgi?charset=UTF8&amp;addr=%E9%B3%A5%E5%8F%96%E7%9C%8C%E9%B3%A5%E5%8F%96%E5%B8%82</v>
      </c>
      <c r="E346" t="str">
        <f t="shared" si="32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346" cm="1">
        <f t="array" ref="F346">INDEX(_xlfn.FILTERXML(E346,"//latitude"),1)</f>
        <v>35.501133000000003</v>
      </c>
      <c r="G346" cm="1">
        <f t="array" ref="G346">INDEX(_xlfn.FILTERXML(E346,"//longitude"),1)</f>
        <v>134.23509200000001</v>
      </c>
      <c r="H346">
        <v>35.501133000000003</v>
      </c>
      <c r="I346">
        <v>134.23509200000001</v>
      </c>
    </row>
    <row r="347" spans="1:9" x14ac:dyDescent="0.4">
      <c r="A347" t="s">
        <v>9</v>
      </c>
      <c r="B347" t="s">
        <v>550</v>
      </c>
      <c r="C347" t="str">
        <f t="shared" si="30"/>
        <v>千葉県市川市東菅野</v>
      </c>
      <c r="D347" s="2" t="str">
        <f t="shared" si="31"/>
        <v>http://geocode.csis.u-tokyo.ac.jp/cgi-bin/simple_geocode.cgi?charset=UTF8&amp;addr=%E5%8D%83%E8%91%89%E7%9C%8C%E5%B8%82%E5%B7%9D%E5%B8%82%E6%9D%B1%E8%8F%85%E9%87%8E</v>
      </c>
      <c r="E347" t="str">
        <f t="shared" si="32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347" cm="1">
        <f t="array" ref="F347">INDEX(_xlfn.FILTERXML(E347,"//latitude"),1)</f>
        <v>35.728287000000002</v>
      </c>
      <c r="G347" cm="1">
        <f t="array" ref="G347">INDEX(_xlfn.FILTERXML(E347,"//longitude"),1)</f>
        <v>139.930893</v>
      </c>
      <c r="H347">
        <v>35.728287000000002</v>
      </c>
      <c r="I347">
        <v>139.930893</v>
      </c>
    </row>
    <row r="348" spans="1:9" x14ac:dyDescent="0.4">
      <c r="A348" t="s">
        <v>302</v>
      </c>
      <c r="B348" t="s">
        <v>422</v>
      </c>
      <c r="C348" t="str">
        <f t="shared" si="30"/>
        <v>青森県八戸市</v>
      </c>
      <c r="D348" s="2" t="str">
        <f t="shared" si="31"/>
        <v>http://geocode.csis.u-tokyo.ac.jp/cgi-bin/simple_geocode.cgi?charset=UTF8&amp;addr=%E9%9D%92%E6%A3%AE%E7%9C%8C%E5%85%AB%E6%88%B8%E5%B8%82</v>
      </c>
      <c r="E348" t="str">
        <f t="shared" si="32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348" cm="1">
        <f t="array" ref="F348">INDEX(_xlfn.FILTERXML(E348,"//latitude"),1)</f>
        <v>40.512279999999997</v>
      </c>
      <c r="G348" cm="1">
        <f t="array" ref="G348">INDEX(_xlfn.FILTERXML(E348,"//longitude"),1)</f>
        <v>141.48840300000001</v>
      </c>
      <c r="H348">
        <v>40.512279999999997</v>
      </c>
      <c r="I348">
        <v>141.48840300000001</v>
      </c>
    </row>
    <row r="349" spans="1:9" x14ac:dyDescent="0.4">
      <c r="A349" t="s">
        <v>25</v>
      </c>
      <c r="B349" t="s">
        <v>423</v>
      </c>
      <c r="C349" t="str">
        <f t="shared" si="30"/>
        <v>兵庫県明石市大久保町</v>
      </c>
      <c r="D349" s="2" t="str">
        <f t="shared" si="31"/>
        <v>http://geocode.csis.u-tokyo.ac.jp/cgi-bin/simple_geocode.cgi?charset=UTF8&amp;addr=%E5%85%B5%E5%BA%AB%E7%9C%8C%E6%98%8E%E7%9F%B3%E5%B8%82%E5%A4%A7%E4%B9%85%E4%BF%9D%E7%94%BA</v>
      </c>
      <c r="E349" t="str">
        <f t="shared" si="32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349" cm="1">
        <f t="array" ref="F349">INDEX(_xlfn.FILTERXML(E349,"//latitude"),1)</f>
        <v>34.684348999999997</v>
      </c>
      <c r="G349" cm="1">
        <f t="array" ref="G349">INDEX(_xlfn.FILTERXML(E349,"//longitude"),1)</f>
        <v>134.93396000000001</v>
      </c>
      <c r="H349">
        <v>34.684348999999997</v>
      </c>
      <c r="I349">
        <v>134.93396000000001</v>
      </c>
    </row>
    <row r="350" spans="1:9" x14ac:dyDescent="0.4">
      <c r="A350" t="s">
        <v>11</v>
      </c>
      <c r="B350" t="s">
        <v>551</v>
      </c>
      <c r="C350" t="str">
        <f t="shared" si="30"/>
        <v>東京都江戸川区東葛西6</v>
      </c>
      <c r="D350" s="2" t="str">
        <f t="shared" si="31"/>
        <v>http://geocode.csis.u-tokyo.ac.jp/cgi-bin/simple_geocode.cgi?charset=UTF8&amp;addr=%E6%9D%B1%E4%BA%AC%E9%83%BD%E6%B1%9F%E6%88%B8%E5%B7%9D%E5%8C%BA%E6%9D%B1%E8%91%9B%E8%A5%BF6</v>
      </c>
      <c r="E350" t="str">
        <f t="shared" si="32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350" cm="1">
        <f t="array" ref="F350">INDEX(_xlfn.FILTERXML(E350,"//latitude"),1)</f>
        <v>35.661366000000001</v>
      </c>
      <c r="G350" cm="1">
        <f t="array" ref="G350">INDEX(_xlfn.FILTERXML(E350,"//longitude"),1)</f>
        <v>139.877365</v>
      </c>
      <c r="H350">
        <v>35.661366000000001</v>
      </c>
      <c r="I350">
        <v>139.877365</v>
      </c>
    </row>
    <row r="351" spans="1:9" x14ac:dyDescent="0.4">
      <c r="A351" t="s">
        <v>11</v>
      </c>
      <c r="B351" t="s">
        <v>536</v>
      </c>
      <c r="C351" t="str">
        <f t="shared" si="30"/>
        <v>東京都福生市</v>
      </c>
      <c r="D351" s="2" t="str">
        <f t="shared" si="31"/>
        <v>http://geocode.csis.u-tokyo.ac.jp/cgi-bin/simple_geocode.cgi?charset=UTF8&amp;addr=%E6%9D%B1%E4%BA%AC%E9%83%BD%E7%A6%8F%E7%94%9F%E5%B8%82</v>
      </c>
      <c r="E351" t="str">
        <f t="shared" si="32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51" cm="1">
        <f t="array" ref="F351">INDEX(_xlfn.FILTERXML(E351,"//latitude"),1)</f>
        <v>35.738602</v>
      </c>
      <c r="G351" cm="1">
        <f t="array" ref="G351">INDEX(_xlfn.FILTERXML(E351,"//longitude"),1)</f>
        <v>139.32673600000001</v>
      </c>
      <c r="H351">
        <v>35.738602</v>
      </c>
      <c r="I351">
        <v>139.32673600000001</v>
      </c>
    </row>
    <row r="352" spans="1:9" x14ac:dyDescent="0.4">
      <c r="A352" t="s">
        <v>99</v>
      </c>
      <c r="B352" t="s">
        <v>552</v>
      </c>
      <c r="C352" t="str">
        <f t="shared" si="30"/>
        <v>和歌山県紀の川市黒土</v>
      </c>
      <c r="D352" s="2" t="str">
        <f t="shared" si="31"/>
        <v>http://geocode.csis.u-tokyo.ac.jp/cgi-bin/simple_geocode.cgi?charset=UTF8&amp;addr=%E5%92%8C%E6%AD%8C%E5%B1%B1%E7%9C%8C%E7%B4%80%E3%81%AE%E5%B7%9D%E5%B8%82%E9%BB%92%E5%9C%9F</v>
      </c>
      <c r="E352" t="str">
        <f t="shared" si="32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352" cm="1">
        <f t="array" ref="F352">INDEX(_xlfn.FILTERXML(E352,"//latitude"),1)</f>
        <v>34.232731000000001</v>
      </c>
      <c r="G352" cm="1">
        <f t="array" ref="G352">INDEX(_xlfn.FILTERXML(E352,"//longitude"),1)</f>
        <v>135.41021699999999</v>
      </c>
      <c r="H352">
        <v>34.232731000000001</v>
      </c>
      <c r="I352">
        <v>135.41021699999999</v>
      </c>
    </row>
    <row r="353" spans="1:9" x14ac:dyDescent="0.4">
      <c r="A353" t="s">
        <v>65</v>
      </c>
      <c r="B353" t="s">
        <v>553</v>
      </c>
      <c r="C353" t="str">
        <f t="shared" si="30"/>
        <v>愛知県知多郡南知多町</v>
      </c>
      <c r="D353" s="2" t="str">
        <f t="shared" si="31"/>
        <v>http://geocode.csis.u-tokyo.ac.jp/cgi-bin/simple_geocode.cgi?charset=UTF8&amp;addr=%E6%84%9B%E7%9F%A5%E7%9C%8C%E7%9F%A5%E5%A4%9A%E9%83%A1%E5%8D%97%E7%9F%A5%E5%A4%9A%E7%94%BA</v>
      </c>
      <c r="E353" t="str">
        <f t="shared" si="32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353" cm="1">
        <f t="array" ref="F353">INDEX(_xlfn.FILTERXML(E353,"//latitude"),1)</f>
        <v>34.715167999999998</v>
      </c>
      <c r="G353" cm="1">
        <f t="array" ref="G353">INDEX(_xlfn.FILTERXML(E353,"//longitude"),1)</f>
        <v>136.92993200000001</v>
      </c>
      <c r="H353">
        <v>34.715167999999998</v>
      </c>
      <c r="I353">
        <v>136.92993200000001</v>
      </c>
    </row>
    <row r="354" spans="1:9" x14ac:dyDescent="0.4">
      <c r="A354" t="s">
        <v>22</v>
      </c>
      <c r="B354" t="s">
        <v>424</v>
      </c>
      <c r="C354" t="str">
        <f t="shared" ref="C354:C417" si="33">+A354&amp;B354</f>
        <v>大阪府堺市西区上野芝町</v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http://geocode.csis.u-tokyo.ac.jp/cgi-bin/simple_geocode.cgi?charset=UTF8&amp;addr=%E5%A4%A7%E9%98%AA%E5%BA%9C%E5%A0%BA%E5%B8%82%E8%A5%BF%E5%8C%BA%E4%B8%8A%E9%87%8E%E8%8A%9D%E7%94%BA</v>
      </c>
      <c r="E354" t="str">
        <f t="shared" ref="E354:E417" si="35" xml:space="preserve"> _xlfn.WEBSERVICE(D354)</f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354" cm="1">
        <f t="array" ref="F354">INDEX(_xlfn.FILTERXML(E354,"//latitude"),1)</f>
        <v>34.553325999999998</v>
      </c>
      <c r="G354" cm="1">
        <f t="array" ref="G354">INDEX(_xlfn.FILTERXML(E354,"//longitude"),1)</f>
        <v>135.48031599999999</v>
      </c>
      <c r="H354">
        <v>34.553325999999998</v>
      </c>
      <c r="I354">
        <v>135.48031599999999</v>
      </c>
    </row>
    <row r="355" spans="1:9" x14ac:dyDescent="0.4">
      <c r="A355" t="s">
        <v>14</v>
      </c>
      <c r="B355" t="s">
        <v>425</v>
      </c>
      <c r="C355" t="str">
        <f t="shared" si="33"/>
        <v>熊本県熊本市中央区新屋敷</v>
      </c>
      <c r="D355" s="2" t="str">
        <f t="shared" si="34"/>
        <v>http://geocode.csis.u-tokyo.ac.jp/cgi-bin/simple_geocode.cgi?charset=UTF8&amp;addr=%E7%86%8A%E6%9C%AC%E7%9C%8C%E7%86%8A%E6%9C%AC%E5%B8%82%E4%B8%AD%E5%A4%AE%E5%8C%BA%E6%96%B0%E5%B1%8B%E6%95%B7</v>
      </c>
      <c r="E355" t="str">
        <f t="shared" si="35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355" cm="1">
        <f t="array" ref="F355">INDEX(_xlfn.FILTERXML(E355,"//latitude"),1)</f>
        <v>32.803108000000002</v>
      </c>
      <c r="G355" cm="1">
        <f t="array" ref="G355">INDEX(_xlfn.FILTERXML(E355,"//longitude"),1)</f>
        <v>130.71800200000001</v>
      </c>
      <c r="H355">
        <v>32.803108000000002</v>
      </c>
      <c r="I355">
        <v>130.71800200000001</v>
      </c>
    </row>
    <row r="356" spans="1:9" x14ac:dyDescent="0.4">
      <c r="A356" t="s">
        <v>16</v>
      </c>
      <c r="B356" t="s">
        <v>554</v>
      </c>
      <c r="C356" t="str">
        <f t="shared" si="33"/>
        <v>神奈川県横浜市青葉区新石川1丁目</v>
      </c>
      <c r="D356" s="2" t="str">
        <f t="shared" si="34"/>
        <v>http://geocode.csis.u-tokyo.ac.jp/cgi-bin/simple_geocode.cgi?charset=UTF8&amp;addr=%E7%A5%9E%E5%A5%88%E5%B7%9D%E7%9C%8C%E6%A8%AA%E6%B5%9C%E5%B8%82%E9%9D%92%E8%91%89%E5%8C%BA%E6%96%B0%E7%9F%B3%E5%B7%9D1%E4%B8%81%E7%9B%AE</v>
      </c>
      <c r="E356" t="str">
        <f t="shared" si="35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356" cm="1">
        <f t="array" ref="F356">INDEX(_xlfn.FILTERXML(E356,"//latitude"),1)</f>
        <v>35.567936000000003</v>
      </c>
      <c r="G356" cm="1">
        <f t="array" ref="G356">INDEX(_xlfn.FILTERXML(E356,"//longitude"),1)</f>
        <v>139.55787699999999</v>
      </c>
      <c r="H356">
        <v>35.567936000000003</v>
      </c>
      <c r="I356">
        <v>139.55787699999999</v>
      </c>
    </row>
    <row r="357" spans="1:9" x14ac:dyDescent="0.4">
      <c r="A357" t="s">
        <v>11</v>
      </c>
      <c r="B357" t="s">
        <v>555</v>
      </c>
      <c r="C357" t="str">
        <f t="shared" si="33"/>
        <v>東京都文京区</v>
      </c>
      <c r="D357" s="2" t="str">
        <f t="shared" si="34"/>
        <v>http://geocode.csis.u-tokyo.ac.jp/cgi-bin/simple_geocode.cgi?charset=UTF8&amp;addr=%E6%9D%B1%E4%BA%AC%E9%83%BD%E6%96%87%E4%BA%AC%E5%8C%BA</v>
      </c>
      <c r="E357" t="str">
        <f t="shared" si="35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357" cm="1">
        <f t="array" ref="F357">INDEX(_xlfn.FILTERXML(E357,"//latitude"),1)</f>
        <v>35.707977</v>
      </c>
      <c r="G357" cm="1">
        <f t="array" ref="G357">INDEX(_xlfn.FILTERXML(E357,"//longitude"),1)</f>
        <v>139.75247200000001</v>
      </c>
      <c r="H357">
        <v>35.707977</v>
      </c>
      <c r="I357">
        <v>139.75247200000001</v>
      </c>
    </row>
    <row r="358" spans="1:9" x14ac:dyDescent="0.4">
      <c r="A358" t="s">
        <v>11</v>
      </c>
      <c r="B358" t="s">
        <v>556</v>
      </c>
      <c r="C358" t="str">
        <f t="shared" si="33"/>
        <v>東京都新宿区四谷</v>
      </c>
      <c r="D358" s="2" t="str">
        <f t="shared" si="34"/>
        <v>http://geocode.csis.u-tokyo.ac.jp/cgi-bin/simple_geocode.cgi?charset=UTF8&amp;addr=%E6%9D%B1%E4%BA%AC%E9%83%BD%E6%96%B0%E5%AE%BF%E5%8C%BA%E5%9B%9B%E8%B0%B7</v>
      </c>
      <c r="E358" t="str">
        <f t="shared" si="35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358" cm="1">
        <f t="array" ref="F358">INDEX(_xlfn.FILTERXML(E358,"//latitude"),1)</f>
        <v>35.685921</v>
      </c>
      <c r="G358" cm="1">
        <f t="array" ref="G358">INDEX(_xlfn.FILTERXML(E358,"//longitude"),1)</f>
        <v>139.72860700000001</v>
      </c>
      <c r="H358">
        <v>35.685921</v>
      </c>
      <c r="I358">
        <v>139.72860700000001</v>
      </c>
    </row>
    <row r="359" spans="1:9" x14ac:dyDescent="0.4">
      <c r="A359" t="s">
        <v>11</v>
      </c>
      <c r="B359" t="s">
        <v>426</v>
      </c>
      <c r="C359" t="str">
        <f t="shared" si="33"/>
        <v>東京都世田谷区松原</v>
      </c>
      <c r="D359" s="2" t="str">
        <f t="shared" si="34"/>
        <v>http://geocode.csis.u-tokyo.ac.jp/cgi-bin/simple_geocode.cgi?charset=UTF8&amp;addr=%E6%9D%B1%E4%BA%AC%E9%83%BD%E4%B8%96%E7%94%B0%E8%B0%B7%E5%8C%BA%E6%9D%BE%E5%8E%9F</v>
      </c>
      <c r="E359" t="str">
        <f t="shared" si="35"/>
        <v xml:space="preserve">&lt;?xml version="1.0" encoding="UTF-8" ?&gt;
&lt;results&gt;
&lt;query&gt;京都世田谷区松原&lt;/query&gt;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359" cm="1">
        <f t="array" ref="F359">INDEX(_xlfn.FILTERXML(E359,"//latitude"),1)</f>
        <v>35.668163</v>
      </c>
      <c r="G359" cm="1">
        <f t="array" ref="G359">INDEX(_xlfn.FILTERXML(E359,"//longitude"),1)</f>
        <v>139.65330499999999</v>
      </c>
      <c r="H359">
        <v>35.668163</v>
      </c>
      <c r="I359">
        <v>139.65330499999999</v>
      </c>
    </row>
    <row r="360" spans="1:9" x14ac:dyDescent="0.4">
      <c r="A360" t="s">
        <v>41</v>
      </c>
      <c r="B360" t="s">
        <v>427</v>
      </c>
      <c r="C360" t="str">
        <f t="shared" si="33"/>
        <v>埼玉県八潮市伊勢野215-1</v>
      </c>
      <c r="D360" s="2" t="str">
        <f t="shared" si="34"/>
        <v>http://geocode.csis.u-tokyo.ac.jp/cgi-bin/simple_geocode.cgi?charset=UTF8&amp;addr=%E5%9F%BC%E7%8E%89%E7%9C%8C%E5%85%AB%E6%BD%AE%E5%B8%82%E4%BC%8A%E5%8B%A2%E9%87%8E215-1</v>
      </c>
      <c r="E360" t="str">
        <f t="shared" si="35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360" cm="1">
        <f t="array" ref="F360">INDEX(_xlfn.FILTERXML(E360,"//latitude"),1)</f>
        <v>35.808627999999999</v>
      </c>
      <c r="G360" cm="1">
        <f t="array" ref="G360">INDEX(_xlfn.FILTERXML(E360,"//longitude"),1)</f>
        <v>139.85348500000001</v>
      </c>
      <c r="H360">
        <v>35.808627999999999</v>
      </c>
      <c r="I360">
        <v>139.85348500000001</v>
      </c>
    </row>
    <row r="361" spans="1:9" x14ac:dyDescent="0.4">
      <c r="A361" t="s">
        <v>11</v>
      </c>
      <c r="B361" t="s">
        <v>428</v>
      </c>
      <c r="C361" t="str">
        <f t="shared" si="33"/>
        <v>東京都東大和市狭山</v>
      </c>
      <c r="D361" s="2" t="str">
        <f t="shared" si="34"/>
        <v>http://geocode.csis.u-tokyo.ac.jp/cgi-bin/simple_geocode.cgi?charset=UTF8&amp;addr=%E6%9D%B1%E4%BA%AC%E9%83%BD%E6%9D%B1%E5%A4%A7%E5%92%8C%E5%B8%82%E7%8B%AD%E5%B1%B1</v>
      </c>
      <c r="E361" t="str">
        <f t="shared" si="35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361" cm="1">
        <f t="array" ref="F361">INDEX(_xlfn.FILTERXML(E361,"//latitude"),1)</f>
        <v>35.759354000000002</v>
      </c>
      <c r="G361" cm="1">
        <f t="array" ref="G361">INDEX(_xlfn.FILTERXML(E361,"//longitude"),1)</f>
        <v>139.436981</v>
      </c>
      <c r="H361">
        <v>35.759354000000002</v>
      </c>
      <c r="I361">
        <v>139.436981</v>
      </c>
    </row>
    <row r="362" spans="1:9" x14ac:dyDescent="0.4">
      <c r="A362" t="s">
        <v>20</v>
      </c>
      <c r="B362" t="s">
        <v>429</v>
      </c>
      <c r="C362" t="str">
        <f t="shared" si="33"/>
        <v>三重県四日市市室山町</v>
      </c>
      <c r="D362" s="2" t="str">
        <f t="shared" si="34"/>
        <v>http://geocode.csis.u-tokyo.ac.jp/cgi-bin/simple_geocode.cgi?charset=UTF8&amp;addr=%E4%B8%89%E9%87%8D%E7%9C%8C%E5%9B%9B%E6%97%A5%E5%B8%82%E5%B8%82%E5%AE%A4%E5%B1%B1%E7%94%BA</v>
      </c>
      <c r="E362" t="str">
        <f t="shared" si="35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362" cm="1">
        <f t="array" ref="F362">INDEX(_xlfn.FILTERXML(E362,"//latitude"),1)</f>
        <v>34.955993999999997</v>
      </c>
      <c r="G362" cm="1">
        <f t="array" ref="G362">INDEX(_xlfn.FILTERXML(E362,"//longitude"),1)</f>
        <v>136.57809399999999</v>
      </c>
      <c r="H362">
        <v>34.955993999999997</v>
      </c>
      <c r="I362">
        <v>136.57809399999999</v>
      </c>
    </row>
    <row r="363" spans="1:9" x14ac:dyDescent="0.4">
      <c r="A363" t="s">
        <v>113</v>
      </c>
      <c r="B363" t="s">
        <v>430</v>
      </c>
      <c r="C363" t="str">
        <f t="shared" si="33"/>
        <v>滋賀県大津市萱野浦</v>
      </c>
      <c r="D363" s="2" t="str">
        <f t="shared" si="34"/>
        <v>http://geocode.csis.u-tokyo.ac.jp/cgi-bin/simple_geocode.cgi?charset=UTF8&amp;addr=%E6%BB%8B%E8%B3%80%E7%9C%8C%E5%A4%A7%E6%B4%A5%E5%B8%82%E8%90%B1%E9%87%8E%E6%B5%A6</v>
      </c>
      <c r="E363" t="str">
        <f t="shared" si="35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363" cm="1">
        <f t="array" ref="F363">INDEX(_xlfn.FILTERXML(E363,"//latitude"),1)</f>
        <v>34.990082000000001</v>
      </c>
      <c r="G363" cm="1">
        <f t="array" ref="G363">INDEX(_xlfn.FILTERXML(E363,"//longitude"),1)</f>
        <v>135.91123999999999</v>
      </c>
      <c r="H363">
        <v>34.990082000000001</v>
      </c>
      <c r="I363">
        <v>135.91123999999999</v>
      </c>
    </row>
    <row r="364" spans="1:9" x14ac:dyDescent="0.4">
      <c r="A364" t="s">
        <v>25</v>
      </c>
      <c r="B364" t="s">
        <v>431</v>
      </c>
      <c r="C364" t="str">
        <f t="shared" si="33"/>
        <v>兵庫県西宮市樋之池町</v>
      </c>
      <c r="D364" s="2" t="str">
        <f t="shared" si="34"/>
        <v>http://geocode.csis.u-tokyo.ac.jp/cgi-bin/simple_geocode.cgi?charset=UTF8&amp;addr=%E5%85%B5%E5%BA%AB%E7%9C%8C%E8%A5%BF%E5%AE%AE%E5%B8%82%E6%A8%8B%E4%B9%8B%E6%B1%A0%E7%94%BA</v>
      </c>
      <c r="E364" t="str">
        <f t="shared" si="35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364" cm="1">
        <f t="array" ref="F364">INDEX(_xlfn.FILTERXML(E364,"//latitude"),1)</f>
        <v>34.751637000000002</v>
      </c>
      <c r="G364" cm="1">
        <f t="array" ref="G364">INDEX(_xlfn.FILTERXML(E364,"//longitude"),1)</f>
        <v>135.32028199999999</v>
      </c>
      <c r="H364">
        <v>34.751637000000002</v>
      </c>
      <c r="I364">
        <v>135.32028199999999</v>
      </c>
    </row>
    <row r="365" spans="1:9" x14ac:dyDescent="0.4">
      <c r="A365" t="s">
        <v>22</v>
      </c>
      <c r="B365" t="s">
        <v>432</v>
      </c>
      <c r="C365" t="str">
        <f t="shared" si="33"/>
        <v>大阪府吹田市千里丘北</v>
      </c>
      <c r="D365" s="2" t="str">
        <f t="shared" si="34"/>
        <v>http://geocode.csis.u-tokyo.ac.jp/cgi-bin/simple_geocode.cgi?charset=UTF8&amp;addr=%E5%A4%A7%E9%98%AA%E5%BA%9C%E5%90%B9%E7%94%B0%E5%B8%82%E5%8D%83%E9%87%8C%E4%B8%98%E5%8C%97</v>
      </c>
      <c r="E365" t="str">
        <f t="shared" si="35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365" cm="1">
        <f t="array" ref="F365">INDEX(_xlfn.FILTERXML(E365,"//latitude"),1)</f>
        <v>34.801529000000002</v>
      </c>
      <c r="G365" cm="1">
        <f t="array" ref="G365">INDEX(_xlfn.FILTERXML(E365,"//longitude"),1)</f>
        <v>135.54530299999999</v>
      </c>
      <c r="H365">
        <v>34.801529000000002</v>
      </c>
      <c r="I365">
        <v>135.54530299999999</v>
      </c>
    </row>
    <row r="366" spans="1:9" x14ac:dyDescent="0.4">
      <c r="A366" t="s">
        <v>105</v>
      </c>
      <c r="B366" t="s">
        <v>433</v>
      </c>
      <c r="C366" t="str">
        <f t="shared" si="33"/>
        <v>静岡県伊東市八幡野</v>
      </c>
      <c r="D366" s="2" t="str">
        <f t="shared" si="34"/>
        <v>http://geocode.csis.u-tokyo.ac.jp/cgi-bin/simple_geocode.cgi?charset=UTF8&amp;addr=%E9%9D%99%E5%B2%A1%E7%9C%8C%E4%BC%8A%E6%9D%B1%E5%B8%82%E5%85%AB%E5%B9%A1%E9%87%8E</v>
      </c>
      <c r="E366" t="str">
        <f t="shared" si="35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366" cm="1">
        <f t="array" ref="F366">INDEX(_xlfn.FILTERXML(E366,"//latitude"),1)</f>
        <v>34.878273</v>
      </c>
      <c r="G366" cm="1">
        <f t="array" ref="G366">INDEX(_xlfn.FILTERXML(E366,"//longitude"),1)</f>
        <v>139.08552599999999</v>
      </c>
      <c r="H366">
        <v>34.878273</v>
      </c>
      <c r="I366">
        <v>139.08552599999999</v>
      </c>
    </row>
    <row r="367" spans="1:9" x14ac:dyDescent="0.4">
      <c r="A367" t="s">
        <v>105</v>
      </c>
      <c r="B367" t="s">
        <v>434</v>
      </c>
      <c r="C367" t="str">
        <f t="shared" si="33"/>
        <v>静岡県静岡市駿河区寿町</v>
      </c>
      <c r="D367" s="2" t="str">
        <f t="shared" si="34"/>
        <v>http://geocode.csis.u-tokyo.ac.jp/cgi-bin/simple_geocode.cgi?charset=UTF8&amp;addr=%E9%9D%99%E5%B2%A1%E7%9C%8C%E9%9D%99%E5%B2%A1%E5%B8%82%E9%A7%BF%E6%B2%B3%E5%8C%BA%E5%AF%BF%E7%94%BA</v>
      </c>
      <c r="E367" t="str">
        <f t="shared" si="35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367" cm="1">
        <f t="array" ref="F367">INDEX(_xlfn.FILTERXML(E367,"//latitude"),1)</f>
        <v>34.962260999999998</v>
      </c>
      <c r="G367" cm="1">
        <f t="array" ref="G367">INDEX(_xlfn.FILTERXML(E367,"//longitude"),1)</f>
        <v>138.37913499999999</v>
      </c>
      <c r="H367">
        <v>34.962260999999998</v>
      </c>
      <c r="I367">
        <v>138.37913499999999</v>
      </c>
    </row>
    <row r="368" spans="1:9" x14ac:dyDescent="0.4">
      <c r="A368" t="s">
        <v>22</v>
      </c>
      <c r="B368" t="s">
        <v>435</v>
      </c>
      <c r="C368" t="str">
        <f t="shared" si="33"/>
        <v>大阪府東大阪市岩田町</v>
      </c>
      <c r="D368" s="2" t="str">
        <f t="shared" si="34"/>
        <v>http://geocode.csis.u-tokyo.ac.jp/cgi-bin/simple_geocode.cgi?charset=UTF8&amp;addr=%E5%A4%A7%E9%98%AA%E5%BA%9C%E6%9D%B1%E5%A4%A7%E9%98%AA%E5%B8%82%E5%B2%A9%E7%94%B0%E7%94%BA</v>
      </c>
      <c r="E368" t="str">
        <f t="shared" si="35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68" cm="1">
        <f t="array" ref="F368">INDEX(_xlfn.FILTERXML(E368,"//latitude"),1)</f>
        <v>34.664012999999997</v>
      </c>
      <c r="G368" cm="1">
        <f t="array" ref="G368">INDEX(_xlfn.FILTERXML(E368,"//longitude"),1)</f>
        <v>135.612335</v>
      </c>
      <c r="H368">
        <v>34.664012999999997</v>
      </c>
      <c r="I368">
        <v>135.612335</v>
      </c>
    </row>
    <row r="369" spans="1:9" x14ac:dyDescent="0.4">
      <c r="A369" t="s">
        <v>436</v>
      </c>
      <c r="B369" t="s">
        <v>437</v>
      </c>
      <c r="C369" t="str">
        <f t="shared" si="33"/>
        <v>高知県高知市鵜来巣</v>
      </c>
      <c r="D369" s="2" t="str">
        <f t="shared" si="34"/>
        <v>http://geocode.csis.u-tokyo.ac.jp/cgi-bin/simple_geocode.cgi?charset=UTF8&amp;addr=%E9%AB%98%E7%9F%A5%E7%9C%8C%E9%AB%98%E7%9F%A5%E5%B8%82%E9%B5%9C%E6%9D%A5%E5%B7%A3</v>
      </c>
      <c r="E369" t="str">
        <f t="shared" si="35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369" cm="1">
        <f t="array" ref="F369">INDEX(_xlfn.FILTERXML(E369,"//latitude"),1)</f>
        <v>33.541130000000003</v>
      </c>
      <c r="G369" cm="1">
        <f t="array" ref="G369">INDEX(_xlfn.FILTERXML(E369,"//longitude"),1)</f>
        <v>133.48567199999999</v>
      </c>
      <c r="H369">
        <v>33.541130000000003</v>
      </c>
      <c r="I369">
        <v>133.48567199999999</v>
      </c>
    </row>
    <row r="370" spans="1:9" x14ac:dyDescent="0.4">
      <c r="A370" t="s">
        <v>16</v>
      </c>
      <c r="B370" t="s">
        <v>438</v>
      </c>
      <c r="C370" t="str">
        <f t="shared" si="33"/>
        <v>神奈川県相模原市緑区橋本3-22-10</v>
      </c>
      <c r="D370" s="2" t="str">
        <f t="shared" si="34"/>
        <v>http://geocode.csis.u-tokyo.ac.jp/cgi-bin/simple_geocode.cgi?charset=UTF8&amp;addr=%E7%A5%9E%E5%A5%88%E5%B7%9D%E7%9C%8C%E7%9B%B8%E6%A8%A1%E5%8E%9F%E5%B8%82%E7%B7%91%E5%8C%BA%E6%A9%8B%E6%9C%AC3-22-10</v>
      </c>
      <c r="E370" t="str">
        <f t="shared" si="35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70" cm="1">
        <f t="array" ref="F370">INDEX(_xlfn.FILTERXML(E370,"//latitude"),1)</f>
        <v>35.597110999999998</v>
      </c>
      <c r="G370" cm="1">
        <f t="array" ref="G370">INDEX(_xlfn.FILTERXML(E370,"//longitude"),1)</f>
        <v>139.347748</v>
      </c>
      <c r="H370">
        <v>35.597110999999998</v>
      </c>
      <c r="I370">
        <v>139.347748</v>
      </c>
    </row>
    <row r="371" spans="1:9" x14ac:dyDescent="0.4">
      <c r="A371" t="s">
        <v>16</v>
      </c>
      <c r="B371" t="s">
        <v>439</v>
      </c>
      <c r="C371" t="str">
        <f t="shared" si="33"/>
        <v>神奈川県大和市上草柳</v>
      </c>
      <c r="D371" s="2" t="str">
        <f t="shared" si="34"/>
        <v>http://geocode.csis.u-tokyo.ac.jp/cgi-bin/simple_geocode.cgi?charset=UTF8&amp;addr=%E7%A5%9E%E5%A5%88%E5%B7%9D%E7%9C%8C%E5%A4%A7%E5%92%8C%E5%B8%82%E4%B8%8A%E8%8D%89%E6%9F%B3</v>
      </c>
      <c r="E371" t="str">
        <f t="shared" si="35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71" cm="1">
        <f t="array" ref="F371">INDEX(_xlfn.FILTERXML(E371,"//latitude"),1)</f>
        <v>35.475296</v>
      </c>
      <c r="G371" cm="1">
        <f t="array" ref="G371">INDEX(_xlfn.FILTERXML(E371,"//longitude"),1)</f>
        <v>139.45678699999999</v>
      </c>
      <c r="H371">
        <v>35.475296</v>
      </c>
      <c r="I371">
        <v>139.45678699999999</v>
      </c>
    </row>
    <row r="372" spans="1:9" x14ac:dyDescent="0.4">
      <c r="A372" t="s">
        <v>25</v>
      </c>
      <c r="B372" t="s">
        <v>440</v>
      </c>
      <c r="C372" t="str">
        <f t="shared" si="33"/>
        <v>兵庫県神戸市西区玉津町西河原</v>
      </c>
      <c r="D372" s="2" t="str">
        <f t="shared" si="34"/>
        <v>http://geocode.csis.u-tokyo.ac.jp/cgi-bin/simple_geocode.cgi?charset=UTF8&amp;addr=%E5%85%B5%E5%BA%AB%E7%9C%8C%E7%A5%9E%E6%88%B8%E5%B8%82%E8%A5%BF%E5%8C%BA%E7%8E%89%E6%B4%A5%E7%94%BA%E8%A5%BF%E6%B2%B3%E5%8E%9F</v>
      </c>
      <c r="E372" t="str">
        <f t="shared" si="35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72" cm="1">
        <f t="array" ref="F372">INDEX(_xlfn.FILTERXML(E372,"//latitude"),1)</f>
        <v>34.665680000000002</v>
      </c>
      <c r="G372" cm="1">
        <f t="array" ref="G372">INDEX(_xlfn.FILTERXML(E372,"//longitude"),1)</f>
        <v>134.988235</v>
      </c>
      <c r="H372">
        <v>34.665680000000002</v>
      </c>
      <c r="I372">
        <v>134.988235</v>
      </c>
    </row>
    <row r="373" spans="1:9" x14ac:dyDescent="0.4">
      <c r="A373" t="s">
        <v>9</v>
      </c>
      <c r="B373" t="s">
        <v>441</v>
      </c>
      <c r="C373" t="str">
        <f t="shared" si="33"/>
        <v>千葉県船橋市　行田町</v>
      </c>
      <c r="D373" s="2" t="str">
        <f t="shared" si="34"/>
        <v>http://geocode.csis.u-tokyo.ac.jp/cgi-bin/simple_geocode.cgi?charset=UTF8&amp;addr=%E5%8D%83%E8%91%89%E7%9C%8C%E8%88%B9%E6%A9%8B%E5%B8%82%E3%80%80%E8%A1%8C%E7%94%B0%E7%94%BA</v>
      </c>
      <c r="E373" t="str">
        <f t="shared" si="35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73" cm="1">
        <f t="array" ref="F373">INDEX(_xlfn.FILTERXML(E373,"//latitude"),1)</f>
        <v>35.724293000000003</v>
      </c>
      <c r="G373" cm="1">
        <f t="array" ref="G373">INDEX(_xlfn.FILTERXML(E373,"//longitude"),1)</f>
        <v>139.97474700000001</v>
      </c>
      <c r="H373">
        <v>35.724293000000003</v>
      </c>
      <c r="I373">
        <v>139.97474700000001</v>
      </c>
    </row>
    <row r="374" spans="1:9" x14ac:dyDescent="0.4">
      <c r="A374" t="s">
        <v>442</v>
      </c>
      <c r="B374" t="s">
        <v>443</v>
      </c>
      <c r="C374" t="str">
        <f t="shared" si="33"/>
        <v>山梨県南都留郡富士河口湖町船津船津</v>
      </c>
      <c r="D374" s="2" t="str">
        <f t="shared" si="34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374" t="str">
        <f t="shared" si="35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374" cm="1">
        <f t="array" ref="F374">INDEX(_xlfn.FILTERXML(E374,"//latitude"),1)</f>
        <v>35.475738999999997</v>
      </c>
      <c r="G374" cm="1">
        <f t="array" ref="G374">INDEX(_xlfn.FILTERXML(E374,"//longitude"),1)</f>
        <v>138.75851399999999</v>
      </c>
      <c r="H374">
        <v>35.475738999999997</v>
      </c>
      <c r="I374">
        <v>138.75851399999999</v>
      </c>
    </row>
    <row r="375" spans="1:9" x14ac:dyDescent="0.4">
      <c r="A375" t="s">
        <v>11</v>
      </c>
      <c r="B375" t="s">
        <v>444</v>
      </c>
      <c r="C375" t="str">
        <f t="shared" si="33"/>
        <v>東京都清瀬市上清戸</v>
      </c>
      <c r="D375" s="2" t="str">
        <f t="shared" si="34"/>
        <v>http://geocode.csis.u-tokyo.ac.jp/cgi-bin/simple_geocode.cgi?charset=UTF8&amp;addr=%E6%9D%B1%E4%BA%AC%E9%83%BD%E6%B8%85%E7%80%AC%E5%B8%82%E4%B8%8A%E6%B8%85%E6%88%B8</v>
      </c>
      <c r="E375" t="str">
        <f t="shared" si="35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75" cm="1">
        <f t="array" ref="F375">INDEX(_xlfn.FILTERXML(E375,"//latitude"),1)</f>
        <v>35.775157999999998</v>
      </c>
      <c r="G375" cm="1">
        <f t="array" ref="G375">INDEX(_xlfn.FILTERXML(E375,"//longitude"),1)</f>
        <v>139.52336099999999</v>
      </c>
      <c r="H375">
        <v>35.775157999999998</v>
      </c>
      <c r="I375">
        <v>139.52336099999999</v>
      </c>
    </row>
    <row r="376" spans="1:9" x14ac:dyDescent="0.4">
      <c r="A376" t="s">
        <v>201</v>
      </c>
      <c r="B376" t="s">
        <v>445</v>
      </c>
      <c r="C376" t="str">
        <f t="shared" si="33"/>
        <v>愛媛県新居浜市坂井町</v>
      </c>
      <c r="D376" s="2" t="str">
        <f t="shared" si="34"/>
        <v>http://geocode.csis.u-tokyo.ac.jp/cgi-bin/simple_geocode.cgi?charset=UTF8&amp;addr=%E6%84%9B%E5%AA%9B%E7%9C%8C%E6%96%B0%E5%B1%85%E6%B5%9C%E5%B8%82%E5%9D%82%E4%BA%95%E7%94%BA</v>
      </c>
      <c r="E376" t="str">
        <f t="shared" si="35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376" cm="1">
        <f t="array" ref="F376">INDEX(_xlfn.FILTERXML(E376,"//latitude"),1)</f>
        <v>33.947558999999998</v>
      </c>
      <c r="G376" cm="1">
        <f t="array" ref="G376">INDEX(_xlfn.FILTERXML(E376,"//longitude"),1)</f>
        <v>133.29037500000001</v>
      </c>
      <c r="H376">
        <v>33.947558999999998</v>
      </c>
      <c r="I376">
        <v>133.29037500000001</v>
      </c>
    </row>
    <row r="377" spans="1:9" x14ac:dyDescent="0.4">
      <c r="A377" t="s">
        <v>302</v>
      </c>
      <c r="B377" t="s">
        <v>446</v>
      </c>
      <c r="C377" t="str">
        <f t="shared" si="33"/>
        <v>青森県弘前市</v>
      </c>
      <c r="D377" s="2" t="str">
        <f t="shared" si="34"/>
        <v>http://geocode.csis.u-tokyo.ac.jp/cgi-bin/simple_geocode.cgi?charset=UTF8&amp;addr=%E9%9D%92%E6%A3%AE%E7%9C%8C%E5%BC%98%E5%89%8D%E5%B8%82</v>
      </c>
      <c r="E377" t="str">
        <f t="shared" si="35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77" cm="1">
        <f t="array" ref="F377">INDEX(_xlfn.FILTERXML(E377,"//latitude"),1)</f>
        <v>40.602966000000002</v>
      </c>
      <c r="G377" cm="1">
        <f t="array" ref="G377">INDEX(_xlfn.FILTERXML(E377,"//longitude"),1)</f>
        <v>140.46400499999999</v>
      </c>
      <c r="H377">
        <v>40.602966000000002</v>
      </c>
      <c r="I377">
        <v>140.46400499999999</v>
      </c>
    </row>
    <row r="378" spans="1:9" x14ac:dyDescent="0.4">
      <c r="A378" t="s">
        <v>25</v>
      </c>
      <c r="B378" t="s">
        <v>447</v>
      </c>
      <c r="C378" t="str">
        <f t="shared" si="33"/>
        <v>兵庫県西宮市甲子園五番町</v>
      </c>
      <c r="D378" s="2" t="str">
        <f t="shared" si="34"/>
        <v>http://geocode.csis.u-tokyo.ac.jp/cgi-bin/simple_geocode.cgi?charset=UTF8&amp;addr=%E5%85%B5%E5%BA%AB%E7%9C%8C%E8%A5%BF%E5%AE%AE%E5%B8%82%E7%94%B2%E5%AD%90%E5%9C%92%E4%BA%94%E7%95%AA%E7%94%BA</v>
      </c>
      <c r="E378" t="str">
        <f t="shared" si="35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378" cm="1">
        <f t="array" ref="F378">INDEX(_xlfn.FILTERXML(E378,"//latitude"),1)</f>
        <v>34.726844999999997</v>
      </c>
      <c r="G378" cm="1">
        <f t="array" ref="G378">INDEX(_xlfn.FILTERXML(E378,"//longitude"),1)</f>
        <v>135.366455</v>
      </c>
      <c r="H378">
        <v>34.726844999999997</v>
      </c>
      <c r="I378">
        <v>135.366455</v>
      </c>
    </row>
    <row r="379" spans="1:9" x14ac:dyDescent="0.4">
      <c r="A379" t="s">
        <v>45</v>
      </c>
      <c r="B379" t="s">
        <v>448</v>
      </c>
      <c r="C379" t="str">
        <f t="shared" si="33"/>
        <v>石川県金沢市</v>
      </c>
      <c r="D379" s="2" t="str">
        <f t="shared" si="34"/>
        <v>http://geocode.csis.u-tokyo.ac.jp/cgi-bin/simple_geocode.cgi?charset=UTF8&amp;addr=%E7%9F%B3%E5%B7%9D%E7%9C%8C%E9%87%91%E6%B2%A2%E5%B8%82</v>
      </c>
      <c r="E379" t="str">
        <f t="shared" si="35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79" cm="1">
        <f t="array" ref="F379">INDEX(_xlfn.FILTERXML(E379,"//latitude"),1)</f>
        <v>36.561050000000002</v>
      </c>
      <c r="G379" cm="1">
        <f t="array" ref="G379">INDEX(_xlfn.FILTERXML(E379,"//longitude"),1)</f>
        <v>136.656631</v>
      </c>
      <c r="H379">
        <v>36.561050000000002</v>
      </c>
      <c r="I379">
        <v>136.656631</v>
      </c>
    </row>
    <row r="380" spans="1:9" x14ac:dyDescent="0.4">
      <c r="A380" t="s">
        <v>22</v>
      </c>
      <c r="B380" t="s">
        <v>449</v>
      </c>
      <c r="C380" t="str">
        <f t="shared" si="33"/>
        <v>大阪府高槻市上土室</v>
      </c>
      <c r="D380" s="2" t="str">
        <f t="shared" si="34"/>
        <v>http://geocode.csis.u-tokyo.ac.jp/cgi-bin/simple_geocode.cgi?charset=UTF8&amp;addr=%E5%A4%A7%E9%98%AA%E5%BA%9C%E9%AB%98%E6%A7%BB%E5%B8%82%E4%B8%8A%E5%9C%9F%E5%AE%A4</v>
      </c>
      <c r="E380" t="str">
        <f t="shared" si="35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380" cm="1">
        <f t="array" ref="F380">INDEX(_xlfn.FILTERXML(E380,"//latitude"),1)</f>
        <v>34.852943000000003</v>
      </c>
      <c r="G380" cm="1">
        <f t="array" ref="G380">INDEX(_xlfn.FILTERXML(E380,"//longitude"),1)</f>
        <v>135.581467</v>
      </c>
      <c r="H380">
        <v>34.852943000000003</v>
      </c>
      <c r="I380">
        <v>135.581467</v>
      </c>
    </row>
    <row r="381" spans="1:9" x14ac:dyDescent="0.4">
      <c r="A381" t="s">
        <v>11</v>
      </c>
      <c r="B381" t="s">
        <v>450</v>
      </c>
      <c r="C381" t="str">
        <f t="shared" si="33"/>
        <v>東京都日野市多摩平</v>
      </c>
      <c r="D381" s="2" t="str">
        <f t="shared" si="34"/>
        <v>http://geocode.csis.u-tokyo.ac.jp/cgi-bin/simple_geocode.cgi?charset=UTF8&amp;addr=%E6%9D%B1%E4%BA%AC%E9%83%BD%E6%97%A5%E9%87%8E%E5%B8%82%E5%A4%9A%E6%91%A9%E5%B9%B3</v>
      </c>
      <c r="E381" t="str">
        <f t="shared" si="35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381" cm="1">
        <f t="array" ref="F381">INDEX(_xlfn.FILTERXML(E381,"//latitude"),1)</f>
        <v>35.661064000000003</v>
      </c>
      <c r="G381" cm="1">
        <f t="array" ref="G381">INDEX(_xlfn.FILTERXML(E381,"//longitude"),1)</f>
        <v>139.37876900000001</v>
      </c>
      <c r="H381" s="3">
        <v>35.661064000000003</v>
      </c>
      <c r="I381" s="3">
        <v>139.37876900000001</v>
      </c>
    </row>
    <row r="382" spans="1:9" x14ac:dyDescent="0.4">
      <c r="A382" t="s">
        <v>41</v>
      </c>
      <c r="B382" t="s">
        <v>451</v>
      </c>
      <c r="C382" t="str">
        <f t="shared" si="33"/>
        <v>埼玉県新座市</v>
      </c>
      <c r="D382" s="2" t="str">
        <f t="shared" si="34"/>
        <v>http://geocode.csis.u-tokyo.ac.jp/cgi-bin/simple_geocode.cgi?charset=UTF8&amp;addr=%E5%9F%BC%E7%8E%89%E7%9C%8C%E6%96%B0%E5%BA%A7%E5%B8%82</v>
      </c>
      <c r="E382" t="str">
        <f t="shared" si="3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82" cm="1">
        <f t="array" ref="F382">INDEX(_xlfn.FILTERXML(E382,"//latitude"),1)</f>
        <v>35.793495</v>
      </c>
      <c r="G382" cm="1">
        <f t="array" ref="G382">INDEX(_xlfn.FILTERXML(E382,"//longitude"),1)</f>
        <v>139.56532300000001</v>
      </c>
      <c r="H382">
        <v>35.793495</v>
      </c>
      <c r="I382">
        <v>139.56532300000001</v>
      </c>
    </row>
    <row r="383" spans="1:9" x14ac:dyDescent="0.4">
      <c r="A383" t="s">
        <v>16</v>
      </c>
      <c r="B383" t="s">
        <v>452</v>
      </c>
      <c r="C383" t="str">
        <f t="shared" si="33"/>
        <v>神奈川県横浜市金沢区柴町391</v>
      </c>
      <c r="D383" s="2" t="str">
        <f t="shared" si="34"/>
        <v>http://geocode.csis.u-tokyo.ac.jp/cgi-bin/simple_geocode.cgi?charset=UTF8&amp;addr=%E7%A5%9E%E5%A5%88%E5%B7%9D%E7%9C%8C%E6%A8%AA%E6%B5%9C%E5%B8%82%E9%87%91%E6%B2%A2%E5%8C%BA%E6%9F%B4%E7%94%BA391</v>
      </c>
      <c r="E383" t="str">
        <f t="shared" si="35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383" cm="1">
        <f t="array" ref="F383">INDEX(_xlfn.FILTERXML(E383,"//latitude"),1)</f>
        <v>35.340927000000001</v>
      </c>
      <c r="G383" cm="1">
        <f t="array" ref="G383">INDEX(_xlfn.FILTERXML(E383,"//longitude"),1)</f>
        <v>139.63353000000001</v>
      </c>
      <c r="H383">
        <v>35.340927000000001</v>
      </c>
      <c r="I383">
        <v>139.63353000000001</v>
      </c>
    </row>
    <row r="384" spans="1:9" x14ac:dyDescent="0.4">
      <c r="A384" t="s">
        <v>174</v>
      </c>
      <c r="B384" t="s">
        <v>453</v>
      </c>
      <c r="C384" t="str">
        <f t="shared" si="33"/>
        <v>広島県広島市佐伯区五日市中央</v>
      </c>
      <c r="D384" s="2" t="str">
        <f t="shared" si="34"/>
        <v>http://geocode.csis.u-tokyo.ac.jp/cgi-bin/simple_geocode.cgi?charset=UTF8&amp;addr=%E5%BA%83%E5%B3%B6%E7%9C%8C%E5%BA%83%E5%B3%B6%E5%B8%82%E4%BD%90%E4%BC%AF%E5%8C%BA%E4%BA%94%E6%97%A5%E5%B8%82%E4%B8%AD%E5%A4%AE</v>
      </c>
      <c r="E384" t="str">
        <f t="shared" si="35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84" cm="1">
        <f t="array" ref="F384">INDEX(_xlfn.FILTERXML(E384,"//latitude"),1)</f>
        <v>34.366348000000002</v>
      </c>
      <c r="G384" cm="1">
        <f t="array" ref="G384">INDEX(_xlfn.FILTERXML(E384,"//longitude"),1)</f>
        <v>132.35261499999999</v>
      </c>
      <c r="H384">
        <v>34.366348000000002</v>
      </c>
      <c r="I384">
        <v>132.35261499999999</v>
      </c>
    </row>
    <row r="385" spans="1:9" x14ac:dyDescent="0.4">
      <c r="A385" t="s">
        <v>16</v>
      </c>
      <c r="B385" t="s">
        <v>454</v>
      </c>
      <c r="C385" t="str">
        <f t="shared" si="33"/>
        <v>神奈川県横須賀市森崎</v>
      </c>
      <c r="D385" s="2" t="str">
        <f t="shared" si="34"/>
        <v>http://geocode.csis.u-tokyo.ac.jp/cgi-bin/simple_geocode.cgi?charset=UTF8&amp;addr=%E7%A5%9E%E5%A5%88%E5%B7%9D%E7%9C%8C%E6%A8%AA%E9%A0%88%E8%B3%80%E5%B8%82%E6%A3%AE%E5%B4%8E</v>
      </c>
      <c r="E385" t="str">
        <f t="shared" si="35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385" cm="1">
        <f t="array" ref="F385">INDEX(_xlfn.FILTERXML(E385,"//latitude"),1)</f>
        <v>35.247951999999998</v>
      </c>
      <c r="G385" cm="1">
        <f t="array" ref="G385">INDEX(_xlfn.FILTERXML(E385,"//longitude"),1)</f>
        <v>139.682907</v>
      </c>
      <c r="H385">
        <v>35.247951999999998</v>
      </c>
      <c r="I385">
        <v>139.682907</v>
      </c>
    </row>
    <row r="386" spans="1:9" x14ac:dyDescent="0.4">
      <c r="A386" t="s">
        <v>16</v>
      </c>
      <c r="B386" t="s">
        <v>416</v>
      </c>
      <c r="C386" t="str">
        <f t="shared" si="33"/>
        <v>神奈川県横浜市港北区仲手原</v>
      </c>
      <c r="D386" s="2" t="str">
        <f t="shared" si="34"/>
        <v>http://geocode.csis.u-tokyo.ac.jp/cgi-bin/simple_geocode.cgi?charset=UTF8&amp;addr=%E7%A5%9E%E5%A5%88%E5%B7%9D%E7%9C%8C%E6%A8%AA%E6%B5%9C%E5%B8%82%E6%B8%AF%E5%8C%97%E5%8C%BA%E4%BB%B2%E6%89%8B%E5%8E%9F</v>
      </c>
      <c r="E386" t="str">
        <f t="shared" si="35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86" cm="1">
        <f t="array" ref="F386">INDEX(_xlfn.FILTERXML(E386,"//latitude"),1)</f>
        <v>35.495403000000003</v>
      </c>
      <c r="G386" cm="1">
        <f t="array" ref="G386">INDEX(_xlfn.FILTERXML(E386,"//longitude"),1)</f>
        <v>139.63493299999999</v>
      </c>
      <c r="H386">
        <v>35.495403000000003</v>
      </c>
      <c r="I386">
        <v>139.63493299999999</v>
      </c>
    </row>
    <row r="387" spans="1:9" x14ac:dyDescent="0.4">
      <c r="A387" t="s">
        <v>85</v>
      </c>
      <c r="B387" t="s">
        <v>455</v>
      </c>
      <c r="C387" t="str">
        <f t="shared" si="33"/>
        <v>栃木県宇都宮市砥上町</v>
      </c>
      <c r="D387" s="2" t="str">
        <f t="shared" si="34"/>
        <v>http://geocode.csis.u-tokyo.ac.jp/cgi-bin/simple_geocode.cgi?charset=UTF8&amp;addr=%E6%A0%83%E6%9C%A8%E7%9C%8C%E5%AE%87%E9%83%BD%E5%AE%AE%E5%B8%82%E7%A0%A5%E4%B8%8A%E7%94%BA</v>
      </c>
      <c r="E387" t="str">
        <f t="shared" si="35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387" cm="1">
        <f t="array" ref="F387">INDEX(_xlfn.FILTERXML(E387,"//latitude"),1)</f>
        <v>36.551772999999997</v>
      </c>
      <c r="G387" cm="1">
        <f t="array" ref="G387">INDEX(_xlfn.FILTERXML(E387,"//longitude"),1)</f>
        <v>139.83895899999999</v>
      </c>
      <c r="H387">
        <v>36.551772999999997</v>
      </c>
      <c r="I387">
        <v>139.83895899999999</v>
      </c>
    </row>
    <row r="388" spans="1:9" x14ac:dyDescent="0.4">
      <c r="A388" t="s">
        <v>284</v>
      </c>
      <c r="B388" t="s">
        <v>456</v>
      </c>
      <c r="C388" t="str">
        <f t="shared" si="33"/>
        <v>岡山県倉敷市真備町有井</v>
      </c>
      <c r="D388" s="2" t="str">
        <f t="shared" si="34"/>
        <v>http://geocode.csis.u-tokyo.ac.jp/cgi-bin/simple_geocode.cgi?charset=UTF8&amp;addr=%E5%B2%A1%E5%B1%B1%E7%9C%8C%E5%80%89%E6%95%B7%E5%B8%82%E7%9C%9F%E5%82%99%E7%94%BA%E6%9C%89%E4%BA%95</v>
      </c>
      <c r="E388" t="str">
        <f t="shared" si="35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388" cm="1">
        <f t="array" ref="F388">INDEX(_xlfn.FILTERXML(E388,"//latitude"),1)</f>
        <v>34.634304</v>
      </c>
      <c r="G388" cm="1">
        <f t="array" ref="G388">INDEX(_xlfn.FILTERXML(E388,"//longitude"),1)</f>
        <v>133.70463599999999</v>
      </c>
      <c r="H388">
        <v>34.634304</v>
      </c>
      <c r="I388">
        <v>133.70463599999999</v>
      </c>
    </row>
    <row r="389" spans="1:9" x14ac:dyDescent="0.4">
      <c r="A389" t="s">
        <v>105</v>
      </c>
      <c r="B389" t="s">
        <v>457</v>
      </c>
      <c r="C389" t="str">
        <f t="shared" si="33"/>
        <v>静岡県島田市</v>
      </c>
      <c r="D389" s="2" t="str">
        <f t="shared" si="34"/>
        <v>http://geocode.csis.u-tokyo.ac.jp/cgi-bin/simple_geocode.cgi?charset=UTF8&amp;addr=%E9%9D%99%E5%B2%A1%E7%9C%8C%E5%B3%B6%E7%94%B0%E5%B8%82</v>
      </c>
      <c r="E389" t="str">
        <f t="shared" si="35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389" cm="1">
        <f t="array" ref="F389">INDEX(_xlfn.FILTERXML(E389,"//latitude"),1)</f>
        <v>34.836418000000002</v>
      </c>
      <c r="G389" cm="1">
        <f t="array" ref="G389">INDEX(_xlfn.FILTERXML(E389,"//longitude"),1)</f>
        <v>138.17605599999999</v>
      </c>
      <c r="H389">
        <v>34.836418000000002</v>
      </c>
      <c r="I389">
        <v>138.17605599999999</v>
      </c>
    </row>
    <row r="390" spans="1:9" x14ac:dyDescent="0.4">
      <c r="A390" t="s">
        <v>65</v>
      </c>
      <c r="B390" t="s">
        <v>458</v>
      </c>
      <c r="C390" t="str">
        <f t="shared" si="33"/>
        <v>愛知県稲沢市祖父江町山崎中屋敷</v>
      </c>
      <c r="D390" s="2" t="str">
        <f t="shared" si="34"/>
        <v>http://geocode.csis.u-tokyo.ac.jp/cgi-bin/simple_geocode.cgi?charset=UTF8&amp;addr=%E6%84%9B%E7%9F%A5%E7%9C%8C%E7%A8%B2%E6%B2%A2%E5%B8%82%E7%A5%96%E7%88%B6%E6%B1%9F%E7%94%BA%E5%B1%B1%E5%B4%8E%E4%B8%AD%E5%B1%8B%E6%95%B7</v>
      </c>
      <c r="E390" t="str">
        <f t="shared" si="35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390" cm="1">
        <f t="array" ref="F390">INDEX(_xlfn.FILTERXML(E390,"//latitude"),1)</f>
        <v>35.258277999999997</v>
      </c>
      <c r="G390" cm="1">
        <f t="array" ref="G390">INDEX(_xlfn.FILTERXML(E390,"//longitude"),1)</f>
        <v>136.735535</v>
      </c>
      <c r="H390">
        <v>35.258277999999997</v>
      </c>
      <c r="I390">
        <v>136.735535</v>
      </c>
    </row>
    <row r="391" spans="1:9" x14ac:dyDescent="0.4">
      <c r="A391" t="s">
        <v>14</v>
      </c>
      <c r="B391" t="s">
        <v>459</v>
      </c>
      <c r="C391" t="str">
        <f t="shared" si="33"/>
        <v>熊本県葦北郡芦北町宮崎</v>
      </c>
      <c r="D391" s="2" t="str">
        <f t="shared" si="34"/>
        <v>http://geocode.csis.u-tokyo.ac.jp/cgi-bin/simple_geocode.cgi?charset=UTF8&amp;addr=%E7%86%8A%E6%9C%AC%E7%9C%8C%E8%91%A6%E5%8C%97%E9%83%A1%E8%8A%A6%E5%8C%97%E7%94%BA%E5%AE%AE%E5%B4%8E</v>
      </c>
      <c r="E391" t="str">
        <f t="shared" si="35"/>
        <v xml:space="preserve">&lt;?xml version="1.0" encoding="UTF-8" ?&gt;
&lt;results&gt;
&lt;query&gt;熊本県葦北郡芦北町宮崎&lt;/query&gt;
&lt;geodetic&gt;wgs1984&lt;/geodetic&gt;
&lt;iConf&gt;5&lt;/iConf&gt;
&lt;converted&gt;熊本県葦北郡芦北町宮崎&lt;/converted&gt;
&lt;candidate&gt;
&lt;address&gt;熊本県/葦北郡/芦北町/宮崎&lt;/address&gt;
&lt;longitude&gt;130.511932&lt;/longitude&gt;
&lt;latitude&gt;32.271072&lt;/latitude&gt;
&lt;iLvl&gt;5&lt;/iLvl&gt;
&lt;/candidate&gt;
&lt;/results&gt;
</v>
      </c>
      <c r="F391" cm="1">
        <f t="array" ref="F391">INDEX(_xlfn.FILTERXML(E391,"//latitude"),1)</f>
        <v>32.271071999999997</v>
      </c>
      <c r="G391" cm="1">
        <f t="array" ref="G391">INDEX(_xlfn.FILTERXML(E391,"//longitude"),1)</f>
        <v>130.511932</v>
      </c>
      <c r="H391">
        <v>32.271071999999997</v>
      </c>
      <c r="I391">
        <v>130.511932</v>
      </c>
    </row>
    <row r="392" spans="1:9" x14ac:dyDescent="0.4">
      <c r="A392" t="s">
        <v>284</v>
      </c>
      <c r="B392" t="s">
        <v>460</v>
      </c>
      <c r="C392" t="str">
        <f t="shared" si="33"/>
        <v>岡山県岡山市東区中川町</v>
      </c>
      <c r="D392" s="2" t="str">
        <f t="shared" si="34"/>
        <v>http://geocode.csis.u-tokyo.ac.jp/cgi-bin/simple_geocode.cgi?charset=UTF8&amp;addr=%E5%B2%A1%E5%B1%B1%E7%9C%8C%E5%B2%A1%E5%B1%B1%E5%B8%82%E6%9D%B1%E5%8C%BA%E4%B8%AD%E5%B7%9D%E7%94%BA</v>
      </c>
      <c r="E392" t="str">
        <f t="shared" si="35"/>
        <v xml:space="preserve">&lt;?xml version="1.0" encoding="UTF-8" ?&gt;
&lt;results&gt;
&lt;query&gt;岡山県岡山市東区中川町&lt;/query&gt;
&lt;geodetic&gt;wgs1984&lt;/geodetic&gt;
&lt;iConf&gt;5&lt;/iConf&gt;
&lt;converted&gt;岡山県岡山市東区中川町&lt;/converted&gt;
&lt;candidate&gt;
&lt;address&gt;岡山県/岡山市/東区/中川町&lt;/address&gt;
&lt;longitude&gt;133.995880&lt;/longitude&gt;
&lt;latitude&gt;34.664940&lt;/latitude&gt;
&lt;iLvl&gt;5&lt;/iLvl&gt;
&lt;/candidate&gt;
&lt;/results&gt;
</v>
      </c>
      <c r="F392" cm="1">
        <f t="array" ref="F392">INDEX(_xlfn.FILTERXML(E392,"//latitude"),1)</f>
        <v>34.664940000000001</v>
      </c>
      <c r="G392" cm="1">
        <f t="array" ref="G392">INDEX(_xlfn.FILTERXML(E392,"//longitude"),1)</f>
        <v>133.99588</v>
      </c>
      <c r="H392">
        <v>34.664940000000001</v>
      </c>
      <c r="I392">
        <v>133.99588</v>
      </c>
    </row>
    <row r="393" spans="1:9" x14ac:dyDescent="0.4">
      <c r="A393" t="s">
        <v>16</v>
      </c>
      <c r="B393" t="s">
        <v>461</v>
      </c>
      <c r="C393" t="str">
        <f t="shared" si="33"/>
        <v>神奈川県藤沢市 鵠沼海岸</v>
      </c>
      <c r="D393" s="2" t="str">
        <f t="shared" si="34"/>
        <v>http://geocode.csis.u-tokyo.ac.jp/cgi-bin/simple_geocode.cgi?charset=UTF8&amp;addr=%E7%A5%9E%E5%A5%88%E5%B7%9D%E7%9C%8C%E8%97%A4%E6%B2%A2%E5%B8%82%20%E9%B5%A0%E6%B2%BC%E6%B5%B7%E5%B2%B8</v>
      </c>
      <c r="E393" t="str">
        <f t="shared" si="35"/>
        <v xml:space="preserve">&lt;?xml version="1.0" encoding="UTF-8" ?&gt;
&lt;results&gt;
&lt;query&gt;神奈川県藤沢市 鵠沼海岸&lt;/query&gt;
&lt;geodetic&gt;wgs1984&lt;/geodetic&gt;
&lt;iConf&gt;5&lt;/iConf&gt;
&lt;converted&gt;神奈川県藤沢市 鵠沼海岸&lt;/converted&gt;
&lt;candidate&gt;
&lt;address&gt;神奈川県/藤沢市/鵠沼海岸&lt;/address&gt;
&lt;longitude&gt;139.473022&lt;/longitude&gt;
&lt;latitude&gt;35.315491&lt;/latitude&gt;
&lt;iLvl&gt;5&lt;/iLvl&gt;
&lt;/candidate&gt;
&lt;/results&gt;
</v>
      </c>
      <c r="F393" cm="1">
        <f t="array" ref="F393">INDEX(_xlfn.FILTERXML(E393,"//latitude"),1)</f>
        <v>35.315491000000002</v>
      </c>
      <c r="G393" cm="1">
        <f t="array" ref="G393">INDEX(_xlfn.FILTERXML(E393,"//longitude"),1)</f>
        <v>139.47302199999999</v>
      </c>
      <c r="H393">
        <v>35.315491000000002</v>
      </c>
      <c r="I393">
        <v>139.47302199999999</v>
      </c>
    </row>
    <row r="394" spans="1:9" x14ac:dyDescent="0.4">
      <c r="A394" t="s">
        <v>47</v>
      </c>
      <c r="B394" t="s">
        <v>462</v>
      </c>
      <c r="C394" t="str">
        <f t="shared" si="33"/>
        <v>京都府向日市物集女町五ノ坪</v>
      </c>
      <c r="D394" s="2" t="str">
        <f t="shared" si="34"/>
        <v>http://geocode.csis.u-tokyo.ac.jp/cgi-bin/simple_geocode.cgi?charset=UTF8&amp;addr=%E4%BA%AC%E9%83%BD%E5%BA%9C%E5%90%91%E6%97%A5%E5%B8%82%E7%89%A9%E9%9B%86%E5%A5%B3%E7%94%BA%E4%BA%94%E3%83%8E%E5%9D%AA</v>
      </c>
      <c r="E394" t="str">
        <f t="shared" si="35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394" cm="1">
        <f t="array" ref="F394">INDEX(_xlfn.FILTERXML(E394,"//latitude"),1)</f>
        <v>34.963943</v>
      </c>
      <c r="G394" cm="1">
        <f t="array" ref="G394">INDEX(_xlfn.FILTERXML(E394,"//longitude"),1)</f>
        <v>135.69841</v>
      </c>
      <c r="H394">
        <v>34.963943</v>
      </c>
      <c r="I394">
        <v>135.69841</v>
      </c>
    </row>
    <row r="395" spans="1:9" x14ac:dyDescent="0.4">
      <c r="A395" t="s">
        <v>137</v>
      </c>
      <c r="B395" t="s">
        <v>463</v>
      </c>
      <c r="C395" t="str">
        <f t="shared" si="33"/>
        <v>福岡県福岡市早良区高取1丁目</v>
      </c>
      <c r="D395" s="2" t="str">
        <f t="shared" si="34"/>
        <v>http://geocode.csis.u-tokyo.ac.jp/cgi-bin/simple_geocode.cgi?charset=UTF8&amp;addr=%E7%A6%8F%E5%B2%A1%E7%9C%8C%E7%A6%8F%E5%B2%A1%E5%B8%82%E6%97%A9%E8%89%AF%E5%8C%BA%E9%AB%98%E5%8F%961%E4%B8%81%E7%9B%AE</v>
      </c>
      <c r="E395" t="str">
        <f t="shared" si="35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395" cm="1">
        <f t="array" ref="F395">INDEX(_xlfn.FILTERXML(E395,"//latitude"),1)</f>
        <v>33.579819000000001</v>
      </c>
      <c r="G395" cm="1">
        <f t="array" ref="G395">INDEX(_xlfn.FILTERXML(E395,"//longitude"),1)</f>
        <v>130.352814</v>
      </c>
      <c r="H395">
        <v>33.579819000000001</v>
      </c>
      <c r="I395">
        <v>130.352814</v>
      </c>
    </row>
    <row r="396" spans="1:9" x14ac:dyDescent="0.4">
      <c r="A396" t="s">
        <v>11</v>
      </c>
      <c r="B396" t="s">
        <v>308</v>
      </c>
      <c r="C396" t="str">
        <f t="shared" si="33"/>
        <v>東京都杉並区</v>
      </c>
      <c r="D396" s="2" t="str">
        <f t="shared" si="34"/>
        <v>http://geocode.csis.u-tokyo.ac.jp/cgi-bin/simple_geocode.cgi?charset=UTF8&amp;addr=%E6%9D%B1%E4%BA%AC%E9%83%BD%E6%9D%89%E4%B8%A6%E5%8C%BA</v>
      </c>
      <c r="E396" t="str">
        <f t="shared" si="35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396" cm="1">
        <f t="array" ref="F396">INDEX(_xlfn.FILTERXML(E396,"//latitude"),1)</f>
        <v>35.699547000000003</v>
      </c>
      <c r="G396" cm="1">
        <f t="array" ref="G396">INDEX(_xlfn.FILTERXML(E396,"//longitude"),1)</f>
        <v>139.636414</v>
      </c>
      <c r="H396">
        <v>35.699547000000003</v>
      </c>
      <c r="I396">
        <v>139.636414</v>
      </c>
    </row>
    <row r="397" spans="1:9" x14ac:dyDescent="0.4">
      <c r="A397" t="s">
        <v>137</v>
      </c>
      <c r="B397" t="s">
        <v>464</v>
      </c>
      <c r="C397" t="str">
        <f t="shared" si="33"/>
        <v>福岡県柳川市大和町中島</v>
      </c>
      <c r="D397" s="2" t="str">
        <f t="shared" si="34"/>
        <v>http://geocode.csis.u-tokyo.ac.jp/cgi-bin/simple_geocode.cgi?charset=UTF8&amp;addr=%E7%A6%8F%E5%B2%A1%E7%9C%8C%E6%9F%B3%E5%B7%9D%E5%B8%82%E5%A4%A7%E5%92%8C%E7%94%BA%E4%B8%AD%E5%B3%B6</v>
      </c>
      <c r="E397" t="str">
        <f t="shared" si="35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397" cm="1">
        <f t="array" ref="F397">INDEX(_xlfn.FILTERXML(E397,"//latitude"),1)</f>
        <v>33.115993000000003</v>
      </c>
      <c r="G397" cm="1">
        <f t="array" ref="G397">INDEX(_xlfn.FILTERXML(E397,"//longitude"),1)</f>
        <v>130.43014500000001</v>
      </c>
      <c r="H397">
        <v>33.115993000000003</v>
      </c>
      <c r="I397">
        <v>130.43014500000001</v>
      </c>
    </row>
    <row r="398" spans="1:9" x14ac:dyDescent="0.4">
      <c r="A398" t="s">
        <v>16</v>
      </c>
      <c r="B398" t="s">
        <v>557</v>
      </c>
      <c r="C398" t="str">
        <f t="shared" si="33"/>
        <v>神奈川県横浜市保土ケ谷区星川</v>
      </c>
      <c r="D398" s="2" t="str">
        <f t="shared" si="34"/>
        <v>http://geocode.csis.u-tokyo.ac.jp/cgi-bin/simple_geocode.cgi?charset=UTF8&amp;addr=%E7%A5%9E%E5%A5%88%E5%B7%9D%E7%9C%8C%E6%A8%AA%E6%B5%9C%E5%B8%82%E4%BF%9D%E5%9C%9F%E3%82%B1%E8%B0%B7%E5%8C%BA%E6%98%9F%E5%B7%9D</v>
      </c>
      <c r="E398" t="str">
        <f t="shared" si="35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398" cm="1">
        <f t="array" ref="F398">INDEX(_xlfn.FILTERXML(E398,"//latitude"),1)</f>
        <v>35.457146000000002</v>
      </c>
      <c r="G398" cm="1">
        <f t="array" ref="G398">INDEX(_xlfn.FILTERXML(E398,"//longitude"),1)</f>
        <v>139.59454299999999</v>
      </c>
      <c r="H398">
        <v>35.457146000000002</v>
      </c>
      <c r="I398">
        <v>139.59454299999999</v>
      </c>
    </row>
    <row r="399" spans="1:9" x14ac:dyDescent="0.4">
      <c r="A399" t="s">
        <v>22</v>
      </c>
      <c r="B399" t="s">
        <v>465</v>
      </c>
      <c r="C399" t="str">
        <f t="shared" si="33"/>
        <v>大阪府大阪市西区九条</v>
      </c>
      <c r="D399" s="2" t="str">
        <f t="shared" si="34"/>
        <v>http://geocode.csis.u-tokyo.ac.jp/cgi-bin/simple_geocode.cgi?charset=UTF8&amp;addr=%E5%A4%A7%E9%98%AA%E5%BA%9C%E5%A4%A7%E9%98%AA%E5%B8%82%E8%A5%BF%E5%8C%BA%E4%B9%9D%E6%9D%A1</v>
      </c>
      <c r="E399" t="str">
        <f t="shared" si="35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399" cm="1">
        <f t="array" ref="F399">INDEX(_xlfn.FILTERXML(E399,"//latitude"),1)</f>
        <v>34.674819999999997</v>
      </c>
      <c r="G399" cm="1">
        <f t="array" ref="G399">INDEX(_xlfn.FILTERXML(E399,"//longitude"),1)</f>
        <v>135.47569300000001</v>
      </c>
      <c r="H399">
        <v>34.674819999999997</v>
      </c>
      <c r="I399">
        <v>135.47569300000001</v>
      </c>
    </row>
    <row r="400" spans="1:9" x14ac:dyDescent="0.4">
      <c r="A400" t="s">
        <v>11</v>
      </c>
      <c r="B400" t="s">
        <v>258</v>
      </c>
      <c r="C400" t="str">
        <f t="shared" si="33"/>
        <v>東京都中野区南台</v>
      </c>
      <c r="D400" s="2" t="str">
        <f t="shared" si="34"/>
        <v>http://geocode.csis.u-tokyo.ac.jp/cgi-bin/simple_geocode.cgi?charset=UTF8&amp;addr=%E6%9D%B1%E4%BA%AC%E9%83%BD%E4%B8%AD%E9%87%8E%E5%8C%BA%E5%8D%97%E5%8F%B0</v>
      </c>
      <c r="E400" t="str">
        <f t="shared" si="35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400" cm="1">
        <f t="array" ref="F400">INDEX(_xlfn.FILTERXML(E400,"//latitude"),1)</f>
        <v>35.685538999999999</v>
      </c>
      <c r="G400" cm="1">
        <f t="array" ref="G400">INDEX(_xlfn.FILTERXML(E400,"//longitude"),1)</f>
        <v>139.67417900000001</v>
      </c>
      <c r="H400">
        <v>35.685538999999999</v>
      </c>
      <c r="I400">
        <v>139.67417900000001</v>
      </c>
    </row>
    <row r="401" spans="1:9" x14ac:dyDescent="0.4">
      <c r="A401" t="s">
        <v>25</v>
      </c>
      <c r="B401" t="s">
        <v>466</v>
      </c>
      <c r="C401" t="str">
        <f t="shared" si="33"/>
        <v>兵庫県西宮市高須町</v>
      </c>
      <c r="D401" s="2" t="str">
        <f t="shared" si="34"/>
        <v>http://geocode.csis.u-tokyo.ac.jp/cgi-bin/simple_geocode.cgi?charset=UTF8&amp;addr=%E5%85%B5%E5%BA%AB%E7%9C%8C%E8%A5%BF%E5%AE%AE%E5%B8%82%E9%AB%98%E9%A0%88%E7%94%BA</v>
      </c>
      <c r="E401" t="str">
        <f t="shared" si="35"/>
        <v xml:space="preserve">&lt;?xml version="1.0" encoding="UTF-8" ?&gt;
&lt;results&gt;
&lt;query&gt;兵庫県西宮市高須町&lt;/query&gt;
&lt;geodetic&gt;wgs1984&lt;/geodetic&gt;
&lt;iConf&gt;5&lt;/iConf&gt;
&lt;converted&gt;兵庫県西宮市高須町&lt;/converted&gt;
&lt;candidate&gt;
&lt;address&gt;兵庫県/西宮市/高須町&lt;/address&gt;
&lt;longitude&gt;135.371979&lt;/longitude&gt;
&lt;latitude&gt;34.701721&lt;/latitude&gt;
&lt;iLvl&gt;5&lt;/iLvl&gt;
&lt;/candidate&gt;
&lt;/results&gt;
</v>
      </c>
      <c r="F401" cm="1">
        <f t="array" ref="F401">INDEX(_xlfn.FILTERXML(E401,"//latitude"),1)</f>
        <v>34.701720999999999</v>
      </c>
      <c r="G401" cm="1">
        <f t="array" ref="G401">INDEX(_xlfn.FILTERXML(E401,"//longitude"),1)</f>
        <v>135.37197900000001</v>
      </c>
      <c r="H401">
        <v>34.701720999999999</v>
      </c>
      <c r="I401">
        <v>135.37197900000001</v>
      </c>
    </row>
    <row r="402" spans="1:9" x14ac:dyDescent="0.4">
      <c r="A402" t="s">
        <v>296</v>
      </c>
      <c r="B402" t="s">
        <v>304</v>
      </c>
      <c r="C402" t="str">
        <f t="shared" si="33"/>
        <v>鹿児島県鹿児島市</v>
      </c>
      <c r="D402" s="2" t="str">
        <f t="shared" si="34"/>
        <v>http://geocode.csis.u-tokyo.ac.jp/cgi-bin/simple_geocode.cgi?charset=UTF8&amp;addr=%E9%B9%BF%E5%85%90%E5%B3%B6%E7%9C%8C%E9%B9%BF%E5%85%90%E5%B3%B6%E5%B8%82</v>
      </c>
      <c r="E402" t="str">
        <f t="shared" si="35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402" cm="1">
        <f t="array" ref="F402">INDEX(_xlfn.FILTERXML(E402,"//latitude"),1)</f>
        <v>31.596788</v>
      </c>
      <c r="G402" cm="1">
        <f t="array" ref="G402">INDEX(_xlfn.FILTERXML(E402,"//longitude"),1)</f>
        <v>130.557343</v>
      </c>
      <c r="H402">
        <v>31.596788</v>
      </c>
      <c r="I402">
        <v>130.557343</v>
      </c>
    </row>
    <row r="403" spans="1:9" x14ac:dyDescent="0.4">
      <c r="A403" t="s">
        <v>16</v>
      </c>
      <c r="B403" t="s">
        <v>467</v>
      </c>
      <c r="C403" t="str">
        <f t="shared" si="33"/>
        <v>神奈川県横浜市金沢区大川７番</v>
      </c>
      <c r="D403" s="2" t="str">
        <f t="shared" si="34"/>
        <v>http://geocode.csis.u-tokyo.ac.jp/cgi-bin/simple_geocode.cgi?charset=UTF8&amp;addr=%E7%A5%9E%E5%A5%88%E5%B7%9D%E7%9C%8C%E6%A8%AA%E6%B5%9C%E5%B8%82%E9%87%91%E6%B2%A2%E5%8C%BA%E5%A4%A7%E5%B7%9D%EF%BC%97%E7%95%AA</v>
      </c>
      <c r="E403" t="str">
        <f t="shared" si="35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403" cm="1">
        <f t="array" ref="F403">INDEX(_xlfn.FILTERXML(E403,"//latitude"),1)</f>
        <v>35.335861000000001</v>
      </c>
      <c r="G403" cm="1">
        <f t="array" ref="G403">INDEX(_xlfn.FILTERXML(E403,"//longitude"),1)</f>
        <v>139.61196899999999</v>
      </c>
      <c r="H403" s="3">
        <v>35.335861000000001</v>
      </c>
      <c r="I403" s="3">
        <v>139.61196899999999</v>
      </c>
    </row>
    <row r="404" spans="1:9" x14ac:dyDescent="0.4">
      <c r="A404" t="s">
        <v>37</v>
      </c>
      <c r="B404" t="s">
        <v>468</v>
      </c>
      <c r="C404" t="str">
        <f t="shared" si="33"/>
        <v>奈良県奈良市二名東町</v>
      </c>
      <c r="D404" s="2" t="str">
        <f t="shared" si="34"/>
        <v>http://geocode.csis.u-tokyo.ac.jp/cgi-bin/simple_geocode.cgi?charset=UTF8&amp;addr=%E5%A5%88%E8%89%AF%E7%9C%8C%E5%A5%88%E8%89%AF%E5%B8%82%E4%BA%8C%E5%90%8D%E6%9D%B1%E7%94%BA</v>
      </c>
      <c r="E404" t="str">
        <f t="shared" si="35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404" cm="1">
        <f t="array" ref="F404">INDEX(_xlfn.FILTERXML(E404,"//latitude"),1)</f>
        <v>34.707980999999997</v>
      </c>
      <c r="G404" cm="1">
        <f t="array" ref="G404">INDEX(_xlfn.FILTERXML(E404,"//longitude"),1)</f>
        <v>135.73973100000001</v>
      </c>
      <c r="H404">
        <v>34.707980999999997</v>
      </c>
      <c r="I404">
        <v>135.73973100000001</v>
      </c>
    </row>
    <row r="405" spans="1:9" x14ac:dyDescent="0.4">
      <c r="A405" t="s">
        <v>146</v>
      </c>
      <c r="B405" t="s">
        <v>469</v>
      </c>
      <c r="C405" t="str">
        <f t="shared" si="33"/>
        <v>福島県南相馬市原町区馬場字薬師前</v>
      </c>
      <c r="D405" s="2" t="str">
        <f t="shared" si="34"/>
        <v>http://geocode.csis.u-tokyo.ac.jp/cgi-bin/simple_geocode.cgi?charset=UTF8&amp;addr=%E7%A6%8F%E5%B3%B6%E7%9C%8C%E5%8D%97%E7%9B%B8%E9%A6%AC%E5%B8%82%E5%8E%9F%E7%94%BA%E5%8C%BA%E9%A6%AC%E5%A0%B4%E5%AD%97%E8%96%AC%E5%B8%AB%E5%89%8D</v>
      </c>
      <c r="E405" t="str">
        <f t="shared" si="35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405" cm="1">
        <f t="array" ref="F405">INDEX(_xlfn.FILTERXML(E405,"//latitude"),1)</f>
        <v>37.601230999999999</v>
      </c>
      <c r="G405" cm="1">
        <f t="array" ref="G405">INDEX(_xlfn.FILTERXML(E405,"//longitude"),1)</f>
        <v>140.91224700000001</v>
      </c>
      <c r="H405">
        <v>37.601230999999999</v>
      </c>
      <c r="I405">
        <v>140.91224700000001</v>
      </c>
    </row>
    <row r="406" spans="1:9" x14ac:dyDescent="0.4">
      <c r="A406" t="s">
        <v>61</v>
      </c>
      <c r="B406" t="s">
        <v>470</v>
      </c>
      <c r="C406" t="str">
        <f t="shared" si="33"/>
        <v>北海道札幌市中央区北六条西12丁目</v>
      </c>
      <c r="D406" s="2" t="str">
        <f t="shared" si="34"/>
        <v>http://geocode.csis.u-tokyo.ac.jp/cgi-bin/simple_geocode.cgi?charset=UTF8&amp;addr=%E5%8C%97%E6%B5%B7%E9%81%93%E6%9C%AD%E5%B9%8C%E5%B8%82%E4%B8%AD%E5%A4%AE%E5%8C%BA%E5%8C%97%E5%85%AD%E6%9D%A1%E8%A5%BF12%E4%B8%81%E7%9B%AE</v>
      </c>
      <c r="E406" t="str">
        <f t="shared" si="35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406" cm="1">
        <f t="array" ref="F406">INDEX(_xlfn.FILTERXML(E406,"//latitude"),1)</f>
        <v>43.066650000000003</v>
      </c>
      <c r="G406" cm="1">
        <f t="array" ref="G406">INDEX(_xlfn.FILTERXML(E406,"//longitude"),1)</f>
        <v>141.33682300000001</v>
      </c>
      <c r="H406">
        <v>43.066650000000003</v>
      </c>
      <c r="I406">
        <v>141.33682300000001</v>
      </c>
    </row>
    <row r="407" spans="1:9" x14ac:dyDescent="0.4">
      <c r="A407" t="s">
        <v>41</v>
      </c>
      <c r="B407" t="s">
        <v>471</v>
      </c>
      <c r="C407" t="str">
        <f t="shared" si="33"/>
        <v>埼玉県さいたま市大宮区</v>
      </c>
      <c r="D407" s="2" t="str">
        <f t="shared" si="34"/>
        <v>http://geocode.csis.u-tokyo.ac.jp/cgi-bin/simple_geocode.cgi?charset=UTF8&amp;addr=%E5%9F%BC%E7%8E%89%E7%9C%8C%E3%81%95%E3%81%84%E3%81%9F%E3%81%BE%E5%B8%82%E5%A4%A7%E5%AE%AE%E5%8C%BA</v>
      </c>
      <c r="E407" t="str">
        <f t="shared" si="35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407" cm="1">
        <f t="array" ref="F407">INDEX(_xlfn.FILTERXML(E407,"//latitude"),1)</f>
        <v>35.906483000000001</v>
      </c>
      <c r="G407" cm="1">
        <f t="array" ref="G407">INDEX(_xlfn.FILTERXML(E407,"//longitude"),1)</f>
        <v>139.62872300000001</v>
      </c>
      <c r="H407">
        <v>35.906483000000001</v>
      </c>
      <c r="I407">
        <v>139.62872300000001</v>
      </c>
    </row>
    <row r="408" spans="1:9" x14ac:dyDescent="0.4">
      <c r="A408" t="s">
        <v>16</v>
      </c>
      <c r="B408" t="s">
        <v>558</v>
      </c>
      <c r="C408" t="str">
        <f t="shared" si="33"/>
        <v>神奈川県Yokohama</v>
      </c>
      <c r="D408" s="2" t="str">
        <f t="shared" si="34"/>
        <v>http://geocode.csis.u-tokyo.ac.jp/cgi-bin/simple_geocode.cgi?charset=UTF8&amp;addr=%E7%A5%9E%E5%A5%88%E5%B7%9D%E7%9C%8CYokohama</v>
      </c>
      <c r="E408" t="str">
        <f t="shared" si="35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408" cm="1">
        <f t="array" ref="F408">INDEX(_xlfn.FILTERXML(E408,"//latitude"),1)</f>
        <v>35.444035</v>
      </c>
      <c r="G408" cm="1">
        <f t="array" ref="G408">INDEX(_xlfn.FILTERXML(E408,"//longitude"),1)</f>
        <v>139.63795500000001</v>
      </c>
      <c r="H408">
        <v>35.444035</v>
      </c>
      <c r="I408">
        <v>139.63795500000001</v>
      </c>
    </row>
    <row r="409" spans="1:9" x14ac:dyDescent="0.4">
      <c r="A409" t="s">
        <v>16</v>
      </c>
      <c r="B409" t="s">
        <v>559</v>
      </c>
      <c r="C409" t="str">
        <f t="shared" si="33"/>
        <v>神奈川県小田原市南町</v>
      </c>
      <c r="D409" s="2" t="str">
        <f t="shared" si="34"/>
        <v>http://geocode.csis.u-tokyo.ac.jp/cgi-bin/simple_geocode.cgi?charset=UTF8&amp;addr=%E7%A5%9E%E5%A5%88%E5%B7%9D%E7%9C%8C%E5%B0%8F%E7%94%B0%E5%8E%9F%E5%B8%82%E5%8D%97%E7%94%BA</v>
      </c>
      <c r="E409" t="str">
        <f t="shared" si="35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409" cm="1">
        <f t="array" ref="F409">INDEX(_xlfn.FILTERXML(E409,"//latitude"),1)</f>
        <v>35.247990000000001</v>
      </c>
      <c r="G409" cm="1">
        <f t="array" ref="G409">INDEX(_xlfn.FILTERXML(E409,"//longitude"),1)</f>
        <v>139.152649</v>
      </c>
      <c r="H409">
        <v>35.247990000000001</v>
      </c>
      <c r="I409">
        <v>139.152649</v>
      </c>
    </row>
    <row r="410" spans="1:9" x14ac:dyDescent="0.4">
      <c r="A410" t="s">
        <v>16</v>
      </c>
      <c r="B410" t="s">
        <v>560</v>
      </c>
      <c r="C410" t="str">
        <f t="shared" si="33"/>
        <v>神奈川県大和市</v>
      </c>
      <c r="D410" s="2" t="str">
        <f t="shared" si="34"/>
        <v>http://geocode.csis.u-tokyo.ac.jp/cgi-bin/simple_geocode.cgi?charset=UTF8&amp;addr=%E7%A5%9E%E5%A5%88%E5%B7%9D%E7%9C%8C%E5%A4%A7%E5%92%8C%E5%B8%82</v>
      </c>
      <c r="E410" t="str">
        <f t="shared" si="35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410" cm="1">
        <f t="array" ref="F410">INDEX(_xlfn.FILTERXML(E410,"//latitude"),1)</f>
        <v>35.487513999999997</v>
      </c>
      <c r="G410" cm="1">
        <f t="array" ref="G410">INDEX(_xlfn.FILTERXML(E410,"//longitude"),1)</f>
        <v>139.45794699999999</v>
      </c>
      <c r="H410">
        <v>35.487513999999997</v>
      </c>
      <c r="I410">
        <v>139.45794699999999</v>
      </c>
    </row>
    <row r="411" spans="1:9" x14ac:dyDescent="0.4">
      <c r="A411" t="s">
        <v>47</v>
      </c>
      <c r="B411" t="s">
        <v>561</v>
      </c>
      <c r="C411" t="str">
        <f t="shared" si="33"/>
        <v>京都府京都市東山区五条橋東6丁目</v>
      </c>
      <c r="D411" s="2" t="str">
        <f t="shared" si="34"/>
        <v>http://geocode.csis.u-tokyo.ac.jp/cgi-bin/simple_geocode.cgi?charset=UTF8&amp;addr=%E4%BA%AC%E9%83%BD%E5%BA%9C%E4%BA%AC%E9%83%BD%E5%B8%82%E6%9D%B1%E5%B1%B1%E5%8C%BA%E4%BA%94%E6%9D%A1%E6%A9%8B%E6%9D%B16%E4%B8%81%E7%9B%AE</v>
      </c>
      <c r="E411" t="str">
        <f t="shared" si="35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411" cm="1">
        <f t="array" ref="F411">INDEX(_xlfn.FILTERXML(E411,"//latitude"),1)</f>
        <v>34.994197999999997</v>
      </c>
      <c r="G411" cm="1">
        <f t="array" ref="G411">INDEX(_xlfn.FILTERXML(E411,"//longitude"),1)</f>
        <v>135.77816799999999</v>
      </c>
      <c r="H411">
        <v>34.994197999999997</v>
      </c>
      <c r="I411">
        <v>135.77816799999999</v>
      </c>
    </row>
    <row r="412" spans="1:9" x14ac:dyDescent="0.4">
      <c r="A412" t="s">
        <v>65</v>
      </c>
      <c r="B412" t="s">
        <v>562</v>
      </c>
      <c r="C412" t="str">
        <f t="shared" si="33"/>
        <v>愛知県岡崎市保母町字下屋敷</v>
      </c>
      <c r="D412" s="2" t="str">
        <f t="shared" si="34"/>
        <v>http://geocode.csis.u-tokyo.ac.jp/cgi-bin/simple_geocode.cgi?charset=UTF8&amp;addr=%E6%84%9B%E7%9F%A5%E7%9C%8C%E5%B2%A1%E5%B4%8E%E5%B8%82%E4%BF%9D%E6%AF%8D%E7%94%BA%E5%AD%97%E4%B8%8B%E5%B1%8B%E6%95%B7</v>
      </c>
      <c r="E412" t="str">
        <f t="shared" si="35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412" cm="1">
        <f t="array" ref="F412">INDEX(_xlfn.FILTERXML(E412,"//latitude"),1)</f>
        <v>34.931365999999997</v>
      </c>
      <c r="G412" cm="1">
        <f t="array" ref="G412">INDEX(_xlfn.FILTERXML(E412,"//longitude"),1)</f>
        <v>137.21830700000001</v>
      </c>
      <c r="H412">
        <v>34.931365999999997</v>
      </c>
      <c r="I412">
        <v>137.21830700000001</v>
      </c>
    </row>
    <row r="413" spans="1:9" x14ac:dyDescent="0.4">
      <c r="A413" t="s">
        <v>16</v>
      </c>
      <c r="B413" t="s">
        <v>472</v>
      </c>
      <c r="C413" t="str">
        <f t="shared" si="33"/>
        <v>神奈川県藤沢市辻堂新町</v>
      </c>
      <c r="D413" s="2" t="str">
        <f t="shared" si="34"/>
        <v>http://geocode.csis.u-tokyo.ac.jp/cgi-bin/simple_geocode.cgi?charset=UTF8&amp;addr=%E7%A5%9E%E5%A5%88%E5%B7%9D%E7%9C%8C%E8%97%A4%E6%B2%A2%E5%B8%82%E8%BE%BB%E5%A0%82%E6%96%B0%E7%94%BA</v>
      </c>
      <c r="E413" t="str">
        <f t="shared" si="35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413" cm="1">
        <f t="array" ref="F413">INDEX(_xlfn.FILTERXML(E413,"//latitude"),1)</f>
        <v>35.339306000000001</v>
      </c>
      <c r="G413" cm="1">
        <f t="array" ref="G413">INDEX(_xlfn.FILTERXML(E413,"//longitude"),1)</f>
        <v>139.45109600000001</v>
      </c>
      <c r="H413">
        <v>35.339306000000001</v>
      </c>
      <c r="I413">
        <v>139.45109600000001</v>
      </c>
    </row>
    <row r="414" spans="1:9" x14ac:dyDescent="0.4">
      <c r="A414" t="s">
        <v>65</v>
      </c>
      <c r="B414" t="s">
        <v>473</v>
      </c>
      <c r="C414" t="str">
        <f t="shared" si="33"/>
        <v>愛知県岡崎市上里</v>
      </c>
      <c r="D414" s="2" t="str">
        <f t="shared" si="34"/>
        <v>http://geocode.csis.u-tokyo.ac.jp/cgi-bin/simple_geocode.cgi?charset=UTF8&amp;addr=%E6%84%9B%E7%9F%A5%E7%9C%8C%E5%B2%A1%E5%B4%8E%E5%B8%82%E4%B8%8A%E9%87%8C</v>
      </c>
      <c r="E414" t="str">
        <f t="shared" si="35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414" cm="1">
        <f t="array" ref="F414">INDEX(_xlfn.FILTERXML(E414,"//latitude"),1)</f>
        <v>34.995441</v>
      </c>
      <c r="G414" cm="1">
        <f t="array" ref="G414">INDEX(_xlfn.FILTERXML(E414,"//longitude"),1)</f>
        <v>137.16250600000001</v>
      </c>
      <c r="H414">
        <v>34.995441</v>
      </c>
      <c r="I414">
        <v>137.16250600000001</v>
      </c>
    </row>
    <row r="415" spans="1:9" x14ac:dyDescent="0.4">
      <c r="A415" t="s">
        <v>11</v>
      </c>
      <c r="B415" t="s">
        <v>474</v>
      </c>
      <c r="C415" t="str">
        <f t="shared" si="33"/>
        <v>東京都葛飾区東堀切</v>
      </c>
      <c r="D415" s="2" t="str">
        <f t="shared" si="34"/>
        <v>http://geocode.csis.u-tokyo.ac.jp/cgi-bin/simple_geocode.cgi?charset=UTF8&amp;addr=%E6%9D%B1%E4%BA%AC%E9%83%BD%E8%91%9B%E9%A3%BE%E5%8C%BA%E6%9D%B1%E5%A0%80%E5%88%87</v>
      </c>
      <c r="E415" t="str">
        <f t="shared" si="35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415" cm="1">
        <f t="array" ref="F415">INDEX(_xlfn.FILTERXML(E415,"//latitude"),1)</f>
        <v>35.749256000000003</v>
      </c>
      <c r="G415" cm="1">
        <f t="array" ref="G415">INDEX(_xlfn.FILTERXML(E415,"//longitude"),1)</f>
        <v>139.83471700000001</v>
      </c>
      <c r="H415">
        <v>35.749256000000003</v>
      </c>
      <c r="I415">
        <v>139.83471700000001</v>
      </c>
    </row>
    <row r="416" spans="1:9" x14ac:dyDescent="0.4">
      <c r="A416" t="s">
        <v>65</v>
      </c>
      <c r="B416" t="s">
        <v>475</v>
      </c>
      <c r="C416" t="str">
        <f t="shared" si="33"/>
        <v>愛知県日進市梅森町新田</v>
      </c>
      <c r="D416" s="2" t="str">
        <f t="shared" si="34"/>
        <v>http://geocode.csis.u-tokyo.ac.jp/cgi-bin/simple_geocode.cgi?charset=UTF8&amp;addr=%E6%84%9B%E7%9F%A5%E7%9C%8C%E6%97%A5%E9%80%B2%E5%B8%82%E6%A2%85%E6%A3%AE%E7%94%BA%E6%96%B0%E7%94%B0</v>
      </c>
      <c r="E416" t="str">
        <f t="shared" si="35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416" cm="1">
        <f t="array" ref="F416">INDEX(_xlfn.FILTERXML(E416,"//latitude"),1)</f>
        <v>35.134467999999998</v>
      </c>
      <c r="G416" cm="1">
        <f t="array" ref="G416">INDEX(_xlfn.FILTERXML(E416,"//longitude"),1)</f>
        <v>137.018494</v>
      </c>
      <c r="H416">
        <v>35.134467999999998</v>
      </c>
      <c r="I416">
        <v>137.018494</v>
      </c>
    </row>
    <row r="417" spans="1:9" x14ac:dyDescent="0.4">
      <c r="A417" t="s">
        <v>22</v>
      </c>
      <c r="B417" t="s">
        <v>110</v>
      </c>
      <c r="C417" t="str">
        <f t="shared" si="33"/>
        <v>大阪府吹田市広芝町</v>
      </c>
      <c r="D417" s="2" t="str">
        <f t="shared" si="34"/>
        <v>http://geocode.csis.u-tokyo.ac.jp/cgi-bin/simple_geocode.cgi?charset=UTF8&amp;addr=%E5%A4%A7%E9%98%AA%E5%BA%9C%E5%90%B9%E7%94%B0%E5%B8%82%E5%BA%83%E8%8A%9D%E7%94%BA</v>
      </c>
      <c r="E417" t="str">
        <f t="shared" si="35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417" cm="1">
        <f t="array" ref="F417">INDEX(_xlfn.FILTERXML(E417,"//latitude"),1)</f>
        <v>34.754950999999998</v>
      </c>
      <c r="G417" cm="1">
        <f t="array" ref="G417">INDEX(_xlfn.FILTERXML(E417,"//longitude"),1)</f>
        <v>135.498886</v>
      </c>
      <c r="H417">
        <v>34.754950999999998</v>
      </c>
      <c r="I417">
        <v>135.498886</v>
      </c>
    </row>
    <row r="418" spans="1:9" x14ac:dyDescent="0.4">
      <c r="A418" t="s">
        <v>9</v>
      </c>
      <c r="B418" t="s">
        <v>111</v>
      </c>
      <c r="C418" t="str">
        <f t="shared" ref="C418:C481" si="36">+A418&amp;B418</f>
        <v>千葉県船橋市高根台3-3</v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http://geocode.csis.u-tokyo.ac.jp/cgi-bin/simple_geocode.cgi?charset=UTF8&amp;addr=%E5%8D%83%E8%91%89%E7%9C%8C%E8%88%B9%E6%A9%8B%E5%B8%82%E9%AB%98%E6%A0%B9%E5%8F%B03-3</v>
      </c>
      <c r="E418" t="str">
        <f t="shared" ref="E418:E481" si="38" xml:space="preserve"> _xlfn.WEBSERVICE(D418)</f>
        <v xml:space="preserve">&lt;?xml version="1.0" encoding="UTF-8" ?&gt;
&lt;results&gt;
&lt;query&gt;千葉県船橋市高根台3-3&lt;/query&gt;
&lt;geodetic&gt;wgs1984&lt;/geodetic&gt;
&lt;iConf&gt;5&lt;/iConf&gt;
&lt;converted&gt;千葉県船橋市高根台3-3&lt;/converted&gt;
&lt;candidate&gt;
&lt;address&gt;千葉県/船橋市/高根台/三丁目/３番&lt;/address&gt;
&lt;longitude&gt;140.040848&lt;/longitude&gt;
&lt;latitude&gt;35.731800&lt;/latitude&gt;
&lt;iLvl&gt;7&lt;/iLvl&gt;
&lt;/candidate&gt;
&lt;/results&gt;
</v>
      </c>
      <c r="F418" cm="1">
        <f t="array" ref="F418">INDEX(_xlfn.FILTERXML(E418,"//latitude"),1)</f>
        <v>35.7318</v>
      </c>
      <c r="G418" cm="1">
        <f t="array" ref="G418">INDEX(_xlfn.FILTERXML(E418,"//longitude"),1)</f>
        <v>140.04084800000001</v>
      </c>
      <c r="H418">
        <v>35.7318</v>
      </c>
      <c r="I418">
        <v>140.04084800000001</v>
      </c>
    </row>
    <row r="419" spans="1:9" x14ac:dyDescent="0.4">
      <c r="A419" t="s">
        <v>41</v>
      </c>
      <c r="B419" t="s">
        <v>112</v>
      </c>
      <c r="C419" t="str">
        <f t="shared" si="36"/>
        <v>埼玉県草加市谷塚上町</v>
      </c>
      <c r="D419" s="2" t="str">
        <f t="shared" si="37"/>
        <v>http://geocode.csis.u-tokyo.ac.jp/cgi-bin/simple_geocode.cgi?charset=UTF8&amp;addr=%E5%9F%BC%E7%8E%89%E7%9C%8C%E8%8D%89%E5%8A%A0%E5%B8%82%E8%B0%B7%E5%A1%9A%E4%B8%8A%E7%94%BA</v>
      </c>
      <c r="E419" t="str">
        <f t="shared" si="38"/>
        <v xml:space="preserve">&lt;?xml version="1.0" encoding="UTF-8" ?&gt;
&lt;results&gt;
&lt;query&gt;埼玉県草加市谷塚上町&lt;/query&gt;
&lt;geodetic&gt;wgs1984&lt;/geodetic&gt;
&lt;iConf&gt;5&lt;/iConf&gt;
&lt;converted&gt;埼玉県加市谷塚上町&lt;/converted&gt;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419" cm="1">
        <f t="array" ref="F419">INDEX(_xlfn.FILTERXML(E419,"//latitude"),1)</f>
        <v>35.813567999999997</v>
      </c>
      <c r="G419" cm="1">
        <f t="array" ref="G419">INDEX(_xlfn.FILTERXML(E419,"//longitude"),1)</f>
        <v>139.78900100000001</v>
      </c>
      <c r="H419">
        <v>35.813567999999997</v>
      </c>
      <c r="I419">
        <v>139.78900100000001</v>
      </c>
    </row>
    <row r="420" spans="1:9" x14ac:dyDescent="0.4">
      <c r="A420" t="s">
        <v>113</v>
      </c>
      <c r="B420" t="s">
        <v>114</v>
      </c>
      <c r="C420" t="str">
        <f t="shared" si="36"/>
        <v>滋賀県守山市守山</v>
      </c>
      <c r="D420" s="2" t="str">
        <f t="shared" si="37"/>
        <v>http://geocode.csis.u-tokyo.ac.jp/cgi-bin/simple_geocode.cgi?charset=UTF8&amp;addr=%E6%BB%8B%E8%B3%80%E7%9C%8C%E5%AE%88%E5%B1%B1%E5%B8%82%E5%AE%88%E5%B1%B1</v>
      </c>
      <c r="E420" t="str">
        <f t="shared" si="38"/>
        <v xml:space="preserve">&lt;?xml version="1.0" encoding="UTF-8" ?&gt;
&lt;results&gt;
&lt;query&gt;滋賀県守山市守山&lt;/query&gt;
&lt;geodetic&gt;wgs1984&lt;/geodetic&gt;
&lt;iConf&gt;5&lt;/iConf&gt;
&lt;converted&gt;滋賀県守山市守山&lt;/converted&gt;
&lt;candidate&gt;
&lt;address&gt;滋賀県/守山市/守山&lt;/address&gt;
&lt;longitude&gt;135.992477&lt;/longitude&gt;
&lt;latitude&gt;35.054306&lt;/latitude&gt;
&lt;iLvl&gt;5&lt;/iLvl&gt;
&lt;/candidate&gt;
&lt;/results&gt;
</v>
      </c>
      <c r="F420" cm="1">
        <f t="array" ref="F420">INDEX(_xlfn.FILTERXML(E420,"//latitude"),1)</f>
        <v>35.054305999999997</v>
      </c>
      <c r="G420" cm="1">
        <f t="array" ref="G420">INDEX(_xlfn.FILTERXML(E420,"//longitude"),1)</f>
        <v>135.99247700000001</v>
      </c>
      <c r="H420">
        <v>35.054305999999997</v>
      </c>
      <c r="I420">
        <v>135.99247700000001</v>
      </c>
    </row>
    <row r="421" spans="1:9" x14ac:dyDescent="0.4">
      <c r="A421" t="s">
        <v>41</v>
      </c>
      <c r="B421" t="s">
        <v>115</v>
      </c>
      <c r="C421" t="str">
        <f t="shared" si="36"/>
        <v>埼玉県さいたま市見沼区御蔵</v>
      </c>
      <c r="D421" s="2" t="str">
        <f t="shared" si="37"/>
        <v>http://geocode.csis.u-tokyo.ac.jp/cgi-bin/simple_geocode.cgi?charset=UTF8&amp;addr=%E5%9F%BC%E7%8E%89%E7%9C%8C%E3%81%95%E3%81%84%E3%81%9F%E3%81%BE%E5%B8%82%E8%A6%8B%E6%B2%BC%E5%8C%BA%E5%BE%A1%E8%94%B5</v>
      </c>
      <c r="E421" t="str">
        <f t="shared" si="38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421" cm="1">
        <f t="array" ref="F421">INDEX(_xlfn.FILTERXML(E421,"//latitude"),1)</f>
        <v>35.905003000000001</v>
      </c>
      <c r="G421" cm="1">
        <f t="array" ref="G421">INDEX(_xlfn.FILTERXML(E421,"//longitude"),1)</f>
        <v>139.669464</v>
      </c>
      <c r="H421">
        <v>35.905003000000001</v>
      </c>
      <c r="I421">
        <v>139.669464</v>
      </c>
    </row>
    <row r="422" spans="1:9" x14ac:dyDescent="0.4">
      <c r="A422" t="s">
        <v>116</v>
      </c>
      <c r="B422" t="s">
        <v>117</v>
      </c>
      <c r="C422" t="str">
        <f t="shared" si="36"/>
        <v>秋田県横手市寿町</v>
      </c>
      <c r="D422" s="2" t="str">
        <f t="shared" si="37"/>
        <v>http://geocode.csis.u-tokyo.ac.jp/cgi-bin/simple_geocode.cgi?charset=UTF8&amp;addr=%E7%A7%8B%E7%94%B0%E7%9C%8C%E6%A8%AA%E6%89%8B%E5%B8%82%E5%AF%BF%E7%94%BA</v>
      </c>
      <c r="E422" t="str">
        <f t="shared" si="38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422" cm="1">
        <f t="array" ref="F422">INDEX(_xlfn.FILTERXML(E422,"//latitude"),1)</f>
        <v>39.312344000000003</v>
      </c>
      <c r="G422" cm="1">
        <f t="array" ref="G422">INDEX(_xlfn.FILTERXML(E422,"//longitude"),1)</f>
        <v>140.56246899999999</v>
      </c>
      <c r="H422">
        <v>39.312344000000003</v>
      </c>
      <c r="I422">
        <v>140.56246899999999</v>
      </c>
    </row>
    <row r="423" spans="1:9" x14ac:dyDescent="0.4">
      <c r="A423" t="s">
        <v>25</v>
      </c>
      <c r="B423" t="s">
        <v>118</v>
      </c>
      <c r="C423" t="str">
        <f t="shared" si="36"/>
        <v>兵庫県加古川市尾上町長田</v>
      </c>
      <c r="D423" s="2" t="str">
        <f t="shared" si="37"/>
        <v>http://geocode.csis.u-tokyo.ac.jp/cgi-bin/simple_geocode.cgi?charset=UTF8&amp;addr=%E5%85%B5%E5%BA%AB%E7%9C%8C%E5%8A%A0%E5%8F%A4%E5%B7%9D%E5%B8%82%E5%B0%BE%E4%B8%8A%E7%94%BA%E9%95%B7%E7%94%B0</v>
      </c>
      <c r="E423" t="str">
        <f t="shared" si="38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423" cm="1">
        <f t="array" ref="F423">INDEX(_xlfn.FILTERXML(E423,"//latitude"),1)</f>
        <v>34.745032999999999</v>
      </c>
      <c r="G423" cm="1">
        <f t="array" ref="G423">INDEX(_xlfn.FILTERXML(E423,"//longitude"),1)</f>
        <v>134.82655299999999</v>
      </c>
      <c r="H423">
        <v>34.745032999999999</v>
      </c>
      <c r="I423">
        <v>134.82655299999999</v>
      </c>
    </row>
    <row r="424" spans="1:9" x14ac:dyDescent="0.4">
      <c r="A424" t="s">
        <v>105</v>
      </c>
      <c r="B424" t="s">
        <v>119</v>
      </c>
      <c r="C424" t="str">
        <f t="shared" si="36"/>
        <v>静岡県静岡市駿河区下川原南</v>
      </c>
      <c r="D424" s="2" t="str">
        <f t="shared" si="37"/>
        <v>http://geocode.csis.u-tokyo.ac.jp/cgi-bin/simple_geocode.cgi?charset=UTF8&amp;addr=%E9%9D%99%E5%B2%A1%E7%9C%8C%E9%9D%99%E5%B2%A1%E5%B8%82%E9%A7%BF%E6%B2%B3%E5%8C%BA%E4%B8%8B%E5%B7%9D%E5%8E%9F%E5%8D%97</v>
      </c>
      <c r="E424" t="str">
        <f t="shared" si="38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424" cm="1">
        <f t="array" ref="F424">INDEX(_xlfn.FILTERXML(E424,"//latitude"),1)</f>
        <v>34.932537000000004</v>
      </c>
      <c r="G424" cm="1">
        <f t="array" ref="G424">INDEX(_xlfn.FILTERXML(E424,"//longitude"),1)</f>
        <v>138.38417100000001</v>
      </c>
      <c r="H424">
        <v>34.932537000000004</v>
      </c>
      <c r="I424">
        <v>138.38417100000001</v>
      </c>
    </row>
    <row r="425" spans="1:9" x14ac:dyDescent="0.4">
      <c r="A425" t="s">
        <v>52</v>
      </c>
      <c r="B425" t="s">
        <v>476</v>
      </c>
      <c r="C425" t="str">
        <f t="shared" si="36"/>
        <v>長崎県長崎市</v>
      </c>
      <c r="D425" s="2" t="str">
        <f t="shared" si="37"/>
        <v>http://geocode.csis.u-tokyo.ac.jp/cgi-bin/simple_geocode.cgi?charset=UTF8&amp;addr=%E9%95%B7%E5%B4%8E%E7%9C%8C%E9%95%B7%E5%B4%8E%E5%B8%82</v>
      </c>
      <c r="E425" t="str">
        <f t="shared" si="38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425" cm="1">
        <f t="array" ref="F425">INDEX(_xlfn.FILTERXML(E425,"//latitude"),1)</f>
        <v>32.750312999999998</v>
      </c>
      <c r="G425" cm="1">
        <f t="array" ref="G425">INDEX(_xlfn.FILTERXML(E425,"//longitude"),1)</f>
        <v>129.87789900000001</v>
      </c>
      <c r="H425">
        <v>32.750312999999998</v>
      </c>
      <c r="I425">
        <v>129.87789900000001</v>
      </c>
    </row>
    <row r="426" spans="1:9" x14ac:dyDescent="0.4">
      <c r="A426" t="s">
        <v>189</v>
      </c>
      <c r="B426" t="s">
        <v>477</v>
      </c>
      <c r="C426" t="str">
        <f t="shared" si="36"/>
        <v>新潟県佐渡市稲鯨</v>
      </c>
      <c r="D426" s="2" t="str">
        <f t="shared" si="37"/>
        <v>http://geocode.csis.u-tokyo.ac.jp/cgi-bin/simple_geocode.cgi?charset=UTF8&amp;addr=%E6%96%B0%E6%BD%9F%E7%9C%8C%E4%BD%90%E6%B8%A1%E5%B8%82%E7%A8%B2%E9%AF%A8</v>
      </c>
      <c r="E426" t="str">
        <f t="shared" si="38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426" cm="1">
        <f t="array" ref="F426">INDEX(_xlfn.FILTERXML(E426,"//latitude"),1)</f>
        <v>37.975467999999999</v>
      </c>
      <c r="G426" cm="1">
        <f t="array" ref="G426">INDEX(_xlfn.FILTERXML(E426,"//longitude"),1)</f>
        <v>138.24023399999999</v>
      </c>
      <c r="H426">
        <v>37.975467999999999</v>
      </c>
      <c r="I426">
        <v>138.24023399999999</v>
      </c>
    </row>
    <row r="427" spans="1:9" x14ac:dyDescent="0.4">
      <c r="A427" t="s">
        <v>22</v>
      </c>
      <c r="B427" t="s">
        <v>87</v>
      </c>
      <c r="C427" t="str">
        <f t="shared" si="36"/>
        <v>大阪府箕面市</v>
      </c>
      <c r="D427" s="2" t="str">
        <f t="shared" si="37"/>
        <v>http://geocode.csis.u-tokyo.ac.jp/cgi-bin/simple_geocode.cgi?charset=UTF8&amp;addr=%E5%A4%A7%E9%98%AA%E5%BA%9C%E7%AE%95%E9%9D%A2%E5%B8%82</v>
      </c>
      <c r="E427" t="str">
        <f t="shared" si="38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27" cm="1">
        <f t="array" ref="F427">INDEX(_xlfn.FILTERXML(E427,"//latitude"),1)</f>
        <v>34.826926999999998</v>
      </c>
      <c r="G427" cm="1">
        <f t="array" ref="G427">INDEX(_xlfn.FILTERXML(E427,"//longitude"),1)</f>
        <v>135.470383</v>
      </c>
      <c r="H427">
        <v>34.826926999999998</v>
      </c>
      <c r="I427">
        <v>135.470383</v>
      </c>
    </row>
    <row r="428" spans="1:9" x14ac:dyDescent="0.4">
      <c r="A428" t="s">
        <v>25</v>
      </c>
      <c r="B428" t="s">
        <v>478</v>
      </c>
      <c r="C428" t="str">
        <f t="shared" si="36"/>
        <v>兵庫県姫路市辻井</v>
      </c>
      <c r="D428" s="2" t="str">
        <f t="shared" si="37"/>
        <v>http://geocode.csis.u-tokyo.ac.jp/cgi-bin/simple_geocode.cgi?charset=UTF8&amp;addr=%E5%85%B5%E5%BA%AB%E7%9C%8C%E5%A7%AB%E8%B7%AF%E5%B8%82%E8%BE%BB%E4%BA%95</v>
      </c>
      <c r="E428" t="str">
        <f t="shared" si="38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428" cm="1">
        <f t="array" ref="F428">INDEX(_xlfn.FILTERXML(E428,"//latitude"),1)</f>
        <v>34.848083000000003</v>
      </c>
      <c r="G428" cm="1">
        <f t="array" ref="G428">INDEX(_xlfn.FILTERXML(E428,"//longitude"),1)</f>
        <v>134.671402</v>
      </c>
      <c r="H428">
        <v>34.848083000000003</v>
      </c>
      <c r="I428">
        <v>134.671402</v>
      </c>
    </row>
    <row r="429" spans="1:9" x14ac:dyDescent="0.4">
      <c r="A429" t="s">
        <v>11</v>
      </c>
      <c r="B429" t="s">
        <v>479</v>
      </c>
      <c r="C429" t="str">
        <f t="shared" si="36"/>
        <v>東京都豊島区</v>
      </c>
      <c r="D429" s="2" t="str">
        <f t="shared" si="37"/>
        <v>http://geocode.csis.u-tokyo.ac.jp/cgi-bin/simple_geocode.cgi?charset=UTF8&amp;addr=%E6%9D%B1%E4%BA%AC%E9%83%BD%E8%B1%8A%E5%B3%B6%E5%8C%BA</v>
      </c>
      <c r="E429" t="str">
        <f t="shared" si="38"/>
        <v xml:space="preserve">&lt;?xml version="1.0" encoding="UTF-8" ?&gt;
&lt;results&gt;
&lt;query&gt;東京豊島区&lt;/query&gt;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429" cm="1">
        <f t="array" ref="F429">INDEX(_xlfn.FILTERXML(E429,"//latitude"),1)</f>
        <v>35.732436999999997</v>
      </c>
      <c r="G429" cm="1">
        <f t="array" ref="G429">INDEX(_xlfn.FILTERXML(E429,"//longitude"),1)</f>
        <v>139.71546900000001</v>
      </c>
      <c r="H429">
        <v>35.732436999999997</v>
      </c>
      <c r="I429">
        <v>139.71546900000001</v>
      </c>
    </row>
    <row r="430" spans="1:9" x14ac:dyDescent="0.4">
      <c r="A430" t="s">
        <v>16</v>
      </c>
      <c r="B430" t="s">
        <v>480</v>
      </c>
      <c r="C430" t="str">
        <f t="shared" si="36"/>
        <v>神奈川県川崎市麻生区東百合丘</v>
      </c>
      <c r="D430" s="2" t="str">
        <f t="shared" si="37"/>
        <v>http://geocode.csis.u-tokyo.ac.jp/cgi-bin/simple_geocode.cgi?charset=UTF8&amp;addr=%E7%A5%9E%E5%A5%88%E5%B7%9D%E7%9C%8C%E5%B7%9D%E5%B4%8E%E5%B8%82%E9%BA%BB%E7%94%9F%E5%8C%BA%E6%9D%B1%E7%99%BE%E5%90%88%E4%B8%98</v>
      </c>
      <c r="E430" t="str">
        <f t="shared" si="38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430" cm="1">
        <f t="array" ref="F430">INDEX(_xlfn.FILTERXML(E430,"//latitude"),1)</f>
        <v>35.602142000000001</v>
      </c>
      <c r="G430" cm="1">
        <f t="array" ref="G430">INDEX(_xlfn.FILTERXML(E430,"//longitude"),1)</f>
        <v>139.527512</v>
      </c>
      <c r="H430">
        <v>35.602142000000001</v>
      </c>
      <c r="I430">
        <v>139.527512</v>
      </c>
    </row>
    <row r="431" spans="1:9" x14ac:dyDescent="0.4">
      <c r="A431" t="s">
        <v>149</v>
      </c>
      <c r="B431" t="s">
        <v>481</v>
      </c>
      <c r="C431" t="str">
        <f t="shared" si="36"/>
        <v>長野県長野市青木島</v>
      </c>
      <c r="D431" s="2" t="str">
        <f t="shared" si="37"/>
        <v>http://geocode.csis.u-tokyo.ac.jp/cgi-bin/simple_geocode.cgi?charset=UTF8&amp;addr=%E9%95%B7%E9%87%8E%E7%9C%8C%E9%95%B7%E9%87%8E%E5%B8%82%E9%9D%92%E6%9C%A8%E5%B3%B6</v>
      </c>
      <c r="E431" t="str">
        <f t="shared" si="38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431" cm="1">
        <f t="array" ref="F431">INDEX(_xlfn.FILTERXML(E431,"//latitude"),1)</f>
        <v>36.619002999999999</v>
      </c>
      <c r="G431" cm="1">
        <f t="array" ref="G431">INDEX(_xlfn.FILTERXML(E431,"//longitude"),1)</f>
        <v>138.17871099999999</v>
      </c>
      <c r="H431">
        <v>36.619002999999999</v>
      </c>
      <c r="I431">
        <v>138.17871099999999</v>
      </c>
    </row>
    <row r="432" spans="1:9" x14ac:dyDescent="0.4">
      <c r="A432" t="s">
        <v>65</v>
      </c>
      <c r="B432" t="s">
        <v>482</v>
      </c>
      <c r="C432" t="str">
        <f t="shared" si="36"/>
        <v>愛知県豊橋市賀茂町字柳原</v>
      </c>
      <c r="D432" s="2" t="str">
        <f t="shared" si="37"/>
        <v>http://geocode.csis.u-tokyo.ac.jp/cgi-bin/simple_geocode.cgi?charset=UTF8&amp;addr=%E6%84%9B%E7%9F%A5%E7%9C%8C%E8%B1%8A%E6%A9%8B%E5%B8%82%E8%B3%80%E8%8C%82%E7%94%BA%E5%AD%97%E6%9F%B3%E5%8E%9F</v>
      </c>
      <c r="E432" t="str">
        <f t="shared" si="38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432" cm="1">
        <f t="array" ref="F432">INDEX(_xlfn.FILTERXML(E432,"//latitude"),1)</f>
        <v>34.837257000000001</v>
      </c>
      <c r="G432" cm="1">
        <f t="array" ref="G432">INDEX(_xlfn.FILTERXML(E432,"//longitude"),1)</f>
        <v>137.42726099999999</v>
      </c>
      <c r="H432">
        <v>34.837257000000001</v>
      </c>
      <c r="I432">
        <v>137.42726099999999</v>
      </c>
    </row>
    <row r="433" spans="1:9" x14ac:dyDescent="0.4">
      <c r="A433" t="s">
        <v>65</v>
      </c>
      <c r="B433" t="s">
        <v>483</v>
      </c>
      <c r="C433" t="str">
        <f t="shared" si="36"/>
        <v>愛知県名古屋市西区鳥見町</v>
      </c>
      <c r="D433" s="2" t="str">
        <f t="shared" si="37"/>
        <v>http://geocode.csis.u-tokyo.ac.jp/cgi-bin/simple_geocode.cgi?charset=UTF8&amp;addr=%E6%84%9B%E7%9F%A5%E7%9C%8C%E5%90%8D%E5%8F%A4%E5%B1%8B%E5%B8%82%E8%A5%BF%E5%8C%BA%E9%B3%A5%E8%A6%8B%E7%94%BA</v>
      </c>
      <c r="E433" t="str">
        <f t="shared" si="38"/>
        <v xml:space="preserve">&lt;?xml version="1.0" encoding="UTF-8" ?&gt;
&lt;results&gt;
&lt;query&gt;愛知県名屋市西区鳥見町&lt;/query&gt;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33" cm="1">
        <f t="array" ref="F433">INDEX(_xlfn.FILTERXML(E433,"//latitude"),1)</f>
        <v>35.201611</v>
      </c>
      <c r="G433" cm="1">
        <f t="array" ref="G433">INDEX(_xlfn.FILTERXML(E433,"//longitude"),1)</f>
        <v>136.88632200000001</v>
      </c>
      <c r="H433">
        <v>35.201611</v>
      </c>
      <c r="I433">
        <v>136.88632200000001</v>
      </c>
    </row>
    <row r="434" spans="1:9" x14ac:dyDescent="0.4">
      <c r="A434" t="s">
        <v>65</v>
      </c>
      <c r="B434" t="s">
        <v>227</v>
      </c>
      <c r="C434" t="str">
        <f t="shared" si="36"/>
        <v>愛知県豊田市</v>
      </c>
      <c r="D434" s="2" t="str">
        <f t="shared" si="37"/>
        <v>http://geocode.csis.u-tokyo.ac.jp/cgi-bin/simple_geocode.cgi?charset=UTF8&amp;addr=%E6%84%9B%E7%9F%A5%E7%9C%8C%E8%B1%8A%E7%94%B0%E5%B8%82</v>
      </c>
      <c r="E434" t="str">
        <f t="shared" si="38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434" cm="1">
        <f t="array" ref="F434">INDEX(_xlfn.FILTERXML(E434,"//latitude"),1)</f>
        <v>35.082343999999999</v>
      </c>
      <c r="G434" cm="1">
        <f t="array" ref="G434">INDEX(_xlfn.FILTERXML(E434,"//longitude"),1)</f>
        <v>137.15621899999999</v>
      </c>
      <c r="H434">
        <v>35.082343999999999</v>
      </c>
      <c r="I434">
        <v>137.15621899999999</v>
      </c>
    </row>
    <row r="435" spans="1:9" x14ac:dyDescent="0.4">
      <c r="A435" t="s">
        <v>41</v>
      </c>
      <c r="B435" t="s">
        <v>484</v>
      </c>
      <c r="C435" t="str">
        <f t="shared" si="36"/>
        <v>埼玉県越谷市</v>
      </c>
      <c r="D435" s="2" t="str">
        <f t="shared" si="37"/>
        <v>http://geocode.csis.u-tokyo.ac.jp/cgi-bin/simple_geocode.cgi?charset=UTF8&amp;addr=%E5%9F%BC%E7%8E%89%E7%9C%8C%E8%B6%8A%E8%B0%B7%E5%B8%82</v>
      </c>
      <c r="E435" t="str">
        <f t="shared" si="38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435" cm="1">
        <f t="array" ref="F435">INDEX(_xlfn.FILTERXML(E435,"//latitude"),1)</f>
        <v>35.891086999999999</v>
      </c>
      <c r="G435" cm="1">
        <f t="array" ref="G435">INDEX(_xlfn.FILTERXML(E435,"//longitude"),1)</f>
        <v>139.79093900000001</v>
      </c>
      <c r="H435">
        <v>35.891086999999999</v>
      </c>
      <c r="I435">
        <v>139.79093900000001</v>
      </c>
    </row>
    <row r="436" spans="1:9" x14ac:dyDescent="0.4">
      <c r="A436" t="s">
        <v>16</v>
      </c>
      <c r="B436" t="s">
        <v>485</v>
      </c>
      <c r="C436" t="str">
        <f t="shared" si="36"/>
        <v>神奈川県横浜市青葉区松風台</v>
      </c>
      <c r="D436" s="2" t="str">
        <f t="shared" si="37"/>
        <v>http://geocode.csis.u-tokyo.ac.jp/cgi-bin/simple_geocode.cgi?charset=UTF8&amp;addr=%E7%A5%9E%E5%A5%88%E5%B7%9D%E7%9C%8C%E6%A8%AA%E6%B5%9C%E5%B8%82%E9%9D%92%E8%91%89%E5%8C%BA%E6%9D%BE%E9%A2%A8%E5%8F%B0</v>
      </c>
      <c r="E436" t="str">
        <f t="shared" si="38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436" cm="1">
        <f t="array" ref="F436">INDEX(_xlfn.FILTERXML(E436,"//latitude"),1)</f>
        <v>35.545315000000002</v>
      </c>
      <c r="G436" cm="1">
        <f t="array" ref="G436">INDEX(_xlfn.FILTERXML(E436,"//longitude"),1)</f>
        <v>139.506134</v>
      </c>
      <c r="H436">
        <v>35.545315000000002</v>
      </c>
      <c r="I436">
        <v>139.506134</v>
      </c>
    </row>
    <row r="437" spans="1:9" x14ac:dyDescent="0.4">
      <c r="A437" t="s">
        <v>105</v>
      </c>
      <c r="B437" t="s">
        <v>486</v>
      </c>
      <c r="C437" t="str">
        <f t="shared" si="36"/>
        <v>静岡県藤枝市大東町</v>
      </c>
      <c r="D437" s="2" t="str">
        <f t="shared" si="37"/>
        <v>http://geocode.csis.u-tokyo.ac.jp/cgi-bin/simple_geocode.cgi?charset=UTF8&amp;addr=%E9%9D%99%E5%B2%A1%E7%9C%8C%E8%97%A4%E6%9E%9D%E5%B8%82%E5%A4%A7%E6%9D%B1%E7%94%BA</v>
      </c>
      <c r="E437" t="str">
        <f t="shared" si="38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437" cm="1">
        <f t="array" ref="F437">INDEX(_xlfn.FILTERXML(E437,"//latitude"),1)</f>
        <v>34.825702999999997</v>
      </c>
      <c r="G437" cm="1">
        <f t="array" ref="G437">INDEX(_xlfn.FILTERXML(E437,"//longitude"),1)</f>
        <v>138.269363</v>
      </c>
      <c r="H437">
        <v>34.825702999999997</v>
      </c>
      <c r="I437">
        <v>138.269363</v>
      </c>
    </row>
    <row r="438" spans="1:9" x14ac:dyDescent="0.4">
      <c r="A438" t="s">
        <v>65</v>
      </c>
      <c r="B438" t="s">
        <v>483</v>
      </c>
      <c r="C438" t="str">
        <f t="shared" si="36"/>
        <v>愛知県名古屋市西区鳥見町</v>
      </c>
      <c r="D438" s="2" t="str">
        <f t="shared" si="37"/>
        <v>http://geocode.csis.u-tokyo.ac.jp/cgi-bin/simple_geocode.cgi?charset=UTF8&amp;addr=%E6%84%9B%E7%9F%A5%E7%9C%8C%E5%90%8D%E5%8F%A4%E5%B1%8B%E5%B8%82%E8%A5%BF%E5%8C%BA%E9%B3%A5%E8%A6%8B%E7%94%BA</v>
      </c>
      <c r="E438" t="str">
        <f t="shared" si="38"/>
        <v xml:space="preserve">&lt;?xml version="1.0" encoding="UTF-8" ?&gt;
&lt;results&gt;
&lt;query&gt;愛知県名屋市西区鳥見町&lt;/query&gt;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38" cm="1">
        <f t="array" ref="F438">INDEX(_xlfn.FILTERXML(E438,"//latitude"),1)</f>
        <v>35.201611</v>
      </c>
      <c r="G438" cm="1">
        <f t="array" ref="G438">INDEX(_xlfn.FILTERXML(E438,"//longitude"),1)</f>
        <v>136.88632200000001</v>
      </c>
      <c r="H438">
        <v>35.201611</v>
      </c>
      <c r="I438">
        <v>136.88632200000001</v>
      </c>
    </row>
    <row r="439" spans="1:9" x14ac:dyDescent="0.4">
      <c r="A439" t="s">
        <v>45</v>
      </c>
      <c r="B439" t="s">
        <v>487</v>
      </c>
      <c r="C439" t="str">
        <f t="shared" si="36"/>
        <v>石川県野々市市御経塚1丁目</v>
      </c>
      <c r="D439" s="2" t="str">
        <f t="shared" si="37"/>
        <v>http://geocode.csis.u-tokyo.ac.jp/cgi-bin/simple_geocode.cgi?charset=UTF8&amp;addr=%E7%9F%B3%E5%B7%9D%E7%9C%8C%E9%87%8E%E3%80%85%E5%B8%82%E5%B8%82%E5%BE%A1%E7%B5%8C%E5%A1%9A1%E4%B8%81%E7%9B%AE</v>
      </c>
      <c r="E439" t="str">
        <f t="shared" si="38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439" cm="1">
        <f t="array" ref="F439">INDEX(_xlfn.FILTERXML(E439,"//latitude"),1)</f>
        <v>36.544617000000002</v>
      </c>
      <c r="G439" cm="1">
        <f t="array" ref="G439">INDEX(_xlfn.FILTERXML(E439,"//longitude"),1)</f>
        <v>136.59773300000001</v>
      </c>
      <c r="H439">
        <v>36.544617000000002</v>
      </c>
      <c r="I439">
        <v>136.59773300000001</v>
      </c>
    </row>
    <row r="440" spans="1:9" x14ac:dyDescent="0.4">
      <c r="A440" t="s">
        <v>9</v>
      </c>
      <c r="B440" t="s">
        <v>488</v>
      </c>
      <c r="C440" t="str">
        <f t="shared" si="36"/>
        <v>千葉県習志野市津田沼</v>
      </c>
      <c r="D440" s="2" t="str">
        <f t="shared" si="37"/>
        <v>http://geocode.csis.u-tokyo.ac.jp/cgi-bin/simple_geocode.cgi?charset=UTF8&amp;addr=%E5%8D%83%E8%91%89%E7%9C%8C%E7%BF%92%E5%BF%97%E9%87%8E%E5%B8%82%E6%B4%A5%E7%94%B0%E6%B2%BC</v>
      </c>
      <c r="E440" t="str">
        <f t="shared" si="38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440" cm="1">
        <f t="array" ref="F440">INDEX(_xlfn.FILTERXML(E440,"//latitude"),1)</f>
        <v>35.689048999999997</v>
      </c>
      <c r="G440" cm="1">
        <f t="array" ref="G440">INDEX(_xlfn.FILTERXML(E440,"//longitude"),1)</f>
        <v>140.02499399999999</v>
      </c>
      <c r="H440">
        <v>35.689048999999997</v>
      </c>
      <c r="I440">
        <v>140.02499399999999</v>
      </c>
    </row>
    <row r="441" spans="1:9" x14ac:dyDescent="0.4">
      <c r="A441" t="s">
        <v>137</v>
      </c>
      <c r="B441" t="s">
        <v>489</v>
      </c>
      <c r="C441" t="str">
        <f t="shared" si="36"/>
        <v>福岡県福津市</v>
      </c>
      <c r="D441" s="2" t="str">
        <f t="shared" si="37"/>
        <v>http://geocode.csis.u-tokyo.ac.jp/cgi-bin/simple_geocode.cgi?charset=UTF8&amp;addr=%E7%A6%8F%E5%B2%A1%E7%9C%8C%E7%A6%8F%E6%B4%A5%E5%B8%82</v>
      </c>
      <c r="E441" t="str">
        <f t="shared" si="38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441" cm="1">
        <f t="array" ref="F441">INDEX(_xlfn.FILTERXML(E441,"//latitude"),1)</f>
        <v>33.766894999999998</v>
      </c>
      <c r="G441" cm="1">
        <f t="array" ref="G441">INDEX(_xlfn.FILTERXML(E441,"//longitude"),1)</f>
        <v>130.49104299999999</v>
      </c>
      <c r="H441">
        <v>33.766894999999998</v>
      </c>
      <c r="I441">
        <v>130.49104299999999</v>
      </c>
    </row>
    <row r="442" spans="1:9" x14ac:dyDescent="0.4">
      <c r="A442" t="s">
        <v>65</v>
      </c>
      <c r="B442" t="s">
        <v>490</v>
      </c>
      <c r="C442" t="str">
        <f t="shared" si="36"/>
        <v>愛知県蒲郡市</v>
      </c>
      <c r="D442" s="2" t="str">
        <f t="shared" si="37"/>
        <v>http://geocode.csis.u-tokyo.ac.jp/cgi-bin/simple_geocode.cgi?charset=UTF8&amp;addr=%E6%84%9B%E7%9F%A5%E7%9C%8C%E8%92%B2%E9%83%A1%E5%B8%82</v>
      </c>
      <c r="E442" t="str">
        <f t="shared" si="38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442" cm="1">
        <f t="array" ref="F442">INDEX(_xlfn.FILTERXML(E442,"//latitude"),1)</f>
        <v>34.826439000000001</v>
      </c>
      <c r="G442" cm="1">
        <f t="array" ref="G442">INDEX(_xlfn.FILTERXML(E442,"//longitude"),1)</f>
        <v>137.21965</v>
      </c>
      <c r="H442">
        <v>34.826439000000001</v>
      </c>
      <c r="I442">
        <v>137.21965</v>
      </c>
    </row>
    <row r="443" spans="1:9" x14ac:dyDescent="0.4">
      <c r="A443" t="s">
        <v>22</v>
      </c>
      <c r="B443" t="s">
        <v>491</v>
      </c>
      <c r="C443" t="str">
        <f t="shared" si="36"/>
        <v>大阪府大阪市東淀川区相川</v>
      </c>
      <c r="D443" s="2" t="str">
        <f t="shared" si="37"/>
        <v>http://geocode.csis.u-tokyo.ac.jp/cgi-bin/simple_geocode.cgi?charset=UTF8&amp;addr=%E5%A4%A7%E9%98%AA%E5%BA%9C%E5%A4%A7%E9%98%AA%E5%B8%82%E6%9D%B1%E6%B7%80%E5%B7%9D%E5%8C%BA%E7%9B%B8%E5%B7%9D</v>
      </c>
      <c r="E443" t="str">
        <f t="shared" si="38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443" cm="1">
        <f t="array" ref="F443">INDEX(_xlfn.FILTERXML(E443,"//latitude"),1)</f>
        <v>34.756897000000002</v>
      </c>
      <c r="G443" cm="1">
        <f t="array" ref="G443">INDEX(_xlfn.FILTERXML(E443,"//longitude"),1)</f>
        <v>135.53218100000001</v>
      </c>
      <c r="H443">
        <v>34.756897000000002</v>
      </c>
      <c r="I443">
        <v>135.53218100000001</v>
      </c>
    </row>
    <row r="444" spans="1:9" x14ac:dyDescent="0.4">
      <c r="A444" t="s">
        <v>16</v>
      </c>
      <c r="B444" t="s">
        <v>120</v>
      </c>
      <c r="C444" t="str">
        <f t="shared" si="36"/>
        <v>神奈川県川崎市高津区久本1-3-4</v>
      </c>
      <c r="D444" s="2" t="str">
        <f t="shared" si="37"/>
        <v>http://geocode.csis.u-tokyo.ac.jp/cgi-bin/simple_geocode.cgi?charset=UTF8&amp;addr=%E7%A5%9E%E5%A5%88%E5%B7%9D%E7%9C%8C%E5%B7%9D%E5%B4%8E%E5%B8%82%E9%AB%98%E6%B4%A5%E5%8C%BA%E4%B9%85%E6%9C%AC1-3-4</v>
      </c>
      <c r="E444" t="str">
        <f t="shared" si="38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444" cm="1">
        <f t="array" ref="F444">INDEX(_xlfn.FILTERXML(E444,"//latitude"),1)</f>
        <v>35.597861999999999</v>
      </c>
      <c r="G444" cm="1">
        <f t="array" ref="G444">INDEX(_xlfn.FILTERXML(E444,"//longitude"),1)</f>
        <v>139.609467</v>
      </c>
      <c r="H444">
        <v>35.597861999999999</v>
      </c>
      <c r="I444">
        <v>139.609467</v>
      </c>
    </row>
    <row r="445" spans="1:9" x14ac:dyDescent="0.4">
      <c r="A445" t="s">
        <v>11</v>
      </c>
      <c r="B445" t="s">
        <v>121</v>
      </c>
      <c r="C445" t="str">
        <f t="shared" si="36"/>
        <v>東京都調布市富士見町</v>
      </c>
      <c r="D445" s="2" t="str">
        <f t="shared" si="37"/>
        <v>http://geocode.csis.u-tokyo.ac.jp/cgi-bin/simple_geocode.cgi?charset=UTF8&amp;addr=%E6%9D%B1%E4%BA%AC%E9%83%BD%E8%AA%BF%E5%B8%83%E5%B8%82%E5%AF%8C%E5%A3%AB%E8%A6%8B%E7%94%BA</v>
      </c>
      <c r="E445" t="str">
        <f t="shared" si="38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445" cm="1">
        <f t="array" ref="F445">INDEX(_xlfn.FILTERXML(E445,"//latitude"),1)</f>
        <v>35.660198000000001</v>
      </c>
      <c r="G445" cm="1">
        <f t="array" ref="G445">INDEX(_xlfn.FILTERXML(E445,"//longitude"),1)</f>
        <v>139.53538499999999</v>
      </c>
      <c r="H445">
        <v>35.660198000000001</v>
      </c>
      <c r="I445">
        <v>139.53538499999999</v>
      </c>
    </row>
    <row r="446" spans="1:9" x14ac:dyDescent="0.4">
      <c r="A446" t="s">
        <v>11</v>
      </c>
      <c r="B446" t="s">
        <v>122</v>
      </c>
      <c r="C446" t="str">
        <f t="shared" si="36"/>
        <v>東京都世田谷区東玉川</v>
      </c>
      <c r="D446" s="2" t="str">
        <f t="shared" si="37"/>
        <v>http://geocode.csis.u-tokyo.ac.jp/cgi-bin/simple_geocode.cgi?charset=UTF8&amp;addr=%E6%9D%B1%E4%BA%AC%E9%83%BD%E4%B8%96%E7%94%B0%E8%B0%B7%E5%8C%BA%E6%9D%B1%E7%8E%89%E5%B7%9D</v>
      </c>
      <c r="E446" t="str">
        <f t="shared" si="38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446" cm="1">
        <f t="array" ref="F446">INDEX(_xlfn.FILTERXML(E446,"//latitude"),1)</f>
        <v>35.596493000000002</v>
      </c>
      <c r="G446" cm="1">
        <f t="array" ref="G446">INDEX(_xlfn.FILTERXML(E446,"//longitude"),1)</f>
        <v>139.67825300000001</v>
      </c>
      <c r="H446">
        <v>35.596493000000002</v>
      </c>
      <c r="I446">
        <v>139.67825300000001</v>
      </c>
    </row>
    <row r="447" spans="1:9" x14ac:dyDescent="0.4">
      <c r="A447" t="s">
        <v>11</v>
      </c>
      <c r="B447" t="s">
        <v>123</v>
      </c>
      <c r="C447" t="str">
        <f t="shared" si="36"/>
        <v>東京都練馬区　東大泉5丁目</v>
      </c>
      <c r="D447" s="2" t="str">
        <f t="shared" si="37"/>
        <v>http://geocode.csis.u-tokyo.ac.jp/cgi-bin/simple_geocode.cgi?charset=UTF8&amp;addr=%E6%9D%B1%E4%BA%AC%E9%83%BD%E7%B7%B4%E9%A6%AC%E5%8C%BA%E3%80%80%E6%9D%B1%E5%A4%A7%E6%B3%895%E4%B8%81%E7%9B%AE</v>
      </c>
      <c r="E447" t="str">
        <f t="shared" si="38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447" cm="1">
        <f t="array" ref="F447">INDEX(_xlfn.FILTERXML(E447,"//latitude"),1)</f>
        <v>35.746025000000003</v>
      </c>
      <c r="G447" cm="1">
        <f t="array" ref="G447">INDEX(_xlfn.FILTERXML(E447,"//longitude"),1)</f>
        <v>139.59028599999999</v>
      </c>
      <c r="H447">
        <v>35.746025000000003</v>
      </c>
      <c r="I447">
        <v>139.59028599999999</v>
      </c>
    </row>
    <row r="448" spans="1:9" x14ac:dyDescent="0.4">
      <c r="A448" t="s">
        <v>11</v>
      </c>
      <c r="B448" t="s">
        <v>124</v>
      </c>
      <c r="C448" t="str">
        <f t="shared" si="36"/>
        <v>東京都調布市</v>
      </c>
      <c r="D448" s="2" t="str">
        <f t="shared" si="37"/>
        <v>http://geocode.csis.u-tokyo.ac.jp/cgi-bin/simple_geocode.cgi?charset=UTF8&amp;addr=%E6%9D%B1%E4%BA%AC%E9%83%BD%E8%AA%BF%E5%B8%83%E5%B8%82</v>
      </c>
      <c r="E448" t="str">
        <f t="shared" si="38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448" cm="1">
        <f t="array" ref="F448">INDEX(_xlfn.FILTERXML(E448,"//latitude"),1)</f>
        <v>35.650627</v>
      </c>
      <c r="G448" cm="1">
        <f t="array" ref="G448">INDEX(_xlfn.FILTERXML(E448,"//longitude"),1)</f>
        <v>139.54068000000001</v>
      </c>
      <c r="H448">
        <v>35.650627</v>
      </c>
      <c r="I448">
        <v>139.54068000000001</v>
      </c>
    </row>
    <row r="449" spans="1:9" x14ac:dyDescent="0.4">
      <c r="A449" t="s">
        <v>22</v>
      </c>
      <c r="B449" t="s">
        <v>125</v>
      </c>
      <c r="C449" t="str">
        <f t="shared" si="36"/>
        <v>大阪府吹田市桃山台</v>
      </c>
      <c r="D449" s="2" t="str">
        <f t="shared" si="37"/>
        <v>http://geocode.csis.u-tokyo.ac.jp/cgi-bin/simple_geocode.cgi?charset=UTF8&amp;addr=%E5%A4%A7%E9%98%AA%E5%BA%9C%E5%90%B9%E7%94%B0%E5%B8%82%E6%A1%83%E5%B1%B1%E5%8F%B0</v>
      </c>
      <c r="E449" t="str">
        <f t="shared" si="38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449" cm="1">
        <f t="array" ref="F449">INDEX(_xlfn.FILTERXML(E449,"//latitude"),1)</f>
        <v>34.791454000000002</v>
      </c>
      <c r="G449" cm="1">
        <f t="array" ref="G449">INDEX(_xlfn.FILTERXML(E449,"//longitude"),1)</f>
        <v>135.505402</v>
      </c>
      <c r="H449">
        <v>34.791454000000002</v>
      </c>
      <c r="I449">
        <v>135.505402</v>
      </c>
    </row>
    <row r="450" spans="1:9" x14ac:dyDescent="0.4">
      <c r="A450" t="s">
        <v>41</v>
      </c>
      <c r="B450" t="s">
        <v>126</v>
      </c>
      <c r="C450" t="str">
        <f t="shared" si="36"/>
        <v>埼玉県越谷市蒲生西町</v>
      </c>
      <c r="D450" s="2" t="str">
        <f t="shared" si="37"/>
        <v>http://geocode.csis.u-tokyo.ac.jp/cgi-bin/simple_geocode.cgi?charset=UTF8&amp;addr=%E5%9F%BC%E7%8E%89%E7%9C%8C%E8%B6%8A%E8%B0%B7%E5%B8%82%E8%92%B2%E7%94%9F%E8%A5%BF%E7%94%BA</v>
      </c>
      <c r="E450" t="str">
        <f t="shared" si="38"/>
        <v xml:space="preserve">&lt;?xml version="1.0" encoding="UTF-8" ?&gt;
&lt;results&gt;
&lt;query&gt;埼玉県越谷市蒲生西町&lt;/query&gt;
&lt;geodetic&gt;wgs1984&lt;/geodetic&gt;
&lt;iConf&gt;5&lt;/iConf&gt;
&lt;converted&gt;埼玉県越谷市蒲生西町&lt;/converted&gt;
&lt;candidate&gt;
&lt;address&gt;埼玉県/越谷市/蒲生西町&lt;/address&gt;
&lt;longitude&gt;139.794083&lt;/longitude&gt;
&lt;latitude&gt;35.862343&lt;/latitude&gt;
&lt;iLvl&gt;5&lt;/iLvl&gt;
&lt;/candidate&gt;
&lt;/results&gt;
</v>
      </c>
      <c r="F450" cm="1">
        <f t="array" ref="F450">INDEX(_xlfn.FILTERXML(E450,"//latitude"),1)</f>
        <v>35.862343000000003</v>
      </c>
      <c r="G450" cm="1">
        <f t="array" ref="G450">INDEX(_xlfn.FILTERXML(E450,"//longitude"),1)</f>
        <v>139.794083</v>
      </c>
      <c r="H450">
        <v>35.862343000000003</v>
      </c>
      <c r="I450">
        <v>139.794083</v>
      </c>
    </row>
    <row r="451" spans="1:9" x14ac:dyDescent="0.4">
      <c r="A451" t="s">
        <v>11</v>
      </c>
      <c r="B451" t="s">
        <v>127</v>
      </c>
      <c r="C451" t="str">
        <f t="shared" si="36"/>
        <v>東京都羽村市栄町</v>
      </c>
      <c r="D451" s="2" t="str">
        <f t="shared" si="37"/>
        <v>http://geocode.csis.u-tokyo.ac.jp/cgi-bin/simple_geocode.cgi?charset=UTF8&amp;addr=%E6%9D%B1%E4%BA%AC%E9%83%BD%E7%BE%BD%E6%9D%91%E5%B8%82%E6%A0%84%E7%94%BA</v>
      </c>
      <c r="E451" t="str">
        <f t="shared" si="38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451" cm="1">
        <f t="array" ref="F451">INDEX(_xlfn.FILTERXML(E451,"//latitude"),1)</f>
        <v>35.775005</v>
      </c>
      <c r="G451" cm="1">
        <f t="array" ref="G451">INDEX(_xlfn.FILTERXML(E451,"//longitude"),1)</f>
        <v>139.307312</v>
      </c>
      <c r="H451">
        <v>35.775005</v>
      </c>
      <c r="I451">
        <v>139.307312</v>
      </c>
    </row>
    <row r="452" spans="1:9" x14ac:dyDescent="0.4">
      <c r="A452" t="s">
        <v>11</v>
      </c>
      <c r="B452" t="s">
        <v>128</v>
      </c>
      <c r="C452" t="str">
        <f t="shared" si="36"/>
        <v>東京都大田区南千束</v>
      </c>
      <c r="D452" s="2" t="str">
        <f t="shared" si="37"/>
        <v>http://geocode.csis.u-tokyo.ac.jp/cgi-bin/simple_geocode.cgi?charset=UTF8&amp;addr=%E6%9D%B1%E4%BA%AC%E9%83%BD%E5%A4%A7%E7%94%B0%E5%8C%BA%E5%8D%97%E5%8D%83%E6%9D%9F</v>
      </c>
      <c r="E452" t="str">
        <f t="shared" si="38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452" cm="1">
        <f t="array" ref="F452">INDEX(_xlfn.FILTERXML(E452,"//latitude"),1)</f>
        <v>35.603043</v>
      </c>
      <c r="G452" cm="1">
        <f t="array" ref="G452">INDEX(_xlfn.FILTERXML(E452,"//longitude"),1)</f>
        <v>139.69416799999999</v>
      </c>
      <c r="H452">
        <v>35.603043</v>
      </c>
      <c r="I452">
        <v>139.69416799999999</v>
      </c>
    </row>
    <row r="453" spans="1:9" x14ac:dyDescent="0.4">
      <c r="A453" t="s">
        <v>11</v>
      </c>
      <c r="B453" t="s">
        <v>129</v>
      </c>
      <c r="C453" t="str">
        <f t="shared" si="36"/>
        <v>東京都大田区西馬込</v>
      </c>
      <c r="D453" s="2" t="str">
        <f t="shared" si="37"/>
        <v>http://geocode.csis.u-tokyo.ac.jp/cgi-bin/simple_geocode.cgi?charset=UTF8&amp;addr=%E6%9D%B1%E4%BA%AC%E9%83%BD%E5%A4%A7%E7%94%B0%E5%8C%BA%E8%A5%BF%E9%A6%AC%E8%BE%BC</v>
      </c>
      <c r="E453" t="str">
        <f t="shared" si="38"/>
        <v xml:space="preserve">&lt;?xml version="1.0" encoding="UTF-8" ?&gt;
&lt;results&gt;
&lt;query&gt;東京都大田区西馬込&lt;/query&gt;
&lt;geodetic&gt;wgs1984&lt;/geodetic&gt;
&lt;iConf&gt;5&lt;/iConf&gt;
&lt;converted&gt;東京都大田区西馬込&lt;/converted&gt;
&lt;candidate&gt;
&lt;address&gt;東京都/大田区/西馬込&lt;/address&gt;
&lt;longitude&gt;139.705521&lt;/longitude&gt;
&lt;latitude&gt;35.590542&lt;/latitude&gt;
&lt;iLvl&gt;5&lt;/iLvl&gt;
&lt;/candidate&gt;
&lt;/results&gt;
</v>
      </c>
      <c r="F453" cm="1">
        <f t="array" ref="F453">INDEX(_xlfn.FILTERXML(E453,"//latitude"),1)</f>
        <v>35.590541999999999</v>
      </c>
      <c r="G453" cm="1">
        <f t="array" ref="G453">INDEX(_xlfn.FILTERXML(E453,"//longitude"),1)</f>
        <v>139.705521</v>
      </c>
      <c r="H453">
        <v>35.590541999999999</v>
      </c>
      <c r="I453">
        <v>139.705521</v>
      </c>
    </row>
    <row r="454" spans="1:9" x14ac:dyDescent="0.4">
      <c r="A454" t="s">
        <v>11</v>
      </c>
      <c r="B454" t="s">
        <v>127</v>
      </c>
      <c r="C454" t="str">
        <f t="shared" si="36"/>
        <v>東京都羽村市栄町</v>
      </c>
      <c r="D454" s="2" t="str">
        <f t="shared" si="37"/>
        <v>http://geocode.csis.u-tokyo.ac.jp/cgi-bin/simple_geocode.cgi?charset=UTF8&amp;addr=%E6%9D%B1%E4%BA%AC%E9%83%BD%E7%BE%BD%E6%9D%91%E5%B8%82%E6%A0%84%E7%94%BA</v>
      </c>
      <c r="E454" t="str">
        <f t="shared" si="38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454" cm="1">
        <f t="array" ref="F454">INDEX(_xlfn.FILTERXML(E454,"//latitude"),1)</f>
        <v>35.775005</v>
      </c>
      <c r="G454" cm="1">
        <f t="array" ref="G454">INDEX(_xlfn.FILTERXML(E454,"//longitude"),1)</f>
        <v>139.307312</v>
      </c>
      <c r="H454">
        <v>35.775005</v>
      </c>
      <c r="I454">
        <v>139.307312</v>
      </c>
    </row>
    <row r="455" spans="1:9" x14ac:dyDescent="0.4">
      <c r="A455" t="s">
        <v>52</v>
      </c>
      <c r="B455" t="s">
        <v>130</v>
      </c>
      <c r="C455" t="str">
        <f t="shared" si="36"/>
        <v>長崎県島原市</v>
      </c>
      <c r="D455" s="2" t="str">
        <f t="shared" si="37"/>
        <v>http://geocode.csis.u-tokyo.ac.jp/cgi-bin/simple_geocode.cgi?charset=UTF8&amp;addr=%E9%95%B7%E5%B4%8E%E7%9C%8C%E5%B3%B6%E5%8E%9F%E5%B8%82</v>
      </c>
      <c r="E455" t="str">
        <f t="shared" si="38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455" cm="1">
        <f t="array" ref="F455">INDEX(_xlfn.FILTERXML(E455,"//latitude"),1)</f>
        <v>32.788119999999999</v>
      </c>
      <c r="G455" cm="1">
        <f t="array" ref="G455">INDEX(_xlfn.FILTERXML(E455,"//longitude"),1)</f>
        <v>130.370529</v>
      </c>
      <c r="H455">
        <v>32.788119999999999</v>
      </c>
      <c r="I455">
        <v>130.370529</v>
      </c>
    </row>
    <row r="456" spans="1:9" x14ac:dyDescent="0.4">
      <c r="A456" t="s">
        <v>113</v>
      </c>
      <c r="B456" t="s">
        <v>131</v>
      </c>
      <c r="C456" t="str">
        <f t="shared" si="36"/>
        <v>滋賀県甲賀市信楽町田代</v>
      </c>
      <c r="D456" s="2" t="str">
        <f t="shared" si="37"/>
        <v>http://geocode.csis.u-tokyo.ac.jp/cgi-bin/simple_geocode.cgi?charset=UTF8&amp;addr=%E6%BB%8B%E8%B3%80%E7%9C%8C%E7%94%B2%E8%B3%80%E5%B8%82%E4%BF%A1%E6%A5%BD%E7%94%BA%E7%94%B0%E4%BB%A3</v>
      </c>
      <c r="E456" t="str">
        <f t="shared" si="38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456" cm="1">
        <f t="array" ref="F456">INDEX(_xlfn.FILTERXML(E456,"//latitude"),1)</f>
        <v>34.906810999999998</v>
      </c>
      <c r="G456" cm="1">
        <f t="array" ref="G456">INDEX(_xlfn.FILTERXML(E456,"//longitude"),1)</f>
        <v>136.01362599999999</v>
      </c>
      <c r="H456">
        <v>34.906810999999998</v>
      </c>
      <c r="I456">
        <v>136.01362599999999</v>
      </c>
    </row>
    <row r="457" spans="1:9" x14ac:dyDescent="0.4">
      <c r="A457" t="s">
        <v>11</v>
      </c>
      <c r="B457" t="s">
        <v>132</v>
      </c>
      <c r="C457" t="str">
        <f t="shared" si="36"/>
        <v>東京都杉並区今川</v>
      </c>
      <c r="D457" s="2" t="str">
        <f t="shared" si="37"/>
        <v>http://geocode.csis.u-tokyo.ac.jp/cgi-bin/simple_geocode.cgi?charset=UTF8&amp;addr=%E6%9D%B1%E4%BA%AC%E9%83%BD%E6%9D%89%E4%B8%A6%E5%8C%BA%E4%BB%8A%E5%B7%9D</v>
      </c>
      <c r="E457" t="str">
        <f t="shared" si="38"/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457" cm="1">
        <f t="array" ref="F457">INDEX(_xlfn.FILTERXML(E457,"//latitude"),1)</f>
        <v>35.716805000000001</v>
      </c>
      <c r="G457" cm="1">
        <f t="array" ref="G457">INDEX(_xlfn.FILTERXML(E457,"//longitude"),1)</f>
        <v>139.61257900000001</v>
      </c>
      <c r="H457">
        <v>35.716805000000001</v>
      </c>
      <c r="I457">
        <v>139.61257900000001</v>
      </c>
    </row>
    <row r="458" spans="1:9" x14ac:dyDescent="0.4">
      <c r="A458" t="s">
        <v>85</v>
      </c>
      <c r="B458" t="s">
        <v>133</v>
      </c>
      <c r="C458" t="str">
        <f t="shared" si="36"/>
        <v>栃木県下野市</v>
      </c>
      <c r="D458" s="2" t="str">
        <f t="shared" si="37"/>
        <v>http://geocode.csis.u-tokyo.ac.jp/cgi-bin/simple_geocode.cgi?charset=UTF8&amp;addr=%E6%A0%83%E6%9C%A8%E7%9C%8C%E4%B8%8B%E9%87%8E%E5%B8%82</v>
      </c>
      <c r="E458" t="str">
        <f t="shared" si="38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458" cm="1">
        <f t="array" ref="F458">INDEX(_xlfn.FILTERXML(E458,"//latitude"),1)</f>
        <v>36.387169</v>
      </c>
      <c r="G458" cm="1">
        <f t="array" ref="G458">INDEX(_xlfn.FILTERXML(E458,"//longitude"),1)</f>
        <v>139.841949</v>
      </c>
      <c r="H458">
        <v>36.387169</v>
      </c>
      <c r="I458">
        <v>139.841949</v>
      </c>
    </row>
    <row r="459" spans="1:9" x14ac:dyDescent="0.4">
      <c r="A459" t="s">
        <v>47</v>
      </c>
      <c r="B459" t="s">
        <v>134</v>
      </c>
      <c r="C459" t="str">
        <f t="shared" si="36"/>
        <v>京都府宇治市木幡平尾</v>
      </c>
      <c r="D459" s="2" t="str">
        <f t="shared" si="37"/>
        <v>http://geocode.csis.u-tokyo.ac.jp/cgi-bin/simple_geocode.cgi?charset=UTF8&amp;addr=%E4%BA%AC%E9%83%BD%E5%BA%9C%E5%AE%87%E6%B2%BB%E5%B8%82%E6%9C%A8%E5%B9%A1%E5%B9%B3%E5%B0%BE</v>
      </c>
      <c r="E459" t="str">
        <f t="shared" si="38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459" cm="1">
        <f t="array" ref="F459">INDEX(_xlfn.FILTERXML(E459,"//latitude"),1)</f>
        <v>34.934288000000002</v>
      </c>
      <c r="G459" cm="1">
        <f t="array" ref="G459">INDEX(_xlfn.FILTERXML(E459,"//longitude"),1)</f>
        <v>135.80509900000001</v>
      </c>
      <c r="H459">
        <v>34.934288000000002</v>
      </c>
      <c r="I459">
        <v>135.80509900000001</v>
      </c>
    </row>
    <row r="460" spans="1:9" x14ac:dyDescent="0.4">
      <c r="A460" t="s">
        <v>105</v>
      </c>
      <c r="B460" t="s">
        <v>135</v>
      </c>
      <c r="C460" t="str">
        <f t="shared" si="36"/>
        <v>静岡県富士宮市中央町</v>
      </c>
      <c r="D460" s="2" t="str">
        <f t="shared" si="37"/>
        <v>http://geocode.csis.u-tokyo.ac.jp/cgi-bin/simple_geocode.cgi?charset=UTF8&amp;addr=%E9%9D%99%E5%B2%A1%E7%9C%8C%E5%AF%8C%E5%A3%AB%E5%AE%AE%E5%B8%82%E4%B8%AD%E5%A4%AE%E7%94%BA</v>
      </c>
      <c r="E460" t="str">
        <f t="shared" si="38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460" cm="1">
        <f t="array" ref="F460">INDEX(_xlfn.FILTERXML(E460,"//latitude"),1)</f>
        <v>35.223049000000003</v>
      </c>
      <c r="G460" cm="1">
        <f t="array" ref="G460">INDEX(_xlfn.FILTERXML(E460,"//longitude"),1)</f>
        <v>138.61497499999999</v>
      </c>
      <c r="H460">
        <v>35.223049000000003</v>
      </c>
      <c r="I460">
        <v>138.61497499999999</v>
      </c>
    </row>
    <row r="461" spans="1:9" x14ac:dyDescent="0.4">
      <c r="A461" t="s">
        <v>28</v>
      </c>
      <c r="B461" t="s">
        <v>136</v>
      </c>
      <c r="C461" t="str">
        <f t="shared" si="36"/>
        <v>宮城県仙台市泉区館</v>
      </c>
      <c r="D461" s="2" t="str">
        <f t="shared" si="37"/>
        <v>http://geocode.csis.u-tokyo.ac.jp/cgi-bin/simple_geocode.cgi?charset=UTF8&amp;addr=%E5%AE%AE%E5%9F%8E%E7%9C%8C%E4%BB%99%E5%8F%B0%E5%B8%82%E6%B3%89%E5%8C%BA%E9%A4%A8</v>
      </c>
      <c r="E461" t="str">
        <f t="shared" si="38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461" cm="1">
        <f t="array" ref="F461">INDEX(_xlfn.FILTERXML(E461,"//latitude"),1)</f>
        <v>38.310085000000001</v>
      </c>
      <c r="G461" cm="1">
        <f t="array" ref="G461">INDEX(_xlfn.FILTERXML(E461,"//longitude"),1)</f>
        <v>140.794769</v>
      </c>
      <c r="H461">
        <v>38.310085000000001</v>
      </c>
      <c r="I461">
        <v>140.794769</v>
      </c>
    </row>
    <row r="462" spans="1:9" x14ac:dyDescent="0.4">
      <c r="A462" t="s">
        <v>137</v>
      </c>
      <c r="B462" t="s">
        <v>138</v>
      </c>
      <c r="C462" t="str">
        <f t="shared" si="36"/>
        <v>福岡県粕屋町</v>
      </c>
      <c r="D462" s="2" t="str">
        <f t="shared" si="37"/>
        <v>http://geocode.csis.u-tokyo.ac.jp/cgi-bin/simple_geocode.cgi?charset=UTF8&amp;addr=%E7%A6%8F%E5%B2%A1%E7%9C%8C%E7%B2%95%E5%B1%8B%E7%94%BA</v>
      </c>
      <c r="E462" t="str">
        <f t="shared" si="38"/>
        <v xml:space="preserve">&lt;?xml version="1.0" encoding="UTF-8" ?&gt;
&lt;results&gt;
&lt;query&gt;福岡県粕屋町&lt;/query&gt;
&lt;geodetic&gt;wgs1984&lt;/geodetic&gt;
&lt;iConf&gt;5&lt;/iConf&gt;
&lt;converted&gt;福岡県粕屋町&lt;/converted&gt;
&lt;candidate&gt;
&lt;address&gt;福岡県/粕屋町&lt;/address&gt;
&lt;longitude&gt;130.480576&lt;/longitude&gt;
&lt;latitude&gt;33.610855&lt;/latitude&gt;
&lt;iLvl&gt;0&lt;/iLvl&gt;
&lt;/candidate&gt;
&lt;/results&gt;
</v>
      </c>
      <c r="F462" cm="1">
        <f t="array" ref="F462">INDEX(_xlfn.FILTERXML(E462,"//latitude"),1)</f>
        <v>33.610855000000001</v>
      </c>
      <c r="G462" cm="1">
        <f t="array" ref="G462">INDEX(_xlfn.FILTERXML(E462,"//longitude"),1)</f>
        <v>130.48057600000001</v>
      </c>
      <c r="H462">
        <v>33.610855000000001</v>
      </c>
      <c r="I462">
        <v>130.48057600000001</v>
      </c>
    </row>
    <row r="463" spans="1:9" x14ac:dyDescent="0.4">
      <c r="A463" t="s">
        <v>25</v>
      </c>
      <c r="B463" t="s">
        <v>139</v>
      </c>
      <c r="C463" t="str">
        <f t="shared" si="36"/>
        <v>兵庫県芦屋市三条町</v>
      </c>
      <c r="D463" s="2" t="str">
        <f t="shared" si="37"/>
        <v>http://geocode.csis.u-tokyo.ac.jp/cgi-bin/simple_geocode.cgi?charset=UTF8&amp;addr=%E5%85%B5%E5%BA%AB%E7%9C%8C%E8%8A%A6%E5%B1%8B%E5%B8%82%E4%B8%89%E6%9D%A1%E7%94%BA</v>
      </c>
      <c r="E463" t="str">
        <f t="shared" si="38"/>
        <v xml:space="preserve">&lt;?xml version="1.0" encoding="UTF-8" ?&gt;
&lt;results&gt;
&lt;query&gt;兵庫県芦屋市三条町&lt;/query&gt;
&lt;geodetic&gt;wgs1984&lt;/geodetic&gt;
&lt;iConf&gt;5&lt;/iConf&gt;
&lt;converted&gt;兵庫県芦屋市三条町&lt;/converted&gt;
&lt;candidate&gt;
&lt;address&gt;兵庫県/芦屋市/三条町&lt;/address&gt;
&lt;longitude&gt;135.292755&lt;/longitude&gt;
&lt;latitude&gt;34.738857&lt;/latitude&gt;
&lt;iLvl&gt;5&lt;/iLvl&gt;
&lt;/candidate&gt;
&lt;/results&gt;
</v>
      </c>
      <c r="F463" cm="1">
        <f t="array" ref="F463">INDEX(_xlfn.FILTERXML(E463,"//latitude"),1)</f>
        <v>34.738857000000003</v>
      </c>
      <c r="G463" cm="1">
        <f t="array" ref="G463">INDEX(_xlfn.FILTERXML(E463,"//longitude"),1)</f>
        <v>135.292755</v>
      </c>
      <c r="H463">
        <v>34.738857000000003</v>
      </c>
      <c r="I463">
        <v>135.292755</v>
      </c>
    </row>
    <row r="464" spans="1:9" x14ac:dyDescent="0.4">
      <c r="A464" t="s">
        <v>11</v>
      </c>
      <c r="B464" t="s">
        <v>140</v>
      </c>
      <c r="C464" t="str">
        <f t="shared" si="36"/>
        <v>東京都小金井市本町</v>
      </c>
      <c r="D464" s="2" t="str">
        <f t="shared" si="37"/>
        <v>http://geocode.csis.u-tokyo.ac.jp/cgi-bin/simple_geocode.cgi?charset=UTF8&amp;addr=%E6%9D%B1%E4%BA%AC%E9%83%BD%E5%B0%8F%E9%87%91%E4%BA%95%E5%B8%82%E6%9C%AC%E7%94%BA</v>
      </c>
      <c r="E464" t="str">
        <f t="shared" si="38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464" cm="1">
        <f t="array" ref="F464">INDEX(_xlfn.FILTERXML(E464,"//latitude"),1)</f>
        <v>35.699241999999998</v>
      </c>
      <c r="G464" cm="1">
        <f t="array" ref="G464">INDEX(_xlfn.FILTERXML(E464,"//longitude"),1)</f>
        <v>139.509109</v>
      </c>
      <c r="H464">
        <v>35.699241999999998</v>
      </c>
      <c r="I464">
        <v>139.509109</v>
      </c>
    </row>
    <row r="465" spans="1:9" x14ac:dyDescent="0.4">
      <c r="A465" t="s">
        <v>11</v>
      </c>
      <c r="B465" t="s">
        <v>492</v>
      </c>
      <c r="C465" t="str">
        <f t="shared" si="36"/>
        <v>東京都東村山市廻田町</v>
      </c>
      <c r="D465" s="2" t="str">
        <f t="shared" si="37"/>
        <v>http://geocode.csis.u-tokyo.ac.jp/cgi-bin/simple_geocode.cgi?charset=UTF8&amp;addr=%E6%9D%B1%E4%BA%AC%E9%83%BD%E6%9D%B1%E6%9D%91%E5%B1%B1%E5%B8%82%E5%BB%BB%E7%94%B0%E7%94%BA</v>
      </c>
      <c r="E465" t="str">
        <f t="shared" si="38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465" cm="1">
        <f t="array" ref="F465">INDEX(_xlfn.FILTERXML(E465,"//latitude"),1)</f>
        <v>35.755833000000003</v>
      </c>
      <c r="G465" cm="1">
        <f t="array" ref="G465">INDEX(_xlfn.FILTERXML(E465,"//longitude"),1)</f>
        <v>139.45382699999999</v>
      </c>
      <c r="H465">
        <v>35.755833000000003</v>
      </c>
      <c r="I465">
        <v>139.45382699999999</v>
      </c>
    </row>
    <row r="466" spans="1:9" x14ac:dyDescent="0.4">
      <c r="A466" t="s">
        <v>43</v>
      </c>
      <c r="B466" t="s">
        <v>44</v>
      </c>
      <c r="C466" t="str">
        <f t="shared" si="36"/>
        <v>佐賀県佐賀市</v>
      </c>
      <c r="D466" s="2" t="str">
        <f t="shared" si="37"/>
        <v>http://geocode.csis.u-tokyo.ac.jp/cgi-bin/simple_geocode.cgi?charset=UTF8&amp;addr=%E4%BD%90%E8%B3%80%E7%9C%8C%E4%BD%90%E8%B3%80%E5%B8%82</v>
      </c>
      <c r="E466" t="str">
        <f t="shared" si="38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66" cm="1">
        <f t="array" ref="F466">INDEX(_xlfn.FILTERXML(E466,"//latitude"),1)</f>
        <v>33.263542000000001</v>
      </c>
      <c r="G466" cm="1">
        <f t="array" ref="G466">INDEX(_xlfn.FILTERXML(E466,"//longitude"),1)</f>
        <v>130.30084199999999</v>
      </c>
      <c r="H466">
        <v>33.263542000000001</v>
      </c>
      <c r="I466">
        <v>130.30084199999999</v>
      </c>
    </row>
    <row r="467" spans="1:9" x14ac:dyDescent="0.4">
      <c r="A467" t="s">
        <v>335</v>
      </c>
      <c r="B467" t="s">
        <v>493</v>
      </c>
      <c r="C467" t="str">
        <f t="shared" si="36"/>
        <v>沖縄県那覇市</v>
      </c>
      <c r="D467" s="2" t="str">
        <f t="shared" si="37"/>
        <v>http://geocode.csis.u-tokyo.ac.jp/cgi-bin/simple_geocode.cgi?charset=UTF8&amp;addr=%E6%B2%96%E7%B8%84%E7%9C%8C%E9%82%A3%E8%A6%87%E5%B8%82</v>
      </c>
      <c r="E467" t="str">
        <f t="shared" si="3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67" cm="1">
        <f t="array" ref="F467">INDEX(_xlfn.FILTERXML(E467,"//latitude"),1)</f>
        <v>26.212295999999998</v>
      </c>
      <c r="G467" cm="1">
        <f t="array" ref="G467">INDEX(_xlfn.FILTERXML(E467,"//longitude"),1)</f>
        <v>127.679214</v>
      </c>
      <c r="H467">
        <v>26.212295999999998</v>
      </c>
      <c r="I467">
        <v>127.679214</v>
      </c>
    </row>
    <row r="468" spans="1:9" x14ac:dyDescent="0.4">
      <c r="A468" t="s">
        <v>16</v>
      </c>
      <c r="B468" t="s">
        <v>141</v>
      </c>
      <c r="C468" t="str">
        <f t="shared" si="36"/>
        <v>神奈川県横浜市港南区港南台</v>
      </c>
      <c r="D468" s="2" t="str">
        <f t="shared" si="37"/>
        <v>http://geocode.csis.u-tokyo.ac.jp/cgi-bin/simple_geocode.cgi?charset=UTF8&amp;addr=%E7%A5%9E%E5%A5%88%E5%B7%9D%E7%9C%8C%E6%A8%AA%E6%B5%9C%E5%B8%82%E6%B8%AF%E5%8D%97%E5%8C%BA%E6%B8%AF%E5%8D%97%E5%8F%B0</v>
      </c>
      <c r="E468" t="str">
        <f t="shared" si="38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468" cm="1">
        <f t="array" ref="F468">INDEX(_xlfn.FILTERXML(E468,"//latitude"),1)</f>
        <v>35.380324999999999</v>
      </c>
      <c r="G468" cm="1">
        <f t="array" ref="G468">INDEX(_xlfn.FILTERXML(E468,"//longitude"),1)</f>
        <v>139.584641</v>
      </c>
      <c r="H468">
        <v>35.380324999999999</v>
      </c>
      <c r="I468">
        <v>139.584641</v>
      </c>
    </row>
    <row r="469" spans="1:9" x14ac:dyDescent="0.4">
      <c r="A469" t="s">
        <v>11</v>
      </c>
      <c r="B469" t="s">
        <v>142</v>
      </c>
      <c r="C469" t="str">
        <f t="shared" si="36"/>
        <v>東京都福生市熊川</v>
      </c>
      <c r="D469" s="2" t="str">
        <f t="shared" si="37"/>
        <v>http://geocode.csis.u-tokyo.ac.jp/cgi-bin/simple_geocode.cgi?charset=UTF8&amp;addr=%E6%9D%B1%E4%BA%AC%E9%83%BD%E7%A6%8F%E7%94%9F%E5%B8%82%E7%86%8A%E5%B7%9D</v>
      </c>
      <c r="E469" t="str">
        <f t="shared" si="38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469" cm="1">
        <f t="array" ref="F469">INDEX(_xlfn.FILTERXML(E469,"//latitude"),1)</f>
        <v>35.723492</v>
      </c>
      <c r="G469" cm="1">
        <f t="array" ref="G469">INDEX(_xlfn.FILTERXML(E469,"//longitude"),1)</f>
        <v>139.34304800000001</v>
      </c>
      <c r="H469">
        <v>35.723492</v>
      </c>
      <c r="I469">
        <v>139.34304800000001</v>
      </c>
    </row>
    <row r="470" spans="1:9" x14ac:dyDescent="0.4">
      <c r="A470" t="s">
        <v>16</v>
      </c>
      <c r="B470" t="s">
        <v>143</v>
      </c>
      <c r="C470" t="str">
        <f t="shared" si="36"/>
        <v>神奈川県川崎市幸区小倉</v>
      </c>
      <c r="D470" s="2" t="str">
        <f t="shared" si="37"/>
        <v>http://geocode.csis.u-tokyo.ac.jp/cgi-bin/simple_geocode.cgi?charset=UTF8&amp;addr=%E7%A5%9E%E5%A5%88%E5%B7%9D%E7%9C%8C%E5%B7%9D%E5%B4%8E%E5%B8%82%E5%B9%B8%E5%8C%BA%E5%B0%8F%E5%80%89</v>
      </c>
      <c r="E470" t="str">
        <f t="shared" si="38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470" cm="1">
        <f t="array" ref="F470">INDEX(_xlfn.FILTERXML(E470,"//latitude"),1)</f>
        <v>35.545077999999997</v>
      </c>
      <c r="G470" cm="1">
        <f t="array" ref="G470">INDEX(_xlfn.FILTERXML(E470,"//longitude"),1)</f>
        <v>139.670151</v>
      </c>
      <c r="H470">
        <v>35.545077999999997</v>
      </c>
      <c r="I470">
        <v>139.670151</v>
      </c>
    </row>
    <row r="471" spans="1:9" x14ac:dyDescent="0.4">
      <c r="A471" t="s">
        <v>47</v>
      </c>
      <c r="B471" t="s">
        <v>144</v>
      </c>
      <c r="C471" t="str">
        <f t="shared" si="36"/>
        <v>京都府向日市寺戸町西野辺</v>
      </c>
      <c r="D471" s="2" t="str">
        <f t="shared" si="37"/>
        <v>http://geocode.csis.u-tokyo.ac.jp/cgi-bin/simple_geocode.cgi?charset=UTF8&amp;addr=%E4%BA%AC%E9%83%BD%E5%BA%9C%E5%90%91%E6%97%A5%E5%B8%82%E5%AF%BA%E6%88%B8%E7%94%BA%E8%A5%BF%E9%87%8E%E8%BE%BA</v>
      </c>
      <c r="E471" t="str">
        <f t="shared" si="38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471" cm="1">
        <f t="array" ref="F471">INDEX(_xlfn.FILTERXML(E471,"//latitude"),1)</f>
        <v>34.948433000000001</v>
      </c>
      <c r="G471" cm="1">
        <f t="array" ref="G471">INDEX(_xlfn.FILTERXML(E471,"//longitude"),1)</f>
        <v>135.69963100000001</v>
      </c>
      <c r="H471">
        <v>34.948433000000001</v>
      </c>
      <c r="I471">
        <v>135.69963100000001</v>
      </c>
    </row>
    <row r="472" spans="1:9" x14ac:dyDescent="0.4">
      <c r="A472" t="s">
        <v>11</v>
      </c>
      <c r="B472" t="s">
        <v>79</v>
      </c>
      <c r="C472" t="str">
        <f t="shared" si="36"/>
        <v>東京都町田市高ケ坂</v>
      </c>
      <c r="D472" s="2" t="str">
        <f t="shared" si="37"/>
        <v>http://geocode.csis.u-tokyo.ac.jp/cgi-bin/simple_geocode.cgi?charset=UTF8&amp;addr=%E6%9D%B1%E4%BA%AC%E9%83%BD%E7%94%BA%E7%94%B0%E5%B8%82%E9%AB%98%E3%82%B1%E5%9D%82</v>
      </c>
      <c r="E472" t="str">
        <f t="shared" si="38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472" cm="1">
        <f t="array" ref="F472">INDEX(_xlfn.FILTERXML(E472,"//latitude"),1)</f>
        <v>35.546996999999998</v>
      </c>
      <c r="G472" cm="1">
        <f t="array" ref="G472">INDEX(_xlfn.FILTERXML(E472,"//longitude"),1)</f>
        <v>139.45459</v>
      </c>
      <c r="H472">
        <v>35.546996999999998</v>
      </c>
      <c r="I472">
        <v>139.45459</v>
      </c>
    </row>
    <row r="473" spans="1:9" x14ac:dyDescent="0.4">
      <c r="A473" t="s">
        <v>9</v>
      </c>
      <c r="B473" t="s">
        <v>80</v>
      </c>
      <c r="C473" t="str">
        <f t="shared" si="36"/>
        <v>千葉県松戸市</v>
      </c>
      <c r="D473" s="2" t="str">
        <f t="shared" si="37"/>
        <v>http://geocode.csis.u-tokyo.ac.jp/cgi-bin/simple_geocode.cgi?charset=UTF8&amp;addr=%E5%8D%83%E8%91%89%E7%9C%8C%E6%9D%BE%E6%88%B8%E5%B8%82</v>
      </c>
      <c r="E473" t="str">
        <f t="shared" si="38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73" cm="1">
        <f t="array" ref="F473">INDEX(_xlfn.FILTERXML(E473,"//latitude"),1)</f>
        <v>35.787650999999997</v>
      </c>
      <c r="G473" cm="1">
        <f t="array" ref="G473">INDEX(_xlfn.FILTERXML(E473,"//longitude"),1)</f>
        <v>139.90322900000001</v>
      </c>
      <c r="H473">
        <v>35.787650999999997</v>
      </c>
      <c r="I473">
        <v>139.90322900000001</v>
      </c>
    </row>
    <row r="474" spans="1:9" x14ac:dyDescent="0.4">
      <c r="A474" t="s">
        <v>30</v>
      </c>
      <c r="B474" t="s">
        <v>81</v>
      </c>
      <c r="C474" t="str">
        <f t="shared" si="36"/>
        <v>茨城県潮来市</v>
      </c>
      <c r="D474" s="2" t="str">
        <f t="shared" si="37"/>
        <v>http://geocode.csis.u-tokyo.ac.jp/cgi-bin/simple_geocode.cgi?charset=UTF8&amp;addr=%E8%8C%A8%E5%9F%8E%E7%9C%8C%E6%BD%AE%E6%9D%A5%E5%B8%82</v>
      </c>
      <c r="E474" t="str">
        <f t="shared" si="38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474" cm="1">
        <f t="array" ref="F474">INDEX(_xlfn.FILTERXML(E474,"//latitude"),1)</f>
        <v>35.947132000000003</v>
      </c>
      <c r="G474" cm="1">
        <f t="array" ref="G474">INDEX(_xlfn.FILTERXML(E474,"//longitude"),1)</f>
        <v>140.55535900000001</v>
      </c>
      <c r="H474">
        <v>35.947132000000003</v>
      </c>
      <c r="I474">
        <v>140.55535900000001</v>
      </c>
    </row>
    <row r="475" spans="1:9" x14ac:dyDescent="0.4">
      <c r="A475" t="s">
        <v>22</v>
      </c>
      <c r="B475" t="s">
        <v>82</v>
      </c>
      <c r="C475" t="str">
        <f t="shared" si="36"/>
        <v>大阪府高槻市</v>
      </c>
      <c r="D475" s="2" t="str">
        <f t="shared" si="37"/>
        <v>http://geocode.csis.u-tokyo.ac.jp/cgi-bin/simple_geocode.cgi?charset=UTF8&amp;addr=%E5%A4%A7%E9%98%AA%E5%BA%9C%E9%AB%98%E6%A7%BB%E5%B8%82</v>
      </c>
      <c r="E475" t="str">
        <f t="shared" si="38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475" cm="1">
        <f t="array" ref="F475">INDEX(_xlfn.FILTERXML(E475,"//latitude"),1)</f>
        <v>34.8461</v>
      </c>
      <c r="G475" cm="1">
        <f t="array" ref="G475">INDEX(_xlfn.FILTERXML(E475,"//longitude"),1)</f>
        <v>135.61721800000001</v>
      </c>
      <c r="H475">
        <v>34.8461</v>
      </c>
      <c r="I475">
        <v>135.61721800000001</v>
      </c>
    </row>
    <row r="476" spans="1:9" x14ac:dyDescent="0.4">
      <c r="A476" t="s">
        <v>22</v>
      </c>
      <c r="B476" t="s">
        <v>83</v>
      </c>
      <c r="C476" t="str">
        <f t="shared" si="36"/>
        <v>大阪府枚方市東香里</v>
      </c>
      <c r="D476" s="2" t="str">
        <f t="shared" si="37"/>
        <v>http://geocode.csis.u-tokyo.ac.jp/cgi-bin/simple_geocode.cgi?charset=UTF8&amp;addr=%E5%A4%A7%E9%98%AA%E5%BA%9C%E6%9E%9A%E6%96%B9%E5%B8%82%E6%9D%B1%E9%A6%99%E9%87%8C</v>
      </c>
      <c r="E476" t="str">
        <f t="shared" si="38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476" cm="1">
        <f t="array" ref="F476">INDEX(_xlfn.FILTERXML(E476,"//latitude"),1)</f>
        <v>34.779026000000002</v>
      </c>
      <c r="G476" cm="1">
        <f t="array" ref="G476">INDEX(_xlfn.FILTERXML(E476,"//longitude"),1)</f>
        <v>135.65602100000001</v>
      </c>
      <c r="H476">
        <v>34.779026000000002</v>
      </c>
      <c r="I476">
        <v>135.65602100000001</v>
      </c>
    </row>
    <row r="477" spans="1:9" x14ac:dyDescent="0.4">
      <c r="A477" t="s">
        <v>284</v>
      </c>
      <c r="B477" t="s">
        <v>494</v>
      </c>
      <c r="C477" t="str">
        <f t="shared" si="36"/>
        <v>岡山県倉敷市西富井</v>
      </c>
      <c r="D477" s="2" t="str">
        <f t="shared" si="37"/>
        <v>http://geocode.csis.u-tokyo.ac.jp/cgi-bin/simple_geocode.cgi?charset=UTF8&amp;addr=%E5%B2%A1%E5%B1%B1%E7%9C%8C%E5%80%89%E6%95%B7%E5%B8%82%E8%A5%BF%E5%AF%8C%E4%BA%95</v>
      </c>
      <c r="E477" t="str">
        <f t="shared" si="38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477" cm="1">
        <f t="array" ref="F477">INDEX(_xlfn.FILTERXML(E477,"//latitude"),1)</f>
        <v>34.574115999999997</v>
      </c>
      <c r="G477" cm="1">
        <f t="array" ref="G477">INDEX(_xlfn.FILTERXML(E477,"//longitude"),1)</f>
        <v>133.74740600000001</v>
      </c>
      <c r="H477">
        <v>34.574115999999997</v>
      </c>
      <c r="I477">
        <v>133.74740600000001</v>
      </c>
    </row>
    <row r="478" spans="1:9" x14ac:dyDescent="0.4">
      <c r="A478" t="s">
        <v>16</v>
      </c>
      <c r="B478" t="s">
        <v>495</v>
      </c>
      <c r="C478" t="str">
        <f t="shared" si="36"/>
        <v>神奈川県横浜市都筑区茅ケ崎東</v>
      </c>
      <c r="D478" s="2" t="str">
        <f t="shared" si="37"/>
        <v>http://geocode.csis.u-tokyo.ac.jp/cgi-bin/simple_geocode.cgi?charset=UTF8&amp;addr=%E7%A5%9E%E5%A5%88%E5%B7%9D%E7%9C%8C%E6%A8%AA%E6%B5%9C%E5%B8%82%E9%83%BD%E7%AD%91%E5%8C%BA%E8%8C%85%E3%82%B1%E5%B4%8E%E6%9D%B1</v>
      </c>
      <c r="E478" t="str">
        <f t="shared" si="38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78" cm="1">
        <f t="array" ref="F478">INDEX(_xlfn.FILTERXML(E478,"//latitude"),1)</f>
        <v>35.543635999999999</v>
      </c>
      <c r="G478" cm="1">
        <f t="array" ref="G478">INDEX(_xlfn.FILTERXML(E478,"//longitude"),1)</f>
        <v>139.584396</v>
      </c>
      <c r="H478">
        <v>35.543635999999999</v>
      </c>
      <c r="I478">
        <v>139.584396</v>
      </c>
    </row>
    <row r="479" spans="1:9" x14ac:dyDescent="0.4">
      <c r="A479" t="s">
        <v>33</v>
      </c>
      <c r="B479" t="s">
        <v>496</v>
      </c>
      <c r="C479" t="str">
        <f t="shared" si="36"/>
        <v>香川県坂出市西大浜南3丁目</v>
      </c>
      <c r="D479" s="2" t="str">
        <f t="shared" si="37"/>
        <v>http://geocode.csis.u-tokyo.ac.jp/cgi-bin/simple_geocode.cgi?charset=UTF8&amp;addr=%E9%A6%99%E5%B7%9D%E7%9C%8C%E5%9D%82%E5%87%BA%E5%B8%82%E8%A5%BF%E5%A4%A7%E6%B5%9C%E5%8D%973%E4%B8%81%E7%9B%AE</v>
      </c>
      <c r="E479" t="str">
        <f t="shared" si="38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479" cm="1">
        <f t="array" ref="F479">INDEX(_xlfn.FILTERXML(E479,"//latitude"),1)</f>
        <v>34.320213000000003</v>
      </c>
      <c r="G479" cm="1">
        <f t="array" ref="G479">INDEX(_xlfn.FILTERXML(E479,"//longitude"),1)</f>
        <v>133.84059099999999</v>
      </c>
      <c r="H479">
        <v>34.320213000000003</v>
      </c>
      <c r="I479">
        <v>133.84059099999999</v>
      </c>
    </row>
    <row r="480" spans="1:9" x14ac:dyDescent="0.4">
      <c r="A480" t="s">
        <v>41</v>
      </c>
      <c r="B480" t="s">
        <v>84</v>
      </c>
      <c r="C480" t="str">
        <f t="shared" si="36"/>
        <v>埼玉県富士見市上沢</v>
      </c>
      <c r="D480" s="2" t="str">
        <f t="shared" si="37"/>
        <v>http://geocode.csis.u-tokyo.ac.jp/cgi-bin/simple_geocode.cgi?charset=UTF8&amp;addr=%E5%9F%BC%E7%8E%89%E7%9C%8C%E5%AF%8C%E5%A3%AB%E8%A6%8B%E5%B8%82%E4%B8%8A%E6%B2%A2</v>
      </c>
      <c r="E480" t="str">
        <f t="shared" si="38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480" cm="1">
        <f t="array" ref="F480">INDEX(_xlfn.FILTERXML(E480,"//latitude"),1)</f>
        <v>35.851852000000001</v>
      </c>
      <c r="G480" cm="1">
        <f t="array" ref="G480">INDEX(_xlfn.FILTERXML(E480,"//longitude"),1)</f>
        <v>139.53381300000001</v>
      </c>
      <c r="H480">
        <v>35.851852000000001</v>
      </c>
      <c r="I480">
        <v>139.53381300000001</v>
      </c>
    </row>
    <row r="481" spans="1:9" x14ac:dyDescent="0.4">
      <c r="A481" t="s">
        <v>85</v>
      </c>
      <c r="B481" t="s">
        <v>86</v>
      </c>
      <c r="C481" t="str">
        <f t="shared" si="36"/>
        <v>栃木県大田原市実取</v>
      </c>
      <c r="D481" s="2" t="str">
        <f t="shared" si="37"/>
        <v>http://geocode.csis.u-tokyo.ac.jp/cgi-bin/simple_geocode.cgi?charset=UTF8&amp;addr=%E6%A0%83%E6%9C%A8%E7%9C%8C%E5%A4%A7%E7%94%B0%E5%8E%9F%E5%B8%82%E5%AE%9F%E5%8F%96</v>
      </c>
      <c r="E481" t="str">
        <f t="shared" si="38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481" cm="1">
        <f t="array" ref="F481">INDEX(_xlfn.FILTERXML(E481,"//latitude"),1)</f>
        <v>36.834735999999999</v>
      </c>
      <c r="G481" cm="1">
        <f t="array" ref="G481">INDEX(_xlfn.FILTERXML(E481,"//longitude"),1)</f>
        <v>139.99533099999999</v>
      </c>
      <c r="H481" s="3">
        <v>36.834735999999999</v>
      </c>
      <c r="I481" s="3">
        <v>139.99533099999999</v>
      </c>
    </row>
    <row r="482" spans="1:9" x14ac:dyDescent="0.4">
      <c r="A482" t="s">
        <v>22</v>
      </c>
      <c r="B482" t="s">
        <v>87</v>
      </c>
      <c r="C482" t="str">
        <f t="shared" ref="C482:C545" si="39">+A482&amp;B482</f>
        <v>大阪府箕面市</v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http://geocode.csis.u-tokyo.ac.jp/cgi-bin/simple_geocode.cgi?charset=UTF8&amp;addr=%E5%A4%A7%E9%98%AA%E5%BA%9C%E7%AE%95%E9%9D%A2%E5%B8%82</v>
      </c>
      <c r="E482" t="str">
        <f t="shared" ref="E482:E545" si="41" xml:space="preserve"> _xlfn.WEBSERVICE(D482)</f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82" cm="1">
        <f t="array" ref="F482">INDEX(_xlfn.FILTERXML(E482,"//latitude"),1)</f>
        <v>34.826926999999998</v>
      </c>
      <c r="G482" cm="1">
        <f t="array" ref="G482">INDEX(_xlfn.FILTERXML(E482,"//longitude"),1)</f>
        <v>135.470383</v>
      </c>
      <c r="H482">
        <v>34.826926999999998</v>
      </c>
      <c r="I482">
        <v>135.470383</v>
      </c>
    </row>
    <row r="483" spans="1:9" x14ac:dyDescent="0.4">
      <c r="A483" t="s">
        <v>11</v>
      </c>
      <c r="B483" t="s">
        <v>88</v>
      </c>
      <c r="C483" t="str">
        <f t="shared" si="39"/>
        <v>東京都板橋区</v>
      </c>
      <c r="D483" s="2" t="str">
        <f t="shared" si="40"/>
        <v>http://geocode.csis.u-tokyo.ac.jp/cgi-bin/simple_geocode.cgi?charset=UTF8&amp;addr=%E6%9D%B1%E4%BA%AC%E9%83%BD%E6%9D%BF%E6%A9%8B%E5%8C%BA</v>
      </c>
      <c r="E483" t="str">
        <f t="shared" si="41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483" cm="1">
        <f t="array" ref="F483">INDEX(_xlfn.FILTERXML(E483,"//latitude"),1)</f>
        <v>35.751244</v>
      </c>
      <c r="G483" cm="1">
        <f t="array" ref="G483">INDEX(_xlfn.FILTERXML(E483,"//longitude"),1)</f>
        <v>139.70924400000001</v>
      </c>
      <c r="H483">
        <v>35.751244</v>
      </c>
      <c r="I483">
        <v>139.70924400000001</v>
      </c>
    </row>
    <row r="484" spans="1:9" x14ac:dyDescent="0.4">
      <c r="A484" t="s">
        <v>41</v>
      </c>
      <c r="B484" t="s">
        <v>89</v>
      </c>
      <c r="C484" t="str">
        <f t="shared" si="39"/>
        <v>埼玉県加須市土手</v>
      </c>
      <c r="D484" s="2" t="str">
        <f t="shared" si="40"/>
        <v>http://geocode.csis.u-tokyo.ac.jp/cgi-bin/simple_geocode.cgi?charset=UTF8&amp;addr=%E5%9F%BC%E7%8E%89%E7%9C%8C%E5%8A%A0%E9%A0%88%E5%B8%82%E5%9C%9F%E6%89%8B</v>
      </c>
      <c r="E484" t="str">
        <f t="shared" si="41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484" cm="1">
        <f t="array" ref="F484">INDEX(_xlfn.FILTERXML(E484,"//latitude"),1)</f>
        <v>36.126339000000002</v>
      </c>
      <c r="G484" cm="1">
        <f t="array" ref="G484">INDEX(_xlfn.FILTERXML(E484,"//longitude"),1)</f>
        <v>139.59411600000001</v>
      </c>
      <c r="H484">
        <v>36.126339000000002</v>
      </c>
      <c r="I484">
        <v>139.59411600000001</v>
      </c>
    </row>
    <row r="485" spans="1:9" x14ac:dyDescent="0.4">
      <c r="A485" t="s">
        <v>22</v>
      </c>
      <c r="B485" t="s">
        <v>90</v>
      </c>
      <c r="C485" t="str">
        <f t="shared" si="39"/>
        <v>大阪府大阪狭山市</v>
      </c>
      <c r="D485" s="2" t="str">
        <f t="shared" si="40"/>
        <v>http://geocode.csis.u-tokyo.ac.jp/cgi-bin/simple_geocode.cgi?charset=UTF8&amp;addr=%E5%A4%A7%E9%98%AA%E5%BA%9C%E5%A4%A7%E9%98%AA%E7%8B%AD%E5%B1%B1%E5%B8%82</v>
      </c>
      <c r="E485" t="str">
        <f t="shared" si="41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485" cm="1">
        <f t="array" ref="F485">INDEX(_xlfn.FILTERXML(E485,"//latitude"),1)</f>
        <v>34.503718999999997</v>
      </c>
      <c r="G485" cm="1">
        <f t="array" ref="G485">INDEX(_xlfn.FILTERXML(E485,"//longitude"),1)</f>
        <v>135.555756</v>
      </c>
      <c r="H485">
        <v>34.503718999999997</v>
      </c>
      <c r="I485">
        <v>135.555756</v>
      </c>
    </row>
    <row r="486" spans="1:9" x14ac:dyDescent="0.4">
      <c r="A486" t="s">
        <v>22</v>
      </c>
      <c r="B486" t="s">
        <v>91</v>
      </c>
      <c r="C486" t="str">
        <f t="shared" si="39"/>
        <v>大阪府枚方市</v>
      </c>
      <c r="D486" s="2" t="str">
        <f t="shared" si="40"/>
        <v>http://geocode.csis.u-tokyo.ac.jp/cgi-bin/simple_geocode.cgi?charset=UTF8&amp;addr=%E5%A4%A7%E9%98%AA%E5%BA%9C%E6%9E%9A%E6%96%B9%E5%B8%82</v>
      </c>
      <c r="E486" t="str">
        <f t="shared" si="41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486" cm="1">
        <f t="array" ref="F486">INDEX(_xlfn.FILTERXML(E486,"//latitude"),1)</f>
        <v>34.814464999999998</v>
      </c>
      <c r="G486" cm="1">
        <f t="array" ref="G486">INDEX(_xlfn.FILTERXML(E486,"//longitude"),1)</f>
        <v>135.65063499999999</v>
      </c>
      <c r="H486">
        <v>34.814464999999998</v>
      </c>
      <c r="I486">
        <v>135.65063499999999</v>
      </c>
    </row>
    <row r="487" spans="1:9" x14ac:dyDescent="0.4">
      <c r="A487" t="s">
        <v>9</v>
      </c>
      <c r="B487" t="s">
        <v>92</v>
      </c>
      <c r="C487" t="str">
        <f t="shared" si="39"/>
        <v>千葉県柏市若葉町</v>
      </c>
      <c r="D487" s="2" t="str">
        <f t="shared" si="40"/>
        <v>http://geocode.csis.u-tokyo.ac.jp/cgi-bin/simple_geocode.cgi?charset=UTF8&amp;addr=%E5%8D%83%E8%91%89%E7%9C%8C%E6%9F%8F%E5%B8%82%E8%8B%A5%E8%91%89%E7%94%BA</v>
      </c>
      <c r="E487" t="str">
        <f t="shared" si="41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487" cm="1">
        <f t="array" ref="F487">INDEX(_xlfn.FILTERXML(E487,"//latitude"),1)</f>
        <v>35.853920000000002</v>
      </c>
      <c r="G487" cm="1">
        <f t="array" ref="G487">INDEX(_xlfn.FILTERXML(E487,"//longitude"),1)</f>
        <v>139.97105400000001</v>
      </c>
      <c r="H487">
        <v>35.853920000000002</v>
      </c>
      <c r="I487">
        <v>139.97105400000001</v>
      </c>
    </row>
    <row r="488" spans="1:9" x14ac:dyDescent="0.4">
      <c r="A488" t="s">
        <v>22</v>
      </c>
      <c r="B488" t="s">
        <v>93</v>
      </c>
      <c r="C488" t="str">
        <f t="shared" si="39"/>
        <v>大阪府吹田市竹見台</v>
      </c>
      <c r="D488" s="2" t="str">
        <f t="shared" si="40"/>
        <v>http://geocode.csis.u-tokyo.ac.jp/cgi-bin/simple_geocode.cgi?charset=UTF8&amp;addr=%E5%A4%A7%E9%98%AA%E5%BA%9C%E5%90%B9%E7%94%B0%E5%B8%82%E7%AB%B9%E8%A6%8B%E5%8F%B0</v>
      </c>
      <c r="E488" t="str">
        <f t="shared" si="41"/>
        <v xml:space="preserve">&lt;?xml version="1.0" encoding="UTF-8" ?&gt;
&lt;results&gt;
&lt;query&gt;大阪府吹田市竹見台&lt;/query&gt;
&lt;geodetic&gt;wgs1984&lt;/geodetic&gt;
&lt;iConf&gt;5&lt;/iConf&gt;
&lt;converted&gt;大阪府吹田市見台&lt;/converted&gt;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488" cm="1">
        <f t="array" ref="F488">INDEX(_xlfn.FILTERXML(E488,"//latitude"),1)</f>
        <v>34.795223</v>
      </c>
      <c r="G488" cm="1">
        <f t="array" ref="G488">INDEX(_xlfn.FILTERXML(E488,"//longitude"),1)</f>
        <v>135.50531000000001</v>
      </c>
      <c r="H488">
        <v>34.795223</v>
      </c>
      <c r="I488">
        <v>135.50531000000001</v>
      </c>
    </row>
    <row r="489" spans="1:9" x14ac:dyDescent="0.4">
      <c r="A489" t="s">
        <v>25</v>
      </c>
      <c r="B489" t="s">
        <v>94</v>
      </c>
      <c r="C489" t="str">
        <f t="shared" si="39"/>
        <v>兵庫県西宮市高木西町</v>
      </c>
      <c r="D489" s="2" t="str">
        <f t="shared" si="40"/>
        <v>http://geocode.csis.u-tokyo.ac.jp/cgi-bin/simple_geocode.cgi?charset=UTF8&amp;addr=%E5%85%B5%E5%BA%AB%E7%9C%8C%E8%A5%BF%E5%AE%AE%E5%B8%82%E9%AB%98%E6%9C%A8%E8%A5%BF%E7%94%BA</v>
      </c>
      <c r="E489" t="str">
        <f t="shared" si="41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489" cm="1">
        <f t="array" ref="F489">INDEX(_xlfn.FILTERXML(E489,"//latitude"),1)</f>
        <v>34.750095000000002</v>
      </c>
      <c r="G489" cm="1">
        <f t="array" ref="G489">INDEX(_xlfn.FILTERXML(E489,"//longitude"),1)</f>
        <v>135.35997</v>
      </c>
      <c r="H489">
        <v>34.750095000000002</v>
      </c>
      <c r="I489">
        <v>135.35997</v>
      </c>
    </row>
    <row r="490" spans="1:9" x14ac:dyDescent="0.4">
      <c r="A490" t="s">
        <v>95</v>
      </c>
      <c r="B490" t="s">
        <v>96</v>
      </c>
      <c r="C490" t="str">
        <f t="shared" si="39"/>
        <v>徳島県阿南市津乃峰町</v>
      </c>
      <c r="D490" s="2" t="str">
        <f t="shared" si="40"/>
        <v>http://geocode.csis.u-tokyo.ac.jp/cgi-bin/simple_geocode.cgi?charset=UTF8&amp;addr=%E5%BE%B3%E5%B3%B6%E7%9C%8C%E9%98%BF%E5%8D%97%E5%B8%82%E6%B4%A5%E4%B9%83%E5%B3%B0%E7%94%BA</v>
      </c>
      <c r="E490" t="str">
        <f t="shared" si="41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490" cm="1">
        <f t="array" ref="F490">INDEX(_xlfn.FILTERXML(E490,"//latitude"),1)</f>
        <v>33.888573000000001</v>
      </c>
      <c r="G490" cm="1">
        <f t="array" ref="G490">INDEX(_xlfn.FILTERXML(E490,"//longitude"),1)</f>
        <v>134.65051299999999</v>
      </c>
      <c r="H490">
        <v>33.888573000000001</v>
      </c>
      <c r="I490">
        <v>134.65051299999999</v>
      </c>
    </row>
    <row r="491" spans="1:9" x14ac:dyDescent="0.4">
      <c r="A491" t="s">
        <v>11</v>
      </c>
      <c r="B491" t="s">
        <v>97</v>
      </c>
      <c r="C491" t="str">
        <f t="shared" si="39"/>
        <v>東京都墨田区石原</v>
      </c>
      <c r="D491" s="2" t="str">
        <f t="shared" si="40"/>
        <v>http://geocode.csis.u-tokyo.ac.jp/cgi-bin/simple_geocode.cgi?charset=UTF8&amp;addr=%E6%9D%B1%E4%BA%AC%E9%83%BD%E5%A2%A8%E7%94%B0%E5%8C%BA%E7%9F%B3%E5%8E%9F</v>
      </c>
      <c r="E491" t="str">
        <f t="shared" si="41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491" cm="1">
        <f t="array" ref="F491">INDEX(_xlfn.FILTERXML(E491,"//latitude"),1)</f>
        <v>35.700329000000004</v>
      </c>
      <c r="G491" cm="1">
        <f t="array" ref="G491">INDEX(_xlfn.FILTERXML(E491,"//longitude"),1)</f>
        <v>139.79852299999999</v>
      </c>
      <c r="H491">
        <v>35.700329000000004</v>
      </c>
      <c r="I491">
        <v>139.79852299999999</v>
      </c>
    </row>
    <row r="492" spans="1:9" x14ac:dyDescent="0.4">
      <c r="A492" t="s">
        <v>22</v>
      </c>
      <c r="B492" t="s">
        <v>98</v>
      </c>
      <c r="C492" t="str">
        <f t="shared" si="39"/>
        <v>大阪府吹田市新芦屋上</v>
      </c>
      <c r="D492" s="2" t="str">
        <f t="shared" si="40"/>
        <v>http://geocode.csis.u-tokyo.ac.jp/cgi-bin/simple_geocode.cgi?charset=UTF8&amp;addr=%E5%A4%A7%E9%98%AA%E5%BA%9C%E5%90%B9%E7%94%B0%E5%B8%82%E6%96%B0%E8%8A%A6%E5%B1%8B%E4%B8%8A</v>
      </c>
      <c r="E492" t="str">
        <f t="shared" si="41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492" cm="1">
        <f t="array" ref="F492">INDEX(_xlfn.FILTERXML(E492,"//latitude"),1)</f>
        <v>34.801304000000002</v>
      </c>
      <c r="G492" cm="1">
        <f t="array" ref="G492">INDEX(_xlfn.FILTERXML(E492,"//longitude"),1)</f>
        <v>135.550262</v>
      </c>
      <c r="H492">
        <v>34.801304000000002</v>
      </c>
      <c r="I492">
        <v>135.550262</v>
      </c>
    </row>
    <row r="493" spans="1:9" x14ac:dyDescent="0.4">
      <c r="A493" t="s">
        <v>189</v>
      </c>
      <c r="B493" t="s">
        <v>497</v>
      </c>
      <c r="C493" t="str">
        <f t="shared" si="39"/>
        <v>新潟県長岡市宮原３丁目</v>
      </c>
      <c r="D493" s="2" t="str">
        <f t="shared" si="40"/>
        <v>http://geocode.csis.u-tokyo.ac.jp/cgi-bin/simple_geocode.cgi?charset=UTF8&amp;addr=%E6%96%B0%E6%BD%9F%E7%9C%8C%E9%95%B7%E5%B2%A1%E5%B8%82%E5%AE%AE%E5%8E%9F%EF%BC%93%E4%B8%81%E7%9B%AE</v>
      </c>
      <c r="E493" t="str">
        <f t="shared" si="4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493" cm="1">
        <f t="array" ref="F493">INDEX(_xlfn.FILTERXML(E493,"//latitude"),1)</f>
        <v>37.437866</v>
      </c>
      <c r="G493" cm="1">
        <f t="array" ref="G493">INDEX(_xlfn.FILTERXML(E493,"//longitude"),1)</f>
        <v>138.843964</v>
      </c>
      <c r="H493">
        <v>37.437866</v>
      </c>
      <c r="I493">
        <v>138.843964</v>
      </c>
    </row>
    <row r="494" spans="1:9" x14ac:dyDescent="0.4">
      <c r="A494" t="s">
        <v>99</v>
      </c>
      <c r="B494" t="s">
        <v>100</v>
      </c>
      <c r="C494" t="str">
        <f t="shared" si="39"/>
        <v>和歌山県田辺市中辺路町川合</v>
      </c>
      <c r="D494" s="2" t="str">
        <f t="shared" si="40"/>
        <v>http://geocode.csis.u-tokyo.ac.jp/cgi-bin/simple_geocode.cgi?charset=UTF8&amp;addr=%E5%92%8C%E6%AD%8C%E5%B1%B1%E7%9C%8C%E7%94%B0%E8%BE%BA%E5%B8%82%E4%B8%AD%E8%BE%BA%E8%B7%AF%E7%94%BA%E5%B7%9D%E5%90%88</v>
      </c>
      <c r="E494" t="str">
        <f t="shared" si="41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494" cm="1">
        <f t="array" ref="F494">INDEX(_xlfn.FILTERXML(E494,"//latitude"),1)</f>
        <v>33.805987999999999</v>
      </c>
      <c r="G494" cm="1">
        <f t="array" ref="G494">INDEX(_xlfn.FILTERXML(E494,"//longitude"),1)</f>
        <v>135.52165199999999</v>
      </c>
      <c r="H494">
        <v>33.805987999999999</v>
      </c>
      <c r="I494">
        <v>135.52165199999999</v>
      </c>
    </row>
    <row r="495" spans="1:9" x14ac:dyDescent="0.4">
      <c r="A495" t="s">
        <v>65</v>
      </c>
      <c r="B495" t="s">
        <v>101</v>
      </c>
      <c r="C495" t="str">
        <f t="shared" si="39"/>
        <v>愛知県小牧市大字岩崎</v>
      </c>
      <c r="D495" s="2" t="str">
        <f t="shared" si="40"/>
        <v>http://geocode.csis.u-tokyo.ac.jp/cgi-bin/simple_geocode.cgi?charset=UTF8&amp;addr=%E6%84%9B%E7%9F%A5%E7%9C%8C%E5%B0%8F%E7%89%A7%E5%B8%82%E5%A4%A7%E5%AD%97%E5%B2%A9%E5%B4%8E</v>
      </c>
      <c r="E495" t="str">
        <f t="shared" si="41"/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495" cm="1">
        <f t="array" ref="F495">INDEX(_xlfn.FILTERXML(E495,"//latitude"),1)</f>
        <v>35.313167999999997</v>
      </c>
      <c r="G495" cm="1">
        <f t="array" ref="G495">INDEX(_xlfn.FILTERXML(E495,"//longitude"),1)</f>
        <v>136.92875699999999</v>
      </c>
      <c r="H495">
        <v>35.313167999999997</v>
      </c>
      <c r="I495">
        <v>136.92875699999999</v>
      </c>
    </row>
    <row r="496" spans="1:9" x14ac:dyDescent="0.4">
      <c r="A496" t="s">
        <v>41</v>
      </c>
      <c r="B496" t="s">
        <v>102</v>
      </c>
      <c r="C496" t="str">
        <f t="shared" si="39"/>
        <v>埼玉県さいたま市南区神明</v>
      </c>
      <c r="D496" s="2" t="str">
        <f t="shared" si="40"/>
        <v>http://geocode.csis.u-tokyo.ac.jp/cgi-bin/simple_geocode.cgi?charset=UTF8&amp;addr=%E5%9F%BC%E7%8E%89%E7%9C%8C%E3%81%95%E3%81%84%E3%81%9F%E3%81%BE%E5%B8%82%E5%8D%97%E5%8C%BA%E7%A5%9E%E6%98%8E</v>
      </c>
      <c r="E496" t="str">
        <f t="shared" si="41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496" cm="1">
        <f t="array" ref="F496">INDEX(_xlfn.FILTERXML(E496,"//latitude"),1)</f>
        <v>35.847515000000001</v>
      </c>
      <c r="G496" cm="1">
        <f t="array" ref="G496">INDEX(_xlfn.FILTERXML(E496,"//longitude"),1)</f>
        <v>139.66372699999999</v>
      </c>
      <c r="H496">
        <v>35.847515000000001</v>
      </c>
      <c r="I496">
        <v>139.66372699999999</v>
      </c>
    </row>
    <row r="497" spans="1:9" x14ac:dyDescent="0.4">
      <c r="A497" t="s">
        <v>65</v>
      </c>
      <c r="B497" t="s">
        <v>103</v>
      </c>
      <c r="C497" t="str">
        <f t="shared" si="39"/>
        <v>愛知県日進市</v>
      </c>
      <c r="D497" s="2" t="str">
        <f t="shared" si="40"/>
        <v>http://geocode.csis.u-tokyo.ac.jp/cgi-bin/simple_geocode.cgi?charset=UTF8&amp;addr=%E6%84%9B%E7%9F%A5%E7%9C%8C%E6%97%A5%E9%80%B2%E5%B8%82</v>
      </c>
      <c r="E497" t="str">
        <f t="shared" si="41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497" cm="1">
        <f t="array" ref="F497">INDEX(_xlfn.FILTERXML(E497,"//latitude"),1)</f>
        <v>35.132019</v>
      </c>
      <c r="G497" cm="1">
        <f t="array" ref="G497">INDEX(_xlfn.FILTERXML(E497,"//longitude"),1)</f>
        <v>137.039413</v>
      </c>
      <c r="H497">
        <v>35.132019</v>
      </c>
      <c r="I497">
        <v>137.039413</v>
      </c>
    </row>
    <row r="498" spans="1:9" x14ac:dyDescent="0.4">
      <c r="A498" t="s">
        <v>22</v>
      </c>
      <c r="B498" t="s">
        <v>104</v>
      </c>
      <c r="C498" t="str">
        <f t="shared" si="39"/>
        <v>大阪府大阪市北区鶴野町</v>
      </c>
      <c r="D498" s="2" t="str">
        <f t="shared" si="40"/>
        <v>http://geocode.csis.u-tokyo.ac.jp/cgi-bin/simple_geocode.cgi?charset=UTF8&amp;addr=%E5%A4%A7%E9%98%AA%E5%BA%9C%E5%A4%A7%E9%98%AA%E5%B8%82%E5%8C%97%E5%8C%BA%E9%B6%B4%E9%87%8E%E7%94%BA</v>
      </c>
      <c r="E498" t="str">
        <f t="shared" si="41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498" cm="1">
        <f t="array" ref="F498">INDEX(_xlfn.FILTERXML(E498,"//latitude"),1)</f>
        <v>34.707633999999999</v>
      </c>
      <c r="G498" cm="1">
        <f t="array" ref="G498">INDEX(_xlfn.FILTERXML(E498,"//longitude"),1)</f>
        <v>135.501114</v>
      </c>
      <c r="H498">
        <v>34.707633999999999</v>
      </c>
      <c r="I498">
        <v>135.501114</v>
      </c>
    </row>
    <row r="499" spans="1:9" x14ac:dyDescent="0.4">
      <c r="A499" t="s">
        <v>16</v>
      </c>
      <c r="B499" t="s">
        <v>63</v>
      </c>
      <c r="C499" t="str">
        <f t="shared" si="39"/>
        <v>神奈川県横須賀市湘南鷹取</v>
      </c>
      <c r="D499" s="2" t="str">
        <f t="shared" si="40"/>
        <v>http://geocode.csis.u-tokyo.ac.jp/cgi-bin/simple_geocode.cgi?charset=UTF8&amp;addr=%E7%A5%9E%E5%A5%88%E5%B7%9D%E7%9C%8C%E6%A8%AA%E9%A0%88%E8%B3%80%E5%B8%82%E6%B9%98%E5%8D%97%E9%B7%B9%E5%8F%96</v>
      </c>
      <c r="E499" t="str">
        <f t="shared" si="41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499" cm="1">
        <f t="array" ref="F499">INDEX(_xlfn.FILTERXML(E499,"//latitude"),1)</f>
        <v>35.31118</v>
      </c>
      <c r="G499" cm="1">
        <f t="array" ref="G499">INDEX(_xlfn.FILTERXML(E499,"//longitude"),1)</f>
        <v>139.61863700000001</v>
      </c>
      <c r="H499">
        <v>35.31118</v>
      </c>
      <c r="I499">
        <v>139.61863700000001</v>
      </c>
    </row>
    <row r="500" spans="1:9" x14ac:dyDescent="0.4">
      <c r="A500" t="s">
        <v>11</v>
      </c>
      <c r="B500" t="s">
        <v>64</v>
      </c>
      <c r="C500" t="str">
        <f t="shared" si="39"/>
        <v>東京都葛飾区</v>
      </c>
      <c r="D500" s="2" t="str">
        <f t="shared" si="40"/>
        <v>http://geocode.csis.u-tokyo.ac.jp/cgi-bin/simple_geocode.cgi?charset=UTF8&amp;addr=%E6%9D%B1%E4%BA%AC%E9%83%BD%E8%91%9B%E9%A3%BE%E5%8C%BA</v>
      </c>
      <c r="E500" t="str">
        <f t="shared" si="41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500" cm="1">
        <f t="array" ref="F500">INDEX(_xlfn.FILTERXML(E500,"//latitude"),1)</f>
        <v>35.743431000000001</v>
      </c>
      <c r="G500" cm="1">
        <f t="array" ref="G500">INDEX(_xlfn.FILTERXML(E500,"//longitude"),1)</f>
        <v>139.84721400000001</v>
      </c>
      <c r="H500">
        <v>35.743431000000001</v>
      </c>
      <c r="I500">
        <v>139.84721400000001</v>
      </c>
    </row>
    <row r="501" spans="1:9" x14ac:dyDescent="0.4">
      <c r="A501" t="s">
        <v>65</v>
      </c>
      <c r="B501" t="s">
        <v>166</v>
      </c>
      <c r="C501" t="str">
        <f t="shared" si="39"/>
        <v>愛知県海部郡飛島村</v>
      </c>
      <c r="D501" s="2" t="str">
        <f t="shared" si="40"/>
        <v>http://geocode.csis.u-tokyo.ac.jp/cgi-bin/simple_geocode.cgi?charset=UTF8&amp;addr=%E6%84%9B%E7%9F%A5%E7%9C%8C%E6%B5%B7%E9%83%A8%E9%83%A1%E9%A3%9B%E5%B3%B6%E6%9D%91</v>
      </c>
      <c r="E501" t="str">
        <f t="shared" si="41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501" cm="1">
        <f t="array" ref="F501">INDEX(_xlfn.FILTERXML(E501,"//latitude"),1)</f>
        <v>35.078803999999998</v>
      </c>
      <c r="G501" cm="1">
        <f t="array" ref="G501">INDEX(_xlfn.FILTERXML(E501,"//longitude"),1)</f>
        <v>136.79115300000001</v>
      </c>
      <c r="H501">
        <v>35.078803999999998</v>
      </c>
      <c r="I501">
        <v>136.79115300000001</v>
      </c>
    </row>
    <row r="502" spans="1:9" x14ac:dyDescent="0.4">
      <c r="A502" t="s">
        <v>65</v>
      </c>
      <c r="B502" t="s">
        <v>167</v>
      </c>
      <c r="C502" t="str">
        <f t="shared" si="39"/>
        <v>愛知県瀬戸市</v>
      </c>
      <c r="D502" s="2" t="str">
        <f t="shared" si="40"/>
        <v>http://geocode.csis.u-tokyo.ac.jp/cgi-bin/simple_geocode.cgi?charset=UTF8&amp;addr=%E6%84%9B%E7%9F%A5%E7%9C%8C%E7%80%AC%E6%88%B8%E5%B8%82</v>
      </c>
      <c r="E502" t="str">
        <f t="shared" si="4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502" cm="1">
        <f t="array" ref="F502">INDEX(_xlfn.FILTERXML(E502,"//latitude"),1)</f>
        <v>35.223621000000001</v>
      </c>
      <c r="G502" cm="1">
        <f t="array" ref="G502">INDEX(_xlfn.FILTERXML(E502,"//longitude"),1)</f>
        <v>137.08412200000001</v>
      </c>
      <c r="H502">
        <v>35.223621000000001</v>
      </c>
      <c r="I502">
        <v>137.08412200000001</v>
      </c>
    </row>
    <row r="503" spans="1:9" x14ac:dyDescent="0.4">
      <c r="A503" t="s">
        <v>65</v>
      </c>
      <c r="B503" t="s">
        <v>66</v>
      </c>
      <c r="C503" t="str">
        <f t="shared" si="39"/>
        <v>愛知県名古屋市千種区唐山町</v>
      </c>
      <c r="D503" s="2" t="str">
        <f t="shared" si="40"/>
        <v>http://geocode.csis.u-tokyo.ac.jp/cgi-bin/simple_geocode.cgi?charset=UTF8&amp;addr=%E6%84%9B%E7%9F%A5%E7%9C%8C%E5%90%8D%E5%8F%A4%E5%B1%8B%E5%B8%82%E5%8D%83%E7%A8%AE%E5%8C%BA%E5%94%90%E5%B1%B1%E7%94%BA</v>
      </c>
      <c r="E503" t="str">
        <f t="shared" si="41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03" cm="1">
        <f t="array" ref="F503">INDEX(_xlfn.FILTERXML(E503,"//latitude"),1)</f>
        <v>35.160133000000002</v>
      </c>
      <c r="G503" cm="1">
        <f t="array" ref="G503">INDEX(_xlfn.FILTERXML(E503,"//longitude"),1)</f>
        <v>136.96856700000001</v>
      </c>
      <c r="H503">
        <v>35.160133000000002</v>
      </c>
      <c r="I503">
        <v>136.96856700000001</v>
      </c>
    </row>
    <row r="504" spans="1:9" x14ac:dyDescent="0.4">
      <c r="A504" t="s">
        <v>11</v>
      </c>
      <c r="B504" t="s">
        <v>67</v>
      </c>
      <c r="C504" t="str">
        <f t="shared" si="39"/>
        <v>東京都板橋区加賀</v>
      </c>
      <c r="D504" s="2" t="str">
        <f t="shared" si="40"/>
        <v>http://geocode.csis.u-tokyo.ac.jp/cgi-bin/simple_geocode.cgi?charset=UTF8&amp;addr=%E6%9D%B1%E4%BA%AC%E9%83%BD%E6%9D%BF%E6%A9%8B%E5%8C%BA%E5%8A%A0%E8%B3%80</v>
      </c>
      <c r="E504" t="str">
        <f t="shared" si="41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504" cm="1">
        <f t="array" ref="F504">INDEX(_xlfn.FILTERXML(E504,"//latitude"),1)</f>
        <v>35.755237999999999</v>
      </c>
      <c r="G504" cm="1">
        <f t="array" ref="G504">INDEX(_xlfn.FILTERXML(E504,"//longitude"),1)</f>
        <v>139.71809400000001</v>
      </c>
      <c r="H504">
        <v>35.755237999999999</v>
      </c>
      <c r="I504">
        <v>139.71809400000001</v>
      </c>
    </row>
    <row r="505" spans="1:9" x14ac:dyDescent="0.4">
      <c r="A505" t="s">
        <v>11</v>
      </c>
      <c r="B505" t="s">
        <v>68</v>
      </c>
      <c r="C505" t="str">
        <f t="shared" si="39"/>
        <v>東京都日野市日野</v>
      </c>
      <c r="D505" s="2" t="str">
        <f t="shared" si="40"/>
        <v>http://geocode.csis.u-tokyo.ac.jp/cgi-bin/simple_geocode.cgi?charset=UTF8&amp;addr=%E6%9D%B1%E4%BA%AC%E9%83%BD%E6%97%A5%E9%87%8E%E5%B8%82%E6%97%A5%E9%87%8E</v>
      </c>
      <c r="E505" t="str">
        <f t="shared" si="41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505" cm="1">
        <f t="array" ref="F505">INDEX(_xlfn.FILTERXML(E505,"//latitude"),1)</f>
        <v>35.677208</v>
      </c>
      <c r="G505" cm="1">
        <f t="array" ref="G505">INDEX(_xlfn.FILTERXML(E505,"//longitude"),1)</f>
        <v>139.40969799999999</v>
      </c>
      <c r="H505">
        <v>35.677208</v>
      </c>
      <c r="I505">
        <v>139.40969799999999</v>
      </c>
    </row>
    <row r="506" spans="1:9" x14ac:dyDescent="0.4">
      <c r="A506" t="s">
        <v>33</v>
      </c>
      <c r="B506" t="s">
        <v>69</v>
      </c>
      <c r="C506" t="str">
        <f t="shared" si="39"/>
        <v>香川県高松市</v>
      </c>
      <c r="D506" s="2" t="str">
        <f t="shared" si="40"/>
        <v>http://geocode.csis.u-tokyo.ac.jp/cgi-bin/simple_geocode.cgi?charset=UTF8&amp;addr=%E9%A6%99%E5%B7%9D%E7%9C%8C%E9%AB%98%E6%9D%BE%E5%B8%82</v>
      </c>
      <c r="E506" t="str">
        <f t="shared" si="4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506" cm="1">
        <f t="array" ref="F506">INDEX(_xlfn.FILTERXML(E506,"//latitude"),1)</f>
        <v>34.342793</v>
      </c>
      <c r="G506" cm="1">
        <f t="array" ref="G506">INDEX(_xlfn.FILTERXML(E506,"//longitude"),1)</f>
        <v>134.04657</v>
      </c>
      <c r="H506">
        <v>34.342793</v>
      </c>
      <c r="I506">
        <v>134.04657</v>
      </c>
    </row>
    <row r="507" spans="1:9" x14ac:dyDescent="0.4">
      <c r="A507" t="s">
        <v>41</v>
      </c>
      <c r="B507" t="s">
        <v>70</v>
      </c>
      <c r="C507" t="str">
        <f t="shared" si="39"/>
        <v>埼玉県さいたま市浦和区東仲町</v>
      </c>
      <c r="D507" s="2" t="str">
        <f t="shared" si="40"/>
        <v>http://geocode.csis.u-tokyo.ac.jp/cgi-bin/simple_geocode.cgi?charset=UTF8&amp;addr=%E5%9F%BC%E7%8E%89%E7%9C%8C%E3%81%95%E3%81%84%E3%81%9F%E3%81%BE%E5%B8%82%E6%B5%A6%E5%92%8C%E5%8C%BA%E6%9D%B1%E4%BB%B2%E7%94%BA</v>
      </c>
      <c r="E507" t="str">
        <f t="shared" si="41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507" cm="1">
        <f t="array" ref="F507">INDEX(_xlfn.FILTERXML(E507,"//latitude"),1)</f>
        <v>35.860866999999999</v>
      </c>
      <c r="G507" cm="1">
        <f t="array" ref="G507">INDEX(_xlfn.FILTERXML(E507,"//longitude"),1)</f>
        <v>139.65841699999999</v>
      </c>
      <c r="H507">
        <v>35.860866999999999</v>
      </c>
      <c r="I507">
        <v>139.65841699999999</v>
      </c>
    </row>
    <row r="508" spans="1:9" x14ac:dyDescent="0.4">
      <c r="A508" t="s">
        <v>25</v>
      </c>
      <c r="B508" t="s">
        <v>71</v>
      </c>
      <c r="C508" t="str">
        <f t="shared" si="39"/>
        <v>兵庫県川西市</v>
      </c>
      <c r="D508" s="2" t="str">
        <f t="shared" si="40"/>
        <v>http://geocode.csis.u-tokyo.ac.jp/cgi-bin/simple_geocode.cgi?charset=UTF8&amp;addr=%E5%85%B5%E5%BA%AB%E7%9C%8C%E5%B7%9D%E8%A5%BF%E5%B8%82</v>
      </c>
      <c r="E508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508" cm="1">
        <f t="array" ref="F508">INDEX(_xlfn.FILTERXML(E508,"//latitude"),1)</f>
        <v>34.830131999999999</v>
      </c>
      <c r="G508" cm="1">
        <f t="array" ref="G508">INDEX(_xlfn.FILTERXML(E508,"//longitude"),1)</f>
        <v>135.41722100000001</v>
      </c>
      <c r="H508">
        <v>34.830131999999999</v>
      </c>
      <c r="I508">
        <v>135.41722100000001</v>
      </c>
    </row>
    <row r="509" spans="1:9" x14ac:dyDescent="0.4">
      <c r="A509" t="s">
        <v>25</v>
      </c>
      <c r="B509" t="s">
        <v>71</v>
      </c>
      <c r="C509" t="str">
        <f t="shared" si="39"/>
        <v>兵庫県川西市</v>
      </c>
      <c r="D509" s="2" t="str">
        <f t="shared" si="40"/>
        <v>http://geocode.csis.u-tokyo.ac.jp/cgi-bin/simple_geocode.cgi?charset=UTF8&amp;addr=%E5%85%B5%E5%BA%AB%E7%9C%8C%E5%B7%9D%E8%A5%BF%E5%B8%82</v>
      </c>
      <c r="E509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509" cm="1">
        <f t="array" ref="F509">INDEX(_xlfn.FILTERXML(E509,"//latitude"),1)</f>
        <v>34.830131999999999</v>
      </c>
      <c r="G509" cm="1">
        <f t="array" ref="G509">INDEX(_xlfn.FILTERXML(E509,"//longitude"),1)</f>
        <v>135.41722100000001</v>
      </c>
      <c r="H509">
        <v>34.830131999999999</v>
      </c>
      <c r="I509">
        <v>135.41722100000001</v>
      </c>
    </row>
    <row r="510" spans="1:9" x14ac:dyDescent="0.4">
      <c r="A510" t="s">
        <v>11</v>
      </c>
      <c r="B510" t="s">
        <v>72</v>
      </c>
      <c r="C510" t="str">
        <f t="shared" si="39"/>
        <v>東京都板橋区徳丸</v>
      </c>
      <c r="D510" s="2" t="str">
        <f t="shared" si="40"/>
        <v>http://geocode.csis.u-tokyo.ac.jp/cgi-bin/simple_geocode.cgi?charset=UTF8&amp;addr=%E6%9D%B1%E4%BA%AC%E9%83%BD%E6%9D%BF%E6%A9%8B%E5%8C%BA%E5%BE%B3%E4%B8%B8</v>
      </c>
      <c r="E510" t="str">
        <f t="shared" si="4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510" cm="1">
        <f t="array" ref="F510">INDEX(_xlfn.FILTERXML(E510,"//latitude"),1)</f>
        <v>35.771675000000002</v>
      </c>
      <c r="G510" cm="1">
        <f t="array" ref="G510">INDEX(_xlfn.FILTERXML(E510,"//longitude"),1)</f>
        <v>139.66551200000001</v>
      </c>
      <c r="H510">
        <v>35.771675000000002</v>
      </c>
      <c r="I510">
        <v>139.66551200000001</v>
      </c>
    </row>
    <row r="511" spans="1:9" x14ac:dyDescent="0.4">
      <c r="A511" t="s">
        <v>16</v>
      </c>
      <c r="B511" t="s">
        <v>73</v>
      </c>
      <c r="C511" t="str">
        <f t="shared" si="39"/>
        <v>神奈川県横浜市港南区最戸</v>
      </c>
      <c r="D511" s="2" t="str">
        <f t="shared" si="40"/>
        <v>http://geocode.csis.u-tokyo.ac.jp/cgi-bin/simple_geocode.cgi?charset=UTF8&amp;addr=%E7%A5%9E%E5%A5%88%E5%B7%9D%E7%9C%8C%E6%A8%AA%E6%B5%9C%E5%B8%82%E6%B8%AF%E5%8D%97%E5%8C%BA%E6%9C%80%E6%88%B8</v>
      </c>
      <c r="E511" t="str">
        <f t="shared" si="41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511" cm="1">
        <f t="array" ref="F511">INDEX(_xlfn.FILTERXML(E511,"//latitude"),1)</f>
        <v>35.414230000000003</v>
      </c>
      <c r="G511" cm="1">
        <f t="array" ref="G511">INDEX(_xlfn.FILTERXML(E511,"//longitude"),1)</f>
        <v>139.59582499999999</v>
      </c>
      <c r="H511">
        <v>35.414230000000003</v>
      </c>
      <c r="I511">
        <v>139.59582499999999</v>
      </c>
    </row>
    <row r="512" spans="1:9" x14ac:dyDescent="0.4">
      <c r="A512" t="s">
        <v>11</v>
      </c>
      <c r="B512" t="s">
        <v>74</v>
      </c>
      <c r="C512" t="str">
        <f t="shared" si="39"/>
        <v>東京都北区赤羽</v>
      </c>
      <c r="D512" s="2" t="str">
        <f t="shared" si="40"/>
        <v>http://geocode.csis.u-tokyo.ac.jp/cgi-bin/simple_geocode.cgi?charset=UTF8&amp;addr=%E6%9D%B1%E4%BA%AC%E9%83%BD%E5%8C%97%E5%8C%BA%E8%B5%A4%E7%BE%BD</v>
      </c>
      <c r="E512" t="str">
        <f t="shared" si="41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512" cm="1">
        <f t="array" ref="F512">INDEX(_xlfn.FILTERXML(E512,"//latitude"),1)</f>
        <v>35.780738999999997</v>
      </c>
      <c r="G512" cm="1">
        <f t="array" ref="G512">INDEX(_xlfn.FILTERXML(E512,"//longitude"),1)</f>
        <v>139.72061199999999</v>
      </c>
      <c r="H512">
        <v>35.780738999999997</v>
      </c>
      <c r="I512">
        <v>139.72061199999999</v>
      </c>
    </row>
    <row r="513" spans="1:9" x14ac:dyDescent="0.4">
      <c r="A513" t="s">
        <v>11</v>
      </c>
      <c r="B513" t="s">
        <v>75</v>
      </c>
      <c r="C513" t="str">
        <f t="shared" si="39"/>
        <v>東京都武蔵野市</v>
      </c>
      <c r="D513" s="2" t="str">
        <f t="shared" si="40"/>
        <v>http://geocode.csis.u-tokyo.ac.jp/cgi-bin/simple_geocode.cgi?charset=UTF8&amp;addr=%E6%9D%B1%E4%BA%AC%E9%83%BD%E6%AD%A6%E8%94%B5%E9%87%8E%E5%B8%82</v>
      </c>
      <c r="E513" t="str">
        <f t="shared" si="41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513" cm="1">
        <f t="array" ref="F513">INDEX(_xlfn.FILTERXML(E513,"//latitude"),1)</f>
        <v>35.717838</v>
      </c>
      <c r="G513" cm="1">
        <f t="array" ref="G513">INDEX(_xlfn.FILTERXML(E513,"//longitude"),1)</f>
        <v>139.565933</v>
      </c>
      <c r="H513">
        <v>35.717838</v>
      </c>
      <c r="I513">
        <v>139.565933</v>
      </c>
    </row>
    <row r="514" spans="1:9" x14ac:dyDescent="0.4">
      <c r="A514" t="s">
        <v>9</v>
      </c>
      <c r="B514" t="s">
        <v>10</v>
      </c>
      <c r="C514" t="str">
        <f t="shared" si="39"/>
        <v>千葉県船橋市</v>
      </c>
      <c r="D514" s="2" t="str">
        <f t="shared" si="40"/>
        <v>http://geocode.csis.u-tokyo.ac.jp/cgi-bin/simple_geocode.cgi?charset=UTF8&amp;addr=%E5%8D%83%E8%91%89%E7%9C%8C%E8%88%B9%E6%A9%8B%E5%B8%82</v>
      </c>
      <c r="E514" t="str">
        <f t="shared" si="4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14" cm="1">
        <f t="array" ref="F514">INDEX(_xlfn.FILTERXML(E514,"//latitude"),1)</f>
        <v>35.694710000000001</v>
      </c>
      <c r="G514" cm="1">
        <f t="array" ref="G514">INDEX(_xlfn.FILTERXML(E514,"//longitude"),1)</f>
        <v>139.98262</v>
      </c>
      <c r="H514">
        <v>35.694710000000001</v>
      </c>
      <c r="I514">
        <v>139.98262</v>
      </c>
    </row>
    <row r="515" spans="1:9" x14ac:dyDescent="0.4">
      <c r="A515" t="s">
        <v>16</v>
      </c>
      <c r="B515" t="s">
        <v>76</v>
      </c>
      <c r="C515" t="str">
        <f t="shared" si="39"/>
        <v>神奈川県横浜市西区高島</v>
      </c>
      <c r="D515" s="2" t="str">
        <f t="shared" si="40"/>
        <v>http://geocode.csis.u-tokyo.ac.jp/cgi-bin/simple_geocode.cgi?charset=UTF8&amp;addr=%E7%A5%9E%E5%A5%88%E5%B7%9D%E7%9C%8C%E6%A8%AA%E6%B5%9C%E5%B8%82%E8%A5%BF%E5%8C%BA%E9%AB%98%E5%B3%B6</v>
      </c>
      <c r="E515" t="str">
        <f t="shared" si="41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515" cm="1">
        <f t="array" ref="F515">INDEX(_xlfn.FILTERXML(E515,"//latitude"),1)</f>
        <v>35.46199</v>
      </c>
      <c r="G515" cm="1">
        <f t="array" ref="G515">INDEX(_xlfn.FILTERXML(E515,"//longitude"),1)</f>
        <v>139.62541200000001</v>
      </c>
      <c r="H515">
        <v>35.46199</v>
      </c>
      <c r="I515">
        <v>139.62541200000001</v>
      </c>
    </row>
    <row r="516" spans="1:9" x14ac:dyDescent="0.4">
      <c r="A516" t="s">
        <v>25</v>
      </c>
      <c r="B516" t="s">
        <v>77</v>
      </c>
      <c r="C516" t="str">
        <f t="shared" si="39"/>
        <v>兵庫県川西市大和東</v>
      </c>
      <c r="D516" s="2" t="str">
        <f t="shared" si="40"/>
        <v>http://geocode.csis.u-tokyo.ac.jp/cgi-bin/simple_geocode.cgi?charset=UTF8&amp;addr=%E5%85%B5%E5%BA%AB%E7%9C%8C%E5%B7%9D%E8%A5%BF%E5%B8%82%E5%A4%A7%E5%92%8C%E6%9D%B1</v>
      </c>
      <c r="E516" t="str">
        <f t="shared" si="41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516" cm="1">
        <f t="array" ref="F516">INDEX(_xlfn.FILTERXML(E516,"//latitude"),1)</f>
        <v>34.884841999999999</v>
      </c>
      <c r="G516" cm="1">
        <f t="array" ref="G516">INDEX(_xlfn.FILTERXML(E516,"//longitude"),1)</f>
        <v>135.42190600000001</v>
      </c>
      <c r="H516">
        <v>34.884841999999999</v>
      </c>
      <c r="I516">
        <v>135.42190600000001</v>
      </c>
    </row>
    <row r="517" spans="1:9" x14ac:dyDescent="0.4">
      <c r="A517" t="s">
        <v>30</v>
      </c>
      <c r="B517" t="s">
        <v>78</v>
      </c>
      <c r="C517" t="str">
        <f t="shared" si="39"/>
        <v>茨城県つくば市吾妻1-7-5</v>
      </c>
      <c r="D517" s="2" t="str">
        <f t="shared" si="40"/>
        <v>http://geocode.csis.u-tokyo.ac.jp/cgi-bin/simple_geocode.cgi?charset=UTF8&amp;addr=%E8%8C%A8%E5%9F%8E%E7%9C%8C%E3%81%A4%E3%81%8F%E3%81%B0%E5%B8%82%E5%90%BE%E5%A6%BB1-7-5</v>
      </c>
      <c r="E517" t="str">
        <f t="shared" si="41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517" cm="1">
        <f t="array" ref="F517">INDEX(_xlfn.FILTERXML(E517,"//latitude"),1)</f>
        <v>36.080475</v>
      </c>
      <c r="G517" cm="1">
        <f t="array" ref="G517">INDEX(_xlfn.FILTERXML(E517,"//longitude"),1)</f>
        <v>140.11198400000001</v>
      </c>
      <c r="H517">
        <v>36.080475</v>
      </c>
      <c r="I517">
        <v>140.11198400000001</v>
      </c>
    </row>
    <row r="518" spans="1:9" x14ac:dyDescent="0.4">
      <c r="A518" t="s">
        <v>9</v>
      </c>
      <c r="B518" t="s">
        <v>168</v>
      </c>
      <c r="C518" t="str">
        <f t="shared" si="39"/>
        <v>千葉県船橋市海神</v>
      </c>
      <c r="D518" s="2" t="str">
        <f t="shared" si="40"/>
        <v>http://geocode.csis.u-tokyo.ac.jp/cgi-bin/simple_geocode.cgi?charset=UTF8&amp;addr=%E5%8D%83%E8%91%89%E7%9C%8C%E8%88%B9%E6%A9%8B%E5%B8%82%E6%B5%B7%E7%A5%9E</v>
      </c>
      <c r="E518" t="str">
        <f t="shared" si="4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518" cm="1">
        <f t="array" ref="F518">INDEX(_xlfn.FILTERXML(E518,"//latitude"),1)</f>
        <v>35.700184</v>
      </c>
      <c r="G518" cm="1">
        <f t="array" ref="G518">INDEX(_xlfn.FILTERXML(E518,"//longitude"),1)</f>
        <v>139.978531</v>
      </c>
      <c r="H518">
        <v>35.700184</v>
      </c>
      <c r="I518">
        <v>139.978531</v>
      </c>
    </row>
    <row r="519" spans="1:9" x14ac:dyDescent="0.4">
      <c r="A519" t="s">
        <v>22</v>
      </c>
      <c r="B519" t="s">
        <v>169</v>
      </c>
      <c r="C519" t="str">
        <f t="shared" si="39"/>
        <v>大阪府大阪市中央区鎗屋町1-2-12</v>
      </c>
      <c r="D519" s="2" t="str">
        <f t="shared" si="40"/>
        <v>http://geocode.csis.u-tokyo.ac.jp/cgi-bin/simple_geocode.cgi?charset=UTF8&amp;addr=%E5%A4%A7%E9%98%AA%E5%BA%9C%E5%A4%A7%E9%98%AA%E5%B8%82%E4%B8%AD%E5%A4%AE%E5%8C%BA%E9%8E%97%E5%B1%8B%E7%94%BA1-2-12</v>
      </c>
      <c r="E519" t="str">
        <f t="shared" si="41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519" cm="1">
        <f t="array" ref="F519">INDEX(_xlfn.FILTERXML(E519,"//latitude"),1)</f>
        <v>34.682696999999997</v>
      </c>
      <c r="G519" cm="1">
        <f t="array" ref="G519">INDEX(_xlfn.FILTERXML(E519,"//longitude"),1)</f>
        <v>135.51676900000001</v>
      </c>
      <c r="H519">
        <v>34.682696999999997</v>
      </c>
      <c r="I519">
        <v>135.51676900000001</v>
      </c>
    </row>
    <row r="520" spans="1:9" x14ac:dyDescent="0.4">
      <c r="A520" t="s">
        <v>11</v>
      </c>
      <c r="B520" t="s">
        <v>170</v>
      </c>
      <c r="C520" t="str">
        <f t="shared" si="39"/>
        <v>東京都品川区</v>
      </c>
      <c r="D520" s="2" t="str">
        <f t="shared" si="40"/>
        <v>http://geocode.csis.u-tokyo.ac.jp/cgi-bin/simple_geocode.cgi?charset=UTF8&amp;addr=%E6%9D%B1%E4%BA%AC%E9%83%BD%E5%93%81%E5%B7%9D%E5%8C%BA</v>
      </c>
      <c r="E520" t="str">
        <f t="shared" si="4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20" cm="1">
        <f t="array" ref="F520">INDEX(_xlfn.FILTERXML(E520,"//latitude"),1)</f>
        <v>35.609065999999999</v>
      </c>
      <c r="G520" cm="1">
        <f t="array" ref="G520">INDEX(_xlfn.FILTERXML(E520,"//longitude"),1)</f>
        <v>139.730255</v>
      </c>
      <c r="H520">
        <v>35.609065999999999</v>
      </c>
      <c r="I520">
        <v>139.730255</v>
      </c>
    </row>
    <row r="521" spans="1:9" x14ac:dyDescent="0.4">
      <c r="A521" t="s">
        <v>39</v>
      </c>
      <c r="B521" t="s">
        <v>56</v>
      </c>
      <c r="C521" t="str">
        <f t="shared" si="39"/>
        <v>岐阜県岐阜市弁天町</v>
      </c>
      <c r="D521" s="2" t="str">
        <f t="shared" si="40"/>
        <v>http://geocode.csis.u-tokyo.ac.jp/cgi-bin/simple_geocode.cgi?charset=UTF8&amp;addr=%E5%B2%90%E9%98%9C%E7%9C%8C%E5%B2%90%E9%98%9C%E5%B8%82%E5%BC%81%E5%A4%A9%E7%94%BA</v>
      </c>
      <c r="E521" t="str">
        <f t="shared" si="41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521" cm="1">
        <f t="array" ref="F521">INDEX(_xlfn.FILTERXML(E521,"//latitude"),1)</f>
        <v>35.420223</v>
      </c>
      <c r="G521" cm="1">
        <f t="array" ref="G521">INDEX(_xlfn.FILTERXML(E521,"//longitude"),1)</f>
        <v>136.74913000000001</v>
      </c>
      <c r="H521">
        <v>35.420223</v>
      </c>
      <c r="I521">
        <v>136.74913000000001</v>
      </c>
    </row>
    <row r="522" spans="1:9" x14ac:dyDescent="0.4">
      <c r="A522" t="s">
        <v>11</v>
      </c>
      <c r="B522" t="s">
        <v>57</v>
      </c>
      <c r="C522" t="str">
        <f t="shared" si="39"/>
        <v>東京都豊島区駒込</v>
      </c>
      <c r="D522" s="2" t="str">
        <f t="shared" si="40"/>
        <v>http://geocode.csis.u-tokyo.ac.jp/cgi-bin/simple_geocode.cgi?charset=UTF8&amp;addr=%E6%9D%B1%E4%BA%AC%E9%83%BD%E8%B1%8A%E5%B3%B6%E5%8C%BA%E9%A7%92%E8%BE%BC</v>
      </c>
      <c r="E522" t="str">
        <f t="shared" si="41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522" cm="1">
        <f t="array" ref="F522">INDEX(_xlfn.FILTERXML(E522,"//latitude"),1)</f>
        <v>35.735039</v>
      </c>
      <c r="G522" cm="1">
        <f t="array" ref="G522">INDEX(_xlfn.FILTERXML(E522,"//longitude"),1)</f>
        <v>139.74960300000001</v>
      </c>
      <c r="H522">
        <v>35.735039</v>
      </c>
      <c r="I522">
        <v>139.74960300000001</v>
      </c>
    </row>
    <row r="523" spans="1:9" x14ac:dyDescent="0.4">
      <c r="A523" t="s">
        <v>58</v>
      </c>
      <c r="B523" t="s">
        <v>59</v>
      </c>
      <c r="C523" t="str">
        <f t="shared" si="39"/>
        <v>鳥取県米子市淀江町佐陀</v>
      </c>
      <c r="D523" s="2" t="str">
        <f t="shared" si="40"/>
        <v>http://geocode.csis.u-tokyo.ac.jp/cgi-bin/simple_geocode.cgi?charset=UTF8&amp;addr=%E9%B3%A5%E5%8F%96%E7%9C%8C%E7%B1%B3%E5%AD%90%E5%B8%82%E6%B7%80%E6%B1%9F%E7%94%BA%E4%BD%90%E9%99%80</v>
      </c>
      <c r="E523" t="str">
        <f t="shared" si="41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523" cm="1">
        <f t="array" ref="F523">INDEX(_xlfn.FILTERXML(E523,"//latitude"),1)</f>
        <v>35.443061999999998</v>
      </c>
      <c r="G523" cm="1">
        <f t="array" ref="G523">INDEX(_xlfn.FILTERXML(E523,"//longitude"),1)</f>
        <v>133.395264</v>
      </c>
      <c r="H523">
        <v>35.443061999999998</v>
      </c>
      <c r="I523">
        <v>133.395264</v>
      </c>
    </row>
    <row r="524" spans="1:9" x14ac:dyDescent="0.4">
      <c r="A524" t="s">
        <v>30</v>
      </c>
      <c r="B524" t="s">
        <v>563</v>
      </c>
      <c r="C524" t="str">
        <f t="shared" si="39"/>
        <v>茨城県結城市結城</v>
      </c>
      <c r="D524" s="2" t="str">
        <f t="shared" si="40"/>
        <v>http://geocode.csis.u-tokyo.ac.jp/cgi-bin/simple_geocode.cgi?charset=UTF8&amp;addr=%E8%8C%A8%E5%9F%8E%E7%9C%8C%E7%B5%90%E5%9F%8E%E5%B8%82%E7%B5%90%E5%9F%8E</v>
      </c>
      <c r="E524" t="str">
        <f t="shared" si="4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524" cm="1">
        <f t="array" ref="F524">INDEX(_xlfn.FILTERXML(E524,"//latitude"),1)</f>
        <v>36.297339999999998</v>
      </c>
      <c r="G524" cm="1">
        <f t="array" ref="G524">INDEX(_xlfn.FILTERXML(E524,"//longitude"),1)</f>
        <v>139.87222299999999</v>
      </c>
      <c r="H524">
        <v>36.297339999999998</v>
      </c>
      <c r="I524">
        <v>139.87222299999999</v>
      </c>
    </row>
    <row r="525" spans="1:9" x14ac:dyDescent="0.4">
      <c r="A525" t="s">
        <v>25</v>
      </c>
      <c r="B525" t="s">
        <v>60</v>
      </c>
      <c r="C525" t="str">
        <f t="shared" si="39"/>
        <v>兵庫県西宮市</v>
      </c>
      <c r="D525" s="2" t="str">
        <f t="shared" si="40"/>
        <v>http://geocode.csis.u-tokyo.ac.jp/cgi-bin/simple_geocode.cgi?charset=UTF8&amp;addr=%E5%85%B5%E5%BA%AB%E7%9C%8C%E8%A5%BF%E5%AE%AE%E5%B8%82</v>
      </c>
      <c r="E525" t="str">
        <f t="shared" si="41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525" cm="1">
        <f t="array" ref="F525">INDEX(_xlfn.FILTERXML(E525,"//latitude"),1)</f>
        <v>34.737690000000001</v>
      </c>
      <c r="G525" cm="1">
        <f t="array" ref="G525">INDEX(_xlfn.FILTERXML(E525,"//longitude"),1)</f>
        <v>135.34182699999999</v>
      </c>
      <c r="H525">
        <v>34.737690000000001</v>
      </c>
      <c r="I525">
        <v>135.34182699999999</v>
      </c>
    </row>
    <row r="526" spans="1:9" x14ac:dyDescent="0.4">
      <c r="A526" t="s">
        <v>16</v>
      </c>
      <c r="B526" t="s">
        <v>145</v>
      </c>
      <c r="C526" t="str">
        <f t="shared" si="39"/>
        <v>神奈川県相模原市中央区宮下本町</v>
      </c>
      <c r="D526" s="2" t="str">
        <f t="shared" si="40"/>
        <v>http://geocode.csis.u-tokyo.ac.jp/cgi-bin/simple_geocode.cgi?charset=UTF8&amp;addr=%E7%A5%9E%E5%A5%88%E5%B7%9D%E7%9C%8C%E7%9B%B8%E6%A8%A1%E5%8E%9F%E5%B8%82%E4%B8%AD%E5%A4%AE%E5%8C%BA%E5%AE%AE%E4%B8%8B%E6%9C%AC%E7%94%BA</v>
      </c>
      <c r="E526" t="str">
        <f t="shared" si="41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526" cm="1">
        <f t="array" ref="F526">INDEX(_xlfn.FILTERXML(E526,"//latitude"),1)</f>
        <v>35.591079999999998</v>
      </c>
      <c r="G526" cm="1">
        <f t="array" ref="G526">INDEX(_xlfn.FILTERXML(E526,"//longitude"),1)</f>
        <v>139.37553399999999</v>
      </c>
      <c r="H526">
        <v>35.591079999999998</v>
      </c>
      <c r="I526">
        <v>139.37553399999999</v>
      </c>
    </row>
    <row r="527" spans="1:9" x14ac:dyDescent="0.4">
      <c r="A527" t="s">
        <v>28</v>
      </c>
      <c r="B527" t="s">
        <v>55</v>
      </c>
      <c r="C527" t="str">
        <f t="shared" si="39"/>
        <v>宮城県石巻市茜平</v>
      </c>
      <c r="D527" s="2" t="str">
        <f t="shared" si="40"/>
        <v>http://geocode.csis.u-tokyo.ac.jp/cgi-bin/simple_geocode.cgi?charset=UTF8&amp;addr=%E5%AE%AE%E5%9F%8E%E7%9C%8C%E7%9F%B3%E5%B7%BB%E5%B8%82%E8%8C%9C%E5%B9%B3</v>
      </c>
      <c r="E527" t="str">
        <f t="shared" si="41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527" cm="1">
        <f t="array" ref="F527">INDEX(_xlfn.FILTERXML(E527,"//latitude"),1)</f>
        <v>38.450004999999997</v>
      </c>
      <c r="G527" cm="1">
        <f t="array" ref="G527">INDEX(_xlfn.FILTERXML(E527,"//longitude"),1)</f>
        <v>141.26876799999999</v>
      </c>
      <c r="H527">
        <v>38.450004999999997</v>
      </c>
      <c r="I527">
        <v>141.26876799999999</v>
      </c>
    </row>
    <row r="528" spans="1:9" x14ac:dyDescent="0.4">
      <c r="A528" t="s">
        <v>61</v>
      </c>
      <c r="B528" t="s">
        <v>62</v>
      </c>
      <c r="C528" t="str">
        <f t="shared" si="39"/>
        <v>北海道苫小牧市豊川町</v>
      </c>
      <c r="D528" s="2" t="str">
        <f t="shared" si="40"/>
        <v>http://geocode.csis.u-tokyo.ac.jp/cgi-bin/simple_geocode.cgi?charset=UTF8&amp;addr=%E5%8C%97%E6%B5%B7%E9%81%93%E8%8B%AB%E5%B0%8F%E7%89%A7%E5%B8%82%E8%B1%8A%E5%B7%9D%E7%94%BA</v>
      </c>
      <c r="E528" t="str">
        <f t="shared" si="41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528" cm="1">
        <f t="array" ref="F528">INDEX(_xlfn.FILTERXML(E528,"//latitude"),1)</f>
        <v>42.635455999999998</v>
      </c>
      <c r="G528" cm="1">
        <f t="array" ref="G528">INDEX(_xlfn.FILTERXML(E528,"//longitude"),1)</f>
        <v>141.55673200000001</v>
      </c>
      <c r="H528">
        <v>42.635455999999998</v>
      </c>
      <c r="I528">
        <v>141.55673200000001</v>
      </c>
    </row>
    <row r="529" spans="1:9" x14ac:dyDescent="0.4">
      <c r="A529" t="s">
        <v>146</v>
      </c>
      <c r="B529" t="s">
        <v>147</v>
      </c>
      <c r="C529" t="str">
        <f t="shared" si="39"/>
        <v>福島県会津若松市</v>
      </c>
      <c r="D529" s="2" t="str">
        <f t="shared" si="40"/>
        <v>http://geocode.csis.u-tokyo.ac.jp/cgi-bin/simple_geocode.cgi?charset=UTF8&amp;addr=%E7%A6%8F%E5%B3%B6%E7%9C%8C%E4%BC%9A%E6%B4%A5%E8%8B%A5%E6%9D%BE%E5%B8%82</v>
      </c>
      <c r="E529" t="str">
        <f t="shared" si="4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529" cm="1">
        <f t="array" ref="F529">INDEX(_xlfn.FILTERXML(E529,"//latitude"),1)</f>
        <v>37.494843000000003</v>
      </c>
      <c r="G529" cm="1">
        <f t="array" ref="G529">INDEX(_xlfn.FILTERXML(E529,"//longitude"),1)</f>
        <v>139.92970299999999</v>
      </c>
      <c r="H529">
        <v>37.494843000000003</v>
      </c>
      <c r="I529">
        <v>139.92970299999999</v>
      </c>
    </row>
    <row r="530" spans="1:9" x14ac:dyDescent="0.4">
      <c r="A530" t="s">
        <v>25</v>
      </c>
      <c r="B530" t="s">
        <v>148</v>
      </c>
      <c r="C530" t="str">
        <f t="shared" si="39"/>
        <v>兵庫県神戸市兵庫区菊水町10-39-18</v>
      </c>
      <c r="D530" s="2" t="str">
        <f t="shared" si="40"/>
        <v>http://geocode.csis.u-tokyo.ac.jp/cgi-bin/simple_geocode.cgi?charset=UTF8&amp;addr=%E5%85%B5%E5%BA%AB%E7%9C%8C%E7%A5%9E%E6%88%B8%E5%B8%82%E5%85%B5%E5%BA%AB%E5%8C%BA%E8%8F%8A%E6%B0%B4%E7%94%BA10-39-18</v>
      </c>
      <c r="E530" t="str">
        <f t="shared" si="4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530" cm="1">
        <f t="array" ref="F530">INDEX(_xlfn.FILTERXML(E530,"//latitude"),1)</f>
        <v>34.682189999999999</v>
      </c>
      <c r="G530" cm="1">
        <f t="array" ref="G530">INDEX(_xlfn.FILTERXML(E530,"//longitude"),1)</f>
        <v>135.151794</v>
      </c>
      <c r="H530">
        <v>34.682189999999999</v>
      </c>
      <c r="I530">
        <v>135.151794</v>
      </c>
    </row>
    <row r="531" spans="1:9" x14ac:dyDescent="0.4">
      <c r="A531" t="s">
        <v>149</v>
      </c>
      <c r="B531" t="s">
        <v>150</v>
      </c>
      <c r="C531" t="str">
        <f t="shared" si="39"/>
        <v>長野県上伊那郡飯島町七久保</v>
      </c>
      <c r="D531" s="2" t="str">
        <f t="shared" si="40"/>
        <v>http://geocode.csis.u-tokyo.ac.jp/cgi-bin/simple_geocode.cgi?charset=UTF8&amp;addr=%E9%95%B7%E9%87%8E%E7%9C%8C%E4%B8%8A%E4%BC%8A%E9%82%A3%E9%83%A1%E9%A3%AF%E5%B3%B6%E7%94%BA%E4%B8%83%E4%B9%85%E4%BF%9D</v>
      </c>
      <c r="E531" t="str">
        <f t="shared" si="4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31" cm="1">
        <f t="array" ref="F531">INDEX(_xlfn.FILTERXML(E531,"//latitude"),1)</f>
        <v>35.658588000000002</v>
      </c>
      <c r="G531" cm="1">
        <f t="array" ref="G531">INDEX(_xlfn.FILTERXML(E531,"//longitude"),1)</f>
        <v>137.89047199999999</v>
      </c>
      <c r="H531">
        <v>35.658588000000002</v>
      </c>
      <c r="I531">
        <v>137.89047199999999</v>
      </c>
    </row>
    <row r="532" spans="1:9" x14ac:dyDescent="0.4">
      <c r="A532" t="s">
        <v>9</v>
      </c>
      <c r="B532" t="s">
        <v>51</v>
      </c>
      <c r="C532" t="str">
        <f t="shared" si="39"/>
        <v>千葉県市川市</v>
      </c>
      <c r="D532" s="2" t="str">
        <f t="shared" si="40"/>
        <v>http://geocode.csis.u-tokyo.ac.jp/cgi-bin/simple_geocode.cgi?charset=UTF8&amp;addr=%E5%8D%83%E8%91%89%E7%9C%8C%E5%B8%82%E5%B7%9D%E5%B8%82</v>
      </c>
      <c r="E532" t="str">
        <f t="shared" si="4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32" cm="1">
        <f t="array" ref="F532">INDEX(_xlfn.FILTERXML(E532,"//latitude"),1)</f>
        <v>35.721912000000003</v>
      </c>
      <c r="G532" cm="1">
        <f t="array" ref="G532">INDEX(_xlfn.FILTERXML(E532,"//longitude"),1)</f>
        <v>139.931015</v>
      </c>
      <c r="H532">
        <v>35.721912000000003</v>
      </c>
      <c r="I532">
        <v>139.931015</v>
      </c>
    </row>
    <row r="533" spans="1:9" x14ac:dyDescent="0.4">
      <c r="A533" t="s">
        <v>11</v>
      </c>
      <c r="B533" t="s">
        <v>49</v>
      </c>
      <c r="C533" t="str">
        <f t="shared" si="39"/>
        <v>東京都東村山市栄町</v>
      </c>
      <c r="D533" s="2" t="str">
        <f t="shared" si="40"/>
        <v>http://geocode.csis.u-tokyo.ac.jp/cgi-bin/simple_geocode.cgi?charset=UTF8&amp;addr=%E6%9D%B1%E4%BA%AC%E9%83%BD%E6%9D%B1%E6%9D%91%E5%B1%B1%E5%B8%82%E6%A0%84%E7%94%BA</v>
      </c>
      <c r="E533" t="str">
        <f t="shared" si="41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533" cm="1">
        <f t="array" ref="F533">INDEX(_xlfn.FILTERXML(E533,"//latitude"),1)</f>
        <v>35.751640000000002</v>
      </c>
      <c r="G533" cm="1">
        <f t="array" ref="G533">INDEX(_xlfn.FILTERXML(E533,"//longitude"),1)</f>
        <v>139.47547900000001</v>
      </c>
      <c r="H533">
        <v>35.751640000000002</v>
      </c>
      <c r="I533">
        <v>139.47547900000001</v>
      </c>
    </row>
    <row r="534" spans="1:9" x14ac:dyDescent="0.4">
      <c r="A534" t="s">
        <v>47</v>
      </c>
      <c r="B534" t="s">
        <v>50</v>
      </c>
      <c r="C534" t="str">
        <f t="shared" si="39"/>
        <v>京都府宇治市五ヶ庄広岡谷</v>
      </c>
      <c r="D534" s="2" t="str">
        <f t="shared" si="40"/>
        <v>http://geocode.csis.u-tokyo.ac.jp/cgi-bin/simple_geocode.cgi?charset=UTF8&amp;addr=%E4%BA%AC%E9%83%BD%E5%BA%9C%E5%AE%87%E6%B2%BB%E5%B8%82%E4%BA%94%E3%83%B6%E5%BA%84%E5%BA%83%E5%B2%A1%E8%B0%B7</v>
      </c>
      <c r="E534" t="str">
        <f t="shared" si="41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534" cm="1">
        <f t="array" ref="F534">INDEX(_xlfn.FILTERXML(E534,"//latitude"),1)</f>
        <v>34.917458000000003</v>
      </c>
      <c r="G534" cm="1">
        <f t="array" ref="G534">INDEX(_xlfn.FILTERXML(E534,"//longitude"),1)</f>
        <v>135.80647300000001</v>
      </c>
      <c r="H534">
        <v>34.917458000000003</v>
      </c>
      <c r="I534">
        <v>135.80647300000001</v>
      </c>
    </row>
    <row r="535" spans="1:9" x14ac:dyDescent="0.4">
      <c r="A535" t="s">
        <v>41</v>
      </c>
      <c r="B535" t="s">
        <v>42</v>
      </c>
      <c r="C535" t="str">
        <f t="shared" si="39"/>
        <v>埼玉県越谷市袋山２０２１－１</v>
      </c>
      <c r="D535" s="2" t="str">
        <f t="shared" si="40"/>
        <v>http://geocode.csis.u-tokyo.ac.jp/cgi-bin/simple_geocode.cgi?charset=UTF8&amp;addr=%E5%9F%BC%E7%8E%89%E7%9C%8C%E8%B6%8A%E8%B0%B7%E5%B8%82%E8%A2%8B%E5%B1%B1%EF%BC%92%EF%BC%90%EF%BC%92%EF%BC%91%EF%BC%8D%EF%BC%91</v>
      </c>
      <c r="E535" t="str">
        <f t="shared" si="41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535" cm="1">
        <f t="array" ref="F535">INDEX(_xlfn.FILTERXML(E535,"//latitude"),1)</f>
        <v>35.922440000000002</v>
      </c>
      <c r="G535" cm="1">
        <f t="array" ref="G535">INDEX(_xlfn.FILTERXML(E535,"//longitude"),1)</f>
        <v>139.779617</v>
      </c>
      <c r="H535">
        <v>35.922440000000002</v>
      </c>
      <c r="I535">
        <v>139.779617</v>
      </c>
    </row>
    <row r="536" spans="1:9" x14ac:dyDescent="0.4">
      <c r="A536" t="s">
        <v>105</v>
      </c>
      <c r="B536" t="s">
        <v>106</v>
      </c>
      <c r="C536" t="str">
        <f t="shared" si="39"/>
        <v>静岡県浜松市中央区入野町</v>
      </c>
      <c r="D536" s="2" t="str">
        <f t="shared" si="40"/>
        <v>http://geocode.csis.u-tokyo.ac.jp/cgi-bin/simple_geocode.cgi?charset=UTF8&amp;addr=%E9%9D%99%E5%B2%A1%E7%9C%8C%E6%B5%9C%E6%9D%BE%E5%B8%82%E4%B8%AD%E5%A4%AE%E5%8C%BA%E5%85%A5%E9%87%8E%E7%94%BA</v>
      </c>
      <c r="E536" t="str">
        <f t="shared" si="41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36" cm="1">
        <f t="array" ref="F536">INDEX(_xlfn.FILTERXML(E536,"//latitude"),1)</f>
        <v>34.701484999999998</v>
      </c>
      <c r="G536" cm="1">
        <f t="array" ref="G536">INDEX(_xlfn.FILTERXML(E536,"//longitude"),1)</f>
        <v>137.68298300000001</v>
      </c>
      <c r="H536">
        <v>34.701484999999998</v>
      </c>
      <c r="I536">
        <v>137.68298300000001</v>
      </c>
    </row>
    <row r="537" spans="1:9" x14ac:dyDescent="0.4">
      <c r="A537" t="s">
        <v>16</v>
      </c>
      <c r="B537" t="s">
        <v>107</v>
      </c>
      <c r="C537" t="str">
        <f t="shared" si="39"/>
        <v>神奈川県横浜市鶴見区東寺尾</v>
      </c>
      <c r="D537" s="2" t="str">
        <f t="shared" si="40"/>
        <v>http://geocode.csis.u-tokyo.ac.jp/cgi-bin/simple_geocode.cgi?charset=UTF8&amp;addr=%E7%A5%9E%E5%A5%88%E5%B7%9D%E7%9C%8C%E6%A8%AA%E6%B5%9C%E5%B8%82%E9%B6%B4%E8%A6%8B%E5%8C%BA%E6%9D%B1%E5%AF%BA%E5%B0%BE</v>
      </c>
      <c r="E537" t="str">
        <f t="shared" si="41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37" cm="1">
        <f t="array" ref="F537">INDEX(_xlfn.FILTERXML(E537,"//latitude"),1)</f>
        <v>35.502662999999998</v>
      </c>
      <c r="G537" cm="1">
        <f t="array" ref="G537">INDEX(_xlfn.FILTERXML(E537,"//longitude"),1)</f>
        <v>139.64917</v>
      </c>
      <c r="H537">
        <v>35.502662999999998</v>
      </c>
      <c r="I537">
        <v>139.64917</v>
      </c>
    </row>
    <row r="538" spans="1:9" x14ac:dyDescent="0.4">
      <c r="A538" t="s">
        <v>43</v>
      </c>
      <c r="B538" t="s">
        <v>44</v>
      </c>
      <c r="C538" t="str">
        <f t="shared" si="39"/>
        <v>佐賀県佐賀市</v>
      </c>
      <c r="D538" s="2" t="str">
        <f t="shared" si="40"/>
        <v>http://geocode.csis.u-tokyo.ac.jp/cgi-bin/simple_geocode.cgi?charset=UTF8&amp;addr=%E4%BD%90%E8%B3%80%E7%9C%8C%E4%BD%90%E8%B3%80%E5%B8%82</v>
      </c>
      <c r="E538" t="str">
        <f t="shared" si="41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38" cm="1">
        <f t="array" ref="F538">INDEX(_xlfn.FILTERXML(E538,"//latitude"),1)</f>
        <v>33.263542000000001</v>
      </c>
      <c r="G538" cm="1">
        <f t="array" ref="G538">INDEX(_xlfn.FILTERXML(E538,"//longitude"),1)</f>
        <v>130.30084199999999</v>
      </c>
      <c r="H538">
        <v>33.263542000000001</v>
      </c>
      <c r="I538">
        <v>130.30084199999999</v>
      </c>
    </row>
    <row r="539" spans="1:9" x14ac:dyDescent="0.4">
      <c r="A539" t="s">
        <v>45</v>
      </c>
      <c r="B539" t="s">
        <v>46</v>
      </c>
      <c r="C539" t="str">
        <f t="shared" si="39"/>
        <v>石川県金沢市法島町</v>
      </c>
      <c r="D539" s="2" t="str">
        <f t="shared" si="40"/>
        <v>http://geocode.csis.u-tokyo.ac.jp/cgi-bin/simple_geocode.cgi?charset=UTF8&amp;addr=%E7%9F%B3%E5%B7%9D%E7%9C%8C%E9%87%91%E6%B2%A2%E5%B8%82%E6%B3%95%E5%B3%B6%E7%94%BA</v>
      </c>
      <c r="E539" t="str">
        <f t="shared" si="41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539" cm="1">
        <f t="array" ref="F539">INDEX(_xlfn.FILTERXML(E539,"//latitude"),1)</f>
        <v>36.546050999999999</v>
      </c>
      <c r="G539" cm="1">
        <f t="array" ref="G539">INDEX(_xlfn.FILTERXML(E539,"//longitude"),1)</f>
        <v>136.66352800000001</v>
      </c>
      <c r="H539">
        <v>36.546050999999999</v>
      </c>
      <c r="I539">
        <v>136.66352800000001</v>
      </c>
    </row>
    <row r="540" spans="1:9" x14ac:dyDescent="0.4">
      <c r="A540" t="s">
        <v>47</v>
      </c>
      <c r="B540" t="s">
        <v>48</v>
      </c>
      <c r="C540" t="str">
        <f t="shared" si="39"/>
        <v>京都府京都市下京区西橋詰町</v>
      </c>
      <c r="D540" s="2" t="str">
        <f t="shared" si="40"/>
        <v>http://geocode.csis.u-tokyo.ac.jp/cgi-bin/simple_geocode.cgi?charset=UTF8&amp;addr=%E4%BA%AC%E9%83%BD%E5%BA%9C%E4%BA%AC%E9%83%BD%E5%B8%82%E4%B8%8B%E4%BA%AC%E5%8C%BA%E8%A5%BF%E6%A9%8B%E8%A9%B0%E7%94%BA</v>
      </c>
      <c r="E540" t="str">
        <f t="shared" si="41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540" cm="1">
        <f t="array" ref="F540">INDEX(_xlfn.FILTERXML(E540,"//latitude"),1)</f>
        <v>34.996707999999998</v>
      </c>
      <c r="G540" cm="1">
        <f t="array" ref="G540">INDEX(_xlfn.FILTERXML(E540,"//longitude"),1)</f>
        <v>135.76709</v>
      </c>
      <c r="H540">
        <v>34.996707999999998</v>
      </c>
      <c r="I540">
        <v>135.76709</v>
      </c>
    </row>
    <row r="541" spans="1:9" x14ac:dyDescent="0.4">
      <c r="A541" t="s">
        <v>52</v>
      </c>
      <c r="B541" t="s">
        <v>53</v>
      </c>
      <c r="C541" t="str">
        <f t="shared" si="39"/>
        <v>長崎県長崎市戸町</v>
      </c>
      <c r="D541" s="2" t="str">
        <f t="shared" si="40"/>
        <v>http://geocode.csis.u-tokyo.ac.jp/cgi-bin/simple_geocode.cgi?charset=UTF8&amp;addr=%E9%95%B7%E5%B4%8E%E7%9C%8C%E9%95%B7%E5%B4%8E%E5%B8%82%E6%88%B8%E7%94%BA</v>
      </c>
      <c r="E541" t="str">
        <f t="shared" si="41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541" cm="1">
        <f t="array" ref="F541">INDEX(_xlfn.FILTERXML(E541,"//latitude"),1)</f>
        <v>32.724578999999999</v>
      </c>
      <c r="G541" cm="1">
        <f t="array" ref="G541">INDEX(_xlfn.FILTERXML(E541,"//longitude"),1)</f>
        <v>129.86087000000001</v>
      </c>
      <c r="H541">
        <v>32.724578999999999</v>
      </c>
      <c r="I541">
        <v>129.86087000000001</v>
      </c>
    </row>
    <row r="542" spans="1:9" x14ac:dyDescent="0.4">
      <c r="A542" t="s">
        <v>11</v>
      </c>
      <c r="B542" t="s">
        <v>24</v>
      </c>
      <c r="C542" t="str">
        <f t="shared" si="39"/>
        <v>東京都文京区本駒込</v>
      </c>
      <c r="D542" s="2" t="str">
        <f t="shared" si="40"/>
        <v>http://geocode.csis.u-tokyo.ac.jp/cgi-bin/simple_geocode.cgi?charset=UTF8&amp;addr=%E6%9D%B1%E4%BA%AC%E9%83%BD%E6%96%87%E4%BA%AC%E5%8C%BA%E6%9C%AC%E9%A7%92%E8%BE%BC</v>
      </c>
      <c r="E542" t="str">
        <f t="shared" si="4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542" cm="1">
        <f t="array" ref="F542">INDEX(_xlfn.FILTERXML(E542,"//latitude"),1)</f>
        <v>35.725501999999999</v>
      </c>
      <c r="G542" cm="1">
        <f t="array" ref="G542">INDEX(_xlfn.FILTERXML(E542,"//longitude"),1)</f>
        <v>139.75147999999999</v>
      </c>
      <c r="H542">
        <v>35.725501999999999</v>
      </c>
      <c r="I542">
        <v>139.75147999999999</v>
      </c>
    </row>
    <row r="543" spans="1:9" x14ac:dyDescent="0.4">
      <c r="A543" t="s">
        <v>25</v>
      </c>
      <c r="B543" t="s">
        <v>26</v>
      </c>
      <c r="C543" t="str">
        <f t="shared" si="39"/>
        <v>兵庫県宝塚市すみれが丘3丁目</v>
      </c>
      <c r="D543" s="2" t="str">
        <f t="shared" si="40"/>
        <v>http://geocode.csis.u-tokyo.ac.jp/cgi-bin/simple_geocode.cgi?charset=UTF8&amp;addr=%E5%85%B5%E5%BA%AB%E7%9C%8C%E5%AE%9D%E5%A1%9A%E5%B8%82%E3%81%99%E3%81%BF%E3%82%8C%E3%81%8C%E4%B8%983%E4%B8%81%E7%9B%AE</v>
      </c>
      <c r="E543" t="str">
        <f t="shared" si="41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543" cm="1">
        <f t="array" ref="F543">INDEX(_xlfn.FILTERXML(E543,"//latitude"),1)</f>
        <v>34.825718000000002</v>
      </c>
      <c r="G543" cm="1">
        <f t="array" ref="G543">INDEX(_xlfn.FILTERXML(E543,"//longitude"),1)</f>
        <v>135.34549000000001</v>
      </c>
      <c r="H543">
        <v>34.825718000000002</v>
      </c>
      <c r="I543">
        <v>135.34549000000001</v>
      </c>
    </row>
    <row r="544" spans="1:9" x14ac:dyDescent="0.4">
      <c r="A544" t="s">
        <v>14</v>
      </c>
      <c r="B544" t="s">
        <v>15</v>
      </c>
      <c r="C544" t="str">
        <f t="shared" si="39"/>
        <v>熊本県熊本市東区</v>
      </c>
      <c r="D544" s="2" t="str">
        <f t="shared" si="40"/>
        <v>http://geocode.csis.u-tokyo.ac.jp/cgi-bin/simple_geocode.cgi?charset=UTF8&amp;addr=%E7%86%8A%E6%9C%AC%E7%9C%8C%E7%86%8A%E6%9C%AC%E5%B8%82%E6%9D%B1%E5%8C%BA</v>
      </c>
      <c r="E544" t="str">
        <f t="shared" si="4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544" cm="1">
        <f t="array" ref="F544">INDEX(_xlfn.FILTERXML(E544,"//latitude"),1)</f>
        <v>32.780529000000001</v>
      </c>
      <c r="G544" cm="1">
        <f t="array" ref="G544">INDEX(_xlfn.FILTERXML(E544,"//longitude"),1)</f>
        <v>130.768066</v>
      </c>
      <c r="H544">
        <v>32.780529000000001</v>
      </c>
      <c r="I544">
        <v>130.768066</v>
      </c>
    </row>
    <row r="545" spans="1:9" x14ac:dyDescent="0.4">
      <c r="A545" t="s">
        <v>16</v>
      </c>
      <c r="B545" t="s">
        <v>17</v>
      </c>
      <c r="C545" t="str">
        <f t="shared" si="39"/>
        <v>神奈川県平塚市南原</v>
      </c>
      <c r="D545" s="2" t="str">
        <f t="shared" si="40"/>
        <v>http://geocode.csis.u-tokyo.ac.jp/cgi-bin/simple_geocode.cgi?charset=UTF8&amp;addr=%E7%A5%9E%E5%A5%88%E5%B7%9D%E7%9C%8C%E5%B9%B3%E5%A1%9A%E5%B8%82%E5%8D%97%E5%8E%9F</v>
      </c>
      <c r="E545" t="str">
        <f t="shared" si="4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545" cm="1">
        <f t="array" ref="F545">INDEX(_xlfn.FILTERXML(E545,"//latitude"),1)</f>
        <v>35.337265000000002</v>
      </c>
      <c r="G545" cm="1">
        <f t="array" ref="G545">INDEX(_xlfn.FILTERXML(E545,"//longitude"),1)</f>
        <v>139.32626300000001</v>
      </c>
      <c r="H545">
        <v>35.337265000000002</v>
      </c>
      <c r="I545">
        <v>139.32626300000001</v>
      </c>
    </row>
    <row r="546" spans="1:9" x14ac:dyDescent="0.4">
      <c r="A546" t="s">
        <v>11</v>
      </c>
      <c r="B546" t="s">
        <v>18</v>
      </c>
      <c r="C546" t="str">
        <f t="shared" ref="C546:C609" si="42">+A546&amp;B546</f>
        <v>東京都文京区湯島</v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http://geocode.csis.u-tokyo.ac.jp/cgi-bin/simple_geocode.cgi?charset=UTF8&amp;addr=%E6%9D%B1%E4%BA%AC%E9%83%BD%E6%96%87%E4%BA%AC%E5%8C%BA%E6%B9%AF%E5%B3%B6</v>
      </c>
      <c r="E546" t="str">
        <f t="shared" ref="E546:E609" si="44" xml:space="preserve"> _xlfn.WEBSERVICE(D546)</f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546" cm="1">
        <f t="array" ref="F546">INDEX(_xlfn.FILTERXML(E546,"//latitude"),1)</f>
        <v>35.701411999999998</v>
      </c>
      <c r="G546" cm="1">
        <f t="array" ref="G546">INDEX(_xlfn.FILTERXML(E546,"//longitude"),1)</f>
        <v>139.76461800000001</v>
      </c>
      <c r="H546">
        <v>35.701411999999998</v>
      </c>
      <c r="I546">
        <v>139.76461800000001</v>
      </c>
    </row>
    <row r="547" spans="1:9" x14ac:dyDescent="0.4">
      <c r="A547" t="s">
        <v>16</v>
      </c>
      <c r="B547" t="s">
        <v>27</v>
      </c>
      <c r="C547" t="str">
        <f t="shared" si="42"/>
        <v>神奈川県小田原市酒匂</v>
      </c>
      <c r="D547" s="2" t="str">
        <f t="shared" si="43"/>
        <v>http://geocode.csis.u-tokyo.ac.jp/cgi-bin/simple_geocode.cgi?charset=UTF8&amp;addr=%E7%A5%9E%E5%A5%88%E5%B7%9D%E7%9C%8C%E5%B0%8F%E7%94%B0%E5%8E%9F%E5%B8%82%E9%85%92%E5%8C%82</v>
      </c>
      <c r="E547" t="str">
        <f t="shared" si="44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547" cm="1">
        <f t="array" ref="F547">INDEX(_xlfn.FILTERXML(E547,"//latitude"),1)</f>
        <v>35.274521</v>
      </c>
      <c r="G547" cm="1">
        <f t="array" ref="G547">INDEX(_xlfn.FILTERXML(E547,"//longitude"),1)</f>
        <v>139.18678299999999</v>
      </c>
      <c r="H547">
        <v>35.274521</v>
      </c>
      <c r="I547">
        <v>139.18678299999999</v>
      </c>
    </row>
    <row r="548" spans="1:9" x14ac:dyDescent="0.4">
      <c r="A548" t="s">
        <v>28</v>
      </c>
      <c r="B548" t="s">
        <v>29</v>
      </c>
      <c r="C548" t="str">
        <f t="shared" si="42"/>
        <v>宮城県岩沼市</v>
      </c>
      <c r="D548" s="2" t="str">
        <f t="shared" si="43"/>
        <v>http://geocode.csis.u-tokyo.ac.jp/cgi-bin/simple_geocode.cgi?charset=UTF8&amp;addr=%E5%AE%AE%E5%9F%8E%E7%9C%8C%E5%B2%A9%E6%B2%BC%E5%B8%82</v>
      </c>
      <c r="E548" t="str">
        <f t="shared" si="44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548" cm="1">
        <f t="array" ref="F548">INDEX(_xlfn.FILTERXML(E548,"//latitude"),1)</f>
        <v>38.104301</v>
      </c>
      <c r="G548" cm="1">
        <f t="array" ref="G548">INDEX(_xlfn.FILTERXML(E548,"//longitude"),1)</f>
        <v>140.86994899999999</v>
      </c>
      <c r="H548">
        <v>38.104301</v>
      </c>
      <c r="I548">
        <v>140.86994899999999</v>
      </c>
    </row>
    <row r="549" spans="1:9" x14ac:dyDescent="0.4">
      <c r="A549" t="s">
        <v>11</v>
      </c>
      <c r="B549" t="s">
        <v>19</v>
      </c>
      <c r="C549" t="str">
        <f t="shared" si="42"/>
        <v>東京都江東区有明1-5-2</v>
      </c>
      <c r="D549" s="2" t="str">
        <f t="shared" si="43"/>
        <v>http://geocode.csis.u-tokyo.ac.jp/cgi-bin/simple_geocode.cgi?charset=UTF8&amp;addr=%E6%9D%B1%E4%BA%AC%E9%83%BD%E6%B1%9F%E6%9D%B1%E5%8C%BA%E6%9C%89%E6%98%8E1-5-2</v>
      </c>
      <c r="E549" t="str">
        <f t="shared" si="44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549" cm="1">
        <f t="array" ref="F549">INDEX(_xlfn.FILTERXML(E549,"//latitude"),1)</f>
        <v>35.636200000000002</v>
      </c>
      <c r="G549" cm="1">
        <f t="array" ref="G549">INDEX(_xlfn.FILTERXML(E549,"//longitude"),1)</f>
        <v>139.783432</v>
      </c>
      <c r="H549">
        <v>35.636200000000002</v>
      </c>
      <c r="I549">
        <v>139.783432</v>
      </c>
    </row>
    <row r="550" spans="1:9" x14ac:dyDescent="0.4">
      <c r="A550" t="s">
        <v>20</v>
      </c>
      <c r="B550" t="s">
        <v>21</v>
      </c>
      <c r="C550" t="str">
        <f t="shared" si="42"/>
        <v>三重県四日市市白須賀</v>
      </c>
      <c r="D550" s="2" t="str">
        <f t="shared" si="43"/>
        <v>http://geocode.csis.u-tokyo.ac.jp/cgi-bin/simple_geocode.cgi?charset=UTF8&amp;addr=%E4%B8%89%E9%87%8D%E7%9C%8C%E5%9B%9B%E6%97%A5%E5%B8%82%E5%B8%82%E7%99%BD%E9%A0%88%E8%B3%80</v>
      </c>
      <c r="E550" t="str">
        <f t="shared" si="44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550" cm="1">
        <f t="array" ref="F550">INDEX(_xlfn.FILTERXML(E550,"//latitude"),1)</f>
        <v>34.989986000000002</v>
      </c>
      <c r="G550" cm="1">
        <f t="array" ref="G550">INDEX(_xlfn.FILTERXML(E550,"//longitude"),1)</f>
        <v>136.64317299999999</v>
      </c>
      <c r="H550">
        <v>34.989986000000002</v>
      </c>
      <c r="I550">
        <v>136.64317299999999</v>
      </c>
    </row>
    <row r="551" spans="1:9" x14ac:dyDescent="0.4">
      <c r="A551" t="s">
        <v>22</v>
      </c>
      <c r="B551" t="s">
        <v>23</v>
      </c>
      <c r="C551" t="str">
        <f t="shared" si="42"/>
        <v>大阪府堺市北区金岡町</v>
      </c>
      <c r="D551" s="2" t="str">
        <f t="shared" si="43"/>
        <v>http://geocode.csis.u-tokyo.ac.jp/cgi-bin/simple_geocode.cgi?charset=UTF8&amp;addr=%E5%A4%A7%E9%98%AA%E5%BA%9C%E5%A0%BA%E5%B8%82%E5%8C%97%E5%8C%BA%E9%87%91%E5%B2%A1%E7%94%BA</v>
      </c>
      <c r="E551" t="str">
        <f t="shared" si="44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551" cm="1">
        <f t="array" ref="F551">INDEX(_xlfn.FILTERXML(E551,"//latitude"),1)</f>
        <v>34.556914999999996</v>
      </c>
      <c r="G551" cm="1">
        <f t="array" ref="G551">INDEX(_xlfn.FILTERXML(E551,"//longitude"),1)</f>
        <v>135.51889</v>
      </c>
      <c r="H551">
        <v>34.556914999999996</v>
      </c>
      <c r="I551">
        <v>135.51889</v>
      </c>
    </row>
    <row r="552" spans="1:9" x14ac:dyDescent="0.4">
      <c r="A552" t="s">
        <v>30</v>
      </c>
      <c r="B552" t="s">
        <v>31</v>
      </c>
      <c r="C552" t="str">
        <f t="shared" si="42"/>
        <v>茨城県日立市久慈町</v>
      </c>
      <c r="D552" s="2" t="str">
        <f t="shared" si="43"/>
        <v>http://geocode.csis.u-tokyo.ac.jp/cgi-bin/simple_geocode.cgi?charset=UTF8&amp;addr=%E8%8C%A8%E5%9F%8E%E7%9C%8C%E6%97%A5%E7%AB%8B%E5%B8%82%E4%B9%85%E6%85%88%E7%94%BA</v>
      </c>
      <c r="E552" t="str">
        <f t="shared" si="4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52" cm="1">
        <f t="array" ref="F552">INDEX(_xlfn.FILTERXML(E552,"//latitude"),1)</f>
        <v>36.498386000000004</v>
      </c>
      <c r="G552" cm="1">
        <f t="array" ref="G552">INDEX(_xlfn.FILTERXML(E552,"//longitude"),1)</f>
        <v>140.622589</v>
      </c>
      <c r="H552">
        <v>36.498386000000004</v>
      </c>
      <c r="I552">
        <v>140.622589</v>
      </c>
    </row>
    <row r="553" spans="1:9" x14ac:dyDescent="0.4">
      <c r="A553" t="s">
        <v>11</v>
      </c>
      <c r="B553" t="s">
        <v>13</v>
      </c>
      <c r="C553" t="str">
        <f t="shared" si="42"/>
        <v>東京都渋谷区渋谷</v>
      </c>
      <c r="D553" s="2" t="str">
        <f t="shared" si="43"/>
        <v>http://geocode.csis.u-tokyo.ac.jp/cgi-bin/simple_geocode.cgi?charset=UTF8&amp;addr=%E6%9D%B1%E4%BA%AC%E9%83%BD%E6%B8%8B%E8%B0%B7%E5%8C%BA%E6%B8%8B%E8%B0%B7</v>
      </c>
      <c r="E553" t="str">
        <f t="shared" si="44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553" cm="1">
        <f t="array" ref="F553">INDEX(_xlfn.FILTERXML(E553,"//latitude"),1)</f>
        <v>35.661811999999998</v>
      </c>
      <c r="G553" cm="1">
        <f t="array" ref="G553">INDEX(_xlfn.FILTERXML(E553,"//longitude"),1)</f>
        <v>139.704285</v>
      </c>
      <c r="H553">
        <v>35.661811999999998</v>
      </c>
      <c r="I553">
        <v>139.704285</v>
      </c>
    </row>
    <row r="554" spans="1:9" x14ac:dyDescent="0.4">
      <c r="A554" t="s">
        <v>9</v>
      </c>
      <c r="B554" t="s">
        <v>10</v>
      </c>
      <c r="C554" t="str">
        <f t="shared" si="42"/>
        <v>千葉県船橋市</v>
      </c>
      <c r="D554" s="2" t="str">
        <f t="shared" si="43"/>
        <v>http://geocode.csis.u-tokyo.ac.jp/cgi-bin/simple_geocode.cgi?charset=UTF8&amp;addr=%E5%8D%83%E8%91%89%E7%9C%8C%E8%88%B9%E6%A9%8B%E5%B8%82</v>
      </c>
      <c r="E554" t="str">
        <f t="shared" si="4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54" cm="1">
        <f t="array" ref="F554">INDEX(_xlfn.FILTERXML(E554,"//latitude"),1)</f>
        <v>35.694710000000001</v>
      </c>
      <c r="G554" cm="1">
        <f t="array" ref="G554">INDEX(_xlfn.FILTERXML(E554,"//longitude"),1)</f>
        <v>139.98262</v>
      </c>
      <c r="H554">
        <v>35.694710000000001</v>
      </c>
      <c r="I554">
        <v>139.98262</v>
      </c>
    </row>
    <row r="555" spans="1:9" x14ac:dyDescent="0.4">
      <c r="A555" t="s">
        <v>11</v>
      </c>
      <c r="B555" t="s">
        <v>32</v>
      </c>
      <c r="C555" t="str">
        <f t="shared" si="42"/>
        <v>東京都稲城市若葉台</v>
      </c>
      <c r="D555" s="2" t="str">
        <f t="shared" si="43"/>
        <v>http://geocode.csis.u-tokyo.ac.jp/cgi-bin/simple_geocode.cgi?charset=UTF8&amp;addr=%E6%9D%B1%E4%BA%AC%E9%83%BD%E7%A8%B2%E5%9F%8E%E5%B8%82%E8%8B%A5%E8%91%89%E5%8F%B0</v>
      </c>
      <c r="E555" t="str">
        <f t="shared" si="4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555" cm="1">
        <f t="array" ref="F555">INDEX(_xlfn.FILTERXML(E555,"//latitude"),1)</f>
        <v>35.626038000000001</v>
      </c>
      <c r="G555" cm="1">
        <f t="array" ref="G555">INDEX(_xlfn.FILTERXML(E555,"//longitude"),1)</f>
        <v>139.47615099999999</v>
      </c>
      <c r="H555">
        <v>35.626038000000001</v>
      </c>
      <c r="I555">
        <v>139.47615099999999</v>
      </c>
    </row>
    <row r="556" spans="1:9" x14ac:dyDescent="0.4">
      <c r="A556" t="s">
        <v>33</v>
      </c>
      <c r="B556" t="s">
        <v>34</v>
      </c>
      <c r="C556" t="str">
        <f t="shared" si="42"/>
        <v>香川県高松市川島東町</v>
      </c>
      <c r="D556" s="2" t="str">
        <f t="shared" si="43"/>
        <v>http://geocode.csis.u-tokyo.ac.jp/cgi-bin/simple_geocode.cgi?charset=UTF8&amp;addr=%E9%A6%99%E5%B7%9D%E7%9C%8C%E9%AB%98%E6%9D%BE%E5%B8%82%E5%B7%9D%E5%B3%B6%E6%9D%B1%E7%94%BA</v>
      </c>
      <c r="E556" t="str">
        <f t="shared" si="4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556" cm="1">
        <f t="array" ref="F556">INDEX(_xlfn.FILTERXML(E556,"//latitude"),1)</f>
        <v>34.266705000000002</v>
      </c>
      <c r="G556" cm="1">
        <f t="array" ref="G556">INDEX(_xlfn.FILTERXML(E556,"//longitude"),1)</f>
        <v>134.09213299999999</v>
      </c>
      <c r="H556">
        <v>34.266705000000002</v>
      </c>
      <c r="I556">
        <v>134.09213299999999</v>
      </c>
    </row>
    <row r="557" spans="1:9" x14ac:dyDescent="0.4">
      <c r="A557" t="s">
        <v>16</v>
      </c>
      <c r="B557" t="s">
        <v>35</v>
      </c>
      <c r="C557" t="str">
        <f t="shared" si="42"/>
        <v>神奈川県横浜市西区平沼</v>
      </c>
      <c r="D557" s="2" t="str">
        <f t="shared" si="43"/>
        <v>http://geocode.csis.u-tokyo.ac.jp/cgi-bin/simple_geocode.cgi?charset=UTF8&amp;addr=%E7%A5%9E%E5%A5%88%E5%B7%9D%E7%9C%8C%E6%A8%AA%E6%B5%9C%E5%B8%82%E8%A5%BF%E5%8C%BA%E5%B9%B3%E6%B2%BC</v>
      </c>
      <c r="E557" t="str">
        <f t="shared" si="4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557" cm="1">
        <f t="array" ref="F557">INDEX(_xlfn.FILTERXML(E557,"//latitude"),1)</f>
        <v>35.460503000000003</v>
      </c>
      <c r="G557" cm="1">
        <f t="array" ref="G557">INDEX(_xlfn.FILTERXML(E557,"//longitude"),1)</f>
        <v>139.61964399999999</v>
      </c>
      <c r="H557">
        <v>35.460503000000003</v>
      </c>
      <c r="I557">
        <v>139.61964399999999</v>
      </c>
    </row>
    <row r="558" spans="1:9" x14ac:dyDescent="0.4">
      <c r="A558" t="s">
        <v>22</v>
      </c>
      <c r="B558" t="s">
        <v>36</v>
      </c>
      <c r="C558" t="str">
        <f t="shared" si="42"/>
        <v>大阪府大阪市港区三先</v>
      </c>
      <c r="D558" s="2" t="str">
        <f t="shared" si="43"/>
        <v>http://geocode.csis.u-tokyo.ac.jp/cgi-bin/simple_geocode.cgi?charset=UTF8&amp;addr=%E5%A4%A7%E9%98%AA%E5%BA%9C%E5%A4%A7%E9%98%AA%E5%B8%82%E6%B8%AF%E5%8C%BA%E4%B8%89%E5%85%88</v>
      </c>
      <c r="E558" t="str">
        <f t="shared" si="4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558" cm="1">
        <f t="array" ref="F558">INDEX(_xlfn.FILTERXML(E558,"//latitude"),1)</f>
        <v>34.660412000000001</v>
      </c>
      <c r="G558" cm="1">
        <f t="array" ref="G558">INDEX(_xlfn.FILTERXML(E558,"//longitude"),1)</f>
        <v>135.45533800000001</v>
      </c>
      <c r="H558">
        <v>34.660412000000001</v>
      </c>
      <c r="I558">
        <v>135.45533800000001</v>
      </c>
    </row>
    <row r="559" spans="1:9" x14ac:dyDescent="0.4">
      <c r="A559" t="s">
        <v>37</v>
      </c>
      <c r="B559" t="s">
        <v>38</v>
      </c>
      <c r="C559" t="str">
        <f t="shared" si="42"/>
        <v>奈良県生駒市萩原町</v>
      </c>
      <c r="D559" s="2" t="str">
        <f t="shared" si="43"/>
        <v>http://geocode.csis.u-tokyo.ac.jp/cgi-bin/simple_geocode.cgi?charset=UTF8&amp;addr=%E5%A5%88%E8%89%AF%E7%9C%8C%E7%94%9F%E9%A7%92%E5%B8%82%E8%90%A9%E5%8E%9F%E7%94%BA</v>
      </c>
      <c r="E559" t="str">
        <f t="shared" si="4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559" cm="1">
        <f t="array" ref="F559">INDEX(_xlfn.FILTERXML(E559,"//latitude"),1)</f>
        <v>34.665543</v>
      </c>
      <c r="G559" cm="1">
        <f t="array" ref="G559">INDEX(_xlfn.FILTERXML(E559,"//longitude"),1)</f>
        <v>135.70208700000001</v>
      </c>
      <c r="H559">
        <v>34.665543</v>
      </c>
      <c r="I559">
        <v>135.70208700000001</v>
      </c>
    </row>
    <row r="560" spans="1:9" x14ac:dyDescent="0.4">
      <c r="A560" t="s">
        <v>11</v>
      </c>
      <c r="B560" t="s">
        <v>12</v>
      </c>
      <c r="C560" t="str">
        <f t="shared" si="42"/>
        <v>東京都足立区加平</v>
      </c>
      <c r="D560" s="2" t="str">
        <f t="shared" si="43"/>
        <v>http://geocode.csis.u-tokyo.ac.jp/cgi-bin/simple_geocode.cgi?charset=UTF8&amp;addr=%E6%9D%B1%E4%BA%AC%E9%83%BD%E8%B6%B3%E7%AB%8B%E5%8C%BA%E5%8A%A0%E5%B9%B3</v>
      </c>
      <c r="E560" t="str">
        <f t="shared" si="4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60" cm="1">
        <f t="array" ref="F560">INDEX(_xlfn.FILTERXML(E560,"//latitude"),1)</f>
        <v>35.775902000000002</v>
      </c>
      <c r="G560" cm="1">
        <f t="array" ref="G560">INDEX(_xlfn.FILTERXML(E560,"//longitude"),1)</f>
        <v>139.82685900000001</v>
      </c>
      <c r="H560">
        <v>35.775902000000002</v>
      </c>
      <c r="I560">
        <v>139.82685900000001</v>
      </c>
    </row>
    <row r="561" spans="1:9" x14ac:dyDescent="0.4">
      <c r="A561" t="s">
        <v>11</v>
      </c>
      <c r="B561" t="s">
        <v>12</v>
      </c>
      <c r="C561" t="str">
        <f t="shared" si="42"/>
        <v>東京都足立区加平</v>
      </c>
      <c r="D561" s="2" t="str">
        <f t="shared" si="43"/>
        <v>http://geocode.csis.u-tokyo.ac.jp/cgi-bin/simple_geocode.cgi?charset=UTF8&amp;addr=%E6%9D%B1%E4%BA%AC%E9%83%BD%E8%B6%B3%E7%AB%8B%E5%8C%BA%E5%8A%A0%E5%B9%B3</v>
      </c>
      <c r="E561" t="str">
        <f t="shared" si="4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61" cm="1">
        <f t="array" ref="F561">INDEX(_xlfn.FILTERXML(E561,"//latitude"),1)</f>
        <v>35.775902000000002</v>
      </c>
      <c r="G561" cm="1">
        <f t="array" ref="G561">INDEX(_xlfn.FILTERXML(E561,"//longitude"),1)</f>
        <v>139.82685900000001</v>
      </c>
      <c r="H561">
        <v>35.775902000000002</v>
      </c>
      <c r="I561">
        <v>139.82685900000001</v>
      </c>
    </row>
    <row r="562" spans="1:9" x14ac:dyDescent="0.4">
      <c r="A562" t="s">
        <v>39</v>
      </c>
      <c r="B562" t="s">
        <v>40</v>
      </c>
      <c r="C562" t="str">
        <f t="shared" si="42"/>
        <v>岐阜県多治見市宝町</v>
      </c>
      <c r="D562" s="2" t="str">
        <f t="shared" si="43"/>
        <v>http://geocode.csis.u-tokyo.ac.jp/cgi-bin/simple_geocode.cgi?charset=UTF8&amp;addr=%E5%B2%90%E9%98%9C%E7%9C%8C%E5%A4%9A%E6%B2%BB%E8%A6%8B%E5%B8%82%E5%AE%9D%E7%94%BA</v>
      </c>
      <c r="E562" t="str">
        <f t="shared" si="4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62" cm="1">
        <f t="array" ref="F562">INDEX(_xlfn.FILTERXML(E562,"//latitude"),1)</f>
        <v>35.338383</v>
      </c>
      <c r="G562" cm="1">
        <f t="array" ref="G562">INDEX(_xlfn.FILTERXML(E562,"//longitude"),1)</f>
        <v>137.11308299999999</v>
      </c>
      <c r="H562">
        <v>35.338383</v>
      </c>
      <c r="I562">
        <v>137.11308299999999</v>
      </c>
    </row>
    <row r="563" spans="1:9" x14ac:dyDescent="0.4">
      <c r="A563" t="s">
        <v>41</v>
      </c>
      <c r="B563" t="s">
        <v>54</v>
      </c>
      <c r="C563" t="str">
        <f t="shared" si="42"/>
        <v>埼玉県熊谷市新堀</v>
      </c>
      <c r="D563" s="2" t="str">
        <f t="shared" si="43"/>
        <v>http://geocode.csis.u-tokyo.ac.jp/cgi-bin/simple_geocode.cgi?charset=UTF8&amp;addr=%E5%9F%BC%E7%8E%89%E7%9C%8C%E7%86%8A%E8%B0%B7%E5%B8%82%E6%96%B0%E5%A0%80</v>
      </c>
      <c r="E563" t="str">
        <f t="shared" si="4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63" cm="1">
        <f t="array" ref="F563">INDEX(_xlfn.FILTERXML(E563,"//latitude"),1)</f>
        <v>36.175068000000003</v>
      </c>
      <c r="G563" cm="1">
        <f t="array" ref="G563">INDEX(_xlfn.FILTERXML(E563,"//longitude"),1)</f>
        <v>139.335297</v>
      </c>
      <c r="H563">
        <v>36.175068000000003</v>
      </c>
      <c r="I563">
        <v>139.335297</v>
      </c>
    </row>
    <row r="564" spans="1:9" x14ac:dyDescent="0.4">
      <c r="A564" t="s">
        <v>30</v>
      </c>
      <c r="B564" t="s">
        <v>564</v>
      </c>
      <c r="C564" t="str">
        <f t="shared" si="42"/>
        <v>茨城県取手市井野台</v>
      </c>
      <c r="D564" s="2" t="str">
        <f t="shared" si="43"/>
        <v>http://geocode.csis.u-tokyo.ac.jp/cgi-bin/simple_geocode.cgi?charset=UTF8&amp;addr=%E8%8C%A8%E5%9F%8E%E7%9C%8C%E5%8F%96%E6%89%8B%E5%B8%82%E4%BA%95%E9%87%8E%E5%8F%B0</v>
      </c>
      <c r="E564" t="str">
        <f t="shared" si="44"/>
        <v xml:space="preserve">&lt;?xml version="1.0" encoding="UTF-8" ?&gt;
&lt;results&gt;
&lt;query&gt;茨城県取手市井野台&lt;/query&gt;
&lt;geodetic&gt;wgs1984&lt;/geodetic&gt;
&lt;iConf&gt;5&lt;/iConf&gt;
&lt;converted&gt;茨城県取手市井野台&lt;/converted&gt;
&lt;candidate&gt;
&lt;address&gt;茨城県/取手市/井野台&lt;/address&gt;
&lt;longitude&gt;140.067673&lt;/longitude&gt;
&lt;latitude&gt;35.901814&lt;/latitude&gt;
&lt;iLvl&gt;5&lt;/iLvl&gt;
&lt;/candidate&gt;
&lt;/results&gt;
</v>
      </c>
      <c r="F564" cm="1">
        <f t="array" ref="F564">INDEX(_xlfn.FILTERXML(E564,"//latitude"),1)</f>
        <v>35.901814000000002</v>
      </c>
      <c r="G564" cm="1">
        <f t="array" ref="G564">INDEX(_xlfn.FILTERXML(E564,"//longitude"),1)</f>
        <v>140.06767300000001</v>
      </c>
      <c r="H564">
        <v>35.901814000000002</v>
      </c>
      <c r="I564">
        <v>140.06767300000001</v>
      </c>
    </row>
    <row r="565" spans="1:9" x14ac:dyDescent="0.4">
      <c r="A565" t="s">
        <v>442</v>
      </c>
      <c r="B565" t="s">
        <v>565</v>
      </c>
      <c r="C565" t="str">
        <f t="shared" si="42"/>
        <v>山梨県甲府市蓬沢</v>
      </c>
      <c r="D565" s="2" t="str">
        <f t="shared" si="43"/>
        <v>http://geocode.csis.u-tokyo.ac.jp/cgi-bin/simple_geocode.cgi?charset=UTF8&amp;addr=%E5%B1%B1%E6%A2%A8%E7%9C%8C%E7%94%B2%E5%BA%9C%E5%B8%82%E8%93%AC%E6%B2%A2</v>
      </c>
      <c r="E565" t="str">
        <f t="shared" si="44"/>
        <v xml:space="preserve">&lt;?xml version="1.0" encoding="UTF-8" ?&gt;
&lt;results&gt;
&lt;query&gt;山梨県甲府市蓬沢&lt;/query&gt;
&lt;geodetic&gt;wgs1984&lt;/geodetic&gt;
&lt;iConf&gt;5&lt;/iConf&gt;
&lt;converted&gt;山梨県甲府市蓬沢&lt;/converted&gt;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565" cm="1">
        <f t="array" ref="F565">INDEX(_xlfn.FILTERXML(E565,"//latitude"),1)</f>
        <v>35.642848999999998</v>
      </c>
      <c r="G565" cm="1">
        <f t="array" ref="G565">INDEX(_xlfn.FILTERXML(E565,"//longitude"),1)</f>
        <v>138.59046900000001</v>
      </c>
      <c r="H565">
        <v>35.642848999999998</v>
      </c>
      <c r="I565">
        <v>138.59046900000001</v>
      </c>
    </row>
    <row r="566" spans="1:9" x14ac:dyDescent="0.4">
      <c r="A566" t="s">
        <v>22</v>
      </c>
      <c r="B566" t="s">
        <v>566</v>
      </c>
      <c r="C566" t="str">
        <f t="shared" si="42"/>
        <v>大阪府東大阪市豊浦町</v>
      </c>
      <c r="D566" s="2" t="str">
        <f t="shared" si="43"/>
        <v>http://geocode.csis.u-tokyo.ac.jp/cgi-bin/simple_geocode.cgi?charset=UTF8&amp;addr=%E5%A4%A7%E9%98%AA%E5%BA%9C%E6%9D%B1%E5%A4%A7%E9%98%AA%E5%B8%82%E8%B1%8A%E6%B5%A6%E7%94%BA</v>
      </c>
      <c r="E566" t="str">
        <f t="shared" si="44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566" cm="1">
        <f t="array" ref="F566">INDEX(_xlfn.FILTERXML(E566,"//latitude"),1)</f>
        <v>34.672043000000002</v>
      </c>
      <c r="G566" cm="1">
        <f t="array" ref="G566">INDEX(_xlfn.FILTERXML(E566,"//longitude"),1)</f>
        <v>135.64729299999999</v>
      </c>
      <c r="H566">
        <v>34.672043000000002</v>
      </c>
      <c r="I566">
        <v>135.64729299999999</v>
      </c>
    </row>
    <row r="567" spans="1:9" x14ac:dyDescent="0.4">
      <c r="A567" t="s">
        <v>199</v>
      </c>
      <c r="B567" t="s">
        <v>200</v>
      </c>
      <c r="C567" t="str">
        <f t="shared" si="42"/>
        <v>大分県大分市下郡東</v>
      </c>
      <c r="D567" s="2" t="str">
        <f t="shared" si="43"/>
        <v>http://geocode.csis.u-tokyo.ac.jp/cgi-bin/simple_geocode.cgi?charset=UTF8&amp;addr=%E5%A4%A7%E5%88%86%E7%9C%8C%E5%A4%A7%E5%88%86%E5%B8%82%E4%B8%8B%E9%83%A1%E6%9D%B1</v>
      </c>
      <c r="E567" t="str">
        <f t="shared" si="44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567" cm="1">
        <f t="array" ref="F567">INDEX(_xlfn.FILTERXML(E567,"//latitude"),1)</f>
        <v>33.229464999999998</v>
      </c>
      <c r="G567" cm="1">
        <f t="array" ref="G567">INDEX(_xlfn.FILTERXML(E567,"//longitude"),1)</f>
        <v>131.63621499999999</v>
      </c>
      <c r="H567">
        <v>33.229464999999998</v>
      </c>
      <c r="I567">
        <v>131.63621499999999</v>
      </c>
    </row>
    <row r="568" spans="1:9" x14ac:dyDescent="0.4">
      <c r="A568" t="s">
        <v>65</v>
      </c>
      <c r="B568" t="s">
        <v>567</v>
      </c>
      <c r="C568" t="str">
        <f t="shared" si="42"/>
        <v>愛知県日進市赤池町箕ノ手</v>
      </c>
      <c r="D568" s="2" t="str">
        <f t="shared" si="43"/>
        <v>http://geocode.csis.u-tokyo.ac.jp/cgi-bin/simple_geocode.cgi?charset=UTF8&amp;addr=%E6%84%9B%E7%9F%A5%E7%9C%8C%E6%97%A5%E9%80%B2%E5%B8%82%E8%B5%A4%E6%B1%A0%E7%94%BA%E7%AE%95%E3%83%8E%E6%89%8B</v>
      </c>
      <c r="E568" t="str">
        <f t="shared" si="44"/>
        <v xml:space="preserve">&lt;?xml version="1.0" encoding="UTF-8" ?&gt;
&lt;results&gt;
&lt;query&gt;愛知県日進市赤池町箕ノ手&lt;/query&gt;
&lt;geodetic&gt;wgs1984&lt;/geodetic&gt;
&lt;iConf&gt;5&lt;/iConf&gt;
&lt;converted&gt;愛知県日進市赤池町箕ノ手&lt;/converted&gt;
&lt;candidate&gt;
&lt;address&gt;愛知県/日進市/赤池町/箕ノ手&lt;/address&gt;
&lt;longitude&gt;137.021759&lt;/longitude&gt;
&lt;latitude&gt;35.117123&lt;/latitude&gt;
&lt;iLvl&gt;6&lt;/iLvl&gt;
&lt;/candidate&gt;
&lt;/results&gt;
</v>
      </c>
      <c r="F568" cm="1">
        <f t="array" ref="F568">INDEX(_xlfn.FILTERXML(E568,"//latitude"),1)</f>
        <v>35.117122999999999</v>
      </c>
      <c r="G568" cm="1">
        <f t="array" ref="G568">INDEX(_xlfn.FILTERXML(E568,"//longitude"),1)</f>
        <v>137.021759</v>
      </c>
      <c r="H568">
        <v>35.117122999999999</v>
      </c>
      <c r="I568">
        <v>137.021759</v>
      </c>
    </row>
    <row r="569" spans="1:9" x14ac:dyDescent="0.4">
      <c r="A569" t="s">
        <v>65</v>
      </c>
      <c r="B569" t="s">
        <v>568</v>
      </c>
      <c r="C569" t="str">
        <f t="shared" si="42"/>
        <v>愛知県知多郡武豊町砂川</v>
      </c>
      <c r="D569" s="2" t="str">
        <f t="shared" si="43"/>
        <v>http://geocode.csis.u-tokyo.ac.jp/cgi-bin/simple_geocode.cgi?charset=UTF8&amp;addr=%E6%84%9B%E7%9F%A5%E7%9C%8C%E7%9F%A5%E5%A4%9A%E9%83%A1%E6%AD%A6%E8%B1%8A%E7%94%BA%E7%A0%82%E5%B7%9D</v>
      </c>
      <c r="E569" t="str">
        <f t="shared" si="44"/>
        <v xml:space="preserve">&lt;?xml version="1.0" encoding="UTF-8" ?&gt;
&lt;results&gt;
&lt;query&gt;愛知県知多郡武豊町砂川&lt;/query&gt;
&lt;geodetic&gt;wgs1984&lt;/geodetic&gt;
&lt;iConf&gt;5&lt;/iConf&gt;
&lt;converted&gt;愛知県知多郡武豊町砂川&lt;/converted&gt;
&lt;candidate&gt;
&lt;address&gt;愛知県/知多郡/武豊町/砂川&lt;/address&gt;
&lt;longitude&gt;136.912384&lt;/longitude&gt;
&lt;latitude&gt;34.868172&lt;/latitude&gt;
&lt;iLvl&gt;5&lt;/iLvl&gt;
&lt;/candidate&gt;
&lt;/results&gt;
</v>
      </c>
      <c r="F569" cm="1">
        <f t="array" ref="F569">INDEX(_xlfn.FILTERXML(E569,"//latitude"),1)</f>
        <v>34.868172000000001</v>
      </c>
      <c r="G569" cm="1">
        <f t="array" ref="G569">INDEX(_xlfn.FILTERXML(E569,"//longitude"),1)</f>
        <v>136.912384</v>
      </c>
      <c r="H569">
        <v>34.868172000000001</v>
      </c>
      <c r="I569">
        <v>136.912384</v>
      </c>
    </row>
    <row r="570" spans="1:9" x14ac:dyDescent="0.4">
      <c r="A570" t="s">
        <v>22</v>
      </c>
      <c r="B570" t="s">
        <v>569</v>
      </c>
      <c r="C570" t="str">
        <f t="shared" si="42"/>
        <v>大阪府岸和田市小松里町</v>
      </c>
      <c r="D570" s="2" t="str">
        <f t="shared" si="43"/>
        <v>http://geocode.csis.u-tokyo.ac.jp/cgi-bin/simple_geocode.cgi?charset=UTF8&amp;addr=%E5%A4%A7%E9%98%AA%E5%BA%9C%E5%B2%B8%E5%92%8C%E7%94%B0%E5%B8%82%E5%B0%8F%E6%9D%BE%E9%87%8C%E7%94%BA</v>
      </c>
      <c r="E570" t="str">
        <f t="shared" si="44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570" cm="1">
        <f t="array" ref="F570">INDEX(_xlfn.FILTERXML(E570,"//latitude"),1)</f>
        <v>34.463569999999997</v>
      </c>
      <c r="G570" cm="1">
        <f t="array" ref="G570">INDEX(_xlfn.FILTERXML(E570,"//longitude"),1)</f>
        <v>135.40183999999999</v>
      </c>
      <c r="H570">
        <v>34.463569999999997</v>
      </c>
      <c r="I570">
        <v>135.40183999999999</v>
      </c>
    </row>
    <row r="571" spans="1:9" x14ac:dyDescent="0.4">
      <c r="A571" t="s">
        <v>137</v>
      </c>
      <c r="B571" t="s">
        <v>376</v>
      </c>
      <c r="C571" t="str">
        <f t="shared" si="42"/>
        <v>福岡県福岡市博多区住吉4丁目</v>
      </c>
      <c r="D571" s="2" t="str">
        <f t="shared" si="43"/>
        <v>http://geocode.csis.u-tokyo.ac.jp/cgi-bin/simple_geocode.cgi?charset=UTF8&amp;addr=%E7%A6%8F%E5%B2%A1%E7%9C%8C%E7%A6%8F%E5%B2%A1%E5%B8%82%E5%8D%9A%E5%A4%9A%E5%8C%BA%E4%BD%8F%E5%90%894%E4%B8%81%E7%9B%AE</v>
      </c>
      <c r="E571" t="str">
        <f t="shared" si="44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571" cm="1">
        <f t="array" ref="F571">INDEX(_xlfn.FILTERXML(E571,"//latitude"),1)</f>
        <v>33.583351</v>
      </c>
      <c r="G571" cm="1">
        <f t="array" ref="G571">INDEX(_xlfn.FILTERXML(E571,"//longitude"),1)</f>
        <v>130.41287199999999</v>
      </c>
      <c r="H571">
        <v>33.583351</v>
      </c>
      <c r="I571">
        <v>130.41287199999999</v>
      </c>
    </row>
    <row r="572" spans="1:9" x14ac:dyDescent="0.4">
      <c r="A572" t="s">
        <v>116</v>
      </c>
      <c r="B572" t="s">
        <v>211</v>
      </c>
      <c r="C572" t="str">
        <f t="shared" si="42"/>
        <v>秋田県秋田市</v>
      </c>
      <c r="D572" s="2" t="str">
        <f t="shared" si="43"/>
        <v>http://geocode.csis.u-tokyo.ac.jp/cgi-bin/simple_geocode.cgi?charset=UTF8&amp;addr=%E7%A7%8B%E7%94%B0%E7%9C%8C%E7%A7%8B%E7%94%B0%E5%B8%82</v>
      </c>
      <c r="E572" t="str">
        <f t="shared" si="44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72" cm="1">
        <f t="array" ref="F572">INDEX(_xlfn.FILTERXML(E572,"//latitude"),1)</f>
        <v>39.719929</v>
      </c>
      <c r="G572" cm="1">
        <f t="array" ref="G572">INDEX(_xlfn.FILTERXML(E572,"//longitude"),1)</f>
        <v>140.102509</v>
      </c>
      <c r="H572">
        <v>39.719929</v>
      </c>
      <c r="I572">
        <v>140.102509</v>
      </c>
    </row>
    <row r="573" spans="1:9" x14ac:dyDescent="0.4">
      <c r="A573" t="s">
        <v>11</v>
      </c>
      <c r="B573" t="s">
        <v>408</v>
      </c>
      <c r="C573" t="str">
        <f t="shared" si="42"/>
        <v>東京都練馬区関町北</v>
      </c>
      <c r="D573" s="2" t="str">
        <f t="shared" si="43"/>
        <v>http://geocode.csis.u-tokyo.ac.jp/cgi-bin/simple_geocode.cgi?charset=UTF8&amp;addr=%E6%9D%B1%E4%BA%AC%E9%83%BD%E7%B7%B4%E9%A6%AC%E5%8C%BA%E9%96%A2%E7%94%BA%E5%8C%97</v>
      </c>
      <c r="E573" t="str">
        <f t="shared" si="4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573" cm="1">
        <f t="array" ref="F573">INDEX(_xlfn.FILTERXML(E573,"//latitude"),1)</f>
        <v>35.725349000000001</v>
      </c>
      <c r="G573" cm="1">
        <f t="array" ref="G573">INDEX(_xlfn.FILTERXML(E573,"//longitude"),1)</f>
        <v>139.57894899999999</v>
      </c>
      <c r="H573">
        <v>35.725349000000001</v>
      </c>
      <c r="I573">
        <v>139.57894899999999</v>
      </c>
    </row>
    <row r="574" spans="1:9" x14ac:dyDescent="0.4">
      <c r="A574" t="s">
        <v>45</v>
      </c>
      <c r="B574" t="s">
        <v>570</v>
      </c>
      <c r="C574" t="str">
        <f t="shared" si="42"/>
        <v>石川県小松市大領町</v>
      </c>
      <c r="D574" s="2" t="str">
        <f t="shared" si="43"/>
        <v>http://geocode.csis.u-tokyo.ac.jp/cgi-bin/simple_geocode.cgi?charset=UTF8&amp;addr=%E7%9F%B3%E5%B7%9D%E7%9C%8C%E5%B0%8F%E6%9D%BE%E5%B8%82%E5%A4%A7%E9%A0%98%E7%94%BA</v>
      </c>
      <c r="E574" t="str">
        <f t="shared" si="44"/>
        <v xml:space="preserve">&lt;?xml version="1.0" encoding="UTF-8" ?&gt;
&lt;results&gt;
&lt;query&gt;石川県小松市大領町&lt;/query&gt;
&lt;geodetic&gt;wgs1984&lt;/geodetic&gt;
&lt;iConf&gt;5&lt;/iConf&gt;
&lt;converted&gt;石川県小松市大領町&lt;/converted&gt;
&lt;candidate&gt;
&lt;address&gt;石川県/小松市/大領町&lt;/address&gt;
&lt;longitude&gt;136.451553&lt;/longitude&gt;
&lt;latitude&gt;36.383808&lt;/latitude&gt;
&lt;iLvl&gt;5&lt;/iLvl&gt;
&lt;/candidate&gt;
&lt;/results&gt;
</v>
      </c>
      <c r="F574" cm="1">
        <f t="array" ref="F574">INDEX(_xlfn.FILTERXML(E574,"//latitude"),1)</f>
        <v>36.383808000000002</v>
      </c>
      <c r="G574" cm="1">
        <f t="array" ref="G574">INDEX(_xlfn.FILTERXML(E574,"//longitude"),1)</f>
        <v>136.45155299999999</v>
      </c>
      <c r="H574" s="3">
        <v>36.383808000000002</v>
      </c>
      <c r="I574" s="3">
        <v>136.45155299999999</v>
      </c>
    </row>
    <row r="575" spans="1:9" x14ac:dyDescent="0.4">
      <c r="A575" t="s">
        <v>11</v>
      </c>
      <c r="B575" t="s">
        <v>571</v>
      </c>
      <c r="C575" t="str">
        <f t="shared" si="42"/>
        <v>東京都葛飾区新宿</v>
      </c>
      <c r="D575" s="2" t="str">
        <f t="shared" si="43"/>
        <v>http://geocode.csis.u-tokyo.ac.jp/cgi-bin/simple_geocode.cgi?charset=UTF8&amp;addr=%E6%9D%B1%E4%BA%AC%E9%83%BD%E8%91%9B%E9%A3%BE%E5%8C%BA%E6%96%B0%E5%AE%BF</v>
      </c>
      <c r="E575" t="str">
        <f t="shared" si="44"/>
        <v xml:space="preserve">&lt;?xml version="1.0" encoding="UTF-8" ?&gt;
&lt;results&gt;
&lt;query&gt;東京都葛飾区新宿&lt;/query&gt;
&lt;geodetic&gt;wgs1984&lt;/geodetic&gt;
&lt;iConf&gt;5&lt;/iConf&gt;
&lt;converted&gt;東京都葛飾区新宿&lt;/converted&gt;
&lt;candidate&gt;
&lt;address&gt;東京都/葛飾区/新宿&lt;/address&gt;
&lt;longitude&gt;139.859421&lt;/longitude&gt;
&lt;latitude&gt;35.758190&lt;/latitude&gt;
&lt;iLvl&gt;5&lt;/iLvl&gt;
&lt;/candidate&gt;
&lt;/results&gt;
</v>
      </c>
      <c r="F575" cm="1">
        <f t="array" ref="F575">INDEX(_xlfn.FILTERXML(E575,"//latitude"),1)</f>
        <v>35.758189999999999</v>
      </c>
      <c r="G575" cm="1">
        <f t="array" ref="G575">INDEX(_xlfn.FILTERXML(E575,"//longitude"),1)</f>
        <v>139.859421</v>
      </c>
      <c r="H575">
        <v>35.758189999999999</v>
      </c>
      <c r="I575">
        <v>139.859421</v>
      </c>
    </row>
    <row r="576" spans="1:9" x14ac:dyDescent="0.4">
      <c r="A576" t="s">
        <v>11</v>
      </c>
      <c r="B576" t="s">
        <v>572</v>
      </c>
      <c r="C576" t="str">
        <f t="shared" si="42"/>
        <v>東京都練馬区石神井町</v>
      </c>
      <c r="D576" s="2" t="str">
        <f t="shared" si="43"/>
        <v>http://geocode.csis.u-tokyo.ac.jp/cgi-bin/simple_geocode.cgi?charset=UTF8&amp;addr=%E6%9D%B1%E4%BA%AC%E9%83%BD%E7%B7%B4%E9%A6%AC%E5%8C%BA%E7%9F%B3%E7%A5%9E%E4%BA%95%E7%94%BA</v>
      </c>
      <c r="E576" t="str">
        <f t="shared" si="44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576" cm="1">
        <f t="array" ref="F576">INDEX(_xlfn.FILTERXML(E576,"//latitude"),1)</f>
        <v>35.741249000000003</v>
      </c>
      <c r="G576" cm="1">
        <f t="array" ref="G576">INDEX(_xlfn.FILTERXML(E576,"//longitude"),1)</f>
        <v>139.611557</v>
      </c>
      <c r="H576">
        <v>35.741249000000003</v>
      </c>
      <c r="I576">
        <v>139.611557</v>
      </c>
    </row>
    <row r="577" spans="1:9" x14ac:dyDescent="0.4">
      <c r="A577" t="s">
        <v>16</v>
      </c>
      <c r="B577" t="s">
        <v>107</v>
      </c>
      <c r="C577" t="str">
        <f t="shared" si="42"/>
        <v>神奈川県横浜市鶴見区東寺尾</v>
      </c>
      <c r="D577" s="2" t="str">
        <f t="shared" si="43"/>
        <v>http://geocode.csis.u-tokyo.ac.jp/cgi-bin/simple_geocode.cgi?charset=UTF8&amp;addr=%E7%A5%9E%E5%A5%88%E5%B7%9D%E7%9C%8C%E6%A8%AA%E6%B5%9C%E5%B8%82%E9%B6%B4%E8%A6%8B%E5%8C%BA%E6%9D%B1%E5%AF%BA%E5%B0%BE</v>
      </c>
      <c r="E577" t="str">
        <f t="shared" si="44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77" cm="1">
        <f t="array" ref="F577">INDEX(_xlfn.FILTERXML(E577,"//latitude"),1)</f>
        <v>35.502662999999998</v>
      </c>
      <c r="G577" cm="1">
        <f t="array" ref="G577">INDEX(_xlfn.FILTERXML(E577,"//longitude"),1)</f>
        <v>139.64917</v>
      </c>
      <c r="H577">
        <v>35.502662999999998</v>
      </c>
      <c r="I577">
        <v>139.64917</v>
      </c>
    </row>
    <row r="578" spans="1:9" x14ac:dyDescent="0.4">
      <c r="A578" t="s">
        <v>30</v>
      </c>
      <c r="B578" t="s">
        <v>573</v>
      </c>
      <c r="C578" t="str">
        <f t="shared" si="42"/>
        <v>茨城県つくば市松代</v>
      </c>
      <c r="D578" s="2" t="str">
        <f t="shared" si="43"/>
        <v>http://geocode.csis.u-tokyo.ac.jp/cgi-bin/simple_geocode.cgi?charset=UTF8&amp;addr=%E8%8C%A8%E5%9F%8E%E7%9C%8C%E3%81%A4%E3%81%8F%E3%81%B0%E5%B8%82%E6%9D%BE%E4%BB%A3</v>
      </c>
      <c r="E578" t="str">
        <f t="shared" si="44"/>
        <v xml:space="preserve">&lt;?xml version="1.0" encoding="UTF-8" ?&gt;
&lt;results&gt;
&lt;query&gt;茨城県つくば市松代&lt;/query&gt;
&lt;geodetic&gt;wgs1984&lt;/geodetic&gt;
&lt;iConf&gt;5&lt;/iConf&gt;
&lt;converted&gt;茨城県つくば市松代&lt;/converted&gt;
&lt;candidate&gt;
&lt;address&gt;茨城県/つくば市/松代&lt;/address&gt;
&lt;longitude&gt;140.095856&lt;/longitude&gt;
&lt;latitude&gt;36.069736&lt;/latitude&gt;
&lt;iLvl&gt;5&lt;/iLvl&gt;
&lt;/candidate&gt;
&lt;/results&gt;
</v>
      </c>
      <c r="F578" cm="1">
        <f t="array" ref="F578">INDEX(_xlfn.FILTERXML(E578,"//latitude"),1)</f>
        <v>36.069735999999999</v>
      </c>
      <c r="G578" cm="1">
        <f t="array" ref="G578">INDEX(_xlfn.FILTERXML(E578,"//longitude"),1)</f>
        <v>140.095856</v>
      </c>
      <c r="H578">
        <v>36.069735999999999</v>
      </c>
      <c r="I578">
        <v>140.095856</v>
      </c>
    </row>
    <row r="579" spans="1:9" x14ac:dyDescent="0.4">
      <c r="A579" t="s">
        <v>149</v>
      </c>
      <c r="B579" t="s">
        <v>574</v>
      </c>
      <c r="C579" t="str">
        <f t="shared" si="42"/>
        <v>長野県長野市川中島町上氷鉋</v>
      </c>
      <c r="D579" s="2" t="str">
        <f t="shared" si="43"/>
        <v>http://geocode.csis.u-tokyo.ac.jp/cgi-bin/simple_geocode.cgi?charset=UTF8&amp;addr=%E9%95%B7%E9%87%8E%E7%9C%8C%E9%95%B7%E9%87%8E%E5%B8%82%E5%B7%9D%E4%B8%AD%E5%B3%B6%E7%94%BA%E4%B8%8A%E6%B0%B7%E9%89%8B</v>
      </c>
      <c r="E579" t="str">
        <f t="shared" si="44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579" cm="1">
        <f t="array" ref="F579">INDEX(_xlfn.FILTERXML(E579,"//latitude"),1)</f>
        <v>36.611911999999997</v>
      </c>
      <c r="G579" cm="1">
        <f t="array" ref="G579">INDEX(_xlfn.FILTERXML(E579,"//longitude"),1)</f>
        <v>138.157059</v>
      </c>
      <c r="H579">
        <v>36.611911999999997</v>
      </c>
      <c r="I579">
        <v>138.157059</v>
      </c>
    </row>
    <row r="580" spans="1:9" x14ac:dyDescent="0.4">
      <c r="A580" t="s">
        <v>105</v>
      </c>
      <c r="B580" t="s">
        <v>575</v>
      </c>
      <c r="C580" t="str">
        <f t="shared" si="42"/>
        <v>静岡県磐田市森下</v>
      </c>
      <c r="D580" s="2" t="str">
        <f t="shared" si="43"/>
        <v>http://geocode.csis.u-tokyo.ac.jp/cgi-bin/simple_geocode.cgi?charset=UTF8&amp;addr=%E9%9D%99%E5%B2%A1%E7%9C%8C%E7%A3%90%E7%94%B0%E5%B8%82%E6%A3%AE%E4%B8%8B</v>
      </c>
      <c r="E580" t="str">
        <f t="shared" si="44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580" cm="1">
        <f t="array" ref="F580">INDEX(_xlfn.FILTERXML(E580,"//latitude"),1)</f>
        <v>34.722068999999998</v>
      </c>
      <c r="G580" cm="1">
        <f t="array" ref="G580">INDEX(_xlfn.FILTERXML(E580,"//longitude"),1)</f>
        <v>137.82182299999999</v>
      </c>
      <c r="H580">
        <v>34.722068999999998</v>
      </c>
      <c r="I580">
        <v>137.82182299999999</v>
      </c>
    </row>
    <row r="581" spans="1:9" x14ac:dyDescent="0.4">
      <c r="A581" t="s">
        <v>9</v>
      </c>
      <c r="B581" t="s">
        <v>576</v>
      </c>
      <c r="C581" t="str">
        <f t="shared" si="42"/>
        <v>千葉県市川市鬼高</v>
      </c>
      <c r="D581" s="2" t="str">
        <f t="shared" si="43"/>
        <v>http://geocode.csis.u-tokyo.ac.jp/cgi-bin/simple_geocode.cgi?charset=UTF8&amp;addr=%E5%8D%83%E8%91%89%E7%9C%8C%E5%B8%82%E5%B7%9D%E5%B8%82%E9%AC%BC%E9%AB%98</v>
      </c>
      <c r="E581" t="str">
        <f t="shared" si="44"/>
        <v xml:space="preserve">&lt;?xml version="1.0" encoding="UTF-8" ?&gt;
&lt;results&gt;
&lt;query&gt;千葉県市川市鬼高&lt;/query&gt;
&lt;geodetic&gt;wgs1984&lt;/geodetic&gt;
&lt;iConf&gt;5&lt;/iConf&gt;
&lt;converted&gt;千葉県市川市鬼高&lt;/converted&gt;
&lt;candidate&gt;
&lt;address&gt;千葉県/市川市/鬼高&lt;/address&gt;
&lt;longitude&gt;139.933990&lt;/longitude&gt;
&lt;latitude&gt;35.714386&lt;/latitude&gt;
&lt;iLvl&gt;5&lt;/iLvl&gt;
&lt;/candidate&gt;
&lt;/results&gt;
</v>
      </c>
      <c r="F581" cm="1">
        <f t="array" ref="F581">INDEX(_xlfn.FILTERXML(E581,"//latitude"),1)</f>
        <v>35.714385999999998</v>
      </c>
      <c r="G581" cm="1">
        <f t="array" ref="G581">INDEX(_xlfn.FILTERXML(E581,"//longitude"),1)</f>
        <v>139.93398999999999</v>
      </c>
      <c r="H581">
        <v>35.714385999999998</v>
      </c>
      <c r="I581">
        <v>139.93398999999999</v>
      </c>
    </row>
    <row r="582" spans="1:9" x14ac:dyDescent="0.4">
      <c r="A582" t="s">
        <v>25</v>
      </c>
      <c r="B582" t="s">
        <v>577</v>
      </c>
      <c r="C582" t="str">
        <f t="shared" si="42"/>
        <v>兵庫県神戸市灘区六甲台町</v>
      </c>
      <c r="D582" s="2" t="str">
        <f t="shared" si="43"/>
        <v>http://geocode.csis.u-tokyo.ac.jp/cgi-bin/simple_geocode.cgi?charset=UTF8&amp;addr=%E5%85%B5%E5%BA%AB%E7%9C%8C%E7%A5%9E%E6%88%B8%E5%B8%82%E7%81%98%E5%8C%BA%E5%85%AD%E7%94%B2%E5%8F%B0%E7%94%BA</v>
      </c>
      <c r="E582" t="str">
        <f t="shared" si="44"/>
        <v xml:space="preserve">&lt;?xml version="1.0" encoding="UTF-8" ?&gt;
&lt;results&gt;
&lt;query&gt;兵庫県神戸市灘区六甲台町&lt;/query&gt;
&lt;geodetic&gt;wgs1984&lt;/geodetic&gt;
&lt;iConf&gt;5&lt;/iConf&gt;
&lt;converted&gt;兵庫県神戸市灘区六甲台町&lt;/converted&gt;
&lt;candidate&gt;
&lt;address&gt;兵庫県/神戸市/灘区/六甲台町&lt;/address&gt;
&lt;longitude&gt;135.234695&lt;/longitude&gt;
&lt;latitude&gt;34.727791&lt;/latitude&gt;
&lt;iLvl&gt;5&lt;/iLvl&gt;
&lt;/candidate&gt;
&lt;/results&gt;
</v>
      </c>
      <c r="F582" cm="1">
        <f t="array" ref="F582">INDEX(_xlfn.FILTERXML(E582,"//latitude"),1)</f>
        <v>34.727791000000003</v>
      </c>
      <c r="G582" cm="1">
        <f t="array" ref="G582">INDEX(_xlfn.FILTERXML(E582,"//longitude"),1)</f>
        <v>135.23469499999999</v>
      </c>
      <c r="H582">
        <v>34.727791000000003</v>
      </c>
      <c r="I582">
        <v>135.23469499999999</v>
      </c>
    </row>
    <row r="583" spans="1:9" x14ac:dyDescent="0.4">
      <c r="A583" t="s">
        <v>16</v>
      </c>
      <c r="B583" t="s">
        <v>578</v>
      </c>
      <c r="C583" t="str">
        <f t="shared" si="42"/>
        <v>神奈川県川崎市麻生区上麻生</v>
      </c>
      <c r="D583" s="2" t="str">
        <f t="shared" si="43"/>
        <v>http://geocode.csis.u-tokyo.ac.jp/cgi-bin/simple_geocode.cgi?charset=UTF8&amp;addr=%E7%A5%9E%E5%A5%88%E5%B7%9D%E7%9C%8C%E5%B7%9D%E5%B4%8E%E5%B8%82%E9%BA%BB%E7%94%9F%E5%8C%BA%E4%B8%8A%E9%BA%BB%E7%94%9F</v>
      </c>
      <c r="E583" t="str">
        <f t="shared" si="44"/>
        <v xml:space="preserve">&lt;?xml version="1.0" encoding="UTF-8" ?&gt;
&lt;results&gt;
&lt;query&gt;神奈川県川崎市麻生区上麻生&lt;/query&gt;
&lt;geodetic&gt;wgs1984&lt;/geodetic&gt;
&lt;iConf&gt;5&lt;/iConf&gt;
&lt;converted&gt;神奈川県川崎市麻生区上麻生&lt;/converted&gt;
&lt;candidate&gt;
&lt;address&gt;神奈川県/川崎市/麻生区/上麻生&lt;/address&gt;
&lt;longitude&gt;139.508102&lt;/longitude&gt;
&lt;latitude&gt;35.601963&lt;/latitude&gt;
&lt;iLvl&gt;5&lt;/iLvl&gt;
&lt;/candidate&gt;
&lt;/results&gt;
</v>
      </c>
      <c r="F583" cm="1">
        <f t="array" ref="F583">INDEX(_xlfn.FILTERXML(E583,"//latitude"),1)</f>
        <v>35.601962999999998</v>
      </c>
      <c r="G583" cm="1">
        <f t="array" ref="G583">INDEX(_xlfn.FILTERXML(E583,"//longitude"),1)</f>
        <v>139.50810200000001</v>
      </c>
      <c r="H583">
        <v>35.601962999999998</v>
      </c>
      <c r="I583">
        <v>139.50810200000001</v>
      </c>
    </row>
    <row r="584" spans="1:9" x14ac:dyDescent="0.4">
      <c r="A584" t="s">
        <v>65</v>
      </c>
      <c r="B584" t="s">
        <v>579</v>
      </c>
      <c r="C584" t="str">
        <f t="shared" si="42"/>
        <v>愛知県清須市須ケ口</v>
      </c>
      <c r="D584" s="2" t="str">
        <f t="shared" si="43"/>
        <v>http://geocode.csis.u-tokyo.ac.jp/cgi-bin/simple_geocode.cgi?charset=UTF8&amp;addr=%E6%84%9B%E7%9F%A5%E7%9C%8C%E6%B8%85%E9%A0%88%E5%B8%82%E9%A0%88%E3%82%B1%E5%8F%A3</v>
      </c>
      <c r="E584" t="str">
        <f t="shared" si="44"/>
        <v xml:space="preserve">&lt;?xml version="1.0" encoding="UTF-8" ?&gt;
&lt;results&gt;
&lt;query&gt;愛知県清須市須ケ口&lt;/query&gt;
&lt;geodetic&gt;wgs1984&lt;/geodetic&gt;
&lt;iConf&gt;5&lt;/iConf&gt;
&lt;converted&gt;愛知県清須市須ケ口&lt;/converted&gt;
&lt;candidate&gt;
&lt;address&gt;愛知県/清須市/須ケ口&lt;/address&gt;
&lt;longitude&gt;136.848740&lt;/longitude&gt;
&lt;latitude&gt;35.199032&lt;/latitude&gt;
&lt;iLvl&gt;5&lt;/iLvl&gt;
&lt;/candidate&gt;
&lt;/results&gt;
</v>
      </c>
      <c r="F584" cm="1">
        <f t="array" ref="F584">INDEX(_xlfn.FILTERXML(E584,"//latitude"),1)</f>
        <v>35.199032000000003</v>
      </c>
      <c r="G584" cm="1">
        <f t="array" ref="G584">INDEX(_xlfn.FILTERXML(E584,"//longitude"),1)</f>
        <v>136.84873999999999</v>
      </c>
      <c r="H584">
        <v>35.199032000000003</v>
      </c>
      <c r="I584">
        <v>136.84873999999999</v>
      </c>
    </row>
    <row r="585" spans="1:9" x14ac:dyDescent="0.4">
      <c r="A585" t="s">
        <v>11</v>
      </c>
      <c r="B585" t="s">
        <v>580</v>
      </c>
      <c r="C585" t="str">
        <f t="shared" si="42"/>
        <v>東京都新宿区原町</v>
      </c>
      <c r="D585" s="2" t="str">
        <f t="shared" si="43"/>
        <v>http://geocode.csis.u-tokyo.ac.jp/cgi-bin/simple_geocode.cgi?charset=UTF8&amp;addr=%E6%9D%B1%E4%BA%AC%E9%83%BD%E6%96%B0%E5%AE%BF%E5%8C%BA%E5%8E%9F%E7%94%BA</v>
      </c>
      <c r="E585" t="str">
        <f t="shared" si="44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585" cm="1">
        <f t="array" ref="F585">INDEX(_xlfn.FILTERXML(E585,"//latitude"),1)</f>
        <v>35.700394000000003</v>
      </c>
      <c r="G585" cm="1">
        <f t="array" ref="G585">INDEX(_xlfn.FILTERXML(E585,"//longitude"),1)</f>
        <v>139.725525</v>
      </c>
      <c r="H585">
        <v>35.700394000000003</v>
      </c>
      <c r="I585">
        <v>139.725525</v>
      </c>
    </row>
    <row r="586" spans="1:9" x14ac:dyDescent="0.4">
      <c r="A586" t="s">
        <v>11</v>
      </c>
      <c r="B586" t="s">
        <v>580</v>
      </c>
      <c r="C586" t="str">
        <f t="shared" si="42"/>
        <v>東京都新宿区原町</v>
      </c>
      <c r="D586" s="2" t="str">
        <f t="shared" si="43"/>
        <v>http://geocode.csis.u-tokyo.ac.jp/cgi-bin/simple_geocode.cgi?charset=UTF8&amp;addr=%E6%9D%B1%E4%BA%AC%E9%83%BD%E6%96%B0%E5%AE%BF%E5%8C%BA%E5%8E%9F%E7%94%BA</v>
      </c>
      <c r="E586" t="str">
        <f t="shared" si="44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586" cm="1">
        <f t="array" ref="F586">INDEX(_xlfn.FILTERXML(E586,"//latitude"),1)</f>
        <v>35.700394000000003</v>
      </c>
      <c r="G586" cm="1">
        <f t="array" ref="G586">INDEX(_xlfn.FILTERXML(E586,"//longitude"),1)</f>
        <v>139.725525</v>
      </c>
      <c r="H586">
        <v>35.700394000000003</v>
      </c>
      <c r="I586">
        <v>139.725525</v>
      </c>
    </row>
    <row r="587" spans="1:9" x14ac:dyDescent="0.4">
      <c r="A587" t="s">
        <v>302</v>
      </c>
      <c r="B587" t="s">
        <v>581</v>
      </c>
      <c r="C587" t="str">
        <f t="shared" si="42"/>
        <v>青森県八戸市大字湊町字下大久保道</v>
      </c>
      <c r="D587" s="2" t="str">
        <f t="shared" si="43"/>
        <v>http://geocode.csis.u-tokyo.ac.jp/cgi-bin/simple_geocode.cgi?charset=UTF8&amp;addr=%E9%9D%92%E6%A3%AE%E7%9C%8C%E5%85%AB%E6%88%B8%E5%B8%82%E5%A4%A7%E5%AD%97%E6%B9%8A%E7%94%BA%E5%AD%97%E4%B8%8B%E5%A4%A7%E4%B9%85%E4%BF%9D%E9%81%93</v>
      </c>
      <c r="E587" t="str">
        <f t="shared" si="44"/>
        <v xml:space="preserve">&lt;?xml version="1.0" encoding="UTF-8" ?&gt;
&lt;results&gt;
&lt;query&gt;青森県八戸市大字湊町字下大久保道&lt;/query&gt;
&lt;geodetic&gt;wgs1984&lt;/geodetic&gt;
&lt;iConf&gt;5&lt;/iConf&gt;
&lt;converted&gt;青森県八戸市大字湊町字下大久保道&lt;/converted&gt;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587" cm="1">
        <f t="array" ref="F587">INDEX(_xlfn.FILTERXML(E587,"//latitude"),1)</f>
        <v>40.511375000000001</v>
      </c>
      <c r="G587" cm="1">
        <f t="array" ref="G587">INDEX(_xlfn.FILTERXML(E587,"//longitude"),1)</f>
        <v>141.54173299999999</v>
      </c>
      <c r="H587">
        <v>40.511375000000001</v>
      </c>
      <c r="I587">
        <v>141.54173299999999</v>
      </c>
    </row>
    <row r="588" spans="1:9" x14ac:dyDescent="0.4">
      <c r="A588" t="s">
        <v>39</v>
      </c>
      <c r="B588" t="s">
        <v>582</v>
      </c>
      <c r="C588" t="str">
        <f t="shared" si="42"/>
        <v>岐阜県各務原市那加巾下町</v>
      </c>
      <c r="D588" s="2" t="str">
        <f t="shared" si="43"/>
        <v>http://geocode.csis.u-tokyo.ac.jp/cgi-bin/simple_geocode.cgi?charset=UTF8&amp;addr=%E5%B2%90%E9%98%9C%E7%9C%8C%E5%90%84%E5%8B%99%E5%8E%9F%E5%B8%82%E9%82%A3%E5%8A%A0%E5%B7%BE%E4%B8%8B%E7%94%BA</v>
      </c>
      <c r="E588" t="str">
        <f t="shared" si="44"/>
        <v xml:space="preserve">&lt;?xml version="1.0" encoding="UTF-8" ?&gt;
&lt;results&gt;
&lt;query&gt;岐阜県各務原市那加巾下町&lt;/query&gt;
&lt;geodetic&gt;wgs1984&lt;/geodetic&gt;
&lt;iConf&gt;5&lt;/iConf&gt;
&lt;converted&gt;岐阜県各務原市那加巾下町&lt;/converted&gt;
&lt;candidate&gt;
&lt;address&gt;岐阜県/各務原市/那加巾下町&lt;/address&gt;
&lt;longitude&gt;136.845840&lt;/longitude&gt;
&lt;latitude&gt;35.409416&lt;/latitude&gt;
&lt;iLvl&gt;5&lt;/iLvl&gt;
&lt;/candidate&gt;
&lt;/results&gt;
</v>
      </c>
      <c r="F588" cm="1">
        <f t="array" ref="F588">INDEX(_xlfn.FILTERXML(E588,"//latitude"),1)</f>
        <v>35.409416</v>
      </c>
      <c r="G588" cm="1">
        <f t="array" ref="G588">INDEX(_xlfn.FILTERXML(E588,"//longitude"),1)</f>
        <v>136.84584000000001</v>
      </c>
      <c r="H588">
        <v>35.409416</v>
      </c>
      <c r="I588">
        <v>136.84584000000001</v>
      </c>
    </row>
    <row r="589" spans="1:9" x14ac:dyDescent="0.4">
      <c r="A589" t="s">
        <v>43</v>
      </c>
      <c r="B589" t="s">
        <v>583</v>
      </c>
      <c r="C589" t="str">
        <f t="shared" si="42"/>
        <v>佐賀県東松浦郡玄海町座川内718</v>
      </c>
      <c r="D589" s="2" t="str">
        <f t="shared" si="43"/>
        <v>http://geocode.csis.u-tokyo.ac.jp/cgi-bin/simple_geocode.cgi?charset=UTF8&amp;addr=%E4%BD%90%E8%B3%80%E7%9C%8C%E6%9D%B1%E6%9D%BE%E6%B5%A6%E9%83%A1%E7%8E%84%E6%B5%B7%E7%94%BA%E5%BA%A7%E5%B7%9D%E5%86%85718</v>
      </c>
      <c r="E589" t="str">
        <f t="shared" si="44"/>
        <v xml:space="preserve">&lt;?xml version="1.0" encoding="UTF-8" ?&gt;
&lt;results&gt;
&lt;query&gt;佐賀県東松浦郡玄海町座川内718&lt;/query&gt;
&lt;geodetic&gt;wgs1984&lt;/geodetic&gt;
&lt;iConf&gt;5&lt;/iConf&gt;
&lt;converted&gt;佐賀県東松浦郡玄海町座川内&lt;/converted&gt;
&lt;candidate&gt;
&lt;address&gt;佐賀県/東松浦郡/玄海町/座川内&lt;/address&gt;
&lt;longitude&gt;129.865433&lt;/longitude&gt;
&lt;latitude&gt;33.442513&lt;/latitude&gt;
&lt;iLvl&gt;5&lt;/iLvl&gt;
&lt;/candidate&gt;
&lt;/results&gt;
</v>
      </c>
      <c r="F589" cm="1">
        <f t="array" ref="F589">INDEX(_xlfn.FILTERXML(E589,"//latitude"),1)</f>
        <v>33.442512999999998</v>
      </c>
      <c r="G589" cm="1">
        <f t="array" ref="G589">INDEX(_xlfn.FILTERXML(E589,"//longitude"),1)</f>
        <v>129.865433</v>
      </c>
      <c r="H589">
        <v>33.442512999999998</v>
      </c>
      <c r="I589">
        <v>129.865433</v>
      </c>
    </row>
    <row r="590" spans="1:9" x14ac:dyDescent="0.4">
      <c r="A590" t="s">
        <v>22</v>
      </c>
      <c r="B590" t="s">
        <v>584</v>
      </c>
      <c r="C590" t="str">
        <f t="shared" si="42"/>
        <v>大阪府大阪市淀川区西中島1丁目13-8</v>
      </c>
      <c r="D590" s="2" t="str">
        <f t="shared" si="43"/>
        <v>http://geocode.csis.u-tokyo.ac.jp/cgi-bin/simple_geocode.cgi?charset=UTF8&amp;addr=%E5%A4%A7%E9%98%AA%E5%BA%9C%E5%A4%A7%E9%98%AA%E5%B8%82%E6%B7%80%E5%B7%9D%E5%8C%BA%E8%A5%BF%E4%B8%AD%E5%B3%B61%E4%B8%81%E7%9B%AE13-8</v>
      </c>
      <c r="E590" t="str">
        <f t="shared" si="44"/>
        <v xml:space="preserve">&lt;?xml version="1.0" encoding="UTF-8" ?&gt;
&lt;results&gt;
&lt;query&gt;大阪府大阪市淀川区西中島1丁目13-8&lt;/query&gt;
&lt;geodetic&gt;wgs1984&lt;/geodetic&gt;
&lt;iConf&gt;5&lt;/iConf&gt;
&lt;converted&gt;大阪府大阪市淀川区西中島1丁目13-8&lt;/converted&gt;
&lt;candidate&gt;
&lt;address&gt;大阪府/大阪市/淀川区/西中島/一丁目/１３番/８号&lt;/address&gt;
&lt;longitude&gt;135.500183&lt;/longitude&gt;
&lt;latitude&gt;34.725250&lt;/latitude&gt;
&lt;iLvl&gt;8&lt;/iLvl&gt;
&lt;/candidate&gt;
&lt;/results&gt;
</v>
      </c>
      <c r="F590" cm="1">
        <f t="array" ref="F590">INDEX(_xlfn.FILTERXML(E590,"//latitude"),1)</f>
        <v>34.725250000000003</v>
      </c>
      <c r="G590" cm="1">
        <f t="array" ref="G590">INDEX(_xlfn.FILTERXML(E590,"//longitude"),1)</f>
        <v>135.50018299999999</v>
      </c>
      <c r="H590">
        <v>34.725250000000003</v>
      </c>
      <c r="I590">
        <v>135.50018299999999</v>
      </c>
    </row>
    <row r="591" spans="1:9" x14ac:dyDescent="0.4">
      <c r="A591" t="s">
        <v>16</v>
      </c>
      <c r="B591" t="s">
        <v>585</v>
      </c>
      <c r="C591" t="str">
        <f t="shared" si="42"/>
        <v>神奈川県横浜市緑区三保町</v>
      </c>
      <c r="D591" s="2" t="str">
        <f t="shared" si="43"/>
        <v>http://geocode.csis.u-tokyo.ac.jp/cgi-bin/simple_geocode.cgi?charset=UTF8&amp;addr=%E7%A5%9E%E5%A5%88%E5%B7%9D%E7%9C%8C%E6%A8%AA%E6%B5%9C%E5%B8%82%E7%B7%91%E5%8C%BA%E4%B8%89%E4%BF%9D%E7%94%BA</v>
      </c>
      <c r="E591" t="str">
        <f t="shared" si="44"/>
        <v xml:space="preserve">&lt;?xml version="1.0" encoding="UTF-8" ?&gt;
&lt;results&gt;
&lt;query&gt;神奈川県横浜市緑区三保町&lt;/query&gt;
&lt;geodetic&gt;wgs1984&lt;/geodetic&gt;
&lt;iConf&gt;5&lt;/iConf&gt;
&lt;converted&gt;神奈川県横浜市緑区三保町&lt;/converted&gt;
&lt;candidate&gt;
&lt;address&gt;神奈川県/横浜市/緑区/三保町&lt;/address&gt;
&lt;longitude&gt;139.522812&lt;/longitude&gt;
&lt;latitude&gt;35.509380&lt;/latitude&gt;
&lt;iLvl&gt;5&lt;/iLvl&gt;
&lt;/candidate&gt;
&lt;/results&gt;
</v>
      </c>
      <c r="F591" cm="1">
        <f t="array" ref="F591">INDEX(_xlfn.FILTERXML(E591,"//latitude"),1)</f>
        <v>35.50938</v>
      </c>
      <c r="G591" cm="1">
        <f t="array" ref="G591">INDEX(_xlfn.FILTERXML(E591,"//longitude"),1)</f>
        <v>139.52281199999999</v>
      </c>
      <c r="H591">
        <v>35.50938</v>
      </c>
      <c r="I591">
        <v>139.52281199999999</v>
      </c>
    </row>
    <row r="592" spans="1:9" x14ac:dyDescent="0.4">
      <c r="A592" t="s">
        <v>25</v>
      </c>
      <c r="B592" t="s">
        <v>586</v>
      </c>
      <c r="C592" t="str">
        <f t="shared" si="42"/>
        <v>兵庫県西宮市神呪町</v>
      </c>
      <c r="D592" s="2" t="str">
        <f t="shared" si="43"/>
        <v>http://geocode.csis.u-tokyo.ac.jp/cgi-bin/simple_geocode.cgi?charset=UTF8&amp;addr=%E5%85%B5%E5%BA%AB%E7%9C%8C%E8%A5%BF%E5%AE%AE%E5%B8%82%E7%A5%9E%E5%91%AA%E7%94%BA</v>
      </c>
      <c r="E592" t="str">
        <f t="shared" si="44"/>
        <v xml:space="preserve">&lt;?xml version="1.0" encoding="UTF-8" ?&gt;
&lt;results&gt;
&lt;query&gt;兵庫県西宮市神呪町&lt;/query&gt;
&lt;geodetic&gt;wgs1984&lt;/geodetic&gt;
&lt;iConf&gt;5&lt;/iConf&gt;
&lt;converted&gt;兵庫県西宮市神呪町&lt;/converted&gt;
&lt;candidate&gt;
&lt;address&gt;兵庫県/西宮市/神呪町&lt;/address&gt;
&lt;longitude&gt;135.357193&lt;/longitude&gt;
&lt;latitude&gt;34.762478&lt;/latitude&gt;
&lt;iLvl&gt;5&lt;/iLvl&gt;
&lt;/candidate&gt;
&lt;/results&gt;
</v>
      </c>
      <c r="F592" cm="1">
        <f t="array" ref="F592">INDEX(_xlfn.FILTERXML(E592,"//latitude"),1)</f>
        <v>34.762478000000002</v>
      </c>
      <c r="G592" cm="1">
        <f t="array" ref="G592">INDEX(_xlfn.FILTERXML(E592,"//longitude"),1)</f>
        <v>135.357193</v>
      </c>
      <c r="H592">
        <v>34.762478000000002</v>
      </c>
      <c r="I592">
        <v>135.357193</v>
      </c>
    </row>
    <row r="593" spans="1:9" x14ac:dyDescent="0.4">
      <c r="A593" t="s">
        <v>52</v>
      </c>
      <c r="B593" t="s">
        <v>476</v>
      </c>
      <c r="C593" t="str">
        <f t="shared" si="42"/>
        <v>長崎県長崎市</v>
      </c>
      <c r="D593" s="2" t="str">
        <f t="shared" si="43"/>
        <v>http://geocode.csis.u-tokyo.ac.jp/cgi-bin/simple_geocode.cgi?charset=UTF8&amp;addr=%E9%95%B7%E5%B4%8E%E7%9C%8C%E9%95%B7%E5%B4%8E%E5%B8%82</v>
      </c>
      <c r="E593" t="str">
        <f t="shared" si="44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593" cm="1">
        <f t="array" ref="F593">INDEX(_xlfn.FILTERXML(E593,"//latitude"),1)</f>
        <v>32.750312999999998</v>
      </c>
      <c r="G593" cm="1">
        <f t="array" ref="G593">INDEX(_xlfn.FILTERXML(E593,"//longitude"),1)</f>
        <v>129.87789900000001</v>
      </c>
      <c r="H593">
        <v>32.750312999999998</v>
      </c>
      <c r="I593">
        <v>129.87789900000001</v>
      </c>
    </row>
    <row r="594" spans="1:9" x14ac:dyDescent="0.4">
      <c r="A594" t="s">
        <v>189</v>
      </c>
      <c r="B594" t="s">
        <v>477</v>
      </c>
      <c r="C594" t="str">
        <f t="shared" si="42"/>
        <v>新潟県佐渡市稲鯨</v>
      </c>
      <c r="D594" s="2" t="str">
        <f t="shared" si="43"/>
        <v>http://geocode.csis.u-tokyo.ac.jp/cgi-bin/simple_geocode.cgi?charset=UTF8&amp;addr=%E6%96%B0%E6%BD%9F%E7%9C%8C%E4%BD%90%E6%B8%A1%E5%B8%82%E7%A8%B2%E9%AF%A8</v>
      </c>
      <c r="E594" t="str">
        <f t="shared" si="44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594" cm="1">
        <f t="array" ref="F594">INDEX(_xlfn.FILTERXML(E594,"//latitude"),1)</f>
        <v>37.975467999999999</v>
      </c>
      <c r="G594" cm="1">
        <f t="array" ref="G594">INDEX(_xlfn.FILTERXML(E594,"//longitude"),1)</f>
        <v>138.24023399999999</v>
      </c>
      <c r="H594">
        <v>37.975467999999999</v>
      </c>
      <c r="I594">
        <v>138.24023399999999</v>
      </c>
    </row>
    <row r="595" spans="1:9" x14ac:dyDescent="0.4">
      <c r="A595" t="s">
        <v>22</v>
      </c>
      <c r="B595" t="s">
        <v>87</v>
      </c>
      <c r="C595" t="str">
        <f t="shared" si="42"/>
        <v>大阪府箕面市</v>
      </c>
      <c r="D595" s="2" t="str">
        <f t="shared" si="43"/>
        <v>http://geocode.csis.u-tokyo.ac.jp/cgi-bin/simple_geocode.cgi?charset=UTF8&amp;addr=%E5%A4%A7%E9%98%AA%E5%BA%9C%E7%AE%95%E9%9D%A2%E5%B8%82</v>
      </c>
      <c r="E595" t="str">
        <f t="shared" si="44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595" cm="1">
        <f t="array" ref="F595">INDEX(_xlfn.FILTERXML(E595,"//latitude"),1)</f>
        <v>34.826926999999998</v>
      </c>
      <c r="G595" cm="1">
        <f t="array" ref="G595">INDEX(_xlfn.FILTERXML(E595,"//longitude"),1)</f>
        <v>135.470383</v>
      </c>
      <c r="H595">
        <v>34.826926999999998</v>
      </c>
      <c r="I595">
        <v>135.470383</v>
      </c>
    </row>
    <row r="596" spans="1:9" x14ac:dyDescent="0.4">
      <c r="A596" t="s">
        <v>25</v>
      </c>
      <c r="B596" t="s">
        <v>478</v>
      </c>
      <c r="C596" t="str">
        <f t="shared" si="42"/>
        <v>兵庫県姫路市辻井</v>
      </c>
      <c r="D596" s="2" t="str">
        <f t="shared" si="43"/>
        <v>http://geocode.csis.u-tokyo.ac.jp/cgi-bin/simple_geocode.cgi?charset=UTF8&amp;addr=%E5%85%B5%E5%BA%AB%E7%9C%8C%E5%A7%AB%E8%B7%AF%E5%B8%82%E8%BE%BB%E4%BA%95</v>
      </c>
      <c r="E596" t="str">
        <f t="shared" si="44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596" cm="1">
        <f t="array" ref="F596">INDEX(_xlfn.FILTERXML(E596,"//latitude"),1)</f>
        <v>34.848083000000003</v>
      </c>
      <c r="G596" cm="1">
        <f t="array" ref="G596">INDEX(_xlfn.FILTERXML(E596,"//longitude"),1)</f>
        <v>134.671402</v>
      </c>
      <c r="H596">
        <v>34.848083000000003</v>
      </c>
      <c r="I596">
        <v>134.671402</v>
      </c>
    </row>
    <row r="597" spans="1:9" x14ac:dyDescent="0.4">
      <c r="A597" t="s">
        <v>11</v>
      </c>
      <c r="B597" t="s">
        <v>587</v>
      </c>
      <c r="C597" t="str">
        <f t="shared" si="42"/>
        <v>東京都北区滝野川</v>
      </c>
      <c r="D597" s="2" t="str">
        <f t="shared" si="43"/>
        <v>http://geocode.csis.u-tokyo.ac.jp/cgi-bin/simple_geocode.cgi?charset=UTF8&amp;addr=%E6%9D%B1%E4%BA%AC%E9%83%BD%E5%8C%97%E5%8C%BA%E6%BB%9D%E9%87%8E%E5%B7%9D</v>
      </c>
      <c r="E597" t="str">
        <f t="shared" si="44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597" cm="1">
        <f t="array" ref="F597">INDEX(_xlfn.FILTERXML(E597,"//latitude"),1)</f>
        <v>35.747855999999999</v>
      </c>
      <c r="G597" cm="1">
        <f t="array" ref="G597">INDEX(_xlfn.FILTERXML(E597,"//longitude"),1)</f>
        <v>139.73558</v>
      </c>
      <c r="H597">
        <v>35.747855999999999</v>
      </c>
      <c r="I597">
        <v>139.73558</v>
      </c>
    </row>
    <row r="598" spans="1:9" x14ac:dyDescent="0.4">
      <c r="A598" t="s">
        <v>11</v>
      </c>
      <c r="B598" t="s">
        <v>479</v>
      </c>
      <c r="C598" t="str">
        <f t="shared" si="42"/>
        <v>東京都豊島区</v>
      </c>
      <c r="D598" s="2" t="str">
        <f t="shared" si="43"/>
        <v>http://geocode.csis.u-tokyo.ac.jp/cgi-bin/simple_geocode.cgi?charset=UTF8&amp;addr=%E6%9D%B1%E4%BA%AC%E9%83%BD%E8%B1%8A%E5%B3%B6%E5%8C%BA</v>
      </c>
      <c r="E598" t="str">
        <f t="shared" si="44"/>
        <v xml:space="preserve">&lt;?xml version="1.0" encoding="UTF-8" ?&gt;
&lt;results&gt;
&lt;query&gt;東京豊島区&lt;/query&gt;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598" cm="1">
        <f t="array" ref="F598">INDEX(_xlfn.FILTERXML(E598,"//latitude"),1)</f>
        <v>35.732436999999997</v>
      </c>
      <c r="G598" cm="1">
        <f t="array" ref="G598">INDEX(_xlfn.FILTERXML(E598,"//longitude"),1)</f>
        <v>139.71546900000001</v>
      </c>
      <c r="H598">
        <v>35.732436999999997</v>
      </c>
      <c r="I598">
        <v>139.71546900000001</v>
      </c>
    </row>
    <row r="599" spans="1:9" x14ac:dyDescent="0.4">
      <c r="A599" t="s">
        <v>16</v>
      </c>
      <c r="B599" t="s">
        <v>480</v>
      </c>
      <c r="C599" t="str">
        <f t="shared" si="42"/>
        <v>神奈川県川崎市麻生区東百合丘</v>
      </c>
      <c r="D599" s="2" t="str">
        <f t="shared" si="43"/>
        <v>http://geocode.csis.u-tokyo.ac.jp/cgi-bin/simple_geocode.cgi?charset=UTF8&amp;addr=%E7%A5%9E%E5%A5%88%E5%B7%9D%E7%9C%8C%E5%B7%9D%E5%B4%8E%E5%B8%82%E9%BA%BB%E7%94%9F%E5%8C%BA%E6%9D%B1%E7%99%BE%E5%90%88%E4%B8%98</v>
      </c>
      <c r="E599" t="str">
        <f t="shared" si="44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599" cm="1">
        <f t="array" ref="F599">INDEX(_xlfn.FILTERXML(E599,"//latitude"),1)</f>
        <v>35.602142000000001</v>
      </c>
      <c r="G599" cm="1">
        <f t="array" ref="G599">INDEX(_xlfn.FILTERXML(E599,"//longitude"),1)</f>
        <v>139.527512</v>
      </c>
      <c r="H599">
        <v>35.602142000000001</v>
      </c>
      <c r="I599">
        <v>139.527512</v>
      </c>
    </row>
    <row r="600" spans="1:9" x14ac:dyDescent="0.4">
      <c r="A600" t="s">
        <v>149</v>
      </c>
      <c r="B600" t="s">
        <v>481</v>
      </c>
      <c r="C600" t="str">
        <f t="shared" si="42"/>
        <v>長野県長野市青木島</v>
      </c>
      <c r="D600" s="2" t="str">
        <f t="shared" si="43"/>
        <v>http://geocode.csis.u-tokyo.ac.jp/cgi-bin/simple_geocode.cgi?charset=UTF8&amp;addr=%E9%95%B7%E9%87%8E%E7%9C%8C%E9%95%B7%E9%87%8E%E5%B8%82%E9%9D%92%E6%9C%A8%E5%B3%B6</v>
      </c>
      <c r="E600" t="str">
        <f t="shared" si="44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600" cm="1">
        <f t="array" ref="F600">INDEX(_xlfn.FILTERXML(E600,"//latitude"),1)</f>
        <v>36.619002999999999</v>
      </c>
      <c r="G600" cm="1">
        <f t="array" ref="G600">INDEX(_xlfn.FILTERXML(E600,"//longitude"),1)</f>
        <v>138.17871099999999</v>
      </c>
      <c r="H600">
        <v>36.619002999999999</v>
      </c>
      <c r="I600">
        <v>138.17871099999999</v>
      </c>
    </row>
    <row r="601" spans="1:9" x14ac:dyDescent="0.4">
      <c r="A601" t="s">
        <v>65</v>
      </c>
      <c r="B601" t="s">
        <v>482</v>
      </c>
      <c r="C601" t="str">
        <f t="shared" si="42"/>
        <v>愛知県豊橋市賀茂町字柳原</v>
      </c>
      <c r="D601" s="2" t="str">
        <f t="shared" si="43"/>
        <v>http://geocode.csis.u-tokyo.ac.jp/cgi-bin/simple_geocode.cgi?charset=UTF8&amp;addr=%E6%84%9B%E7%9F%A5%E7%9C%8C%E8%B1%8A%E6%A9%8B%E5%B8%82%E8%B3%80%E8%8C%82%E7%94%BA%E5%AD%97%E6%9F%B3%E5%8E%9F</v>
      </c>
      <c r="E601" t="str">
        <f t="shared" si="44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601" cm="1">
        <f t="array" ref="F601">INDEX(_xlfn.FILTERXML(E601,"//latitude"),1)</f>
        <v>34.837257000000001</v>
      </c>
      <c r="G601" cm="1">
        <f t="array" ref="G601">INDEX(_xlfn.FILTERXML(E601,"//longitude"),1)</f>
        <v>137.42726099999999</v>
      </c>
      <c r="H601">
        <v>34.837257000000001</v>
      </c>
      <c r="I601">
        <v>137.42726099999999</v>
      </c>
    </row>
    <row r="602" spans="1:9" x14ac:dyDescent="0.4">
      <c r="A602" t="s">
        <v>65</v>
      </c>
      <c r="B602" t="s">
        <v>483</v>
      </c>
      <c r="C602" t="str">
        <f t="shared" si="42"/>
        <v>愛知県名古屋市西区鳥見町</v>
      </c>
      <c r="D602" s="2" t="str">
        <f t="shared" si="43"/>
        <v>http://geocode.csis.u-tokyo.ac.jp/cgi-bin/simple_geocode.cgi?charset=UTF8&amp;addr=%E6%84%9B%E7%9F%A5%E7%9C%8C%E5%90%8D%E5%8F%A4%E5%B1%8B%E5%B8%82%E8%A5%BF%E5%8C%BA%E9%B3%A5%E8%A6%8B%E7%94%BA</v>
      </c>
      <c r="E602" t="str">
        <f t="shared" si="44"/>
        <v xml:space="preserve">&lt;?xml version="1.0" encoding="UTF-8" ?&gt;
&lt;results&gt;
&lt;query&gt;愛知県名屋市西区鳥見町&lt;/query&gt;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602" cm="1">
        <f t="array" ref="F602">INDEX(_xlfn.FILTERXML(E602,"//latitude"),1)</f>
        <v>35.201611</v>
      </c>
      <c r="G602" cm="1">
        <f t="array" ref="G602">INDEX(_xlfn.FILTERXML(E602,"//longitude"),1)</f>
        <v>136.88632200000001</v>
      </c>
      <c r="H602">
        <v>35.201611</v>
      </c>
      <c r="I602">
        <v>136.88632200000001</v>
      </c>
    </row>
    <row r="603" spans="1:9" x14ac:dyDescent="0.4">
      <c r="A603" t="s">
        <v>65</v>
      </c>
      <c r="B603" t="s">
        <v>227</v>
      </c>
      <c r="C603" t="str">
        <f t="shared" si="42"/>
        <v>愛知県豊田市</v>
      </c>
      <c r="D603" s="2" t="str">
        <f t="shared" si="43"/>
        <v>http://geocode.csis.u-tokyo.ac.jp/cgi-bin/simple_geocode.cgi?charset=UTF8&amp;addr=%E6%84%9B%E7%9F%A5%E7%9C%8C%E8%B1%8A%E7%94%B0%E5%B8%82</v>
      </c>
      <c r="E603" t="str">
        <f t="shared" si="44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603" cm="1">
        <f t="array" ref="F603">INDEX(_xlfn.FILTERXML(E603,"//latitude"),1)</f>
        <v>35.082343999999999</v>
      </c>
      <c r="G603" cm="1">
        <f t="array" ref="G603">INDEX(_xlfn.FILTERXML(E603,"//longitude"),1)</f>
        <v>137.15621899999999</v>
      </c>
      <c r="H603">
        <v>35.082343999999999</v>
      </c>
      <c r="I603">
        <v>137.15621899999999</v>
      </c>
    </row>
    <row r="604" spans="1:9" x14ac:dyDescent="0.4">
      <c r="A604" t="s">
        <v>41</v>
      </c>
      <c r="B604" t="s">
        <v>484</v>
      </c>
      <c r="C604" t="str">
        <f t="shared" si="42"/>
        <v>埼玉県越谷市</v>
      </c>
      <c r="D604" s="2" t="str">
        <f t="shared" si="43"/>
        <v>http://geocode.csis.u-tokyo.ac.jp/cgi-bin/simple_geocode.cgi?charset=UTF8&amp;addr=%E5%9F%BC%E7%8E%89%E7%9C%8C%E8%B6%8A%E8%B0%B7%E5%B8%82</v>
      </c>
      <c r="E604" t="str">
        <f t="shared" si="4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604" cm="1">
        <f t="array" ref="F604">INDEX(_xlfn.FILTERXML(E604,"//latitude"),1)</f>
        <v>35.891086999999999</v>
      </c>
      <c r="G604" cm="1">
        <f t="array" ref="G604">INDEX(_xlfn.FILTERXML(E604,"//longitude"),1)</f>
        <v>139.79093900000001</v>
      </c>
      <c r="H604">
        <v>35.891086999999999</v>
      </c>
      <c r="I604">
        <v>139.79093900000001</v>
      </c>
    </row>
    <row r="605" spans="1:9" x14ac:dyDescent="0.4">
      <c r="A605" t="s">
        <v>16</v>
      </c>
      <c r="B605" t="s">
        <v>485</v>
      </c>
      <c r="C605" t="str">
        <f t="shared" si="42"/>
        <v>神奈川県横浜市青葉区松風台</v>
      </c>
      <c r="D605" s="2" t="str">
        <f t="shared" si="43"/>
        <v>http://geocode.csis.u-tokyo.ac.jp/cgi-bin/simple_geocode.cgi?charset=UTF8&amp;addr=%E7%A5%9E%E5%A5%88%E5%B7%9D%E7%9C%8C%E6%A8%AA%E6%B5%9C%E5%B8%82%E9%9D%92%E8%91%89%E5%8C%BA%E6%9D%BE%E9%A2%A8%E5%8F%B0</v>
      </c>
      <c r="E605" t="str">
        <f t="shared" si="44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605" cm="1">
        <f t="array" ref="F605">INDEX(_xlfn.FILTERXML(E605,"//latitude"),1)</f>
        <v>35.545315000000002</v>
      </c>
      <c r="G605" cm="1">
        <f t="array" ref="G605">INDEX(_xlfn.FILTERXML(E605,"//longitude"),1)</f>
        <v>139.506134</v>
      </c>
      <c r="H605">
        <v>35.545315000000002</v>
      </c>
      <c r="I605">
        <v>139.506134</v>
      </c>
    </row>
    <row r="606" spans="1:9" x14ac:dyDescent="0.4">
      <c r="A606" t="s">
        <v>189</v>
      </c>
      <c r="B606" t="s">
        <v>588</v>
      </c>
      <c r="C606" t="str">
        <f t="shared" si="42"/>
        <v>新潟県長岡市要町</v>
      </c>
      <c r="D606" s="2" t="str">
        <f t="shared" si="43"/>
        <v>http://geocode.csis.u-tokyo.ac.jp/cgi-bin/simple_geocode.cgi?charset=UTF8&amp;addr=%E6%96%B0%E6%BD%9F%E7%9C%8C%E9%95%B7%E5%B2%A1%E5%B8%82%E8%A6%81%E7%94%BA</v>
      </c>
      <c r="E606" t="str">
        <f t="shared" si="44"/>
        <v xml:space="preserve">&lt;?xml version="1.0" encoding="UTF-8" ?&gt;
&lt;results&gt;
&lt;query&gt;新潟県長岡市要町&lt;/query&gt;
&lt;geodetic&gt;wgs1984&lt;/geodetic&gt;
&lt;iConf&gt;5&lt;/iConf&gt;
&lt;converted&gt;新潟県長岡市要町&lt;/converted&gt;
&lt;candidate&gt;
&lt;address&gt;新潟県/長岡市/要町&lt;/address&gt;
&lt;longitude&gt;138.835938&lt;/longitude&gt;
&lt;latitude&gt;37.423515&lt;/latitude&gt;
&lt;iLvl&gt;5&lt;/iLvl&gt;
&lt;/candidate&gt;
&lt;/results&gt;
</v>
      </c>
      <c r="F606" cm="1">
        <f t="array" ref="F606">INDEX(_xlfn.FILTERXML(E606,"//latitude"),1)</f>
        <v>37.423515000000002</v>
      </c>
      <c r="G606" cm="1">
        <f t="array" ref="G606">INDEX(_xlfn.FILTERXML(E606,"//longitude"),1)</f>
        <v>138.835938</v>
      </c>
      <c r="H606">
        <v>37.423515000000002</v>
      </c>
      <c r="I606">
        <v>138.835938</v>
      </c>
    </row>
    <row r="607" spans="1:9" x14ac:dyDescent="0.4">
      <c r="A607" t="s">
        <v>105</v>
      </c>
      <c r="B607" t="s">
        <v>486</v>
      </c>
      <c r="C607" t="str">
        <f t="shared" si="42"/>
        <v>静岡県藤枝市大東町</v>
      </c>
      <c r="D607" s="2" t="str">
        <f t="shared" si="43"/>
        <v>http://geocode.csis.u-tokyo.ac.jp/cgi-bin/simple_geocode.cgi?charset=UTF8&amp;addr=%E9%9D%99%E5%B2%A1%E7%9C%8C%E8%97%A4%E6%9E%9D%E5%B8%82%E5%A4%A7%E6%9D%B1%E7%94%BA</v>
      </c>
      <c r="E607" t="str">
        <f t="shared" si="44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607" cm="1">
        <f t="array" ref="F607">INDEX(_xlfn.FILTERXML(E607,"//latitude"),1)</f>
        <v>34.825702999999997</v>
      </c>
      <c r="G607" cm="1">
        <f t="array" ref="G607">INDEX(_xlfn.FILTERXML(E607,"//longitude"),1)</f>
        <v>138.269363</v>
      </c>
      <c r="H607">
        <v>34.825702999999997</v>
      </c>
      <c r="I607">
        <v>138.269363</v>
      </c>
    </row>
    <row r="608" spans="1:9" x14ac:dyDescent="0.4">
      <c r="A608" t="s">
        <v>65</v>
      </c>
      <c r="B608" t="s">
        <v>483</v>
      </c>
      <c r="C608" t="str">
        <f t="shared" si="42"/>
        <v>愛知県名古屋市西区鳥見町</v>
      </c>
      <c r="D608" s="2" t="str">
        <f t="shared" si="43"/>
        <v>http://geocode.csis.u-tokyo.ac.jp/cgi-bin/simple_geocode.cgi?charset=UTF8&amp;addr=%E6%84%9B%E7%9F%A5%E7%9C%8C%E5%90%8D%E5%8F%A4%E5%B1%8B%E5%B8%82%E8%A5%BF%E5%8C%BA%E9%B3%A5%E8%A6%8B%E7%94%BA</v>
      </c>
      <c r="E608" t="str">
        <f t="shared" si="44"/>
        <v xml:space="preserve">&lt;?xml version="1.0" encoding="UTF-8" ?&gt;
&lt;results&gt;
&lt;query&gt;愛知県名屋市西区鳥見町&lt;/query&gt;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608" cm="1">
        <f t="array" ref="F608">INDEX(_xlfn.FILTERXML(E608,"//latitude"),1)</f>
        <v>35.201611</v>
      </c>
      <c r="G608" cm="1">
        <f t="array" ref="G608">INDEX(_xlfn.FILTERXML(E608,"//longitude"),1)</f>
        <v>136.88632200000001</v>
      </c>
      <c r="H608">
        <v>35.201611</v>
      </c>
      <c r="I608">
        <v>136.88632200000001</v>
      </c>
    </row>
    <row r="609" spans="1:9" x14ac:dyDescent="0.4">
      <c r="A609" t="s">
        <v>45</v>
      </c>
      <c r="B609" t="s">
        <v>487</v>
      </c>
      <c r="C609" t="str">
        <f t="shared" si="42"/>
        <v>石川県野々市市御経塚1丁目</v>
      </c>
      <c r="D609" s="2" t="str">
        <f t="shared" si="43"/>
        <v>http://geocode.csis.u-tokyo.ac.jp/cgi-bin/simple_geocode.cgi?charset=UTF8&amp;addr=%E7%9F%B3%E5%B7%9D%E7%9C%8C%E9%87%8E%E3%80%85%E5%B8%82%E5%B8%82%E5%BE%A1%E7%B5%8C%E5%A1%9A1%E4%B8%81%E7%9B%AE</v>
      </c>
      <c r="E609" t="str">
        <f t="shared" si="44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609" cm="1">
        <f t="array" ref="F609">INDEX(_xlfn.FILTERXML(E609,"//latitude"),1)</f>
        <v>36.544617000000002</v>
      </c>
      <c r="G609" cm="1">
        <f t="array" ref="G609">INDEX(_xlfn.FILTERXML(E609,"//longitude"),1)</f>
        <v>136.59773300000001</v>
      </c>
      <c r="H609">
        <v>36.544617000000002</v>
      </c>
      <c r="I609">
        <v>136.59773300000001</v>
      </c>
    </row>
    <row r="610" spans="1:9" x14ac:dyDescent="0.4">
      <c r="A610" t="s">
        <v>9</v>
      </c>
      <c r="B610" t="s">
        <v>488</v>
      </c>
      <c r="C610" t="str">
        <f t="shared" ref="C610:C673" si="45">+A610&amp;B610</f>
        <v>千葉県習志野市津田沼</v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http://geocode.csis.u-tokyo.ac.jp/cgi-bin/simple_geocode.cgi?charset=UTF8&amp;addr=%E5%8D%83%E8%91%89%E7%9C%8C%E7%BF%92%E5%BF%97%E9%87%8E%E5%B8%82%E6%B4%A5%E7%94%B0%E6%B2%BC</v>
      </c>
      <c r="E610" t="str">
        <f t="shared" ref="E610:E673" si="47" xml:space="preserve"> _xlfn.WEBSERVICE(D610)</f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610" cm="1">
        <f t="array" ref="F610">INDEX(_xlfn.FILTERXML(E610,"//latitude"),1)</f>
        <v>35.689048999999997</v>
      </c>
      <c r="G610" cm="1">
        <f t="array" ref="G610">INDEX(_xlfn.FILTERXML(E610,"//longitude"),1)</f>
        <v>140.02499399999999</v>
      </c>
      <c r="H610">
        <v>35.689048999999997</v>
      </c>
      <c r="I610">
        <v>140.02499399999999</v>
      </c>
    </row>
    <row r="611" spans="1:9" x14ac:dyDescent="0.4">
      <c r="A611" t="s">
        <v>137</v>
      </c>
      <c r="B611" t="s">
        <v>489</v>
      </c>
      <c r="C611" t="str">
        <f t="shared" si="45"/>
        <v>福岡県福津市</v>
      </c>
      <c r="D611" s="2" t="str">
        <f t="shared" si="46"/>
        <v>http://geocode.csis.u-tokyo.ac.jp/cgi-bin/simple_geocode.cgi?charset=UTF8&amp;addr=%E7%A6%8F%E5%B2%A1%E7%9C%8C%E7%A6%8F%E6%B4%A5%E5%B8%82</v>
      </c>
      <c r="E611" t="str">
        <f t="shared" si="47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611" cm="1">
        <f t="array" ref="F611">INDEX(_xlfn.FILTERXML(E611,"//latitude"),1)</f>
        <v>33.766894999999998</v>
      </c>
      <c r="G611" cm="1">
        <f t="array" ref="G611">INDEX(_xlfn.FILTERXML(E611,"//longitude"),1)</f>
        <v>130.49104299999999</v>
      </c>
      <c r="H611">
        <v>33.766894999999998</v>
      </c>
      <c r="I611">
        <v>130.49104299999999</v>
      </c>
    </row>
    <row r="612" spans="1:9" x14ac:dyDescent="0.4">
      <c r="A612" t="s">
        <v>25</v>
      </c>
      <c r="B612" t="s">
        <v>589</v>
      </c>
      <c r="C612" t="str">
        <f t="shared" si="45"/>
        <v>兵庫県兵庫県加東市下滝野</v>
      </c>
      <c r="D612" s="2" t="str">
        <f t="shared" si="46"/>
        <v>http://geocode.csis.u-tokyo.ac.jp/cgi-bin/simple_geocode.cgi?charset=UTF8&amp;addr=%E5%85%B5%E5%BA%AB%E7%9C%8C%E5%85%B5%E5%BA%AB%E7%9C%8C%E5%8A%A0%E6%9D%B1%E5%B8%82%E4%B8%8B%E6%BB%9D%E9%87%8E</v>
      </c>
      <c r="E612" t="str">
        <f t="shared" si="47"/>
        <v xml:space="preserve">&lt;?xml version="1.0" encoding="UTF-8" ?&gt;
&lt;results&gt;
&lt;query&gt;兵庫県兵庫県加東市下滝野&lt;/query&gt;
&lt;geodetic&gt;wgs1984&lt;/geodetic&gt;
&lt;iConf&gt;5&lt;/iConf&gt;
&lt;converted&gt;兵庫県兵庫&lt;/converted&gt;
&lt;candidate&gt;
&lt;address&gt;兵庫県/兵庫区&lt;/address&gt;
&lt;longitude&gt;135.134567&lt;/longitude&gt;
&lt;latitude&gt;34.716824&lt;/latitude&gt;
&lt;iLvl&gt;0&lt;/iLvl&gt;
&lt;/candidate&gt;
&lt;/results&gt;
</v>
      </c>
      <c r="F612" cm="1">
        <f t="array" ref="F612">INDEX(_xlfn.FILTERXML(E612,"//latitude"),1)</f>
        <v>34.716824000000003</v>
      </c>
      <c r="G612" cm="1">
        <f t="array" ref="G612">INDEX(_xlfn.FILTERXML(E612,"//longitude"),1)</f>
        <v>135.134567</v>
      </c>
      <c r="H612">
        <v>34.716824000000003</v>
      </c>
      <c r="I612">
        <v>135.134567</v>
      </c>
    </row>
    <row r="613" spans="1:9" x14ac:dyDescent="0.4">
      <c r="A613" t="s">
        <v>9</v>
      </c>
      <c r="B613" t="s">
        <v>590</v>
      </c>
      <c r="C613" t="str">
        <f t="shared" si="45"/>
        <v>千葉県柏市南柏</v>
      </c>
      <c r="D613" s="2" t="str">
        <f t="shared" si="46"/>
        <v>http://geocode.csis.u-tokyo.ac.jp/cgi-bin/simple_geocode.cgi?charset=UTF8&amp;addr=%E5%8D%83%E8%91%89%E7%9C%8C%E6%9F%8F%E5%B8%82%E5%8D%97%E6%9F%8F</v>
      </c>
      <c r="E613" t="str">
        <f t="shared" si="47"/>
        <v xml:space="preserve">&lt;?xml version="1.0" encoding="UTF-8" ?&gt;
&lt;results&gt;
&lt;query&gt;千葉県柏市南柏&lt;/query&gt;
&lt;geodetic&gt;wgs1984&lt;/geodetic&gt;
&lt;iConf&gt;5&lt;/iConf&gt;
&lt;converted&gt;千葉県柏市南柏&lt;/converted&gt;
&lt;candidate&gt;
&lt;address&gt;千葉県/柏市/南柏&lt;/address&gt;
&lt;longitude&gt;139.953476&lt;/longitude&gt;
&lt;latitude&gt;35.845783&lt;/latitude&gt;
&lt;iLvl&gt;5&lt;/iLvl&gt;
&lt;/candidate&gt;
&lt;/results&gt;
</v>
      </c>
      <c r="F613" cm="1">
        <f t="array" ref="F613">INDEX(_xlfn.FILTERXML(E613,"//latitude"),1)</f>
        <v>35.845782999999997</v>
      </c>
      <c r="G613" cm="1">
        <f t="array" ref="G613">INDEX(_xlfn.FILTERXML(E613,"//longitude"),1)</f>
        <v>139.95347599999999</v>
      </c>
      <c r="H613">
        <v>35.845782999999997</v>
      </c>
      <c r="I613">
        <v>139.95347599999999</v>
      </c>
    </row>
    <row r="614" spans="1:9" x14ac:dyDescent="0.4">
      <c r="A614" t="s">
        <v>335</v>
      </c>
      <c r="B614" t="s">
        <v>591</v>
      </c>
      <c r="C614" t="str">
        <f t="shared" si="45"/>
        <v>沖縄県うるま市石川伊波</v>
      </c>
      <c r="D614" s="2" t="str">
        <f t="shared" si="46"/>
        <v>http://geocode.csis.u-tokyo.ac.jp/cgi-bin/simple_geocode.cgi?charset=UTF8&amp;addr=%E6%B2%96%E7%B8%84%E7%9C%8C%E3%81%86%E3%82%8B%E3%81%BE%E5%B8%82%E7%9F%B3%E5%B7%9D%E4%BC%8A%E6%B3%A2</v>
      </c>
      <c r="E614" t="str">
        <f t="shared" si="47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614" cm="1">
        <f t="array" ref="F614">INDEX(_xlfn.FILTERXML(E614,"//latitude"),1)</f>
        <v>26.425595999999999</v>
      </c>
      <c r="G614" cm="1">
        <f t="array" ref="G614">INDEX(_xlfn.FILTERXML(E614,"//longitude"),1)</f>
        <v>127.811211</v>
      </c>
      <c r="H614">
        <v>26.425595999999999</v>
      </c>
      <c r="I614">
        <v>127.811211</v>
      </c>
    </row>
    <row r="615" spans="1:9" x14ac:dyDescent="0.4">
      <c r="A615" t="s">
        <v>11</v>
      </c>
      <c r="B615" t="s">
        <v>492</v>
      </c>
      <c r="C615" t="str">
        <f t="shared" si="45"/>
        <v>東京都東村山市廻田町</v>
      </c>
      <c r="D615" s="2" t="str">
        <f t="shared" si="46"/>
        <v>http://geocode.csis.u-tokyo.ac.jp/cgi-bin/simple_geocode.cgi?charset=UTF8&amp;addr=%E6%9D%B1%E4%BA%AC%E9%83%BD%E6%9D%B1%E6%9D%91%E5%B1%B1%E5%B8%82%E5%BB%BB%E7%94%B0%E7%94%BA</v>
      </c>
      <c r="E615" t="str">
        <f t="shared" si="47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615" cm="1">
        <f t="array" ref="F615">INDEX(_xlfn.FILTERXML(E615,"//latitude"),1)</f>
        <v>35.755833000000003</v>
      </c>
      <c r="G615" cm="1">
        <f t="array" ref="G615">INDEX(_xlfn.FILTERXML(E615,"//longitude"),1)</f>
        <v>139.45382699999999</v>
      </c>
      <c r="H615">
        <v>35.755833000000003</v>
      </c>
      <c r="I615">
        <v>139.45382699999999</v>
      </c>
    </row>
    <row r="616" spans="1:9" x14ac:dyDescent="0.4">
      <c r="A616" t="s">
        <v>43</v>
      </c>
      <c r="B616" t="s">
        <v>44</v>
      </c>
      <c r="C616" t="str">
        <f t="shared" si="45"/>
        <v>佐賀県佐賀市</v>
      </c>
      <c r="D616" s="2" t="str">
        <f t="shared" si="46"/>
        <v>http://geocode.csis.u-tokyo.ac.jp/cgi-bin/simple_geocode.cgi?charset=UTF8&amp;addr=%E4%BD%90%E8%B3%80%E7%9C%8C%E4%BD%90%E8%B3%80%E5%B8%82</v>
      </c>
      <c r="E616" t="str">
        <f t="shared" si="4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616" cm="1">
        <f t="array" ref="F616">INDEX(_xlfn.FILTERXML(E616,"//latitude"),1)</f>
        <v>33.263542000000001</v>
      </c>
      <c r="G616" cm="1">
        <f t="array" ref="G616">INDEX(_xlfn.FILTERXML(E616,"//longitude"),1)</f>
        <v>130.30084199999999</v>
      </c>
      <c r="H616">
        <v>33.263542000000001</v>
      </c>
      <c r="I616">
        <v>130.30084199999999</v>
      </c>
    </row>
    <row r="617" spans="1:9" x14ac:dyDescent="0.4">
      <c r="A617" t="s">
        <v>335</v>
      </c>
      <c r="B617" t="s">
        <v>493</v>
      </c>
      <c r="C617" t="str">
        <f t="shared" si="45"/>
        <v>沖縄県那覇市</v>
      </c>
      <c r="D617" s="2" t="str">
        <f t="shared" si="46"/>
        <v>http://geocode.csis.u-tokyo.ac.jp/cgi-bin/simple_geocode.cgi?charset=UTF8&amp;addr=%E6%B2%96%E7%B8%84%E7%9C%8C%E9%82%A3%E8%A6%87%E5%B8%82</v>
      </c>
      <c r="E617" t="str">
        <f t="shared" si="4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17" cm="1">
        <f t="array" ref="F617">INDEX(_xlfn.FILTERXML(E617,"//latitude"),1)</f>
        <v>26.212295999999998</v>
      </c>
      <c r="G617" cm="1">
        <f t="array" ref="G617">INDEX(_xlfn.FILTERXML(E617,"//longitude"),1)</f>
        <v>127.679214</v>
      </c>
      <c r="H617">
        <v>26.212295999999998</v>
      </c>
      <c r="I617">
        <v>127.679214</v>
      </c>
    </row>
    <row r="618" spans="1:9" x14ac:dyDescent="0.4">
      <c r="A618" t="s">
        <v>61</v>
      </c>
      <c r="B618" t="s">
        <v>592</v>
      </c>
      <c r="C618" t="str">
        <f t="shared" si="45"/>
        <v>北海道北見市春光町</v>
      </c>
      <c r="D618" s="2" t="str">
        <f t="shared" si="46"/>
        <v>http://geocode.csis.u-tokyo.ac.jp/cgi-bin/simple_geocode.cgi?charset=UTF8&amp;addr=%E5%8C%97%E6%B5%B7%E9%81%93%E5%8C%97%E8%A6%8B%E5%B8%82%E6%98%A5%E5%85%89%E7%94%BA</v>
      </c>
      <c r="E618" t="str">
        <f t="shared" si="47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618" cm="1">
        <f t="array" ref="F618">INDEX(_xlfn.FILTERXML(E618,"//latitude"),1)</f>
        <v>43.822223999999999</v>
      </c>
      <c r="G618" cm="1">
        <f t="array" ref="G618">INDEX(_xlfn.FILTERXML(E618,"//longitude"),1)</f>
        <v>143.915222</v>
      </c>
      <c r="H618">
        <v>43.822223999999999</v>
      </c>
      <c r="I618">
        <v>143.915222</v>
      </c>
    </row>
    <row r="619" spans="1:9" x14ac:dyDescent="0.4">
      <c r="A619" t="s">
        <v>41</v>
      </c>
      <c r="B619" t="s">
        <v>593</v>
      </c>
      <c r="C619" t="str">
        <f t="shared" si="45"/>
        <v>埼玉県川越市砂新田</v>
      </c>
      <c r="D619" s="2" t="str">
        <f t="shared" si="46"/>
        <v>http://geocode.csis.u-tokyo.ac.jp/cgi-bin/simple_geocode.cgi?charset=UTF8&amp;addr=%E5%9F%BC%E7%8E%89%E7%9C%8C%E5%B7%9D%E8%B6%8A%E5%B8%82%E7%A0%82%E6%96%B0%E7%94%B0</v>
      </c>
      <c r="E619" t="str">
        <f t="shared" si="47"/>
        <v xml:space="preserve">&lt;?xml version="1.0" encoding="UTF-8" ?&gt;
&lt;results&gt;
&lt;query&gt;埼玉県川越市砂新田&lt;/query&gt;
&lt;geodetic&gt;wgs1984&lt;/geodetic&gt;
&lt;iConf&gt;5&lt;/iConf&gt;
&lt;converted&gt;埼玉県川越市砂新田&lt;/converted&gt;
&lt;candidate&gt;
&lt;address&gt;埼玉県/川越市/砂新田&lt;/address&gt;
&lt;longitude&gt;139.487518&lt;/longitude&gt;
&lt;latitude&gt;35.892422&lt;/latitude&gt;
&lt;iLvl&gt;5&lt;/iLvl&gt;
&lt;/candidate&gt;
&lt;/results&gt;
</v>
      </c>
      <c r="F619" cm="1">
        <f t="array" ref="F619">INDEX(_xlfn.FILTERXML(E619,"//latitude"),1)</f>
        <v>35.892422000000003</v>
      </c>
      <c r="G619" cm="1">
        <f t="array" ref="G619">INDEX(_xlfn.FILTERXML(E619,"//longitude"),1)</f>
        <v>139.48751799999999</v>
      </c>
      <c r="H619">
        <v>35.892422000000003</v>
      </c>
      <c r="I619">
        <v>139.48751799999999</v>
      </c>
    </row>
    <row r="620" spans="1:9" x14ac:dyDescent="0.4">
      <c r="A620" t="s">
        <v>9</v>
      </c>
      <c r="B620" t="s">
        <v>594</v>
      </c>
      <c r="C620" t="str">
        <f t="shared" si="45"/>
        <v>千葉県香取市小見川</v>
      </c>
      <c r="D620" s="2" t="str">
        <f t="shared" si="46"/>
        <v>http://geocode.csis.u-tokyo.ac.jp/cgi-bin/simple_geocode.cgi?charset=UTF8&amp;addr=%E5%8D%83%E8%91%89%E7%9C%8C%E9%A6%99%E5%8F%96%E5%B8%82%E5%B0%8F%E8%A6%8B%E5%B7%9D</v>
      </c>
      <c r="E620" t="str">
        <f t="shared" si="47"/>
        <v xml:space="preserve">&lt;?xml version="1.0" encoding="UTF-8" ?&gt;
&lt;results&gt;
&lt;query&gt;千葉県香取市小見川&lt;/query&gt;
&lt;geodetic&gt;wgs1984&lt;/geodetic&gt;
&lt;iConf&gt;5&lt;/iConf&gt;
&lt;converted&gt;千葉県香取市小見川&lt;/converted&gt;
&lt;candidate&gt;
&lt;address&gt;千葉県/香取市/小見川&lt;/address&gt;
&lt;longitude&gt;140.613144&lt;/longitude&gt;
&lt;latitude&gt;35.858913&lt;/latitude&gt;
&lt;iLvl&gt;5&lt;/iLvl&gt;
&lt;/candidate&gt;
&lt;/results&gt;
</v>
      </c>
      <c r="F620" cm="1">
        <f t="array" ref="F620">INDEX(_xlfn.FILTERXML(E620,"//latitude"),1)</f>
        <v>35.858913000000001</v>
      </c>
      <c r="G620" cm="1">
        <f t="array" ref="G620">INDEX(_xlfn.FILTERXML(E620,"//longitude"),1)</f>
        <v>140.61314400000001</v>
      </c>
      <c r="H620">
        <v>35.858913000000001</v>
      </c>
      <c r="I620">
        <v>140.61314400000001</v>
      </c>
    </row>
    <row r="621" spans="1:9" x14ac:dyDescent="0.4">
      <c r="A621" t="s">
        <v>284</v>
      </c>
      <c r="B621" t="s">
        <v>494</v>
      </c>
      <c r="C621" t="str">
        <f t="shared" si="45"/>
        <v>岡山県倉敷市西富井</v>
      </c>
      <c r="D621" s="2" t="str">
        <f t="shared" si="46"/>
        <v>http://geocode.csis.u-tokyo.ac.jp/cgi-bin/simple_geocode.cgi?charset=UTF8&amp;addr=%E5%B2%A1%E5%B1%B1%E7%9C%8C%E5%80%89%E6%95%B7%E5%B8%82%E8%A5%BF%E5%AF%8C%E4%BA%95</v>
      </c>
      <c r="E621" t="str">
        <f t="shared" si="47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621" cm="1">
        <f t="array" ref="F621">INDEX(_xlfn.FILTERXML(E621,"//latitude"),1)</f>
        <v>34.574115999999997</v>
      </c>
      <c r="G621" cm="1">
        <f t="array" ref="G621">INDEX(_xlfn.FILTERXML(E621,"//longitude"),1)</f>
        <v>133.74740600000001</v>
      </c>
      <c r="H621">
        <v>34.574115999999997</v>
      </c>
      <c r="I621">
        <v>133.74740600000001</v>
      </c>
    </row>
    <row r="622" spans="1:9" x14ac:dyDescent="0.4">
      <c r="A622" t="s">
        <v>16</v>
      </c>
      <c r="B622" t="s">
        <v>495</v>
      </c>
      <c r="C622" t="str">
        <f t="shared" si="45"/>
        <v>神奈川県横浜市都筑区茅ケ崎東</v>
      </c>
      <c r="D622" s="2" t="str">
        <f t="shared" si="46"/>
        <v>http://geocode.csis.u-tokyo.ac.jp/cgi-bin/simple_geocode.cgi?charset=UTF8&amp;addr=%E7%A5%9E%E5%A5%88%E5%B7%9D%E7%9C%8C%E6%A8%AA%E6%B5%9C%E5%B8%82%E9%83%BD%E7%AD%91%E5%8C%BA%E8%8C%85%E3%82%B1%E5%B4%8E%E6%9D%B1</v>
      </c>
      <c r="E622" t="str">
        <f t="shared" si="47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622" cm="1">
        <f t="array" ref="F622">INDEX(_xlfn.FILTERXML(E622,"//latitude"),1)</f>
        <v>35.543635999999999</v>
      </c>
      <c r="G622" cm="1">
        <f t="array" ref="G622">INDEX(_xlfn.FILTERXML(E622,"//longitude"),1)</f>
        <v>139.584396</v>
      </c>
      <c r="H622">
        <v>35.543635999999999</v>
      </c>
      <c r="I622">
        <v>139.584396</v>
      </c>
    </row>
    <row r="623" spans="1:9" x14ac:dyDescent="0.4">
      <c r="A623" t="s">
        <v>33</v>
      </c>
      <c r="B623" t="s">
        <v>496</v>
      </c>
      <c r="C623" t="str">
        <f t="shared" si="45"/>
        <v>香川県坂出市西大浜南3丁目</v>
      </c>
      <c r="D623" s="2" t="str">
        <f t="shared" si="46"/>
        <v>http://geocode.csis.u-tokyo.ac.jp/cgi-bin/simple_geocode.cgi?charset=UTF8&amp;addr=%E9%A6%99%E5%B7%9D%E7%9C%8C%E5%9D%82%E5%87%BA%E5%B8%82%E8%A5%BF%E5%A4%A7%E6%B5%9C%E5%8D%973%E4%B8%81%E7%9B%AE</v>
      </c>
      <c r="E623" t="str">
        <f t="shared" si="47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623" cm="1">
        <f t="array" ref="F623">INDEX(_xlfn.FILTERXML(E623,"//latitude"),1)</f>
        <v>34.320213000000003</v>
      </c>
      <c r="G623" cm="1">
        <f t="array" ref="G623">INDEX(_xlfn.FILTERXML(E623,"//longitude"),1)</f>
        <v>133.84059099999999</v>
      </c>
      <c r="H623">
        <v>34.320213000000003</v>
      </c>
      <c r="I623">
        <v>133.84059099999999</v>
      </c>
    </row>
    <row r="624" spans="1:9" x14ac:dyDescent="0.4">
      <c r="A624" t="s">
        <v>16</v>
      </c>
      <c r="B624" t="s">
        <v>595</v>
      </c>
      <c r="C624" t="str">
        <f t="shared" si="45"/>
        <v>神奈川県大和市林間</v>
      </c>
      <c r="D624" s="2" t="str">
        <f t="shared" si="46"/>
        <v>http://geocode.csis.u-tokyo.ac.jp/cgi-bin/simple_geocode.cgi?charset=UTF8&amp;addr=%E7%A5%9E%E5%A5%88%E5%B7%9D%E7%9C%8C%E5%A4%A7%E5%92%8C%E5%B8%82%E6%9E%97%E9%96%93</v>
      </c>
      <c r="E624" t="str">
        <f t="shared" si="47"/>
        <v xml:space="preserve">&lt;?xml version="1.0" encoding="UTF-8" ?&gt;
&lt;results&gt;
&lt;query&gt;神奈川県大和市林間&lt;/query&gt;
&lt;geodetic&gt;wgs1984&lt;/geodetic&gt;
&lt;iConf&gt;5&lt;/iConf&gt;
&lt;converted&gt;神奈川県大和市林間&lt;/converted&gt;
&lt;candidate&gt;
&lt;address&gt;神奈川県/大和市/林間&lt;/address&gt;
&lt;longitude&gt;139.450821&lt;/longitude&gt;
&lt;latitude&gt;35.495499&lt;/latitude&gt;
&lt;iLvl&gt;5&lt;/iLvl&gt;
&lt;/candidate&gt;
&lt;/results&gt;
</v>
      </c>
      <c r="F624" cm="1">
        <f t="array" ref="F624">INDEX(_xlfn.FILTERXML(E624,"//latitude"),1)</f>
        <v>35.495499000000002</v>
      </c>
      <c r="G624" cm="1">
        <f t="array" ref="G624">INDEX(_xlfn.FILTERXML(E624,"//longitude"),1)</f>
        <v>139.45082099999999</v>
      </c>
      <c r="H624">
        <v>35.495499000000002</v>
      </c>
      <c r="I624">
        <v>139.45082099999999</v>
      </c>
    </row>
    <row r="625" spans="1:9" x14ac:dyDescent="0.4">
      <c r="A625" t="s">
        <v>22</v>
      </c>
      <c r="B625" t="s">
        <v>596</v>
      </c>
      <c r="C625" t="str">
        <f t="shared" si="45"/>
        <v>大阪府大阪市平野区平野南</v>
      </c>
      <c r="D625" s="2" t="str">
        <f t="shared" si="46"/>
        <v>http://geocode.csis.u-tokyo.ac.jp/cgi-bin/simple_geocode.cgi?charset=UTF8&amp;addr=%E5%A4%A7%E9%98%AA%E5%BA%9C%E5%A4%A7%E9%98%AA%E5%B8%82%E5%B9%B3%E9%87%8E%E5%8C%BA%E5%B9%B3%E9%87%8E%E5%8D%97</v>
      </c>
      <c r="E625" t="str">
        <f t="shared" si="47"/>
        <v xml:space="preserve">&lt;?xml version="1.0" encoding="UTF-8" ?&gt;
&lt;results&gt;
&lt;query&gt;大阪府大阪市平野区平野南&lt;/query&gt;
&lt;geodetic&gt;wgs1984&lt;/geodetic&gt;
&lt;iConf&gt;5&lt;/iConf&gt;
&lt;converted&gt;大阪府大阪市平野区平野南&lt;/converted&gt;
&lt;candidate&gt;
&lt;address&gt;大阪府/大阪市/平野区/平野南&lt;/address&gt;
&lt;longitude&gt;135.557373&lt;/longitude&gt;
&lt;latitude&gt;34.619534&lt;/latitude&gt;
&lt;iLvl&gt;5&lt;/iLvl&gt;
&lt;/candidate&gt;
&lt;/results&gt;
</v>
      </c>
      <c r="F625" cm="1">
        <f t="array" ref="F625">INDEX(_xlfn.FILTERXML(E625,"//latitude"),1)</f>
        <v>34.619534000000002</v>
      </c>
      <c r="G625" cm="1">
        <f t="array" ref="G625">INDEX(_xlfn.FILTERXML(E625,"//longitude"),1)</f>
        <v>135.55737300000001</v>
      </c>
      <c r="H625">
        <v>34.619534000000002</v>
      </c>
      <c r="I625">
        <v>135.55737300000001</v>
      </c>
    </row>
    <row r="626" spans="1:9" x14ac:dyDescent="0.4">
      <c r="A626" t="s">
        <v>276</v>
      </c>
      <c r="B626" t="s">
        <v>597</v>
      </c>
      <c r="C626" t="str">
        <f t="shared" si="45"/>
        <v>富山県富山市有沢</v>
      </c>
      <c r="D626" s="2" t="str">
        <f t="shared" si="46"/>
        <v>http://geocode.csis.u-tokyo.ac.jp/cgi-bin/simple_geocode.cgi?charset=UTF8&amp;addr=%E5%AF%8C%E5%B1%B1%E7%9C%8C%E5%AF%8C%E5%B1%B1%E5%B8%82%E6%9C%89%E6%B2%A2</v>
      </c>
      <c r="E626" t="str">
        <f t="shared" si="47"/>
        <v xml:space="preserve">&lt;?xml version="1.0" encoding="UTF-8" ?&gt;
&lt;results&gt;
&lt;query&gt;富山県富山市有沢&lt;/query&gt;
&lt;geodetic&gt;wgs1984&lt;/geodetic&gt;
&lt;iConf&gt;5&lt;/iConf&gt;
&lt;converted&gt;富山県富山市有沢&lt;/converted&gt;
&lt;candidate&gt;
&lt;address&gt;富山県/富山市/有沢&lt;/address&gt;
&lt;longitude&gt;137.192169&lt;/longitude&gt;
&lt;latitude&gt;36.683762&lt;/latitude&gt;
&lt;iLvl&gt;5&lt;/iLvl&gt;
&lt;/candidate&gt;
&lt;/results&gt;
</v>
      </c>
      <c r="F626" cm="1">
        <f t="array" ref="F626">INDEX(_xlfn.FILTERXML(E626,"//latitude"),1)</f>
        <v>36.683762000000002</v>
      </c>
      <c r="G626" cm="1">
        <f t="array" ref="G626">INDEX(_xlfn.FILTERXML(E626,"//longitude"),1)</f>
        <v>137.19216900000001</v>
      </c>
      <c r="H626">
        <v>36.683762000000002</v>
      </c>
      <c r="I626">
        <v>137.19216900000001</v>
      </c>
    </row>
    <row r="627" spans="1:9" x14ac:dyDescent="0.4">
      <c r="A627" t="s">
        <v>11</v>
      </c>
      <c r="B627" t="s">
        <v>598</v>
      </c>
      <c r="C627" t="str">
        <f t="shared" si="45"/>
        <v>東京都国立市東</v>
      </c>
      <c r="D627" s="2" t="str">
        <f t="shared" si="46"/>
        <v>http://geocode.csis.u-tokyo.ac.jp/cgi-bin/simple_geocode.cgi?charset=UTF8&amp;addr=%E6%9D%B1%E4%BA%AC%E9%83%BD%E5%9B%BD%E7%AB%8B%E5%B8%82%E6%9D%B1</v>
      </c>
      <c r="E627" t="str">
        <f t="shared" si="47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627" cm="1">
        <f t="array" ref="F627">INDEX(_xlfn.FILTERXML(E627,"//latitude"),1)</f>
        <v>35.697777000000002</v>
      </c>
      <c r="G627" cm="1">
        <f t="array" ref="G627">INDEX(_xlfn.FILTERXML(E627,"//longitude"),1)</f>
        <v>139.44924900000001</v>
      </c>
      <c r="H627">
        <v>35.697777000000002</v>
      </c>
      <c r="I627">
        <v>139.44924900000001</v>
      </c>
    </row>
    <row r="628" spans="1:9" x14ac:dyDescent="0.4">
      <c r="A628" t="s">
        <v>284</v>
      </c>
      <c r="B628" t="s">
        <v>456</v>
      </c>
      <c r="C628" t="str">
        <f t="shared" si="45"/>
        <v>岡山県倉敷市真備町有井</v>
      </c>
      <c r="D628" s="2" t="str">
        <f t="shared" si="46"/>
        <v>http://geocode.csis.u-tokyo.ac.jp/cgi-bin/simple_geocode.cgi?charset=UTF8&amp;addr=%E5%B2%A1%E5%B1%B1%E7%9C%8C%E5%80%89%E6%95%B7%E5%B8%82%E7%9C%9F%E5%82%99%E7%94%BA%E6%9C%89%E4%BA%95</v>
      </c>
      <c r="E628" t="str">
        <f t="shared" si="47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628" cm="1">
        <f t="array" ref="F628">INDEX(_xlfn.FILTERXML(E628,"//latitude"),1)</f>
        <v>34.634304</v>
      </c>
      <c r="G628" cm="1">
        <f t="array" ref="G628">INDEX(_xlfn.FILTERXML(E628,"//longitude"),1)</f>
        <v>133.70463599999999</v>
      </c>
      <c r="H628">
        <v>34.634304</v>
      </c>
      <c r="I628">
        <v>133.70463599999999</v>
      </c>
    </row>
    <row r="629" spans="1:9" x14ac:dyDescent="0.4">
      <c r="A629" t="s">
        <v>189</v>
      </c>
      <c r="B629" t="s">
        <v>497</v>
      </c>
      <c r="C629" t="str">
        <f t="shared" si="45"/>
        <v>新潟県長岡市宮原３丁目</v>
      </c>
      <c r="D629" s="2" t="str">
        <f t="shared" si="46"/>
        <v>http://geocode.csis.u-tokyo.ac.jp/cgi-bin/simple_geocode.cgi?charset=UTF8&amp;addr=%E6%96%B0%E6%BD%9F%E7%9C%8C%E9%95%B7%E5%B2%A1%E5%B8%82%E5%AE%AE%E5%8E%9F%EF%BC%93%E4%B8%81%E7%9B%AE</v>
      </c>
      <c r="E629" t="str">
        <f t="shared" si="47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629" cm="1">
        <f t="array" ref="F629">INDEX(_xlfn.FILTERXML(E629,"//latitude"),1)</f>
        <v>37.437866</v>
      </c>
      <c r="G629" cm="1">
        <f t="array" ref="G629">INDEX(_xlfn.FILTERXML(E629,"//longitude"),1)</f>
        <v>138.843964</v>
      </c>
      <c r="H629">
        <v>37.437866</v>
      </c>
      <c r="I629">
        <v>138.843964</v>
      </c>
    </row>
    <row r="630" spans="1:9" x14ac:dyDescent="0.4">
      <c r="A630" t="s">
        <v>41</v>
      </c>
      <c r="B630" t="s">
        <v>599</v>
      </c>
      <c r="C630" t="str">
        <f t="shared" si="45"/>
        <v>埼玉県幸手市</v>
      </c>
      <c r="D630" s="2" t="str">
        <f t="shared" si="46"/>
        <v>http://geocode.csis.u-tokyo.ac.jp/cgi-bin/simple_geocode.cgi?charset=UTF8&amp;addr=%E5%9F%BC%E7%8E%89%E7%9C%8C%E5%B9%B8%E6%89%8B%E5%B8%82</v>
      </c>
      <c r="E630" t="str">
        <f t="shared" si="47"/>
        <v xml:space="preserve">&lt;?xml version="1.0" encoding="UTF-8" ?&gt;
&lt;results&gt;
&lt;query&gt;埼玉県幸手市&lt;/query&gt;
&lt;geodetic&gt;wgs1984&lt;/geodetic&gt;
&lt;iConf&gt;5&lt;/iConf&gt;
&lt;converted&gt;埼玉県幸手市&lt;/converted&gt;
&lt;candidate&gt;
&lt;address&gt;埼玉県/幸手市&lt;/address&gt;
&lt;longitude&gt;139.725800&lt;/longitude&gt;
&lt;latitude&gt;36.078091&lt;/latitude&gt;
&lt;iLvl&gt;3&lt;/iLvl&gt;
&lt;/candidate&gt;
&lt;/results&gt;
</v>
      </c>
      <c r="F630" cm="1">
        <f t="array" ref="F630">INDEX(_xlfn.FILTERXML(E630,"//latitude"),1)</f>
        <v>36.078091000000001</v>
      </c>
      <c r="G630" cm="1">
        <f t="array" ref="G630">INDEX(_xlfn.FILTERXML(E630,"//longitude"),1)</f>
        <v>139.72579999999999</v>
      </c>
      <c r="H630">
        <v>36.078091000000001</v>
      </c>
      <c r="I630">
        <v>139.72579999999999</v>
      </c>
    </row>
    <row r="631" spans="1:9" x14ac:dyDescent="0.4">
      <c r="A631" t="s">
        <v>45</v>
      </c>
      <c r="B631" t="s">
        <v>448</v>
      </c>
      <c r="C631" t="str">
        <f t="shared" si="45"/>
        <v>石川県金沢市</v>
      </c>
      <c r="D631" s="2" t="str">
        <f t="shared" si="46"/>
        <v>http://geocode.csis.u-tokyo.ac.jp/cgi-bin/simple_geocode.cgi?charset=UTF8&amp;addr=%E7%9F%B3%E5%B7%9D%E7%9C%8C%E9%87%91%E6%B2%A2%E5%B8%82</v>
      </c>
      <c r="E631" t="str">
        <f t="shared" si="4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631" cm="1">
        <f t="array" ref="F631">INDEX(_xlfn.FILTERXML(E631,"//latitude"),1)</f>
        <v>36.561050000000002</v>
      </c>
      <c r="G631" cm="1">
        <f t="array" ref="G631">INDEX(_xlfn.FILTERXML(E631,"//longitude"),1)</f>
        <v>136.656631</v>
      </c>
      <c r="H631">
        <v>36.561050000000002</v>
      </c>
      <c r="I631">
        <v>136.656631</v>
      </c>
    </row>
    <row r="632" spans="1:9" x14ac:dyDescent="0.4">
      <c r="A632" t="s">
        <v>11</v>
      </c>
      <c r="B632" t="s">
        <v>600</v>
      </c>
      <c r="C632" t="str">
        <f t="shared" si="45"/>
        <v>東京都東京都八王子市大和田町1-2-3-402</v>
      </c>
      <c r="D632" s="2" t="str">
        <f t="shared" si="46"/>
        <v>http://geocode.csis.u-tokyo.ac.jp/cgi-bin/simple_geocode.cgi?charset=UTF8&amp;addr=%E6%9D%B1%E4%BA%AC%E9%83%BD%E6%9D%B1%E4%BA%AC%E9%83%BD%E5%85%AB%E7%8E%8B%E5%AD%90%E5%B8%82%E5%A4%A7%E5%92%8C%E7%94%B0%E7%94%BA1-2-3-402</v>
      </c>
      <c r="E632" t="str">
        <f t="shared" si="47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632" cm="1">
        <f t="array" ref="F632">INDEX(_xlfn.FILTERXML(E632,"//latitude"),1)</f>
        <v>35.757992000000002</v>
      </c>
      <c r="G632" cm="1">
        <f t="array" ref="G632">INDEX(_xlfn.FILTERXML(E632,"//longitude"),1)</f>
        <v>139.52967799999999</v>
      </c>
      <c r="H632">
        <v>35.757992000000002</v>
      </c>
      <c r="I632">
        <v>139.52967799999999</v>
      </c>
    </row>
    <row r="633" spans="1:9" x14ac:dyDescent="0.4">
      <c r="A633" t="s">
        <v>11</v>
      </c>
      <c r="B633" t="s">
        <v>411</v>
      </c>
      <c r="C633" t="str">
        <f t="shared" si="45"/>
        <v>東京都新宿区西新宿</v>
      </c>
      <c r="D633" s="2" t="str">
        <f t="shared" si="46"/>
        <v>http://geocode.csis.u-tokyo.ac.jp/cgi-bin/simple_geocode.cgi?charset=UTF8&amp;addr=%E6%9D%B1%E4%BA%AC%E9%83%BD%E6%96%B0%E5%AE%BF%E5%8C%BA%E8%A5%BF%E6%96%B0%E5%AE%BF</v>
      </c>
      <c r="E633" t="str">
        <f t="shared" si="47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633" cm="1">
        <f t="array" ref="F633">INDEX(_xlfn.FILTERXML(E633,"//latitude"),1)</f>
        <v>35.690384000000002</v>
      </c>
      <c r="G633" cm="1">
        <f t="array" ref="G633">INDEX(_xlfn.FILTERXML(E633,"//longitude"),1)</f>
        <v>139.697495</v>
      </c>
      <c r="H633" s="3">
        <v>35.690384000000002</v>
      </c>
      <c r="I633" s="3">
        <v>139.697495</v>
      </c>
    </row>
    <row r="634" spans="1:9" x14ac:dyDescent="0.4">
      <c r="A634" t="s">
        <v>335</v>
      </c>
      <c r="B634" t="s">
        <v>601</v>
      </c>
      <c r="C634" t="str">
        <f t="shared" si="45"/>
        <v>沖縄県北中城村字安谷屋</v>
      </c>
      <c r="D634" s="2" t="str">
        <f t="shared" si="46"/>
        <v>http://geocode.csis.u-tokyo.ac.jp/cgi-bin/simple_geocode.cgi?charset=UTF8&amp;addr=%E6%B2%96%E7%B8%84%E7%9C%8C%E5%8C%97%E4%B8%AD%E5%9F%8E%E6%9D%91%E5%AD%97%E5%AE%89%E8%B0%B7%E5%B1%8B</v>
      </c>
      <c r="E634" t="str">
        <f t="shared" si="47"/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634" cm="1">
        <f t="array" ref="F634">INDEX(_xlfn.FILTERXML(E634,"//latitude"),1)</f>
        <v>26.296118</v>
      </c>
      <c r="G634" cm="1">
        <f t="array" ref="G634">INDEX(_xlfn.FILTERXML(E634,"//longitude"),1)</f>
        <v>127.787598</v>
      </c>
      <c r="H634">
        <v>26.296118</v>
      </c>
      <c r="I634">
        <v>127.787598</v>
      </c>
    </row>
    <row r="635" spans="1:9" x14ac:dyDescent="0.4">
      <c r="A635" t="s">
        <v>61</v>
      </c>
      <c r="B635" t="s">
        <v>602</v>
      </c>
      <c r="C635" t="str">
        <f t="shared" si="45"/>
        <v>北海道札幌市西区二十四軒３条３丁目</v>
      </c>
      <c r="D635" s="2" t="str">
        <f t="shared" si="46"/>
        <v>http://geocode.csis.u-tokyo.ac.jp/cgi-bin/simple_geocode.cgi?charset=UTF8&amp;addr=%E5%8C%97%E6%B5%B7%E9%81%93%E6%9C%AD%E5%B9%8C%E5%B8%82%E8%A5%BF%E5%8C%BA%E4%BA%8C%E5%8D%81%E5%9B%9B%E8%BB%92%EF%BC%93%E6%9D%A1%EF%BC%93%E4%B8%81%E7%9B%AE</v>
      </c>
      <c r="E635" t="str">
        <f t="shared" si="47"/>
        <v xml:space="preserve">&lt;?xml version="1.0" encoding="UTF-8" ?&gt;
&lt;results&gt;
&lt;query&gt;北海道札幌市西区二十四軒３条３丁目&lt;/query&gt;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635" cm="1">
        <f t="array" ref="F635">INDEX(_xlfn.FILTERXML(E635,"//latitude"),1)</f>
        <v>43.074370999999999</v>
      </c>
      <c r="G635" cm="1">
        <f t="array" ref="G635">INDEX(_xlfn.FILTERXML(E635,"//longitude"),1)</f>
        <v>141.31118799999999</v>
      </c>
      <c r="H635">
        <v>43.074370999999999</v>
      </c>
      <c r="I635">
        <v>141.31118799999999</v>
      </c>
    </row>
    <row r="636" spans="1:9" x14ac:dyDescent="0.4">
      <c r="A636" t="s">
        <v>85</v>
      </c>
      <c r="B636" t="s">
        <v>603</v>
      </c>
      <c r="C636" t="str">
        <f t="shared" si="45"/>
        <v>栃木県小山市</v>
      </c>
      <c r="D636" s="2" t="str">
        <f t="shared" si="46"/>
        <v>http://geocode.csis.u-tokyo.ac.jp/cgi-bin/simple_geocode.cgi?charset=UTF8&amp;addr=%E6%A0%83%E6%9C%A8%E7%9C%8C%E5%B0%8F%E5%B1%B1%E5%B8%82</v>
      </c>
      <c r="E636" t="str">
        <f t="shared" si="47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636" cm="1">
        <f t="array" ref="F636">INDEX(_xlfn.FILTERXML(E636,"//latitude"),1)</f>
        <v>36.314475999999999</v>
      </c>
      <c r="G636" cm="1">
        <f t="array" ref="G636">INDEX(_xlfn.FILTERXML(E636,"//longitude"),1)</f>
        <v>139.80012500000001</v>
      </c>
      <c r="H636">
        <v>36.314475999999999</v>
      </c>
      <c r="I636">
        <v>139.80012500000001</v>
      </c>
    </row>
    <row r="637" spans="1:9" x14ac:dyDescent="0.4">
      <c r="A637" t="s">
        <v>14</v>
      </c>
      <c r="B637" t="s">
        <v>604</v>
      </c>
      <c r="C637" t="str">
        <f t="shared" si="45"/>
        <v>熊本県天草市</v>
      </c>
      <c r="D637" s="2" t="str">
        <f t="shared" si="46"/>
        <v>http://geocode.csis.u-tokyo.ac.jp/cgi-bin/simple_geocode.cgi?charset=UTF8&amp;addr=%E7%86%8A%E6%9C%AC%E7%9C%8C%E5%A4%A9%E8%8D%89%E5%B8%82</v>
      </c>
      <c r="E637" t="str">
        <f t="shared" si="47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637" cm="1">
        <f t="array" ref="F637">INDEX(_xlfn.FILTERXML(E637,"//latitude"),1)</f>
        <v>32.458621999999998</v>
      </c>
      <c r="G637" cm="1">
        <f t="array" ref="G637">INDEX(_xlfn.FILTERXML(E637,"//longitude"),1)</f>
        <v>130.19300799999999</v>
      </c>
      <c r="H637">
        <v>32.458621999999998</v>
      </c>
      <c r="I637">
        <v>130.19300799999999</v>
      </c>
    </row>
    <row r="638" spans="1:9" x14ac:dyDescent="0.4">
      <c r="A638" t="s">
        <v>436</v>
      </c>
      <c r="B638" t="s">
        <v>605</v>
      </c>
      <c r="C638" t="str">
        <f t="shared" si="45"/>
        <v>高知県香南市夜須町</v>
      </c>
      <c r="D638" s="2" t="str">
        <f t="shared" si="46"/>
        <v>http://geocode.csis.u-tokyo.ac.jp/cgi-bin/simple_geocode.cgi?charset=UTF8&amp;addr=%E9%AB%98%E7%9F%A5%E7%9C%8C%E9%A6%99%E5%8D%97%E5%B8%82%E5%A4%9C%E9%A0%88%E7%94%BA</v>
      </c>
      <c r="E638" t="str">
        <f t="shared" si="47"/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&lt;address&gt;高知県/香南市/夜須町仲木屋&lt;/address&gt;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638" cm="1">
        <f t="array" ref="F638">INDEX(_xlfn.FILTERXML(E638,"//latitude"),1)</f>
        <v>33.543788999999997</v>
      </c>
      <c r="G638" cm="1">
        <f t="array" ref="G638">INDEX(_xlfn.FILTERXML(E638,"//longitude"),1)</f>
        <v>133.77217099999999</v>
      </c>
      <c r="H638">
        <v>33.543788999999997</v>
      </c>
      <c r="I638">
        <v>133.77217099999999</v>
      </c>
    </row>
    <row r="639" spans="1:9" x14ac:dyDescent="0.4">
      <c r="A639" t="s">
        <v>16</v>
      </c>
      <c r="B639" t="s">
        <v>606</v>
      </c>
      <c r="C639" t="str">
        <f t="shared" si="45"/>
        <v>神奈川県川崎市高津区溝口</v>
      </c>
      <c r="D639" s="2" t="str">
        <f t="shared" si="46"/>
        <v>http://geocode.csis.u-tokyo.ac.jp/cgi-bin/simple_geocode.cgi?charset=UTF8&amp;addr=%E7%A5%9E%E5%A5%88%E5%B7%9D%E7%9C%8C%E5%B7%9D%E5%B4%8E%E5%B8%82%E9%AB%98%E6%B4%A5%E5%8C%BA%E6%BA%9D%E5%8F%A3</v>
      </c>
      <c r="E639" t="str">
        <f t="shared" si="47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639" cm="1">
        <f t="array" ref="F639">INDEX(_xlfn.FILTERXML(E639,"//latitude"),1)</f>
        <v>35.599800000000002</v>
      </c>
      <c r="G639" cm="1">
        <f t="array" ref="G639">INDEX(_xlfn.FILTERXML(E639,"//longitude"),1)</f>
        <v>139.61320499999999</v>
      </c>
      <c r="H639">
        <v>35.599800000000002</v>
      </c>
      <c r="I639">
        <v>139.61320499999999</v>
      </c>
    </row>
    <row r="640" spans="1:9" x14ac:dyDescent="0.4">
      <c r="A640" t="s">
        <v>9</v>
      </c>
      <c r="B640" t="s">
        <v>607</v>
      </c>
      <c r="C640" t="str">
        <f t="shared" si="45"/>
        <v>千葉県松戸市西馬橋</v>
      </c>
      <c r="D640" s="2" t="str">
        <f t="shared" si="46"/>
        <v>http://geocode.csis.u-tokyo.ac.jp/cgi-bin/simple_geocode.cgi?charset=UTF8&amp;addr=%E5%8D%83%E8%91%89%E7%9C%8C%E6%9D%BE%E6%88%B8%E5%B8%82%E8%A5%BF%E9%A6%AC%E6%A9%8B</v>
      </c>
      <c r="E640" t="str">
        <f t="shared" si="47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640" cm="1">
        <f t="array" ref="F640">INDEX(_xlfn.FILTERXML(E640,"//latitude"),1)</f>
        <v>35.816462999999999</v>
      </c>
      <c r="G640" cm="1">
        <f t="array" ref="G640">INDEX(_xlfn.FILTERXML(E640,"//longitude"),1)</f>
        <v>139.91577100000001</v>
      </c>
      <c r="H640">
        <v>35.816462999999999</v>
      </c>
      <c r="I640">
        <v>139.91577100000001</v>
      </c>
    </row>
    <row r="641" spans="1:9" x14ac:dyDescent="0.4">
      <c r="A641" t="s">
        <v>20</v>
      </c>
      <c r="B641" t="s">
        <v>608</v>
      </c>
      <c r="C641" t="str">
        <f t="shared" si="45"/>
        <v>三重県伊勢市二見町溝口</v>
      </c>
      <c r="D641" s="2" t="str">
        <f t="shared" si="46"/>
        <v>http://geocode.csis.u-tokyo.ac.jp/cgi-bin/simple_geocode.cgi?charset=UTF8&amp;addr=%E4%B8%89%E9%87%8D%E7%9C%8C%E4%BC%8A%E5%8B%A2%E5%B8%82%E4%BA%8C%E8%A6%8B%E7%94%BA%E6%BA%9D%E5%8F%A3</v>
      </c>
      <c r="E641" t="str">
        <f t="shared" si="47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641" cm="1">
        <f t="array" ref="F641">INDEX(_xlfn.FILTERXML(E641,"//latitude"),1)</f>
        <v>34.502296000000001</v>
      </c>
      <c r="G641" cm="1">
        <f t="array" ref="G641">INDEX(_xlfn.FILTERXML(E641,"//longitude"),1)</f>
        <v>136.75711100000001</v>
      </c>
      <c r="H641">
        <v>34.502296000000001</v>
      </c>
      <c r="I641">
        <v>136.75711100000001</v>
      </c>
    </row>
    <row r="642" spans="1:9" x14ac:dyDescent="0.4">
      <c r="A642" t="s">
        <v>284</v>
      </c>
      <c r="B642" t="s">
        <v>609</v>
      </c>
      <c r="C642" t="str">
        <f t="shared" si="45"/>
        <v>岡山県岡山市南区</v>
      </c>
      <c r="D642" s="2" t="str">
        <f t="shared" si="46"/>
        <v>http://geocode.csis.u-tokyo.ac.jp/cgi-bin/simple_geocode.cgi?charset=UTF8&amp;addr=%E5%B2%A1%E5%B1%B1%E7%9C%8C%E5%B2%A1%E5%B1%B1%E5%B8%82%E5%8D%97%E5%8C%BA</v>
      </c>
      <c r="E642" t="str">
        <f t="shared" si="47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642" cm="1">
        <f t="array" ref="F642">INDEX(_xlfn.FILTERXML(E642,"//latitude"),1)</f>
        <v>34.599769999999999</v>
      </c>
      <c r="G642" cm="1">
        <f t="array" ref="G642">INDEX(_xlfn.FILTERXML(E642,"//longitude"),1)</f>
        <v>133.919556</v>
      </c>
      <c r="H642">
        <v>34.599769999999999</v>
      </c>
      <c r="I642">
        <v>133.919556</v>
      </c>
    </row>
    <row r="643" spans="1:9" x14ac:dyDescent="0.4">
      <c r="A643" t="s">
        <v>276</v>
      </c>
      <c r="B643" t="s">
        <v>610</v>
      </c>
      <c r="C643" t="str">
        <f t="shared" si="45"/>
        <v>富山県富山市本郷町</v>
      </c>
      <c r="D643" s="2" t="str">
        <f t="shared" si="46"/>
        <v>http://geocode.csis.u-tokyo.ac.jp/cgi-bin/simple_geocode.cgi?charset=UTF8&amp;addr=%E5%AF%8C%E5%B1%B1%E7%9C%8C%E5%AF%8C%E5%B1%B1%E5%B8%82%E6%9C%AC%E9%83%B7%E7%94%BA</v>
      </c>
      <c r="E643" t="str">
        <f t="shared" si="47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643" cm="1">
        <f t="array" ref="F643">INDEX(_xlfn.FILTERXML(E643,"//latitude"),1)</f>
        <v>36.659618000000002</v>
      </c>
      <c r="G643" cm="1">
        <f t="array" ref="G643">INDEX(_xlfn.FILTERXML(E643,"//longitude"),1)</f>
        <v>137.23559599999999</v>
      </c>
      <c r="H643">
        <v>36.659618000000002</v>
      </c>
      <c r="I643">
        <v>137.23559599999999</v>
      </c>
    </row>
    <row r="644" spans="1:9" x14ac:dyDescent="0.4">
      <c r="A644" t="s">
        <v>11</v>
      </c>
      <c r="B644" t="s">
        <v>611</v>
      </c>
      <c r="C644" t="str">
        <f t="shared" si="45"/>
        <v>東京都東村山市恩田町</v>
      </c>
      <c r="D644" s="2" t="str">
        <f t="shared" si="46"/>
        <v>http://geocode.csis.u-tokyo.ac.jp/cgi-bin/simple_geocode.cgi?charset=UTF8&amp;addr=%E6%9D%B1%E4%BA%AC%E9%83%BD%E6%9D%B1%E6%9D%91%E5%B1%B1%E5%B8%82%E6%81%A9%E7%94%B0%E7%94%BA</v>
      </c>
      <c r="E644" t="str">
        <f t="shared" si="47"/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644" cm="1">
        <f t="array" ref="F644">INDEX(_xlfn.FILTERXML(E644,"//latitude"),1)</f>
        <v>35.753712</v>
      </c>
      <c r="G644" cm="1">
        <f t="array" ref="G644">INDEX(_xlfn.FILTERXML(E644,"//longitude"),1)</f>
        <v>139.489395</v>
      </c>
      <c r="H644">
        <v>35.753712</v>
      </c>
      <c r="I644">
        <v>139.489395</v>
      </c>
    </row>
    <row r="645" spans="1:9" x14ac:dyDescent="0.4">
      <c r="A645" t="s">
        <v>137</v>
      </c>
      <c r="B645" t="s">
        <v>612</v>
      </c>
      <c r="C645" t="str">
        <f t="shared" si="45"/>
        <v>福岡県福岡市南区</v>
      </c>
      <c r="D645" s="2" t="str">
        <f t="shared" si="46"/>
        <v>http://geocode.csis.u-tokyo.ac.jp/cgi-bin/simple_geocode.cgi?charset=UTF8&amp;addr=%E7%A6%8F%E5%B2%A1%E7%9C%8C%E7%A6%8F%E5%B2%A1%E5%B8%82%E5%8D%97%E5%8C%BA</v>
      </c>
      <c r="E645" t="str">
        <f t="shared" si="47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645" cm="1">
        <f t="array" ref="F645">INDEX(_xlfn.FILTERXML(E645,"//latitude"),1)</f>
        <v>33.561562000000002</v>
      </c>
      <c r="G645" cm="1">
        <f t="array" ref="G645">INDEX(_xlfn.FILTERXML(E645,"//longitude"),1)</f>
        <v>130.42643699999999</v>
      </c>
      <c r="H645">
        <v>33.561562000000002</v>
      </c>
      <c r="I645">
        <v>130.42643699999999</v>
      </c>
    </row>
    <row r="646" spans="1:9" x14ac:dyDescent="0.4">
      <c r="A646" t="s">
        <v>30</v>
      </c>
      <c r="B646" t="s">
        <v>613</v>
      </c>
      <c r="C646" t="str">
        <f t="shared" si="45"/>
        <v>茨城県古河市西牛谷</v>
      </c>
      <c r="D646" s="2" t="str">
        <f t="shared" si="46"/>
        <v>http://geocode.csis.u-tokyo.ac.jp/cgi-bin/simple_geocode.cgi?charset=UTF8&amp;addr=%E8%8C%A8%E5%9F%8E%E7%9C%8C%E5%8F%A4%E6%B2%B3%E5%B8%82%E8%A5%BF%E7%89%9B%E8%B0%B7</v>
      </c>
      <c r="E646" t="str">
        <f t="shared" si="47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646" cm="1">
        <f t="array" ref="F646">INDEX(_xlfn.FILTERXML(E646,"//latitude"),1)</f>
        <v>36.201220999999997</v>
      </c>
      <c r="G646" cm="1">
        <f t="array" ref="G646">INDEX(_xlfn.FILTERXML(E646,"//longitude"),1)</f>
        <v>139.73675499999999</v>
      </c>
      <c r="H646" s="3">
        <v>36.201220999999997</v>
      </c>
      <c r="I646" s="3">
        <v>139.73675499999999</v>
      </c>
    </row>
    <row r="647" spans="1:9" x14ac:dyDescent="0.4">
      <c r="A647" t="s">
        <v>20</v>
      </c>
      <c r="B647" t="s">
        <v>614</v>
      </c>
      <c r="C647" t="str">
        <f t="shared" si="45"/>
        <v>三重県鈴鹿市三宅町</v>
      </c>
      <c r="D647" s="2" t="str">
        <f t="shared" si="46"/>
        <v>http://geocode.csis.u-tokyo.ac.jp/cgi-bin/simple_geocode.cgi?charset=UTF8&amp;addr=%E4%B8%89%E9%87%8D%E7%9C%8C%E9%88%B4%E9%B9%BF%E5%B8%82%E4%B8%89%E5%AE%85%E7%94%BA</v>
      </c>
      <c r="E647" t="str">
        <f t="shared" si="47"/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647" cm="1">
        <f t="array" ref="F647">INDEX(_xlfn.FILTERXML(E647,"//latitude"),1)</f>
        <v>34.817622999999998</v>
      </c>
      <c r="G647" cm="1">
        <f t="array" ref="G647">INDEX(_xlfn.FILTERXML(E647,"//longitude"),1)</f>
        <v>136.499146</v>
      </c>
      <c r="H647">
        <v>34.817622999999998</v>
      </c>
      <c r="I647">
        <v>136.499146</v>
      </c>
    </row>
    <row r="648" spans="1:9" x14ac:dyDescent="0.4">
      <c r="A648" t="s">
        <v>22</v>
      </c>
      <c r="B648" t="s">
        <v>615</v>
      </c>
      <c r="C648" t="str">
        <f t="shared" si="45"/>
        <v>大阪府東大阪市稲葉</v>
      </c>
      <c r="D648" s="2" t="str">
        <f t="shared" si="46"/>
        <v>http://geocode.csis.u-tokyo.ac.jp/cgi-bin/simple_geocode.cgi?charset=UTF8&amp;addr=%E5%A4%A7%E9%98%AA%E5%BA%9C%E6%9D%B1%E5%A4%A7%E9%98%AA%E5%B8%82%E7%A8%B2%E8%91%89</v>
      </c>
      <c r="E648" t="str">
        <f t="shared" si="47"/>
        <v xml:space="preserve">&lt;?xml version="1.0" encoding="UTF-8" ?&gt;
&lt;results&gt;
&lt;query&gt;大阪府東大阪市稲葉&lt;/query&gt;
&lt;geodetic&gt;wgs1984&lt;/geodetic&gt;
&lt;iConf&gt;5&lt;/iConf&gt;
&lt;converted&gt;大阪府東大阪市稲葉&lt;/converted&gt;
&lt;candidate&gt;
&lt;address&gt;大阪府/東大阪市/稲葉&lt;/address&gt;
&lt;longitude&gt;135.612350&lt;/longitude&gt;
&lt;latitude&gt;34.669601&lt;/latitude&gt;
&lt;iLvl&gt;5&lt;/iLvl&gt;
&lt;/candidate&gt;
&lt;/results&gt;
</v>
      </c>
      <c r="F648" cm="1">
        <f t="array" ref="F648">INDEX(_xlfn.FILTERXML(E648,"//latitude"),1)</f>
        <v>34.669601</v>
      </c>
      <c r="G648" cm="1">
        <f t="array" ref="G648">INDEX(_xlfn.FILTERXML(E648,"//longitude"),1)</f>
        <v>135.61234999999999</v>
      </c>
      <c r="H648">
        <v>34.669601</v>
      </c>
      <c r="I648">
        <v>135.61234999999999</v>
      </c>
    </row>
    <row r="649" spans="1:9" x14ac:dyDescent="0.4">
      <c r="A649" t="s">
        <v>296</v>
      </c>
      <c r="B649" t="s">
        <v>616</v>
      </c>
      <c r="C649" t="str">
        <f t="shared" si="45"/>
        <v>鹿児島県鹿児島市堀江町</v>
      </c>
      <c r="D649" s="2" t="str">
        <f t="shared" si="46"/>
        <v>http://geocode.csis.u-tokyo.ac.jp/cgi-bin/simple_geocode.cgi?charset=UTF8&amp;addr=%E9%B9%BF%E5%85%90%E5%B3%B6%E7%9C%8C%E9%B9%BF%E5%85%90%E5%B3%B6%E5%B8%82%E5%A0%80%E6%B1%9F%E7%94%BA</v>
      </c>
      <c r="E649" t="str">
        <f t="shared" si="47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649" cm="1">
        <f t="array" ref="F649">INDEX(_xlfn.FILTERXML(E649,"//latitude"),1)</f>
        <v>31.589834</v>
      </c>
      <c r="G649" cm="1">
        <f t="array" ref="G649">INDEX(_xlfn.FILTERXML(E649,"//longitude"),1)</f>
        <v>130.56036399999999</v>
      </c>
      <c r="H649">
        <v>31.589834</v>
      </c>
      <c r="I649">
        <v>130.56036399999999</v>
      </c>
    </row>
    <row r="650" spans="1:9" x14ac:dyDescent="0.4">
      <c r="A650" t="s">
        <v>14</v>
      </c>
      <c r="B650" t="s">
        <v>617</v>
      </c>
      <c r="C650" t="str">
        <f t="shared" si="45"/>
        <v>熊本県上益城郡益城町福富</v>
      </c>
      <c r="D650" s="2" t="str">
        <f t="shared" si="46"/>
        <v>http://geocode.csis.u-tokyo.ac.jp/cgi-bin/simple_geocode.cgi?charset=UTF8&amp;addr=%E7%86%8A%E6%9C%AC%E7%9C%8C%E4%B8%8A%E7%9B%8A%E5%9F%8E%E9%83%A1%E7%9B%8A%E5%9F%8E%E7%94%BA%E7%A6%8F%E5%AF%8C</v>
      </c>
      <c r="E650" t="str">
        <f t="shared" si="47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650" cm="1">
        <f t="array" ref="F650">INDEX(_xlfn.FILTERXML(E650,"//latitude"),1)</f>
        <v>32.784813</v>
      </c>
      <c r="G650" cm="1">
        <f t="array" ref="G650">INDEX(_xlfn.FILTERXML(E650,"//longitude"),1)</f>
        <v>130.795975</v>
      </c>
      <c r="H650">
        <v>32.784813</v>
      </c>
      <c r="I650">
        <v>130.795975</v>
      </c>
    </row>
    <row r="651" spans="1:9" x14ac:dyDescent="0.4">
      <c r="A651" t="s">
        <v>16</v>
      </c>
      <c r="B651" t="s">
        <v>618</v>
      </c>
      <c r="C651" t="str">
        <f t="shared" si="45"/>
        <v>神奈川県川崎市宮前区</v>
      </c>
      <c r="D651" s="2" t="str">
        <f t="shared" si="46"/>
        <v>http://geocode.csis.u-tokyo.ac.jp/cgi-bin/simple_geocode.cgi?charset=UTF8&amp;addr=%E7%A5%9E%E5%A5%88%E5%B7%9D%E7%9C%8C%E5%B7%9D%E5%B4%8E%E5%B8%82%E5%AE%AE%E5%89%8D%E5%8C%BA</v>
      </c>
      <c r="E651" t="str">
        <f t="shared" si="47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651" cm="1">
        <f t="array" ref="F651">INDEX(_xlfn.FILTERXML(E651,"//latitude"),1)</f>
        <v>35.589213999999998</v>
      </c>
      <c r="G651" cm="1">
        <f t="array" ref="G651">INDEX(_xlfn.FILTERXML(E651,"//longitude"),1)</f>
        <v>139.57858300000001</v>
      </c>
      <c r="H651">
        <v>35.589213999999998</v>
      </c>
      <c r="I651">
        <v>139.57858300000001</v>
      </c>
    </row>
    <row r="652" spans="1:9" x14ac:dyDescent="0.4">
      <c r="A652" t="s">
        <v>16</v>
      </c>
      <c r="B652" t="s">
        <v>500</v>
      </c>
      <c r="C652" t="str">
        <f t="shared" si="45"/>
        <v>神奈川県綾瀬市寺尾釜田</v>
      </c>
      <c r="D652" s="2" t="str">
        <f t="shared" si="46"/>
        <v>http://geocode.csis.u-tokyo.ac.jp/cgi-bin/simple_geocode.cgi?charset=UTF8&amp;addr=%E7%A5%9E%E5%A5%88%E5%B7%9D%E7%9C%8C%E7%B6%BE%E7%80%AC%E5%B8%82%E5%AF%BA%E5%B0%BE%E9%87%9C%E7%94%B0</v>
      </c>
      <c r="E652" t="str">
        <f t="shared" si="47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652" cm="1">
        <f t="array" ref="F652">INDEX(_xlfn.FILTERXML(E652,"//latitude"),1)</f>
        <v>35.445774</v>
      </c>
      <c r="G652" cm="1">
        <f t="array" ref="G652">INDEX(_xlfn.FILTERXML(E652,"//longitude"),1)</f>
        <v>139.424408</v>
      </c>
      <c r="H652">
        <v>35.445774</v>
      </c>
      <c r="I652">
        <v>139.424408</v>
      </c>
    </row>
    <row r="653" spans="1:9" x14ac:dyDescent="0.4">
      <c r="A653" t="s">
        <v>11</v>
      </c>
      <c r="B653" t="s">
        <v>619</v>
      </c>
      <c r="C653" t="str">
        <f t="shared" si="45"/>
        <v>東京都大田区池上</v>
      </c>
      <c r="D653" s="2" t="str">
        <f t="shared" si="46"/>
        <v>http://geocode.csis.u-tokyo.ac.jp/cgi-bin/simple_geocode.cgi?charset=UTF8&amp;addr=%E6%9D%B1%E4%BA%AC%E9%83%BD%E5%A4%A7%E7%94%B0%E5%8C%BA%E6%B1%A0%E4%B8%8A</v>
      </c>
      <c r="E653" t="str">
        <f t="shared" si="4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653" cm="1">
        <f t="array" ref="F653">INDEX(_xlfn.FILTERXML(E653,"//latitude"),1)</f>
        <v>35.578434000000001</v>
      </c>
      <c r="G653" cm="1">
        <f t="array" ref="G653">INDEX(_xlfn.FILTERXML(E653,"//longitude"),1)</f>
        <v>139.70713799999999</v>
      </c>
      <c r="H653">
        <v>35.578434000000001</v>
      </c>
      <c r="I653">
        <v>139.70713799999999</v>
      </c>
    </row>
    <row r="654" spans="1:9" x14ac:dyDescent="0.4">
      <c r="A654" t="s">
        <v>37</v>
      </c>
      <c r="B654" t="s">
        <v>620</v>
      </c>
      <c r="C654" t="str">
        <f t="shared" si="45"/>
        <v>奈良県桜井市粟殿</v>
      </c>
      <c r="D654" s="2" t="str">
        <f t="shared" si="46"/>
        <v>http://geocode.csis.u-tokyo.ac.jp/cgi-bin/simple_geocode.cgi?charset=UTF8&amp;addr=%E5%A5%88%E8%89%AF%E7%9C%8C%E6%A1%9C%E4%BA%95%E5%B8%82%E7%B2%9F%E6%AE%BF</v>
      </c>
      <c r="E654" t="str">
        <f t="shared" si="47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654" cm="1">
        <f t="array" ref="F654">INDEX(_xlfn.FILTERXML(E654,"//latitude"),1)</f>
        <v>34.518940000000001</v>
      </c>
      <c r="G654" cm="1">
        <f t="array" ref="G654">INDEX(_xlfn.FILTERXML(E654,"//longitude"),1)</f>
        <v>135.84776299999999</v>
      </c>
      <c r="H654">
        <v>34.518940000000001</v>
      </c>
      <c r="I654">
        <v>135.84776299999999</v>
      </c>
    </row>
    <row r="655" spans="1:9" x14ac:dyDescent="0.4">
      <c r="A655" t="s">
        <v>11</v>
      </c>
      <c r="B655" t="s">
        <v>621</v>
      </c>
      <c r="C655" t="str">
        <f t="shared" si="45"/>
        <v>東京都大田区田園調布</v>
      </c>
      <c r="D655" s="2" t="str">
        <f t="shared" si="46"/>
        <v>http://geocode.csis.u-tokyo.ac.jp/cgi-bin/simple_geocode.cgi?charset=UTF8&amp;addr=%E6%9D%B1%E4%BA%AC%E9%83%BD%E5%A4%A7%E7%94%B0%E5%8C%BA%E7%94%B0%E5%9C%92%E8%AA%BF%E5%B8%83</v>
      </c>
      <c r="E655" t="str">
        <f t="shared" si="47"/>
        <v xml:space="preserve">&lt;?xml version="1.0" encoding="UTF-8" ?&gt;
&lt;results&gt;
&lt;query&gt;東京都大田区田園調布&lt;/query&gt;
&lt;geodetic&gt;wgs1984&lt;/geodetic&gt;
&lt;iConf&gt;5&lt;/iConf&gt;
&lt;converted&gt;東京都大田区田園調布&lt;/converted&gt;
&lt;candidate&gt;
&lt;address&gt;東京都/大田区/田園調布&lt;/address&gt;
&lt;longitude&gt;139.671356&lt;/longitude&gt;
&lt;latitude&gt;35.589325&lt;/latitude&gt;
&lt;iLvl&gt;5&lt;/iLvl&gt;
&lt;/candidate&gt;
&lt;/results&gt;
</v>
      </c>
      <c r="F655" cm="1">
        <f t="array" ref="F655">INDEX(_xlfn.FILTERXML(E655,"//latitude"),1)</f>
        <v>35.589325000000002</v>
      </c>
      <c r="G655" cm="1">
        <f t="array" ref="G655">INDEX(_xlfn.FILTERXML(E655,"//longitude"),1)</f>
        <v>139.671356</v>
      </c>
      <c r="H655">
        <v>35.589325000000002</v>
      </c>
      <c r="I655">
        <v>139.671356</v>
      </c>
    </row>
    <row r="656" spans="1:9" x14ac:dyDescent="0.4">
      <c r="A656" t="s">
        <v>9</v>
      </c>
      <c r="B656" t="s">
        <v>622</v>
      </c>
      <c r="C656" t="str">
        <f t="shared" si="45"/>
        <v>千葉県船橋市金杉台</v>
      </c>
      <c r="D656" s="2" t="str">
        <f t="shared" si="46"/>
        <v>http://geocode.csis.u-tokyo.ac.jp/cgi-bin/simple_geocode.cgi?charset=UTF8&amp;addr=%E5%8D%83%E8%91%89%E7%9C%8C%E8%88%B9%E6%A9%8B%E5%B8%82%E9%87%91%E6%9D%89%E5%8F%B0</v>
      </c>
      <c r="E656" t="str">
        <f t="shared" si="47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656" cm="1">
        <f t="array" ref="F656">INDEX(_xlfn.FILTERXML(E656,"//latitude"),1)</f>
        <v>35.736229000000002</v>
      </c>
      <c r="G656" cm="1">
        <f t="array" ref="G656">INDEX(_xlfn.FILTERXML(E656,"//longitude"),1)</f>
        <v>140.010513</v>
      </c>
      <c r="H656">
        <v>35.736229000000002</v>
      </c>
      <c r="I656">
        <v>140.010513</v>
      </c>
    </row>
    <row r="657" spans="1:9" x14ac:dyDescent="0.4">
      <c r="A657" t="s">
        <v>9</v>
      </c>
      <c r="B657" t="s">
        <v>51</v>
      </c>
      <c r="C657" t="str">
        <f t="shared" si="45"/>
        <v>千葉県市川市</v>
      </c>
      <c r="D657" s="2" t="str">
        <f t="shared" si="46"/>
        <v>http://geocode.csis.u-tokyo.ac.jp/cgi-bin/simple_geocode.cgi?charset=UTF8&amp;addr=%E5%8D%83%E8%91%89%E7%9C%8C%E5%B8%82%E5%B7%9D%E5%B8%82</v>
      </c>
      <c r="E657" t="str">
        <f t="shared" si="4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657" cm="1">
        <f t="array" ref="F657">INDEX(_xlfn.FILTERXML(E657,"//latitude"),1)</f>
        <v>35.721912000000003</v>
      </c>
      <c r="G657" cm="1">
        <f t="array" ref="G657">INDEX(_xlfn.FILTERXML(E657,"//longitude"),1)</f>
        <v>139.931015</v>
      </c>
      <c r="H657">
        <v>35.721912000000003</v>
      </c>
      <c r="I657">
        <v>139.931015</v>
      </c>
    </row>
    <row r="658" spans="1:9" x14ac:dyDescent="0.4">
      <c r="A658" t="s">
        <v>11</v>
      </c>
      <c r="B658" t="s">
        <v>183</v>
      </c>
      <c r="C658" t="str">
        <f t="shared" si="45"/>
        <v>東京都小金井市前原町</v>
      </c>
      <c r="D658" s="2" t="str">
        <f t="shared" si="46"/>
        <v>http://geocode.csis.u-tokyo.ac.jp/cgi-bin/simple_geocode.cgi?charset=UTF8&amp;addr=%E6%9D%B1%E4%BA%AC%E9%83%BD%E5%B0%8F%E9%87%91%E4%BA%95%E5%B8%82%E5%89%8D%E5%8E%9F%E7%94%BA</v>
      </c>
      <c r="E658" t="str">
        <f t="shared" si="4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658" cm="1">
        <f t="array" ref="F658">INDEX(_xlfn.FILTERXML(E658,"//latitude"),1)</f>
        <v>35.689368999999999</v>
      </c>
      <c r="G658" cm="1">
        <f t="array" ref="G658">INDEX(_xlfn.FILTERXML(E658,"//longitude"),1)</f>
        <v>139.511551</v>
      </c>
      <c r="H658">
        <v>35.689368999999999</v>
      </c>
      <c r="I658">
        <v>139.511551</v>
      </c>
    </row>
    <row r="659" spans="1:9" x14ac:dyDescent="0.4">
      <c r="A659" t="s">
        <v>199</v>
      </c>
      <c r="B659" t="s">
        <v>623</v>
      </c>
      <c r="C659" t="str">
        <f t="shared" si="45"/>
        <v>大分県別府市野口元町</v>
      </c>
      <c r="D659" s="2" t="str">
        <f t="shared" si="46"/>
        <v>http://geocode.csis.u-tokyo.ac.jp/cgi-bin/simple_geocode.cgi?charset=UTF8&amp;addr=%E5%A4%A7%E5%88%86%E7%9C%8C%E5%88%A5%E5%BA%9C%E5%B8%82%E9%87%8E%E5%8F%A3%E5%85%83%E7%94%BA</v>
      </c>
      <c r="E659" t="str">
        <f t="shared" si="47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659" cm="1">
        <f t="array" ref="F659">INDEX(_xlfn.FILTERXML(E659,"//latitude"),1)</f>
        <v>33.282536</v>
      </c>
      <c r="G659" cm="1">
        <f t="array" ref="G659">INDEX(_xlfn.FILTERXML(E659,"//longitude"),1)</f>
        <v>131.500473</v>
      </c>
      <c r="H659">
        <v>33.282536</v>
      </c>
      <c r="I659">
        <v>131.500473</v>
      </c>
    </row>
    <row r="660" spans="1:9" x14ac:dyDescent="0.4">
      <c r="A660" t="s">
        <v>41</v>
      </c>
      <c r="B660" t="s">
        <v>624</v>
      </c>
      <c r="C660" t="str">
        <f t="shared" si="45"/>
        <v>埼玉県飯能市新町</v>
      </c>
      <c r="D660" s="2" t="str">
        <f t="shared" si="46"/>
        <v>http://geocode.csis.u-tokyo.ac.jp/cgi-bin/simple_geocode.cgi?charset=UTF8&amp;addr=%E5%9F%BC%E7%8E%89%E7%9C%8C%E9%A3%AF%E8%83%BD%E5%B8%82%E6%96%B0%E7%94%BA</v>
      </c>
      <c r="E660" t="str">
        <f t="shared" si="47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660" cm="1">
        <f t="array" ref="F660">INDEX(_xlfn.FILTERXML(E660,"//latitude"),1)</f>
        <v>35.856715999999999</v>
      </c>
      <c r="G660" cm="1">
        <f t="array" ref="G660">INDEX(_xlfn.FILTERXML(E660,"//longitude"),1)</f>
        <v>139.32429500000001</v>
      </c>
      <c r="H660">
        <v>35.856715999999999</v>
      </c>
      <c r="I660">
        <v>139.32429500000001</v>
      </c>
    </row>
    <row r="661" spans="1:9" x14ac:dyDescent="0.4">
      <c r="A661" t="s">
        <v>65</v>
      </c>
      <c r="B661" t="s">
        <v>625</v>
      </c>
      <c r="C661" t="str">
        <f t="shared" si="45"/>
        <v>愛知県大府市朝日町</v>
      </c>
      <c r="D661" s="2" t="str">
        <f t="shared" si="46"/>
        <v>http://geocode.csis.u-tokyo.ac.jp/cgi-bin/simple_geocode.cgi?charset=UTF8&amp;addr=%E6%84%9B%E7%9F%A5%E7%9C%8C%E5%A4%A7%E5%BA%9C%E5%B8%82%E6%9C%9D%E6%97%A5%E7%94%BA</v>
      </c>
      <c r="E661" t="str">
        <f t="shared" si="47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661" cm="1">
        <f t="array" ref="F661">INDEX(_xlfn.FILTERXML(E661,"//latitude"),1)</f>
        <v>35.005015999999998</v>
      </c>
      <c r="G661" cm="1">
        <f t="array" ref="G661">INDEX(_xlfn.FILTERXML(E661,"//longitude"),1)</f>
        <v>136.96533199999999</v>
      </c>
      <c r="H661">
        <v>35.005015999999998</v>
      </c>
      <c r="I661">
        <v>136.96533199999999</v>
      </c>
    </row>
    <row r="662" spans="1:9" x14ac:dyDescent="0.4">
      <c r="A662" t="s">
        <v>33</v>
      </c>
      <c r="B662" t="s">
        <v>626</v>
      </c>
      <c r="C662" t="str">
        <f t="shared" si="45"/>
        <v>香川県観音寺市中田井町</v>
      </c>
      <c r="D662" s="2" t="str">
        <f t="shared" si="46"/>
        <v>http://geocode.csis.u-tokyo.ac.jp/cgi-bin/simple_geocode.cgi?charset=UTF8&amp;addr=%E9%A6%99%E5%B7%9D%E7%9C%8C%E8%A6%B3%E9%9F%B3%E5%AF%BA%E5%B8%82%E4%B8%AD%E7%94%B0%E4%BA%95%E7%94%BA</v>
      </c>
      <c r="E662" t="str">
        <f t="shared" si="47"/>
        <v xml:space="preserve">&lt;?xml version="1.0" encoding="UTF-8" ?&gt;
&lt;results&gt;
&lt;query&gt;香川県観音寺市中田井町&lt;/query&gt;
&lt;geodetic&gt;wgs1984&lt;/geodetic&gt;
&lt;iConf&gt;5&lt;/iConf&gt;
&lt;converted&gt;香川県観音寺市中田井町&lt;/converted&gt;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662" cm="1">
        <f t="array" ref="F662">INDEX(_xlfn.FILTERXML(E662,"//latitude"),1)</f>
        <v>34.123500999999997</v>
      </c>
      <c r="G662" cm="1">
        <f t="array" ref="G662">INDEX(_xlfn.FILTERXML(E662,"//longitude"),1)</f>
        <v>133.707382</v>
      </c>
      <c r="H662">
        <v>34.123500999999997</v>
      </c>
      <c r="I662">
        <v>133.707382</v>
      </c>
    </row>
    <row r="663" spans="1:9" x14ac:dyDescent="0.4">
      <c r="A663" t="s">
        <v>39</v>
      </c>
      <c r="B663" t="s">
        <v>627</v>
      </c>
      <c r="C663" t="str">
        <f t="shared" si="45"/>
        <v>岐阜県高山市国府町漆垣内</v>
      </c>
      <c r="D663" s="2" t="str">
        <f t="shared" si="46"/>
        <v>http://geocode.csis.u-tokyo.ac.jp/cgi-bin/simple_geocode.cgi?charset=UTF8&amp;addr=%E5%B2%90%E9%98%9C%E7%9C%8C%E9%AB%98%E5%B1%B1%E5%B8%82%E5%9B%BD%E5%BA%9C%E7%94%BA%E6%BC%86%E5%9E%A3%E5%86%85</v>
      </c>
      <c r="E663" t="str">
        <f t="shared" si="47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663" cm="1">
        <f t="array" ref="F663">INDEX(_xlfn.FILTERXML(E663,"//latitude"),1)</f>
        <v>36.223019000000001</v>
      </c>
      <c r="G663" cm="1">
        <f t="array" ref="G663">INDEX(_xlfn.FILTERXML(E663,"//longitude"),1)</f>
        <v>137.23306299999999</v>
      </c>
      <c r="H663">
        <v>36.223019000000001</v>
      </c>
      <c r="I663">
        <v>137.23306299999999</v>
      </c>
    </row>
    <row r="664" spans="1:9" x14ac:dyDescent="0.4">
      <c r="A664" t="s">
        <v>47</v>
      </c>
      <c r="B664" t="s">
        <v>628</v>
      </c>
      <c r="C664" t="str">
        <f t="shared" si="45"/>
        <v>京都府京都市左京区下鴨松原町</v>
      </c>
      <c r="D664" s="2" t="str">
        <f t="shared" si="46"/>
        <v>http://geocode.csis.u-tokyo.ac.jp/cgi-bin/simple_geocode.cgi?charset=UTF8&amp;addr=%E4%BA%AC%E9%83%BD%E5%BA%9C%E4%BA%AC%E9%83%BD%E5%B8%82%E5%B7%A6%E4%BA%AC%E5%8C%BA%E4%B8%8B%E9%B4%A8%E6%9D%BE%E5%8E%9F%E7%94%BA</v>
      </c>
      <c r="E664" t="str">
        <f t="shared" si="47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664" cm="1">
        <f t="array" ref="F664">INDEX(_xlfn.FILTERXML(E664,"//latitude"),1)</f>
        <v>35.036228000000001</v>
      </c>
      <c r="G664" cm="1">
        <f t="array" ref="G664">INDEX(_xlfn.FILTERXML(E664,"//longitude"),1)</f>
        <v>135.770691</v>
      </c>
      <c r="H664">
        <v>35.036228000000001</v>
      </c>
      <c r="I664">
        <v>135.770691</v>
      </c>
    </row>
    <row r="665" spans="1:9" x14ac:dyDescent="0.4">
      <c r="A665" t="s">
        <v>39</v>
      </c>
      <c r="B665" t="s">
        <v>629</v>
      </c>
      <c r="C665" t="str">
        <f t="shared" si="45"/>
        <v>岐阜県岐阜市入舟町4丁目</v>
      </c>
      <c r="D665" s="2" t="str">
        <f t="shared" si="46"/>
        <v>http://geocode.csis.u-tokyo.ac.jp/cgi-bin/simple_geocode.cgi?charset=UTF8&amp;addr=%E5%B2%90%E9%98%9C%E7%9C%8C%E5%B2%90%E9%98%9C%E5%B8%82%E5%85%A5%E8%88%9F%E7%94%BA4%E4%B8%81%E7%9B%AE</v>
      </c>
      <c r="E665" t="str">
        <f t="shared" si="47"/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665" cm="1">
        <f t="array" ref="F665">INDEX(_xlfn.FILTERXML(E665,"//latitude"),1)</f>
        <v>35.411262999999998</v>
      </c>
      <c r="G665" cm="1">
        <f t="array" ref="G665">INDEX(_xlfn.FILTERXML(E665,"//longitude"),1)</f>
        <v>136.78079199999999</v>
      </c>
      <c r="H665">
        <v>35.411262999999998</v>
      </c>
      <c r="I665">
        <v>136.78079199999999</v>
      </c>
    </row>
    <row r="666" spans="1:9" x14ac:dyDescent="0.4">
      <c r="A666" t="s">
        <v>16</v>
      </c>
      <c r="B666" t="s">
        <v>630</v>
      </c>
      <c r="C666" t="str">
        <f t="shared" si="45"/>
        <v>神奈川県横浜市港北区岸根町</v>
      </c>
      <c r="D666" s="2" t="str">
        <f t="shared" si="46"/>
        <v>http://geocode.csis.u-tokyo.ac.jp/cgi-bin/simple_geocode.cgi?charset=UTF8&amp;addr=%E7%A5%9E%E5%A5%88%E5%B7%9D%E7%9C%8C%E6%A8%AA%E6%B5%9C%E5%B8%82%E6%B8%AF%E5%8C%97%E5%8C%BA%E5%B2%B8%E6%A0%B9%E7%94%BA</v>
      </c>
      <c r="E666" t="str">
        <f t="shared" si="47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666" cm="1">
        <f t="array" ref="F666">INDEX(_xlfn.FILTERXML(E666,"//latitude"),1)</f>
        <v>35.49765</v>
      </c>
      <c r="G666" cm="1">
        <f t="array" ref="G666">INDEX(_xlfn.FILTERXML(E666,"//longitude"),1)</f>
        <v>139.612976</v>
      </c>
      <c r="H666">
        <v>35.49765</v>
      </c>
      <c r="I666">
        <v>139.612976</v>
      </c>
    </row>
    <row r="667" spans="1:9" x14ac:dyDescent="0.4">
      <c r="A667" t="s">
        <v>41</v>
      </c>
      <c r="B667" t="s">
        <v>631</v>
      </c>
      <c r="C667" t="str">
        <f t="shared" si="45"/>
        <v>埼玉県鴻巣市</v>
      </c>
      <c r="D667" s="2" t="str">
        <f t="shared" si="46"/>
        <v>http://geocode.csis.u-tokyo.ac.jp/cgi-bin/simple_geocode.cgi?charset=UTF8&amp;addr=%E5%9F%BC%E7%8E%89%E7%9C%8C%E9%B4%BB%E5%B7%A3%E5%B8%82</v>
      </c>
      <c r="E667" t="str">
        <f t="shared" si="4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667" cm="1">
        <f t="array" ref="F667">INDEX(_xlfn.FILTERXML(E667,"//latitude"),1)</f>
        <v>36.065758000000002</v>
      </c>
      <c r="G667" cm="1">
        <f t="array" ref="G667">INDEX(_xlfn.FILTERXML(E667,"//longitude"),1)</f>
        <v>139.52217099999999</v>
      </c>
      <c r="H667">
        <v>36.065758000000002</v>
      </c>
      <c r="I667">
        <v>139.52217099999999</v>
      </c>
    </row>
    <row r="668" spans="1:9" x14ac:dyDescent="0.4">
      <c r="A668" t="s">
        <v>189</v>
      </c>
      <c r="B668" t="s">
        <v>632</v>
      </c>
      <c r="C668" t="str">
        <f t="shared" si="45"/>
        <v>新潟県新潟市秋葉区川口</v>
      </c>
      <c r="D668" s="2" t="str">
        <f t="shared" si="46"/>
        <v>http://geocode.csis.u-tokyo.ac.jp/cgi-bin/simple_geocode.cgi?charset=UTF8&amp;addr=%E6%96%B0%E6%BD%9F%E7%9C%8C%E6%96%B0%E6%BD%9F%E5%B8%82%E7%A7%8B%E8%91%89%E5%8C%BA%E5%B7%9D%E5%8F%A3</v>
      </c>
      <c r="E668" t="str">
        <f t="shared" si="4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668" cm="1">
        <f t="array" ref="F668">INDEX(_xlfn.FILTERXML(E668,"//latitude"),1)</f>
        <v>37.818007999999999</v>
      </c>
      <c r="G668" cm="1">
        <f t="array" ref="G668">INDEX(_xlfn.FILTERXML(E668,"//longitude"),1)</f>
        <v>139.10879499999999</v>
      </c>
      <c r="H668">
        <v>37.818007999999999</v>
      </c>
      <c r="I668">
        <v>139.10879499999999</v>
      </c>
    </row>
    <row r="669" spans="1:9" x14ac:dyDescent="0.4">
      <c r="A669" t="s">
        <v>16</v>
      </c>
      <c r="B669" t="s">
        <v>633</v>
      </c>
      <c r="C669" t="str">
        <f t="shared" si="45"/>
        <v>神奈川県横浜市港北区</v>
      </c>
      <c r="D669" s="2" t="str">
        <f t="shared" si="46"/>
        <v>http://geocode.csis.u-tokyo.ac.jp/cgi-bin/simple_geocode.cgi?charset=UTF8&amp;addr=%E7%A5%9E%E5%A5%88%E5%B7%9D%E7%9C%8C%E6%A8%AA%E6%B5%9C%E5%B8%82%E6%B8%AF%E5%8C%97%E5%8C%BA</v>
      </c>
      <c r="E669" t="str">
        <f t="shared" si="4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669" cm="1">
        <f t="array" ref="F669">INDEX(_xlfn.FILTERXML(E669,"//latitude"),1)</f>
        <v>35.519016000000001</v>
      </c>
      <c r="G669" cm="1">
        <f t="array" ref="G669">INDEX(_xlfn.FILTERXML(E669,"//longitude"),1)</f>
        <v>139.633194</v>
      </c>
      <c r="H669">
        <v>35.519016000000001</v>
      </c>
      <c r="I669">
        <v>139.633194</v>
      </c>
    </row>
    <row r="670" spans="1:9" x14ac:dyDescent="0.4">
      <c r="A670" t="s">
        <v>9</v>
      </c>
      <c r="B670" t="s">
        <v>634</v>
      </c>
      <c r="C670" t="str">
        <f t="shared" si="45"/>
        <v>千葉県千葉市中央区千葉寺町</v>
      </c>
      <c r="D670" s="2" t="str">
        <f t="shared" si="46"/>
        <v>http://geocode.csis.u-tokyo.ac.jp/cgi-bin/simple_geocode.cgi?charset=UTF8&amp;addr=%E5%8D%83%E8%91%89%E7%9C%8C%E5%8D%83%E8%91%89%E5%B8%82%E4%B8%AD%E5%A4%AE%E5%8C%BA%E5%8D%83%E8%91%89%E5%AF%BA%E7%94%BA</v>
      </c>
      <c r="E670" t="str">
        <f t="shared" si="47"/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670" cm="1">
        <f t="array" ref="F670">INDEX(_xlfn.FILTERXML(E670,"//latitude"),1)</f>
        <v>35.592632000000002</v>
      </c>
      <c r="G670" cm="1">
        <f t="array" ref="G670">INDEX(_xlfn.FILTERXML(E670,"//longitude"),1)</f>
        <v>140.134094</v>
      </c>
      <c r="H670">
        <v>35.592632000000002</v>
      </c>
      <c r="I670">
        <v>140.134094</v>
      </c>
    </row>
    <row r="671" spans="1:9" x14ac:dyDescent="0.4">
      <c r="A671" t="s">
        <v>11</v>
      </c>
      <c r="B671" t="s">
        <v>635</v>
      </c>
      <c r="C671" t="str">
        <f t="shared" si="45"/>
        <v>東京都三鷹市大沢</v>
      </c>
      <c r="D671" s="2" t="str">
        <f t="shared" si="46"/>
        <v>http://geocode.csis.u-tokyo.ac.jp/cgi-bin/simple_geocode.cgi?charset=UTF8&amp;addr=%E6%9D%B1%E4%BA%AC%E9%83%BD%E4%B8%89%E9%B7%B9%E5%B8%82%E5%A4%A7%E6%B2%A2</v>
      </c>
      <c r="E671" t="str">
        <f t="shared" si="47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671" cm="1">
        <f t="array" ref="F671">INDEX(_xlfn.FILTERXML(E671,"//latitude"),1)</f>
        <v>35.674458000000001</v>
      </c>
      <c r="G671" cm="1">
        <f t="array" ref="G671">INDEX(_xlfn.FILTERXML(E671,"//longitude"),1)</f>
        <v>139.540741</v>
      </c>
      <c r="H671">
        <v>35.674458000000001</v>
      </c>
      <c r="I671">
        <v>139.540741</v>
      </c>
    </row>
    <row r="672" spans="1:9" x14ac:dyDescent="0.4">
      <c r="A672" t="s">
        <v>9</v>
      </c>
      <c r="B672" t="s">
        <v>636</v>
      </c>
      <c r="C672" t="str">
        <f t="shared" si="45"/>
        <v>千葉県船橋市海神町南</v>
      </c>
      <c r="D672" s="2" t="str">
        <f t="shared" si="46"/>
        <v>http://geocode.csis.u-tokyo.ac.jp/cgi-bin/simple_geocode.cgi?charset=UTF8&amp;addr=%E5%8D%83%E8%91%89%E7%9C%8C%E8%88%B9%E6%A9%8B%E5%B8%82%E6%B5%B7%E7%A5%9E%E7%94%BA%E5%8D%97</v>
      </c>
      <c r="E672" t="str">
        <f t="shared" si="47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672" cm="1">
        <f t="array" ref="F672">INDEX(_xlfn.FILTERXML(E672,"//latitude"),1)</f>
        <v>35.700713999999998</v>
      </c>
      <c r="G672" cm="1">
        <f t="array" ref="G672">INDEX(_xlfn.FILTERXML(E672,"//longitude"),1)</f>
        <v>139.96698000000001</v>
      </c>
      <c r="H672">
        <v>35.700713999999998</v>
      </c>
      <c r="I672">
        <v>139.96698000000001</v>
      </c>
    </row>
    <row r="673" spans="1:9" x14ac:dyDescent="0.4">
      <c r="A673" t="s">
        <v>45</v>
      </c>
      <c r="B673" t="s">
        <v>448</v>
      </c>
      <c r="C673" t="str">
        <f t="shared" si="45"/>
        <v>石川県金沢市</v>
      </c>
      <c r="D673" s="2" t="str">
        <f t="shared" si="46"/>
        <v>http://geocode.csis.u-tokyo.ac.jp/cgi-bin/simple_geocode.cgi?charset=UTF8&amp;addr=%E7%9F%B3%E5%B7%9D%E7%9C%8C%E9%87%91%E6%B2%A2%E5%B8%82</v>
      </c>
      <c r="E673" t="str">
        <f t="shared" si="4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673" cm="1">
        <f t="array" ref="F673">INDEX(_xlfn.FILTERXML(E673,"//latitude"),1)</f>
        <v>36.561050000000002</v>
      </c>
      <c r="G673" cm="1">
        <f t="array" ref="G673">INDEX(_xlfn.FILTERXML(E673,"//longitude"),1)</f>
        <v>136.656631</v>
      </c>
      <c r="H673">
        <v>36.561050000000002</v>
      </c>
      <c r="I673">
        <v>136.656631</v>
      </c>
    </row>
    <row r="674" spans="1:9" x14ac:dyDescent="0.4">
      <c r="A674" t="s">
        <v>30</v>
      </c>
      <c r="B674" t="s">
        <v>564</v>
      </c>
      <c r="C674" t="str">
        <f t="shared" ref="C674:C737" si="48">+A674&amp;B674</f>
        <v>茨城県取手市井野台</v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http://geocode.csis.u-tokyo.ac.jp/cgi-bin/simple_geocode.cgi?charset=UTF8&amp;addr=%E8%8C%A8%E5%9F%8E%E7%9C%8C%E5%8F%96%E6%89%8B%E5%B8%82%E4%BA%95%E9%87%8E%E5%8F%B0</v>
      </c>
      <c r="E674" t="str">
        <f t="shared" ref="E674:E737" si="50" xml:space="preserve"> _xlfn.WEBSERVICE(D674)</f>
        <v xml:space="preserve">&lt;?xml version="1.0" encoding="UTF-8" ?&gt;
&lt;results&gt;
&lt;query&gt;茨城県取手市井野台&lt;/query&gt;
&lt;geodetic&gt;wgs1984&lt;/geodetic&gt;
&lt;iConf&gt;5&lt;/iConf&gt;
&lt;converted&gt;茨城県取手市井野台&lt;/converted&gt;
&lt;candidate&gt;
&lt;address&gt;茨城県/取手市/井野台&lt;/address&gt;
&lt;longitude&gt;140.067673&lt;/longitude&gt;
&lt;latitude&gt;35.901814&lt;/latitude&gt;
&lt;iLvl&gt;5&lt;/iLvl&gt;
&lt;/candidate&gt;
&lt;/results&gt;
</v>
      </c>
      <c r="F674" cm="1">
        <f t="array" ref="F674">INDEX(_xlfn.FILTERXML(E674,"//latitude"),1)</f>
        <v>35.901814000000002</v>
      </c>
      <c r="G674" cm="1">
        <f t="array" ref="G674">INDEX(_xlfn.FILTERXML(E674,"//longitude"),1)</f>
        <v>140.06767300000001</v>
      </c>
      <c r="H674">
        <v>35.901814000000002</v>
      </c>
      <c r="I674">
        <v>140.06767300000001</v>
      </c>
    </row>
    <row r="675" spans="1:9" x14ac:dyDescent="0.4">
      <c r="A675" t="s">
        <v>105</v>
      </c>
      <c r="B675" t="s">
        <v>575</v>
      </c>
      <c r="C675" t="str">
        <f t="shared" si="48"/>
        <v>静岡県磐田市森下</v>
      </c>
      <c r="D675" s="2" t="str">
        <f t="shared" si="49"/>
        <v>http://geocode.csis.u-tokyo.ac.jp/cgi-bin/simple_geocode.cgi?charset=UTF8&amp;addr=%E9%9D%99%E5%B2%A1%E7%9C%8C%E7%A3%90%E7%94%B0%E5%B8%82%E6%A3%AE%E4%B8%8B</v>
      </c>
      <c r="E675" t="str">
        <f t="shared" si="50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675" cm="1">
        <f t="array" ref="F675">INDEX(_xlfn.FILTERXML(E675,"//latitude"),1)</f>
        <v>34.722068999999998</v>
      </c>
      <c r="G675" cm="1">
        <f t="array" ref="G675">INDEX(_xlfn.FILTERXML(E675,"//longitude"),1)</f>
        <v>137.82182299999999</v>
      </c>
      <c r="H675">
        <v>34.722068999999998</v>
      </c>
      <c r="I675">
        <v>137.82182299999999</v>
      </c>
    </row>
    <row r="676" spans="1:9" x14ac:dyDescent="0.4">
      <c r="A676" t="s">
        <v>41</v>
      </c>
      <c r="B676" t="s">
        <v>637</v>
      </c>
      <c r="C676" t="str">
        <f t="shared" si="48"/>
        <v>埼玉県本庄市児玉町児玉南</v>
      </c>
      <c r="D676" s="2" t="str">
        <f t="shared" si="49"/>
        <v>http://geocode.csis.u-tokyo.ac.jp/cgi-bin/simple_geocode.cgi?charset=UTF8&amp;addr=%E5%9F%BC%E7%8E%89%E7%9C%8C%E6%9C%AC%E5%BA%84%E5%B8%82%E5%85%90%E7%8E%89%E7%94%BA%E5%85%90%E7%8E%89%E5%8D%97</v>
      </c>
      <c r="E676" t="str">
        <f t="shared" si="50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676" cm="1">
        <f t="array" ref="F676">INDEX(_xlfn.FILTERXML(E676,"//latitude"),1)</f>
        <v>36.184818</v>
      </c>
      <c r="G676" cm="1">
        <f t="array" ref="G676">INDEX(_xlfn.FILTERXML(E676,"//longitude"),1)</f>
        <v>139.13008099999999</v>
      </c>
      <c r="H676">
        <v>36.184818</v>
      </c>
      <c r="I676">
        <v>139.13008099999999</v>
      </c>
    </row>
    <row r="677" spans="1:9" x14ac:dyDescent="0.4">
      <c r="A677" t="s">
        <v>16</v>
      </c>
      <c r="B677" t="s">
        <v>638</v>
      </c>
      <c r="C677" t="str">
        <f t="shared" si="48"/>
        <v>神奈川県横浜市緑区長津田</v>
      </c>
      <c r="D677" s="2" t="str">
        <f t="shared" si="49"/>
        <v>http://geocode.csis.u-tokyo.ac.jp/cgi-bin/simple_geocode.cgi?charset=UTF8&amp;addr=%E7%A5%9E%E5%A5%88%E5%B7%9D%E7%9C%8C%E6%A8%AA%E6%B5%9C%E5%B8%82%E7%B7%91%E5%8C%BA%E9%95%B7%E6%B4%A5%E7%94%B0</v>
      </c>
      <c r="E677" t="str">
        <f t="shared" si="50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677" cm="1">
        <f t="array" ref="F677">INDEX(_xlfn.FILTERXML(E677,"//latitude"),1)</f>
        <v>35.532940000000004</v>
      </c>
      <c r="G677" cm="1">
        <f t="array" ref="G677">INDEX(_xlfn.FILTERXML(E677,"//longitude"),1)</f>
        <v>139.50363200000001</v>
      </c>
      <c r="H677">
        <v>35.532940000000004</v>
      </c>
      <c r="I677">
        <v>139.50363200000001</v>
      </c>
    </row>
    <row r="678" spans="1:9" x14ac:dyDescent="0.4">
      <c r="A678" t="s">
        <v>65</v>
      </c>
      <c r="B678" t="s">
        <v>639</v>
      </c>
      <c r="C678" t="str">
        <f t="shared" si="48"/>
        <v>愛知県瀬戸市上松山町</v>
      </c>
      <c r="D678" s="2" t="str">
        <f t="shared" si="49"/>
        <v>http://geocode.csis.u-tokyo.ac.jp/cgi-bin/simple_geocode.cgi?charset=UTF8&amp;addr=%E6%84%9B%E7%9F%A5%E7%9C%8C%E7%80%AC%E6%88%B8%E5%B8%82%E4%B8%8A%E6%9D%BE%E5%B1%B1%E7%94%BA</v>
      </c>
      <c r="E678" t="str">
        <f t="shared" si="50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678" cm="1">
        <f t="array" ref="F678">INDEX(_xlfn.FILTERXML(E678,"//latitude"),1)</f>
        <v>35.233128000000001</v>
      </c>
      <c r="G678" cm="1">
        <f t="array" ref="G678">INDEX(_xlfn.FILTERXML(E678,"//longitude"),1)</f>
        <v>137.08163500000001</v>
      </c>
      <c r="H678">
        <v>35.233128000000001</v>
      </c>
      <c r="I678">
        <v>137.08163500000001</v>
      </c>
    </row>
    <row r="679" spans="1:9" x14ac:dyDescent="0.4">
      <c r="A679" t="s">
        <v>65</v>
      </c>
      <c r="B679" t="s">
        <v>166</v>
      </c>
      <c r="C679" t="str">
        <f t="shared" si="48"/>
        <v>愛知県海部郡飛島村</v>
      </c>
      <c r="D679" s="2" t="str">
        <f t="shared" si="49"/>
        <v>http://geocode.csis.u-tokyo.ac.jp/cgi-bin/simple_geocode.cgi?charset=UTF8&amp;addr=%E6%84%9B%E7%9F%A5%E7%9C%8C%E6%B5%B7%E9%83%A8%E9%83%A1%E9%A3%9B%E5%B3%B6%E6%9D%91</v>
      </c>
      <c r="E679" t="str">
        <f t="shared" si="50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679" cm="1">
        <f t="array" ref="F679">INDEX(_xlfn.FILTERXML(E679,"//latitude"),1)</f>
        <v>35.078803999999998</v>
      </c>
      <c r="G679" cm="1">
        <f t="array" ref="G679">INDEX(_xlfn.FILTERXML(E679,"//longitude"),1)</f>
        <v>136.79115300000001</v>
      </c>
      <c r="H679">
        <v>35.078803999999998</v>
      </c>
      <c r="I679">
        <v>136.79115300000001</v>
      </c>
    </row>
    <row r="680" spans="1:9" x14ac:dyDescent="0.4">
      <c r="A680" t="s">
        <v>41</v>
      </c>
      <c r="B680" t="s">
        <v>640</v>
      </c>
      <c r="C680" t="str">
        <f t="shared" si="48"/>
        <v>埼玉県越谷市赤山町</v>
      </c>
      <c r="D680" s="2" t="str">
        <f t="shared" si="49"/>
        <v>http://geocode.csis.u-tokyo.ac.jp/cgi-bin/simple_geocode.cgi?charset=UTF8&amp;addr=%E5%9F%BC%E7%8E%89%E7%9C%8C%E8%B6%8A%E8%B0%B7%E5%B8%82%E8%B5%A4%E5%B1%B1%E7%94%BA</v>
      </c>
      <c r="E680" t="str">
        <f t="shared" si="50"/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680" cm="1">
        <f t="array" ref="F680">INDEX(_xlfn.FILTERXML(E680,"//latitude"),1)</f>
        <v>35.888950000000001</v>
      </c>
      <c r="G680" cm="1">
        <f t="array" ref="G680">INDEX(_xlfn.FILTERXML(E680,"//longitude"),1)</f>
        <v>139.78208900000001</v>
      </c>
      <c r="H680">
        <v>35.888950000000001</v>
      </c>
      <c r="I680">
        <v>139.78208900000001</v>
      </c>
    </row>
    <row r="681" spans="1:9" x14ac:dyDescent="0.4">
      <c r="A681" t="s">
        <v>65</v>
      </c>
      <c r="B681" t="s">
        <v>167</v>
      </c>
      <c r="C681" t="str">
        <f t="shared" si="48"/>
        <v>愛知県瀬戸市</v>
      </c>
      <c r="D681" s="2" t="str">
        <f t="shared" si="49"/>
        <v>http://geocode.csis.u-tokyo.ac.jp/cgi-bin/simple_geocode.cgi?charset=UTF8&amp;addr=%E6%84%9B%E7%9F%A5%E7%9C%8C%E7%80%AC%E6%88%B8%E5%B8%82</v>
      </c>
      <c r="E681" t="str">
        <f t="shared" si="50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681" cm="1">
        <f t="array" ref="F681">INDEX(_xlfn.FILTERXML(E681,"//latitude"),1)</f>
        <v>35.223621000000001</v>
      </c>
      <c r="G681" cm="1">
        <f t="array" ref="G681">INDEX(_xlfn.FILTERXML(E681,"//longitude"),1)</f>
        <v>137.08412200000001</v>
      </c>
      <c r="H681">
        <v>35.223621000000001</v>
      </c>
      <c r="I681">
        <v>137.08412200000001</v>
      </c>
    </row>
    <row r="682" spans="1:9" x14ac:dyDescent="0.4">
      <c r="A682" t="s">
        <v>85</v>
      </c>
      <c r="B682" t="s">
        <v>641</v>
      </c>
      <c r="C682" t="str">
        <f t="shared" si="48"/>
        <v>栃木県栃木市大宮町</v>
      </c>
      <c r="D682" s="2" t="str">
        <f t="shared" si="49"/>
        <v>http://geocode.csis.u-tokyo.ac.jp/cgi-bin/simple_geocode.cgi?charset=UTF8&amp;addr=%E6%A0%83%E6%9C%A8%E7%9C%8C%E6%A0%83%E6%9C%A8%E5%B8%82%E5%A4%A7%E5%AE%AE%E7%94%BA</v>
      </c>
      <c r="E682" t="str">
        <f t="shared" si="50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682" cm="1">
        <f t="array" ref="F682">INDEX(_xlfn.FILTERXML(E682,"//latitude"),1)</f>
        <v>36.389580000000002</v>
      </c>
      <c r="G682" cm="1">
        <f t="array" ref="G682">INDEX(_xlfn.FILTERXML(E682,"//longitude"),1)</f>
        <v>139.762573</v>
      </c>
      <c r="H682">
        <v>36.389580000000002</v>
      </c>
      <c r="I682">
        <v>139.762573</v>
      </c>
    </row>
    <row r="683" spans="1:9" x14ac:dyDescent="0.4">
      <c r="A683" t="s">
        <v>14</v>
      </c>
      <c r="B683" t="s">
        <v>642</v>
      </c>
      <c r="C683" t="str">
        <f t="shared" si="48"/>
        <v>熊本県宇土市松原町</v>
      </c>
      <c r="D683" s="2" t="str">
        <f t="shared" si="49"/>
        <v>http://geocode.csis.u-tokyo.ac.jp/cgi-bin/simple_geocode.cgi?charset=UTF8&amp;addr=%E7%86%8A%E6%9C%AC%E7%9C%8C%E5%AE%87%E5%9C%9F%E5%B8%82%E6%9D%BE%E5%8E%9F%E7%94%BA</v>
      </c>
      <c r="E683" t="str">
        <f t="shared" si="50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683" cm="1">
        <f t="array" ref="F683">INDEX(_xlfn.FILTERXML(E683,"//latitude"),1)</f>
        <v>32.694701999999999</v>
      </c>
      <c r="G683" cm="1">
        <f t="array" ref="G683">INDEX(_xlfn.FILTERXML(E683,"//longitude"),1)</f>
        <v>130.664886</v>
      </c>
      <c r="H683">
        <v>32.694701999999999</v>
      </c>
      <c r="I683">
        <v>130.664886</v>
      </c>
    </row>
    <row r="684" spans="1:9" x14ac:dyDescent="0.4">
      <c r="A684" t="s">
        <v>174</v>
      </c>
      <c r="B684" t="s">
        <v>643</v>
      </c>
      <c r="C684" t="str">
        <f t="shared" si="48"/>
        <v>広島県広島市西区</v>
      </c>
      <c r="D684" s="2" t="str">
        <f t="shared" si="49"/>
        <v>http://geocode.csis.u-tokyo.ac.jp/cgi-bin/simple_geocode.cgi?charset=UTF8&amp;addr=%E5%BA%83%E5%B3%B6%E7%9C%8C%E5%BA%83%E5%B3%B6%E5%B8%82%E8%A5%BF%E5%8C%BA</v>
      </c>
      <c r="E684" t="str">
        <f t="shared" si="50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684" cm="1">
        <f t="array" ref="F684">INDEX(_xlfn.FILTERXML(E684,"//latitude"),1)</f>
        <v>34.393967000000004</v>
      </c>
      <c r="G684" cm="1">
        <f t="array" ref="G684">INDEX(_xlfn.FILTERXML(E684,"//longitude"),1)</f>
        <v>132.43443300000001</v>
      </c>
      <c r="H684">
        <v>34.393967000000004</v>
      </c>
      <c r="I684">
        <v>132.43443300000001</v>
      </c>
    </row>
    <row r="685" spans="1:9" x14ac:dyDescent="0.4">
      <c r="A685" t="s">
        <v>47</v>
      </c>
      <c r="B685" t="s">
        <v>644</v>
      </c>
      <c r="C685" t="str">
        <f t="shared" si="48"/>
        <v>京都府下京区因幡堂町677</v>
      </c>
      <c r="D685" s="2" t="str">
        <f t="shared" si="49"/>
        <v>http://geocode.csis.u-tokyo.ac.jp/cgi-bin/simple_geocode.cgi?charset=UTF8&amp;addr=%E4%BA%AC%E9%83%BD%E5%BA%9C%E4%B8%8B%E4%BA%AC%E5%8C%BA%E5%9B%A0%E5%B9%A1%E5%A0%82%E7%94%BA677</v>
      </c>
      <c r="E685" t="str">
        <f t="shared" si="50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685" cm="1">
        <f t="array" ref="F685">INDEX(_xlfn.FILTERXML(E685,"//latitude"),1)</f>
        <v>34.999222000000003</v>
      </c>
      <c r="G685" cm="1">
        <f t="array" ref="G685">INDEX(_xlfn.FILTERXML(E685,"//longitude"),1)</f>
        <v>135.75994900000001</v>
      </c>
      <c r="H685">
        <v>34.999222000000003</v>
      </c>
      <c r="I685">
        <v>135.75994900000001</v>
      </c>
    </row>
    <row r="686" spans="1:9" x14ac:dyDescent="0.4">
      <c r="A686" t="s">
        <v>22</v>
      </c>
      <c r="B686" t="s">
        <v>645</v>
      </c>
      <c r="C686" t="str">
        <f t="shared" si="48"/>
        <v>大阪府大阪市淀川区東三国</v>
      </c>
      <c r="D686" s="2" t="str">
        <f t="shared" si="49"/>
        <v>http://geocode.csis.u-tokyo.ac.jp/cgi-bin/simple_geocode.cgi?charset=UTF8&amp;addr=%E5%A4%A7%E9%98%AA%E5%BA%9C%E5%A4%A7%E9%98%AA%E5%B8%82%E6%B7%80%E5%B7%9D%E5%8C%BA%E6%9D%B1%E4%B8%89%E5%9B%BD</v>
      </c>
      <c r="E686" t="str">
        <f t="shared" si="50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686" cm="1">
        <f t="array" ref="F686">INDEX(_xlfn.FILTERXML(E686,"//latitude"),1)</f>
        <v>34.741238000000003</v>
      </c>
      <c r="G686" cm="1">
        <f t="array" ref="G686">INDEX(_xlfn.FILTERXML(E686,"//longitude"),1)</f>
        <v>135.501678</v>
      </c>
      <c r="H686">
        <v>34.741238000000003</v>
      </c>
      <c r="I686">
        <v>135.501678</v>
      </c>
    </row>
    <row r="687" spans="1:9" x14ac:dyDescent="0.4">
      <c r="A687" t="s">
        <v>41</v>
      </c>
      <c r="B687" t="s">
        <v>504</v>
      </c>
      <c r="C687" t="str">
        <f t="shared" si="48"/>
        <v>埼玉県さいたま市南区文蔵</v>
      </c>
      <c r="D687" s="2" t="str">
        <f t="shared" si="49"/>
        <v>http://geocode.csis.u-tokyo.ac.jp/cgi-bin/simple_geocode.cgi?charset=UTF8&amp;addr=%E5%9F%BC%E7%8E%89%E7%9C%8C%E3%81%95%E3%81%84%E3%81%9F%E3%81%BE%E5%B8%82%E5%8D%97%E5%8C%BA%E6%96%87%E8%94%B5</v>
      </c>
      <c r="E687" t="str">
        <f t="shared" si="50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687" cm="1">
        <f t="array" ref="F687">INDEX(_xlfn.FILTERXML(E687,"//latitude"),1)</f>
        <v>35.843311</v>
      </c>
      <c r="G687" cm="1">
        <f t="array" ref="G687">INDEX(_xlfn.FILTERXML(E687,"//longitude"),1)</f>
        <v>139.67205799999999</v>
      </c>
      <c r="H687">
        <v>35.843311</v>
      </c>
      <c r="I687">
        <v>139.67205799999999</v>
      </c>
    </row>
    <row r="688" spans="1:9" x14ac:dyDescent="0.4">
      <c r="A688" t="s">
        <v>11</v>
      </c>
      <c r="B688" t="s">
        <v>580</v>
      </c>
      <c r="C688" t="str">
        <f t="shared" si="48"/>
        <v>東京都新宿区原町</v>
      </c>
      <c r="D688" s="2" t="str">
        <f t="shared" si="49"/>
        <v>http://geocode.csis.u-tokyo.ac.jp/cgi-bin/simple_geocode.cgi?charset=UTF8&amp;addr=%E6%9D%B1%E4%BA%AC%E9%83%BD%E6%96%B0%E5%AE%BF%E5%8C%BA%E5%8E%9F%E7%94%BA</v>
      </c>
      <c r="E688" t="str">
        <f t="shared" si="50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688" cm="1">
        <f t="array" ref="F688">INDEX(_xlfn.FILTERXML(E688,"//latitude"),1)</f>
        <v>35.700394000000003</v>
      </c>
      <c r="G688" cm="1">
        <f t="array" ref="G688">INDEX(_xlfn.FILTERXML(E688,"//longitude"),1)</f>
        <v>139.725525</v>
      </c>
      <c r="H688">
        <v>35.700394000000003</v>
      </c>
      <c r="I688">
        <v>139.725525</v>
      </c>
    </row>
    <row r="689" spans="1:9" x14ac:dyDescent="0.4">
      <c r="A689" t="s">
        <v>22</v>
      </c>
      <c r="B689" t="s">
        <v>646</v>
      </c>
      <c r="C689" t="str">
        <f t="shared" si="48"/>
        <v>大阪府大阪市淀川区西中島</v>
      </c>
      <c r="D689" s="2" t="str">
        <f t="shared" si="49"/>
        <v>http://geocode.csis.u-tokyo.ac.jp/cgi-bin/simple_geocode.cgi?charset=UTF8&amp;addr=%E5%A4%A7%E9%98%AA%E5%BA%9C%E5%A4%A7%E9%98%AA%E5%B8%82%E6%B7%80%E5%B7%9D%E5%8C%BA%E8%A5%BF%E4%B8%AD%E5%B3%B6</v>
      </c>
      <c r="E689" t="str">
        <f t="shared" si="50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689" cm="1">
        <f t="array" ref="F689">INDEX(_xlfn.FILTERXML(E689,"//latitude"),1)</f>
        <v>34.722510999999997</v>
      </c>
      <c r="G689" cm="1">
        <f t="array" ref="G689">INDEX(_xlfn.FILTERXML(E689,"//longitude"),1)</f>
        <v>135.50143399999999</v>
      </c>
      <c r="H689">
        <v>34.722510999999997</v>
      </c>
      <c r="I689">
        <v>135.50143399999999</v>
      </c>
    </row>
    <row r="690" spans="1:9" x14ac:dyDescent="0.4">
      <c r="A690" t="s">
        <v>137</v>
      </c>
      <c r="B690" t="s">
        <v>647</v>
      </c>
      <c r="C690" t="str">
        <f t="shared" si="48"/>
        <v>福岡県福岡市東区馬出2－3－30－４０１</v>
      </c>
      <c r="D690" s="2" t="str">
        <f t="shared" si="49"/>
        <v>http://geocode.csis.u-tokyo.ac.jp/cgi-bin/simple_geocode.cgi?charset=UTF8&amp;addr=%E7%A6%8F%E5%B2%A1%E7%9C%8C%E7%A6%8F%E5%B2%A1%E5%B8%82%E6%9D%B1%E5%8C%BA%E9%A6%AC%E5%87%BA2%EF%BC%8D3%EF%BC%8D30%EF%BC%8D%EF%BC%94%EF%BC%90%EF%BC%91</v>
      </c>
      <c r="E690" t="str">
        <f t="shared" si="50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690" cm="1">
        <f t="array" ref="F690">INDEX(_xlfn.FILTERXML(E690,"//latitude"),1)</f>
        <v>33.610325000000003</v>
      </c>
      <c r="G690" cm="1">
        <f t="array" ref="G690">INDEX(_xlfn.FILTERXML(E690,"//longitude"),1)</f>
        <v>130.41941800000001</v>
      </c>
      <c r="H690">
        <v>33.610325000000003</v>
      </c>
      <c r="I690">
        <v>130.41941800000001</v>
      </c>
    </row>
    <row r="691" spans="1:9" x14ac:dyDescent="0.4">
      <c r="A691" t="s">
        <v>16</v>
      </c>
      <c r="B691" t="s">
        <v>648</v>
      </c>
      <c r="C691" t="str">
        <f t="shared" si="48"/>
        <v>神奈川県藤沢市鵠沼松が岡　2丁目</v>
      </c>
      <c r="D691" s="2" t="str">
        <f t="shared" si="49"/>
        <v>http://geocode.csis.u-tokyo.ac.jp/cgi-bin/simple_geocode.cgi?charset=UTF8&amp;addr=%E7%A5%9E%E5%A5%88%E5%B7%9D%E7%9C%8C%E8%97%A4%E6%B2%A2%E5%B8%82%E9%B5%A0%E6%B2%BC%E6%9D%BE%E3%81%8C%E5%B2%A1%E3%80%802%E4%B8%81%E7%9B%AE</v>
      </c>
      <c r="E691" t="str">
        <f t="shared" si="50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691" cm="1">
        <f t="array" ref="F691">INDEX(_xlfn.FILTERXML(E691,"//latitude"),1)</f>
        <v>35.319800999999998</v>
      </c>
      <c r="G691" cm="1">
        <f t="array" ref="G691">INDEX(_xlfn.FILTERXML(E691,"//longitude"),1)</f>
        <v>139.477722</v>
      </c>
      <c r="H691">
        <v>35.319800999999998</v>
      </c>
      <c r="I691">
        <v>139.477722</v>
      </c>
    </row>
    <row r="692" spans="1:9" x14ac:dyDescent="0.4">
      <c r="A692" t="s">
        <v>47</v>
      </c>
      <c r="B692" t="s">
        <v>649</v>
      </c>
      <c r="C692" t="str">
        <f t="shared" si="48"/>
        <v>京都府京田辺市花住坂</v>
      </c>
      <c r="D692" s="2" t="str">
        <f t="shared" si="49"/>
        <v>http://geocode.csis.u-tokyo.ac.jp/cgi-bin/simple_geocode.cgi?charset=UTF8&amp;addr=%E4%BA%AC%E9%83%BD%E5%BA%9C%E4%BA%AC%E7%94%B0%E8%BE%BA%E5%B8%82%E8%8A%B1%E4%BD%8F%E5%9D%82</v>
      </c>
      <c r="E692" t="str">
        <f t="shared" si="50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692" cm="1">
        <f t="array" ref="F692">INDEX(_xlfn.FILTERXML(E692,"//latitude"),1)</f>
        <v>34.830212000000003</v>
      </c>
      <c r="G692" cm="1">
        <f t="array" ref="G692">INDEX(_xlfn.FILTERXML(E692,"//longitude"),1)</f>
        <v>135.73693800000001</v>
      </c>
      <c r="H692">
        <v>34.830212000000003</v>
      </c>
      <c r="I692">
        <v>135.73693800000001</v>
      </c>
    </row>
    <row r="693" spans="1:9" x14ac:dyDescent="0.4">
      <c r="A693" t="s">
        <v>442</v>
      </c>
      <c r="B693" t="s">
        <v>565</v>
      </c>
      <c r="C693" t="str">
        <f t="shared" si="48"/>
        <v>山梨県甲府市蓬沢</v>
      </c>
      <c r="D693" s="2" t="str">
        <f t="shared" si="49"/>
        <v>http://geocode.csis.u-tokyo.ac.jp/cgi-bin/simple_geocode.cgi?charset=UTF8&amp;addr=%E5%B1%B1%E6%A2%A8%E7%9C%8C%E7%94%B2%E5%BA%9C%E5%B8%82%E8%93%AC%E6%B2%A2</v>
      </c>
      <c r="E693" t="str">
        <f t="shared" si="50"/>
        <v xml:space="preserve">&lt;?xml version="1.0" encoding="UTF-8" ?&gt;
&lt;results&gt;
&lt;query&gt;山梨県甲府市蓬沢&lt;/query&gt;
&lt;geodetic&gt;wgs1984&lt;/geodetic&gt;
&lt;iConf&gt;5&lt;/iConf&gt;
&lt;converted&gt;山梨県甲府市蓬沢&lt;/converted&gt;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693" cm="1">
        <f t="array" ref="F693">INDEX(_xlfn.FILTERXML(E693,"//latitude"),1)</f>
        <v>35.642848999999998</v>
      </c>
      <c r="G693" cm="1">
        <f t="array" ref="G693">INDEX(_xlfn.FILTERXML(E693,"//longitude"),1)</f>
        <v>138.59046900000001</v>
      </c>
      <c r="H693">
        <v>35.642848999999998</v>
      </c>
      <c r="I693">
        <v>138.59046900000001</v>
      </c>
    </row>
    <row r="694" spans="1:9" x14ac:dyDescent="0.4">
      <c r="A694" t="s">
        <v>201</v>
      </c>
      <c r="B694" t="s">
        <v>202</v>
      </c>
      <c r="C694" t="str">
        <f t="shared" si="48"/>
        <v>愛媛県松山市</v>
      </c>
      <c r="D694" s="2" t="str">
        <f t="shared" si="49"/>
        <v>http://geocode.csis.u-tokyo.ac.jp/cgi-bin/simple_geocode.cgi?charset=UTF8&amp;addr=%E6%84%9B%E5%AA%9B%E7%9C%8C%E6%9D%BE%E5%B1%B1%E5%B8%82</v>
      </c>
      <c r="E694" t="str">
        <f t="shared" si="5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94" cm="1">
        <f t="array" ref="F694">INDEX(_xlfn.FILTERXML(E694,"//latitude"),1)</f>
        <v>33.839157</v>
      </c>
      <c r="G694" cm="1">
        <f t="array" ref="G694">INDEX(_xlfn.FILTERXML(E694,"//longitude"),1)</f>
        <v>132.76554899999999</v>
      </c>
      <c r="H694">
        <v>33.839157</v>
      </c>
      <c r="I694">
        <v>132.76554899999999</v>
      </c>
    </row>
    <row r="695" spans="1:9" x14ac:dyDescent="0.4">
      <c r="A695" t="s">
        <v>328</v>
      </c>
      <c r="B695" t="s">
        <v>650</v>
      </c>
      <c r="C695" t="str">
        <f t="shared" si="48"/>
        <v>群馬県高崎市倉渕町川浦</v>
      </c>
      <c r="D695" s="2" t="str">
        <f t="shared" si="49"/>
        <v>http://geocode.csis.u-tokyo.ac.jp/cgi-bin/simple_geocode.cgi?charset=UTF8&amp;addr=%E7%BE%A4%E9%A6%AC%E7%9C%8C%E9%AB%98%E5%B4%8E%E5%B8%82%E5%80%89%E6%B8%95%E7%94%BA%E5%B7%9D%E6%B5%A6</v>
      </c>
      <c r="E695" t="str">
        <f t="shared" si="50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695" cm="1">
        <f t="array" ref="F695">INDEX(_xlfn.FILTERXML(E695,"//latitude"),1)</f>
        <v>36.444729000000002</v>
      </c>
      <c r="G695" cm="1">
        <f t="array" ref="G695">INDEX(_xlfn.FILTERXML(E695,"//longitude"),1)</f>
        <v>138.710297</v>
      </c>
      <c r="H695">
        <v>36.444729000000002</v>
      </c>
      <c r="I695">
        <v>138.710297</v>
      </c>
    </row>
    <row r="696" spans="1:9" x14ac:dyDescent="0.4">
      <c r="A696" t="s">
        <v>41</v>
      </c>
      <c r="B696" t="s">
        <v>651</v>
      </c>
      <c r="C696" t="str">
        <f t="shared" si="48"/>
        <v>埼玉県蓮田市椿山</v>
      </c>
      <c r="D696" s="2" t="str">
        <f t="shared" si="49"/>
        <v>http://geocode.csis.u-tokyo.ac.jp/cgi-bin/simple_geocode.cgi?charset=UTF8&amp;addr=%E5%9F%BC%E7%8E%89%E7%9C%8C%E8%93%AE%E7%94%B0%E5%B8%82%E6%A4%BF%E5%B1%B1</v>
      </c>
      <c r="E696" t="str">
        <f t="shared" si="50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696" cm="1">
        <f t="array" ref="F696">INDEX(_xlfn.FILTERXML(E696,"//latitude"),1)</f>
        <v>35.989983000000002</v>
      </c>
      <c r="G696" cm="1">
        <f t="array" ref="G696">INDEX(_xlfn.FILTERXML(E696,"//longitude"),1)</f>
        <v>139.65780599999999</v>
      </c>
      <c r="H696">
        <v>35.989983000000002</v>
      </c>
      <c r="I696">
        <v>139.65780599999999</v>
      </c>
    </row>
    <row r="697" spans="1:9" x14ac:dyDescent="0.4">
      <c r="A697" t="s">
        <v>65</v>
      </c>
      <c r="B697" t="s">
        <v>652</v>
      </c>
      <c r="C697" t="str">
        <f t="shared" si="48"/>
        <v>愛知県名古屋市千種区春岡通り</v>
      </c>
      <c r="D697" s="2" t="str">
        <f t="shared" si="49"/>
        <v>http://geocode.csis.u-tokyo.ac.jp/cgi-bin/simple_geocode.cgi?charset=UTF8&amp;addr=%E6%84%9B%E7%9F%A5%E7%9C%8C%E5%90%8D%E5%8F%A4%E5%B1%8B%E5%B8%82%E5%8D%83%E7%A8%AE%E5%8C%BA%E6%98%A5%E5%B2%A1%E9%80%9A%E3%82%8A</v>
      </c>
      <c r="E697" t="str">
        <f t="shared" si="50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697" cm="1">
        <f t="array" ref="F697">INDEX(_xlfn.FILTERXML(E697,"//latitude"),1)</f>
        <v>35.161338999999998</v>
      </c>
      <c r="G697" cm="1">
        <f t="array" ref="G697">INDEX(_xlfn.FILTERXML(E697,"//longitude"),1)</f>
        <v>136.94038399999999</v>
      </c>
      <c r="H697">
        <v>35.161338999999998</v>
      </c>
      <c r="I697">
        <v>136.94038399999999</v>
      </c>
    </row>
    <row r="698" spans="1:9" x14ac:dyDescent="0.4">
      <c r="A698" t="s">
        <v>11</v>
      </c>
      <c r="B698" t="s">
        <v>653</v>
      </c>
      <c r="C698" t="str">
        <f t="shared" si="48"/>
        <v>東京都東京都中央区月島</v>
      </c>
      <c r="D698" s="2" t="str">
        <f t="shared" si="49"/>
        <v>http://geocode.csis.u-tokyo.ac.jp/cgi-bin/simple_geocode.cgi?charset=UTF8&amp;addr=%E6%9D%B1%E4%BA%AC%E9%83%BD%E6%9D%B1%E4%BA%AC%E9%83%BD%E4%B8%AD%E5%A4%AE%E5%8C%BA%E6%9C%88%E5%B3%B6</v>
      </c>
      <c r="E698" t="str">
        <f t="shared" si="50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698" cm="1">
        <f t="array" ref="F698">INDEX(_xlfn.FILTERXML(E698,"//latitude"),1)</f>
        <v>35.757992000000002</v>
      </c>
      <c r="G698" cm="1">
        <f t="array" ref="G698">INDEX(_xlfn.FILTERXML(E698,"//longitude"),1)</f>
        <v>139.52967799999999</v>
      </c>
      <c r="H698">
        <v>35.757992000000002</v>
      </c>
      <c r="I698">
        <v>139.52967799999999</v>
      </c>
    </row>
    <row r="699" spans="1:9" x14ac:dyDescent="0.4">
      <c r="A699" t="s">
        <v>9</v>
      </c>
      <c r="B699" t="s">
        <v>168</v>
      </c>
      <c r="C699" t="str">
        <f t="shared" si="48"/>
        <v>千葉県船橋市海神</v>
      </c>
      <c r="D699" s="2" t="str">
        <f t="shared" si="49"/>
        <v>http://geocode.csis.u-tokyo.ac.jp/cgi-bin/simple_geocode.cgi?charset=UTF8&amp;addr=%E5%8D%83%E8%91%89%E7%9C%8C%E8%88%B9%E6%A9%8B%E5%B8%82%E6%B5%B7%E7%A5%9E</v>
      </c>
      <c r="E699" t="str">
        <f t="shared" si="50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699" cm="1">
        <f t="array" ref="F699">INDEX(_xlfn.FILTERXML(E699,"//latitude"),1)</f>
        <v>35.700184</v>
      </c>
      <c r="G699" cm="1">
        <f t="array" ref="G699">INDEX(_xlfn.FILTERXML(E699,"//longitude"),1)</f>
        <v>139.978531</v>
      </c>
      <c r="H699">
        <v>35.700184</v>
      </c>
      <c r="I699">
        <v>139.978531</v>
      </c>
    </row>
    <row r="700" spans="1:9" x14ac:dyDescent="0.4">
      <c r="A700" t="s">
        <v>22</v>
      </c>
      <c r="B700" t="s">
        <v>169</v>
      </c>
      <c r="C700" t="str">
        <f t="shared" si="48"/>
        <v>大阪府大阪市中央区鎗屋町1-2-12</v>
      </c>
      <c r="D700" s="2" t="str">
        <f t="shared" si="49"/>
        <v>http://geocode.csis.u-tokyo.ac.jp/cgi-bin/simple_geocode.cgi?charset=UTF8&amp;addr=%E5%A4%A7%E9%98%AA%E5%BA%9C%E5%A4%A7%E9%98%AA%E5%B8%82%E4%B8%AD%E5%A4%AE%E5%8C%BA%E9%8E%97%E5%B1%8B%E7%94%BA1-2-12</v>
      </c>
      <c r="E700" t="str">
        <f t="shared" si="50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700" cm="1">
        <f t="array" ref="F700">INDEX(_xlfn.FILTERXML(E700,"//latitude"),1)</f>
        <v>34.682696999999997</v>
      </c>
      <c r="G700" cm="1">
        <f t="array" ref="G700">INDEX(_xlfn.FILTERXML(E700,"//longitude"),1)</f>
        <v>135.51676900000001</v>
      </c>
      <c r="H700">
        <v>34.682696999999997</v>
      </c>
      <c r="I700">
        <v>135.51676900000001</v>
      </c>
    </row>
    <row r="701" spans="1:9" x14ac:dyDescent="0.4">
      <c r="A701" t="s">
        <v>11</v>
      </c>
      <c r="B701" t="s">
        <v>170</v>
      </c>
      <c r="C701" t="str">
        <f t="shared" si="48"/>
        <v>東京都品川区</v>
      </c>
      <c r="D701" s="2" t="str">
        <f t="shared" si="49"/>
        <v>http://geocode.csis.u-tokyo.ac.jp/cgi-bin/simple_geocode.cgi?charset=UTF8&amp;addr=%E6%9D%B1%E4%BA%AC%E9%83%BD%E5%93%81%E5%B7%9D%E5%8C%BA</v>
      </c>
      <c r="E701" t="str">
        <f t="shared" si="5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701" cm="1">
        <f t="array" ref="F701">INDEX(_xlfn.FILTERXML(E701,"//latitude"),1)</f>
        <v>35.609065999999999</v>
      </c>
      <c r="G701" cm="1">
        <f t="array" ref="G701">INDEX(_xlfn.FILTERXML(E701,"//longitude"),1)</f>
        <v>139.730255</v>
      </c>
      <c r="H701">
        <v>35.609065999999999</v>
      </c>
      <c r="I701">
        <v>139.730255</v>
      </c>
    </row>
    <row r="702" spans="1:9" x14ac:dyDescent="0.4">
      <c r="A702" t="s">
        <v>22</v>
      </c>
      <c r="B702" t="s">
        <v>654</v>
      </c>
      <c r="C702" t="str">
        <f t="shared" si="48"/>
        <v>大阪府東大阪市西岩田</v>
      </c>
      <c r="D702" s="2" t="str">
        <f t="shared" si="49"/>
        <v>http://geocode.csis.u-tokyo.ac.jp/cgi-bin/simple_geocode.cgi?charset=UTF8&amp;addr=%E5%A4%A7%E9%98%AA%E5%BA%9C%E6%9D%B1%E5%A4%A7%E9%98%AA%E5%B8%82%E8%A5%BF%E5%B2%A9%E7%94%B0</v>
      </c>
      <c r="E702" t="str">
        <f t="shared" si="50"/>
        <v xml:space="preserve">&lt;?xml version="1.0" encoding="UTF-8" ?&gt;
&lt;results&gt;
&lt;query&gt;大阪府東大阪市西岩田&lt;/query&gt;
&lt;geodetic&gt;wgs1984&lt;/geodetic&gt;
&lt;iConf&gt;5&lt;/iConf&gt;
&lt;converted&gt;大阪府東大阪市西岩田&lt;/converted&gt;
&lt;candidate&gt;
&lt;address&gt;大阪府/東大阪市/西岩田&lt;/address&gt;
&lt;longitude&gt;135.603226&lt;/longitude&gt;
&lt;latitude&gt;34.664978&lt;/latitude&gt;
&lt;iLvl&gt;5&lt;/iLvl&gt;
&lt;/candidate&gt;
&lt;/results&gt;
</v>
      </c>
      <c r="F702" cm="1">
        <f t="array" ref="F702">INDEX(_xlfn.FILTERXML(E702,"//latitude"),1)</f>
        <v>34.664977999999998</v>
      </c>
      <c r="G702" cm="1">
        <f t="array" ref="G702">INDEX(_xlfn.FILTERXML(E702,"//longitude"),1)</f>
        <v>135.60322600000001</v>
      </c>
      <c r="H702">
        <v>34.664977999999998</v>
      </c>
      <c r="I702">
        <v>135.60322600000001</v>
      </c>
    </row>
    <row r="703" spans="1:9" x14ac:dyDescent="0.4">
      <c r="A703" t="s">
        <v>41</v>
      </c>
      <c r="B703" t="s">
        <v>655</v>
      </c>
      <c r="C703" t="str">
        <f t="shared" si="48"/>
        <v>埼玉県川口市栄町</v>
      </c>
      <c r="D703" s="2" t="str">
        <f t="shared" si="49"/>
        <v>http://geocode.csis.u-tokyo.ac.jp/cgi-bin/simple_geocode.cgi?charset=UTF8&amp;addr=%E5%9F%BC%E7%8E%89%E7%9C%8C%E5%B7%9D%E5%8F%A3%E5%B8%82%E6%A0%84%E7%94%BA</v>
      </c>
      <c r="E703" t="str">
        <f t="shared" si="50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703" cm="1">
        <f t="array" ref="F703">INDEX(_xlfn.FILTERXML(E703,"//latitude"),1)</f>
        <v>35.803485999999999</v>
      </c>
      <c r="G703" cm="1">
        <f t="array" ref="G703">INDEX(_xlfn.FILTERXML(E703,"//longitude"),1)</f>
        <v>139.72770700000001</v>
      </c>
      <c r="H703">
        <v>35.803485999999999</v>
      </c>
      <c r="I703">
        <v>139.72770700000001</v>
      </c>
    </row>
    <row r="704" spans="1:9" x14ac:dyDescent="0.4">
      <c r="A704" t="s">
        <v>11</v>
      </c>
      <c r="B704" t="s">
        <v>656</v>
      </c>
      <c r="C704" t="str">
        <f t="shared" si="48"/>
        <v>東京都立川市上砂町</v>
      </c>
      <c r="D704" s="2" t="str">
        <f t="shared" si="49"/>
        <v>http://geocode.csis.u-tokyo.ac.jp/cgi-bin/simple_geocode.cgi?charset=UTF8&amp;addr=%E6%9D%B1%E4%BA%AC%E9%83%BD%E7%AB%8B%E5%B7%9D%E5%B8%82%E4%B8%8A%E7%A0%82%E7%94%BA</v>
      </c>
      <c r="E704" t="str">
        <f t="shared" si="50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704" cm="1">
        <f t="array" ref="F704">INDEX(_xlfn.FILTERXML(E704,"//latitude"),1)</f>
        <v>35.719746000000001</v>
      </c>
      <c r="G704" cm="1">
        <f t="array" ref="G704">INDEX(_xlfn.FILTERXML(E704,"//longitude"),1)</f>
        <v>139.391739</v>
      </c>
      <c r="H704">
        <v>35.719746000000001</v>
      </c>
      <c r="I704">
        <v>139.391739</v>
      </c>
    </row>
    <row r="705" spans="1:9" x14ac:dyDescent="0.4">
      <c r="A705" t="s">
        <v>105</v>
      </c>
      <c r="B705" t="s">
        <v>657</v>
      </c>
      <c r="C705" t="str">
        <f t="shared" si="48"/>
        <v>静岡県浜松市中央区原島町</v>
      </c>
      <c r="D705" s="2" t="str">
        <f t="shared" si="49"/>
        <v>http://geocode.csis.u-tokyo.ac.jp/cgi-bin/simple_geocode.cgi?charset=UTF8&amp;addr=%E9%9D%99%E5%B2%A1%E7%9C%8C%E6%B5%9C%E6%9D%BE%E5%B8%82%E4%B8%AD%E5%A4%AE%E5%8C%BA%E5%8E%9F%E5%B3%B6%E7%94%BA</v>
      </c>
      <c r="E705" t="str">
        <f t="shared" si="50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705" cm="1">
        <f t="array" ref="F705">INDEX(_xlfn.FILTERXML(E705,"//latitude"),1)</f>
        <v>34.729495999999997</v>
      </c>
      <c r="G705" cm="1">
        <f t="array" ref="G705">INDEX(_xlfn.FILTERXML(E705,"//longitude"),1)</f>
        <v>137.76904300000001</v>
      </c>
      <c r="H705">
        <v>34.729495999999997</v>
      </c>
      <c r="I705">
        <v>137.76904300000001</v>
      </c>
    </row>
    <row r="706" spans="1:9" x14ac:dyDescent="0.4">
      <c r="A706" t="s">
        <v>11</v>
      </c>
      <c r="B706" t="s">
        <v>479</v>
      </c>
      <c r="C706" t="str">
        <f t="shared" si="48"/>
        <v>東京都豊島区</v>
      </c>
      <c r="D706" s="2" t="str">
        <f t="shared" si="49"/>
        <v>http://geocode.csis.u-tokyo.ac.jp/cgi-bin/simple_geocode.cgi?charset=UTF8&amp;addr=%E6%9D%B1%E4%BA%AC%E9%83%BD%E8%B1%8A%E5%B3%B6%E5%8C%BA</v>
      </c>
      <c r="E706" t="str">
        <f t="shared" si="50"/>
        <v xml:space="preserve">&lt;?xml version="1.0" encoding="UTF-8" ?&gt;
&lt;results&gt;
&lt;query&gt;東京豊島区&lt;/query&gt;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706" cm="1">
        <f t="array" ref="F706">INDEX(_xlfn.FILTERXML(E706,"//latitude"),1)</f>
        <v>35.732436999999997</v>
      </c>
      <c r="G706" cm="1">
        <f t="array" ref="G706">INDEX(_xlfn.FILTERXML(E706,"//longitude"),1)</f>
        <v>139.71546900000001</v>
      </c>
      <c r="H706">
        <v>35.732436999999997</v>
      </c>
      <c r="I706">
        <v>139.71546900000001</v>
      </c>
    </row>
    <row r="707" spans="1:9" x14ac:dyDescent="0.4">
      <c r="A707" t="s">
        <v>61</v>
      </c>
      <c r="B707" t="s">
        <v>658</v>
      </c>
      <c r="C707" t="str">
        <f t="shared" si="48"/>
        <v>北海道苫小牧市</v>
      </c>
      <c r="D707" s="2" t="str">
        <f t="shared" si="49"/>
        <v>http://geocode.csis.u-tokyo.ac.jp/cgi-bin/simple_geocode.cgi?charset=UTF8&amp;addr=%E5%8C%97%E6%B5%B7%E9%81%93%E8%8B%AB%E5%B0%8F%E7%89%A7%E5%B8%82</v>
      </c>
      <c r="E707" t="str">
        <f t="shared" si="50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707" cm="1">
        <f t="array" ref="F707">INDEX(_xlfn.FILTERXML(E707,"//latitude"),1)</f>
        <v>42.634093999999997</v>
      </c>
      <c r="G707" cm="1">
        <f t="array" ref="G707">INDEX(_xlfn.FILTERXML(E707,"//longitude"),1)</f>
        <v>141.60549900000001</v>
      </c>
      <c r="H707">
        <v>42.634093999999997</v>
      </c>
      <c r="I707">
        <v>141.60549900000001</v>
      </c>
    </row>
    <row r="708" spans="1:9" x14ac:dyDescent="0.4">
      <c r="A708" t="s">
        <v>9</v>
      </c>
      <c r="B708" t="s">
        <v>659</v>
      </c>
      <c r="C708" t="str">
        <f t="shared" si="48"/>
        <v>千葉県浦安市舞浜</v>
      </c>
      <c r="D708" s="2" t="str">
        <f t="shared" si="49"/>
        <v>http://geocode.csis.u-tokyo.ac.jp/cgi-bin/simple_geocode.cgi?charset=UTF8&amp;addr=%E5%8D%83%E8%91%89%E7%9C%8C%E6%B5%A6%E5%AE%89%E5%B8%82%E8%88%9E%E6%B5%9C</v>
      </c>
      <c r="E708" t="str">
        <f t="shared" si="50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708" cm="1">
        <f t="array" ref="F708">INDEX(_xlfn.FILTERXML(E708,"//latitude"),1)</f>
        <v>35.632145000000001</v>
      </c>
      <c r="G708" cm="1">
        <f t="array" ref="G708">INDEX(_xlfn.FILTERXML(E708,"//longitude"),1)</f>
        <v>139.88163800000001</v>
      </c>
      <c r="H708">
        <v>35.632145000000001</v>
      </c>
      <c r="I708">
        <v>139.88163800000001</v>
      </c>
    </row>
    <row r="709" spans="1:9" x14ac:dyDescent="0.4">
      <c r="A709" t="s">
        <v>11</v>
      </c>
      <c r="B709" t="s">
        <v>24</v>
      </c>
      <c r="C709" t="str">
        <f t="shared" si="48"/>
        <v>東京都文京区本駒込</v>
      </c>
      <c r="D709" s="2" t="str">
        <f t="shared" si="49"/>
        <v>http://geocode.csis.u-tokyo.ac.jp/cgi-bin/simple_geocode.cgi?charset=UTF8&amp;addr=%E6%9D%B1%E4%BA%AC%E9%83%BD%E6%96%87%E4%BA%AC%E5%8C%BA%E6%9C%AC%E9%A7%92%E8%BE%BC</v>
      </c>
      <c r="E709" t="str">
        <f t="shared" si="50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709" cm="1">
        <f t="array" ref="F709">INDEX(_xlfn.FILTERXML(E709,"//latitude"),1)</f>
        <v>35.725501999999999</v>
      </c>
      <c r="G709" cm="1">
        <f t="array" ref="G709">INDEX(_xlfn.FILTERXML(E709,"//longitude"),1)</f>
        <v>139.75147999999999</v>
      </c>
      <c r="H709">
        <v>35.725501999999999</v>
      </c>
      <c r="I709">
        <v>139.75147999999999</v>
      </c>
    </row>
    <row r="710" spans="1:9" x14ac:dyDescent="0.4">
      <c r="A710" t="s">
        <v>335</v>
      </c>
      <c r="B710" t="s">
        <v>660</v>
      </c>
      <c r="C710" t="str">
        <f t="shared" si="48"/>
        <v>沖縄県豊見城市</v>
      </c>
      <c r="D710" s="2" t="str">
        <f t="shared" si="49"/>
        <v>http://geocode.csis.u-tokyo.ac.jp/cgi-bin/simple_geocode.cgi?charset=UTF8&amp;addr=%E6%B2%96%E7%B8%84%E7%9C%8C%E8%B1%8A%E8%A6%8B%E5%9F%8E%E5%B8%82</v>
      </c>
      <c r="E710" t="str">
        <f t="shared" si="50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710" cm="1">
        <f t="array" ref="F710">INDEX(_xlfn.FILTERXML(E710,"//latitude"),1)</f>
        <v>26.161026</v>
      </c>
      <c r="G710" cm="1">
        <f t="array" ref="G710">INDEX(_xlfn.FILTERXML(E710,"//longitude"),1)</f>
        <v>127.66888400000001</v>
      </c>
      <c r="H710">
        <v>26.161026</v>
      </c>
      <c r="I710">
        <v>127.66888400000001</v>
      </c>
    </row>
    <row r="711" spans="1:9" x14ac:dyDescent="0.4">
      <c r="A711" t="s">
        <v>16</v>
      </c>
      <c r="B711" t="s">
        <v>661</v>
      </c>
      <c r="C711" t="str">
        <f t="shared" si="48"/>
        <v>神奈川県横浜市南区</v>
      </c>
      <c r="D711" s="2" t="str">
        <f t="shared" si="49"/>
        <v>http://geocode.csis.u-tokyo.ac.jp/cgi-bin/simple_geocode.cgi?charset=UTF8&amp;addr=%E7%A5%9E%E5%A5%88%E5%B7%9D%E7%9C%8C%E6%A8%AA%E6%B5%9C%E5%B8%82%E5%8D%97%E5%8C%BA</v>
      </c>
      <c r="E711" t="str">
        <f t="shared" si="50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711" cm="1">
        <f t="array" ref="F711">INDEX(_xlfn.FILTERXML(E711,"//latitude"),1)</f>
        <v>35.431334999999997</v>
      </c>
      <c r="G711" cm="1">
        <f t="array" ref="G711">INDEX(_xlfn.FILTERXML(E711,"//longitude"),1)</f>
        <v>139.60881000000001</v>
      </c>
      <c r="H711">
        <v>35.431334999999997</v>
      </c>
      <c r="I711">
        <v>139.60881000000001</v>
      </c>
    </row>
    <row r="712" spans="1:9" x14ac:dyDescent="0.4">
      <c r="A712" t="s">
        <v>16</v>
      </c>
      <c r="B712" t="s">
        <v>662</v>
      </c>
      <c r="C712" t="str">
        <f t="shared" si="48"/>
        <v>神奈川県相模原市中央区</v>
      </c>
      <c r="D712" s="2" t="str">
        <f t="shared" si="49"/>
        <v>http://geocode.csis.u-tokyo.ac.jp/cgi-bin/simple_geocode.cgi?charset=UTF8&amp;addr=%E7%A5%9E%E5%A5%88%E5%B7%9D%E7%9C%8C%E7%9B%B8%E6%A8%A1%E5%8E%9F%E5%B8%82%E4%B8%AD%E5%A4%AE%E5%8C%BA</v>
      </c>
      <c r="E712" t="str">
        <f t="shared" si="50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712" cm="1">
        <f t="array" ref="F712">INDEX(_xlfn.FILTERXML(E712,"//latitude"),1)</f>
        <v>35.571376999999998</v>
      </c>
      <c r="G712" cm="1">
        <f t="array" ref="G712">INDEX(_xlfn.FILTERXML(E712,"//longitude"),1)</f>
        <v>139.37325999999999</v>
      </c>
      <c r="H712">
        <v>35.571376999999998</v>
      </c>
      <c r="I712">
        <v>139.37325999999999</v>
      </c>
    </row>
    <row r="713" spans="1:9" x14ac:dyDescent="0.4">
      <c r="A713" t="s">
        <v>65</v>
      </c>
      <c r="B713" t="s">
        <v>663</v>
      </c>
      <c r="C713" t="str">
        <f t="shared" si="48"/>
        <v>愛知県岡崎市土井町炭焼</v>
      </c>
      <c r="D713" s="2" t="str">
        <f t="shared" si="49"/>
        <v>http://geocode.csis.u-tokyo.ac.jp/cgi-bin/simple_geocode.cgi?charset=UTF8&amp;addr=%E6%84%9B%E7%9F%A5%E7%9C%8C%E5%B2%A1%E5%B4%8E%E5%B8%82%E5%9C%9F%E4%BA%95%E7%94%BA%E7%82%AD%E7%84%BC</v>
      </c>
      <c r="E713" t="str">
        <f t="shared" si="50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713" cm="1">
        <f t="array" ref="F713">INDEX(_xlfn.FILTERXML(E713,"//latitude"),1)</f>
        <v>34.921284</v>
      </c>
      <c r="G713" cm="1">
        <f t="array" ref="G713">INDEX(_xlfn.FILTERXML(E713,"//longitude"),1)</f>
        <v>137.14080799999999</v>
      </c>
      <c r="H713">
        <v>34.921284</v>
      </c>
      <c r="I713">
        <v>137.14080799999999</v>
      </c>
    </row>
    <row r="714" spans="1:9" x14ac:dyDescent="0.4">
      <c r="A714" t="s">
        <v>11</v>
      </c>
      <c r="B714" t="s">
        <v>664</v>
      </c>
      <c r="C714" t="str">
        <f t="shared" si="48"/>
        <v>東京都大田区南蒲田二丁目１１－２３</v>
      </c>
      <c r="D714" s="2" t="str">
        <f t="shared" si="49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714" t="str">
        <f t="shared" si="50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714" cm="1">
        <f t="array" ref="F714">INDEX(_xlfn.FILTERXML(E714,"//latitude"),1)</f>
        <v>35.556449999999998</v>
      </c>
      <c r="G714" cm="1">
        <f t="array" ref="G714">INDEX(_xlfn.FILTERXML(E714,"//longitude"),1)</f>
        <v>139.72283899999999</v>
      </c>
      <c r="H714">
        <v>35.556449999999998</v>
      </c>
      <c r="I714">
        <v>139.72283899999999</v>
      </c>
    </row>
    <row r="715" spans="1:9" x14ac:dyDescent="0.4">
      <c r="A715" t="s">
        <v>41</v>
      </c>
      <c r="B715" t="s">
        <v>665</v>
      </c>
      <c r="C715" t="str">
        <f t="shared" si="48"/>
        <v>埼玉県さいたま市北区宮原町</v>
      </c>
      <c r="D715" s="2" t="str">
        <f t="shared" si="49"/>
        <v>http://geocode.csis.u-tokyo.ac.jp/cgi-bin/simple_geocode.cgi?charset=UTF8&amp;addr=%E5%9F%BC%E7%8E%89%E7%9C%8C%E3%81%95%E3%81%84%E3%81%9F%E3%81%BE%E5%B8%82%E5%8C%97%E5%8C%BA%E5%AE%AE%E5%8E%9F%E7%94%BA</v>
      </c>
      <c r="E715" t="str">
        <f t="shared" si="50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715" cm="1">
        <f t="array" ref="F715">INDEX(_xlfn.FILTERXML(E715,"//latitude"),1)</f>
        <v>35.936042999999998</v>
      </c>
      <c r="G715" cm="1">
        <f t="array" ref="G715">INDEX(_xlfn.FILTERXML(E715,"//longitude"),1)</f>
        <v>139.620193</v>
      </c>
      <c r="H715">
        <v>35.936042999999998</v>
      </c>
      <c r="I715">
        <v>139.620193</v>
      </c>
    </row>
    <row r="716" spans="1:9" x14ac:dyDescent="0.4">
      <c r="A716" t="s">
        <v>61</v>
      </c>
      <c r="B716" t="s">
        <v>666</v>
      </c>
      <c r="C716" t="str">
        <f t="shared" si="48"/>
        <v>北海道江別市</v>
      </c>
      <c r="D716" s="2" t="str">
        <f t="shared" si="49"/>
        <v>http://geocode.csis.u-tokyo.ac.jp/cgi-bin/simple_geocode.cgi?charset=UTF8&amp;addr=%E5%8C%97%E6%B5%B7%E9%81%93%E6%B1%9F%E5%88%A5%E5%B8%82</v>
      </c>
      <c r="E716" t="str">
        <f t="shared" si="50"/>
        <v xml:space="preserve">&lt;?xml version="1.0" encoding="UTF-8" ?&gt;
&lt;results&gt;
&lt;query&gt;北海道江別市&lt;/query&gt;
&lt;geodetic&gt;wgs1984&lt;/geodetic&gt;
&lt;iConf&gt;5&lt;/iConf&gt;
&lt;converted&gt;北海道江別市&lt;/converted&gt;
&lt;candidate&gt;
&lt;address&gt;北海道/江別市&lt;/address&gt;
&lt;longitude&gt;141.536102&lt;/longitude&gt;
&lt;latitude&gt;43.103664&lt;/latitude&gt;
&lt;iLvl&gt;3&lt;/iLvl&gt;
&lt;/candidate&gt;
&lt;/results&gt;
</v>
      </c>
      <c r="F716" cm="1">
        <f t="array" ref="F716">INDEX(_xlfn.FILTERXML(E716,"//latitude"),1)</f>
        <v>43.103664000000002</v>
      </c>
      <c r="G716" cm="1">
        <f t="array" ref="G716">INDEX(_xlfn.FILTERXML(E716,"//longitude"),1)</f>
        <v>141.536102</v>
      </c>
      <c r="H716">
        <v>43.103664000000002</v>
      </c>
      <c r="I716">
        <v>141.536102</v>
      </c>
    </row>
    <row r="717" spans="1:9" x14ac:dyDescent="0.4">
      <c r="A717" t="s">
        <v>11</v>
      </c>
      <c r="B717" t="s">
        <v>545</v>
      </c>
      <c r="C717" t="str">
        <f t="shared" si="48"/>
        <v>東京都江東区</v>
      </c>
      <c r="D717" s="2" t="str">
        <f t="shared" si="49"/>
        <v>http://geocode.csis.u-tokyo.ac.jp/cgi-bin/simple_geocode.cgi?charset=UTF8&amp;addr=%E6%9D%B1%E4%BA%AC%E9%83%BD%E6%B1%9F%E6%9D%B1%E5%8C%BA</v>
      </c>
      <c r="E717" t="str">
        <f t="shared" si="50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717" cm="1">
        <f t="array" ref="F717">INDEX(_xlfn.FILTERXML(E717,"//latitude"),1)</f>
        <v>35.672859000000003</v>
      </c>
      <c r="G717" cm="1">
        <f t="array" ref="G717">INDEX(_xlfn.FILTERXML(E717,"//longitude"),1)</f>
        <v>139.81736799999999</v>
      </c>
      <c r="H717">
        <v>35.672859000000003</v>
      </c>
      <c r="I717">
        <v>139.81736799999999</v>
      </c>
    </row>
    <row r="718" spans="1:9" x14ac:dyDescent="0.4">
      <c r="A718" t="s">
        <v>65</v>
      </c>
      <c r="B718" t="s">
        <v>490</v>
      </c>
      <c r="C718" t="str">
        <f t="shared" si="48"/>
        <v>愛知県蒲郡市</v>
      </c>
      <c r="D718" s="2" t="str">
        <f t="shared" si="49"/>
        <v>http://geocode.csis.u-tokyo.ac.jp/cgi-bin/simple_geocode.cgi?charset=UTF8&amp;addr=%E6%84%9B%E7%9F%A5%E7%9C%8C%E8%92%B2%E9%83%A1%E5%B8%82</v>
      </c>
      <c r="E718" t="str">
        <f t="shared" si="50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718" cm="1">
        <f t="array" ref="F718">INDEX(_xlfn.FILTERXML(E718,"//latitude"),1)</f>
        <v>34.826439000000001</v>
      </c>
      <c r="G718" cm="1">
        <f t="array" ref="G718">INDEX(_xlfn.FILTERXML(E718,"//longitude"),1)</f>
        <v>137.21965</v>
      </c>
      <c r="H718">
        <v>34.826439000000001</v>
      </c>
      <c r="I718">
        <v>137.21965</v>
      </c>
    </row>
    <row r="719" spans="1:9" x14ac:dyDescent="0.4">
      <c r="A719" t="s">
        <v>174</v>
      </c>
      <c r="B719" t="s">
        <v>667</v>
      </c>
      <c r="C719" t="str">
        <f t="shared" si="48"/>
        <v>広島県広島市安佐南区</v>
      </c>
      <c r="D719" s="2" t="str">
        <f t="shared" si="49"/>
        <v>http://geocode.csis.u-tokyo.ac.jp/cgi-bin/simple_geocode.cgi?charset=UTF8&amp;addr=%E5%BA%83%E5%B3%B6%E7%9C%8C%E5%BA%83%E5%B3%B6%E5%B8%82%E5%AE%89%E4%BD%90%E5%8D%97%E5%8C%BA</v>
      </c>
      <c r="E719" t="str">
        <f t="shared" si="5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719" cm="1">
        <f t="array" ref="F719">INDEX(_xlfn.FILTERXML(E719,"//latitude"),1)</f>
        <v>34.451850999999998</v>
      </c>
      <c r="G719" cm="1">
        <f t="array" ref="G719">INDEX(_xlfn.FILTERXML(E719,"//longitude"),1)</f>
        <v>132.47163399999999</v>
      </c>
      <c r="H719">
        <v>34.451850999999998</v>
      </c>
      <c r="I719">
        <v>132.47163399999999</v>
      </c>
    </row>
    <row r="720" spans="1:9" x14ac:dyDescent="0.4">
      <c r="A720" t="s">
        <v>22</v>
      </c>
      <c r="B720" t="s">
        <v>668</v>
      </c>
      <c r="C720" t="str">
        <f t="shared" si="48"/>
        <v>大阪府吹田市</v>
      </c>
      <c r="D720" s="2" t="str">
        <f t="shared" si="49"/>
        <v>http://geocode.csis.u-tokyo.ac.jp/cgi-bin/simple_geocode.cgi?charset=UTF8&amp;addr=%E5%A4%A7%E9%98%AA%E5%BA%9C%E5%90%B9%E7%94%B0%E5%B8%82</v>
      </c>
      <c r="E720" t="str">
        <f t="shared" si="5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20" cm="1">
        <f t="array" ref="F720">INDEX(_xlfn.FILTERXML(E720,"//latitude"),1)</f>
        <v>34.759402999999999</v>
      </c>
      <c r="G720" cm="1">
        <f t="array" ref="G720">INDEX(_xlfn.FILTERXML(E720,"//longitude"),1)</f>
        <v>135.51679999999999</v>
      </c>
      <c r="H720">
        <v>34.759402999999999</v>
      </c>
      <c r="I720">
        <v>135.51679999999999</v>
      </c>
    </row>
    <row r="721" spans="1:9" x14ac:dyDescent="0.4">
      <c r="A721" t="s">
        <v>276</v>
      </c>
      <c r="B721" t="s">
        <v>669</v>
      </c>
      <c r="C721" t="str">
        <f t="shared" si="48"/>
        <v>富山県魚津市</v>
      </c>
      <c r="D721" s="2" t="str">
        <f t="shared" si="49"/>
        <v>http://geocode.csis.u-tokyo.ac.jp/cgi-bin/simple_geocode.cgi?charset=UTF8&amp;addr=%E5%AF%8C%E5%B1%B1%E7%9C%8C%E9%AD%9A%E6%B4%A5%E5%B8%82</v>
      </c>
      <c r="E721" t="str">
        <f t="shared" si="50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721" cm="1">
        <f t="array" ref="F721">INDEX(_xlfn.FILTERXML(E721,"//latitude"),1)</f>
        <v>36.827365999999998</v>
      </c>
      <c r="G721" cm="1">
        <f t="array" ref="G721">INDEX(_xlfn.FILTERXML(E721,"//longitude"),1)</f>
        <v>137.40919500000001</v>
      </c>
      <c r="H721">
        <v>36.827365999999998</v>
      </c>
      <c r="I721">
        <v>137.40919500000001</v>
      </c>
    </row>
    <row r="722" spans="1:9" x14ac:dyDescent="0.4">
      <c r="A722" t="s">
        <v>33</v>
      </c>
      <c r="B722" t="s">
        <v>670</v>
      </c>
      <c r="C722" t="str">
        <f t="shared" si="48"/>
        <v>香川県東かがわ市小磯</v>
      </c>
      <c r="D722" s="2" t="str">
        <f t="shared" si="49"/>
        <v>http://geocode.csis.u-tokyo.ac.jp/cgi-bin/simple_geocode.cgi?charset=UTF8&amp;addr=%E9%A6%99%E5%B7%9D%E7%9C%8C%E6%9D%B1%E3%81%8B%E3%81%8C%E3%82%8F%E5%B8%82%E5%B0%8F%E7%A3%AF</v>
      </c>
      <c r="E722" t="str">
        <f t="shared" si="50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722" cm="1">
        <f t="array" ref="F722">INDEX(_xlfn.FILTERXML(E722,"//latitude"),1)</f>
        <v>34.266841999999997</v>
      </c>
      <c r="G722" cm="1">
        <f t="array" ref="G722">INDEX(_xlfn.FILTERXML(E722,"//longitude"),1)</f>
        <v>134.31518600000001</v>
      </c>
      <c r="H722">
        <v>34.266841999999997</v>
      </c>
      <c r="I722">
        <v>134.31518600000001</v>
      </c>
    </row>
    <row r="723" spans="1:9" x14ac:dyDescent="0.4">
      <c r="A723" t="s">
        <v>116</v>
      </c>
      <c r="B723" t="s">
        <v>671</v>
      </c>
      <c r="C723" t="str">
        <f t="shared" si="48"/>
        <v>秋田県鹿角市十和田末広</v>
      </c>
      <c r="D723" s="2" t="str">
        <f t="shared" si="49"/>
        <v>http://geocode.csis.u-tokyo.ac.jp/cgi-bin/simple_geocode.cgi?charset=UTF8&amp;addr=%E7%A7%8B%E7%94%B0%E7%9C%8C%E9%B9%BF%E8%A7%92%E5%B8%82%E5%8D%81%E5%92%8C%E7%94%B0%E6%9C%AB%E5%BA%83</v>
      </c>
      <c r="E723" t="str">
        <f t="shared" si="50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723" cm="1">
        <f t="array" ref="F723">INDEX(_xlfn.FILTERXML(E723,"//latitude"),1)</f>
        <v>40.236767</v>
      </c>
      <c r="G723" cm="1">
        <f t="array" ref="G723">INDEX(_xlfn.FILTERXML(E723,"//longitude"),1)</f>
        <v>140.74224899999999</v>
      </c>
      <c r="H723">
        <v>40.236767</v>
      </c>
      <c r="I723">
        <v>140.74224899999999</v>
      </c>
    </row>
    <row r="724" spans="1:9" x14ac:dyDescent="0.4">
      <c r="A724" t="s">
        <v>22</v>
      </c>
      <c r="B724" t="s">
        <v>672</v>
      </c>
      <c r="C724" t="str">
        <f t="shared" si="48"/>
        <v>大阪府吹田市千里丘中</v>
      </c>
      <c r="D724" s="2" t="str">
        <f t="shared" si="49"/>
        <v>http://geocode.csis.u-tokyo.ac.jp/cgi-bin/simple_geocode.cgi?charset=UTF8&amp;addr=%E5%A4%A7%E9%98%AA%E5%BA%9C%E5%90%B9%E7%94%B0%E5%B8%82%E5%8D%83%E9%87%8C%E4%B8%98%E4%B8%AD</v>
      </c>
      <c r="E724" t="str">
        <f t="shared" si="50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724" cm="1">
        <f t="array" ref="F724">INDEX(_xlfn.FILTERXML(E724,"//latitude"),1)</f>
        <v>34.797165</v>
      </c>
      <c r="G724" cm="1">
        <f t="array" ref="G724">INDEX(_xlfn.FILTERXML(E724,"//longitude"),1)</f>
        <v>135.54608200000001</v>
      </c>
      <c r="H724">
        <v>34.797165</v>
      </c>
      <c r="I724">
        <v>135.54608200000001</v>
      </c>
    </row>
    <row r="725" spans="1:9" x14ac:dyDescent="0.4">
      <c r="A725" t="s">
        <v>11</v>
      </c>
      <c r="B725" t="s">
        <v>673</v>
      </c>
      <c r="C725" t="str">
        <f t="shared" si="48"/>
        <v>東京都江東区塩浜</v>
      </c>
      <c r="D725" s="2" t="str">
        <f t="shared" si="49"/>
        <v>http://geocode.csis.u-tokyo.ac.jp/cgi-bin/simple_geocode.cgi?charset=UTF8&amp;addr=%E6%9D%B1%E4%BA%AC%E9%83%BD%E6%B1%9F%E6%9D%B1%E5%8C%BA%E5%A1%A9%E6%B5%9C</v>
      </c>
      <c r="E725" t="str">
        <f t="shared" si="50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725" cm="1">
        <f t="array" ref="F725">INDEX(_xlfn.FILTERXML(E725,"//latitude"),1)</f>
        <v>35.661278000000003</v>
      </c>
      <c r="G725" cm="1">
        <f t="array" ref="G725">INDEX(_xlfn.FILTERXML(E725,"//longitude"),1)</f>
        <v>139.80001799999999</v>
      </c>
      <c r="H725">
        <v>35.661278000000003</v>
      </c>
      <c r="I725">
        <v>139.80001799999999</v>
      </c>
    </row>
    <row r="726" spans="1:9" x14ac:dyDescent="0.4">
      <c r="A726" t="s">
        <v>65</v>
      </c>
      <c r="B726" t="s">
        <v>483</v>
      </c>
      <c r="C726" t="str">
        <f t="shared" si="48"/>
        <v>愛知県名古屋市西区鳥見町</v>
      </c>
      <c r="D726" s="2" t="str">
        <f t="shared" si="49"/>
        <v>http://geocode.csis.u-tokyo.ac.jp/cgi-bin/simple_geocode.cgi?charset=UTF8&amp;addr=%E6%84%9B%E7%9F%A5%E7%9C%8C%E5%90%8D%E5%8F%A4%E5%B1%8B%E5%B8%82%E8%A5%BF%E5%8C%BA%E9%B3%A5%E8%A6%8B%E7%94%BA</v>
      </c>
      <c r="E726" t="str">
        <f t="shared" si="50"/>
        <v xml:space="preserve">&lt;?xml version="1.0" encoding="UTF-8" ?&gt;
&lt;results&gt;
&lt;query&gt;愛知県名屋市西区鳥見町&lt;/query&gt;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726" cm="1">
        <f t="array" ref="F726">INDEX(_xlfn.FILTERXML(E726,"//latitude"),1)</f>
        <v>35.201611</v>
      </c>
      <c r="G726" cm="1">
        <f t="array" ref="G726">INDEX(_xlfn.FILTERXML(E726,"//longitude"),1)</f>
        <v>136.88632200000001</v>
      </c>
      <c r="H726">
        <v>35.201611</v>
      </c>
      <c r="I726">
        <v>136.88632200000001</v>
      </c>
    </row>
    <row r="727" spans="1:9" x14ac:dyDescent="0.4">
      <c r="A727" t="s">
        <v>25</v>
      </c>
      <c r="B727" t="s">
        <v>177</v>
      </c>
      <c r="C727" t="str">
        <f t="shared" si="48"/>
        <v>兵庫県川西市多田1-1-1</v>
      </c>
      <c r="D727" s="2" t="str">
        <f t="shared" si="49"/>
        <v>http://geocode.csis.u-tokyo.ac.jp/cgi-bin/simple_geocode.cgi?charset=UTF8&amp;addr=%E5%85%B5%E5%BA%AB%E7%9C%8C%E5%B7%9D%E8%A5%BF%E5%B8%82%E5%A4%9A%E7%94%B01-1-1</v>
      </c>
      <c r="E727" t="str">
        <f t="shared" si="50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727" cm="1">
        <f t="array" ref="F727">INDEX(_xlfn.FILTERXML(E727,"//latitude"),1)</f>
        <v>34.861888999999998</v>
      </c>
      <c r="G727" cm="1">
        <f t="array" ref="G727">INDEX(_xlfn.FILTERXML(E727,"//longitude"),1)</f>
        <v>135.405258</v>
      </c>
      <c r="H727">
        <v>34.861888999999998</v>
      </c>
      <c r="I727">
        <v>135.405258</v>
      </c>
    </row>
    <row r="728" spans="1:9" x14ac:dyDescent="0.4">
      <c r="A728" t="s">
        <v>41</v>
      </c>
      <c r="B728" t="s">
        <v>674</v>
      </c>
      <c r="C728" t="str">
        <f t="shared" si="48"/>
        <v>埼玉県三郷市彦音</v>
      </c>
      <c r="D728" s="2" t="str">
        <f t="shared" si="49"/>
        <v>http://geocode.csis.u-tokyo.ac.jp/cgi-bin/simple_geocode.cgi?charset=UTF8&amp;addr=%E5%9F%BC%E7%8E%89%E7%9C%8C%E4%B8%89%E9%83%B7%E5%B8%82%E5%BD%A6%E9%9F%B3</v>
      </c>
      <c r="E728" t="str">
        <f t="shared" si="50"/>
        <v xml:space="preserve">&lt;?xml version="1.0" encoding="UTF-8" ?&gt;
&lt;results&gt;
&lt;query&gt;埼玉県三郷市彦音&lt;/query&gt;
&lt;geodetic&gt;wgs1984&lt;/geodetic&gt;
&lt;iConf&gt;5&lt;/iConf&gt;
&lt;converted&gt;埼玉県三郷市彦音&lt;/converted&gt;
&lt;candidate&gt;
&lt;address&gt;埼玉県/三郷市/彦音&lt;/address&gt;
&lt;longitude&gt;139.843048&lt;/longitude&gt;
&lt;latitude&gt;35.855545&lt;/latitude&gt;
&lt;iLvl&gt;5&lt;/iLvl&gt;
&lt;/candidate&gt;
&lt;/results&gt;
</v>
      </c>
      <c r="F728" cm="1">
        <f t="array" ref="F728">INDEX(_xlfn.FILTERXML(E728,"//latitude"),1)</f>
        <v>35.855544999999999</v>
      </c>
      <c r="G728" cm="1">
        <f t="array" ref="G728">INDEX(_xlfn.FILTERXML(E728,"//longitude"),1)</f>
        <v>139.84304800000001</v>
      </c>
      <c r="H728">
        <v>35.855544999999999</v>
      </c>
      <c r="I728">
        <v>139.84304800000001</v>
      </c>
    </row>
    <row r="729" spans="1:9" x14ac:dyDescent="0.4">
      <c r="A729" t="s">
        <v>47</v>
      </c>
      <c r="B729" t="s">
        <v>178</v>
      </c>
      <c r="C729" t="str">
        <f t="shared" si="48"/>
        <v>京都府城陽市市辺</v>
      </c>
      <c r="D729" s="2" t="str">
        <f t="shared" si="49"/>
        <v>http://geocode.csis.u-tokyo.ac.jp/cgi-bin/simple_geocode.cgi?charset=UTF8&amp;addr=%E4%BA%AC%E9%83%BD%E5%BA%9C%E5%9F%8E%E9%99%BD%E5%B8%82%E5%B8%82%E8%BE%BA</v>
      </c>
      <c r="E729" t="str">
        <f t="shared" si="50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729" cm="1">
        <f t="array" ref="F729">INDEX(_xlfn.FILTERXML(E729,"//latitude"),1)</f>
        <v>34.828578999999998</v>
      </c>
      <c r="G729" cm="1">
        <f t="array" ref="G729">INDEX(_xlfn.FILTERXML(E729,"//longitude"),1)</f>
        <v>135.82110599999999</v>
      </c>
      <c r="H729">
        <v>34.828578999999998</v>
      </c>
      <c r="I729">
        <v>135.82110599999999</v>
      </c>
    </row>
    <row r="730" spans="1:9" x14ac:dyDescent="0.4">
      <c r="A730" t="s">
        <v>105</v>
      </c>
      <c r="B730" t="s">
        <v>179</v>
      </c>
      <c r="C730" t="str">
        <f t="shared" si="48"/>
        <v>静岡県袋井市豊沢</v>
      </c>
      <c r="D730" s="2" t="str">
        <f t="shared" si="49"/>
        <v>http://geocode.csis.u-tokyo.ac.jp/cgi-bin/simple_geocode.cgi?charset=UTF8&amp;addr=%E9%9D%99%E5%B2%A1%E7%9C%8C%E8%A2%8B%E4%BA%95%E5%B8%82%E8%B1%8A%E6%B2%A2</v>
      </c>
      <c r="E730" t="str">
        <f t="shared" si="50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730" cm="1">
        <f t="array" ref="F730">INDEX(_xlfn.FILTERXML(E730,"//latitude"),1)</f>
        <v>34.736378000000002</v>
      </c>
      <c r="G730" cm="1">
        <f t="array" ref="G730">INDEX(_xlfn.FILTERXML(E730,"//longitude"),1)</f>
        <v>137.96971099999999</v>
      </c>
      <c r="H730">
        <v>34.736378000000002</v>
      </c>
      <c r="I730">
        <v>137.96971099999999</v>
      </c>
    </row>
    <row r="731" spans="1:9" x14ac:dyDescent="0.4">
      <c r="A731" t="s">
        <v>47</v>
      </c>
      <c r="B731" t="s">
        <v>144</v>
      </c>
      <c r="C731" t="str">
        <f t="shared" si="48"/>
        <v>京都府向日市寺戸町西野辺</v>
      </c>
      <c r="D731" s="2" t="str">
        <f t="shared" si="49"/>
        <v>http://geocode.csis.u-tokyo.ac.jp/cgi-bin/simple_geocode.cgi?charset=UTF8&amp;addr=%E4%BA%AC%E9%83%BD%E5%BA%9C%E5%90%91%E6%97%A5%E5%B8%82%E5%AF%BA%E6%88%B8%E7%94%BA%E8%A5%BF%E9%87%8E%E8%BE%BA</v>
      </c>
      <c r="E731" t="str">
        <f t="shared" si="50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731" cm="1">
        <f t="array" ref="F731">INDEX(_xlfn.FILTERXML(E731,"//latitude"),1)</f>
        <v>34.948433000000001</v>
      </c>
      <c r="G731" cm="1">
        <f t="array" ref="G731">INDEX(_xlfn.FILTERXML(E731,"//longitude"),1)</f>
        <v>135.69963100000001</v>
      </c>
      <c r="H731">
        <v>34.948433000000001</v>
      </c>
      <c r="I731">
        <v>135.69963100000001</v>
      </c>
    </row>
    <row r="732" spans="1:9" x14ac:dyDescent="0.4">
      <c r="A732" t="s">
        <v>16</v>
      </c>
      <c r="B732" t="s">
        <v>675</v>
      </c>
      <c r="C732" t="str">
        <f t="shared" si="48"/>
        <v>神奈川県横浜市泉区</v>
      </c>
      <c r="D732" s="2" t="str">
        <f t="shared" si="49"/>
        <v>http://geocode.csis.u-tokyo.ac.jp/cgi-bin/simple_geocode.cgi?charset=UTF8&amp;addr=%E7%A5%9E%E5%A5%88%E5%B7%9D%E7%9C%8C%E6%A8%AA%E6%B5%9C%E5%B8%82%E6%B3%89%E5%8C%BA</v>
      </c>
      <c r="E732" t="str">
        <f t="shared" si="50"/>
        <v xml:space="preserve">&lt;?xml version="1.0" encoding="UTF-8" ?&gt;
&lt;results&gt;
&lt;query&gt;神奈川県横浜市泉区&lt;/query&gt;
&lt;geodetic&gt;wgs1984&lt;/geodetic&gt;
&lt;iConf&gt;5&lt;/iConf&gt;
&lt;converted&gt;神奈川県横浜市泉区&lt;/converted&gt;
&lt;candidate&gt;
&lt;address&gt;神奈川県/横浜市/泉区&lt;/address&gt;
&lt;longitude&gt;139.488693&lt;/longitude&gt;
&lt;latitude&gt;35.417900&lt;/latitude&gt;
&lt;iLvl&gt;4&lt;/iLvl&gt;
&lt;/candidate&gt;
&lt;/results&gt;
</v>
      </c>
      <c r="F732" cm="1">
        <f t="array" ref="F732">INDEX(_xlfn.FILTERXML(E732,"//latitude"),1)</f>
        <v>35.417900000000003</v>
      </c>
      <c r="G732" cm="1">
        <f t="array" ref="G732">INDEX(_xlfn.FILTERXML(E732,"//longitude"),1)</f>
        <v>139.48869300000001</v>
      </c>
      <c r="H732">
        <v>35.417900000000003</v>
      </c>
      <c r="I732">
        <v>139.48869300000001</v>
      </c>
    </row>
    <row r="733" spans="1:9" x14ac:dyDescent="0.4">
      <c r="A733" t="s">
        <v>174</v>
      </c>
      <c r="B733" t="s">
        <v>676</v>
      </c>
      <c r="C733" t="str">
        <f t="shared" si="48"/>
        <v>広島県広島市西区楠木町</v>
      </c>
      <c r="D733" s="2" t="str">
        <f t="shared" si="49"/>
        <v>http://geocode.csis.u-tokyo.ac.jp/cgi-bin/simple_geocode.cgi?charset=UTF8&amp;addr=%E5%BA%83%E5%B3%B6%E7%9C%8C%E5%BA%83%E5%B3%B6%E5%B8%82%E8%A5%BF%E5%8C%BA%E6%A5%A0%E6%9C%A8%E7%94%BA</v>
      </c>
      <c r="E733" t="str">
        <f t="shared" si="50"/>
        <v xml:space="preserve">&lt;?xml version="1.0" encoding="UTF-8" ?&gt;
&lt;results&gt;
&lt;query&gt;広島県広島市西区楠木町&lt;/query&gt;
&lt;geodetic&gt;wgs1984&lt;/geodetic&gt;
&lt;iConf&gt;5&lt;/iConf&gt;
&lt;converted&gt;広島県広島市西区楠木町&lt;/converted&gt;
&lt;candidate&gt;
&lt;address&gt;広島県/広島市/西区/楠木町&lt;/address&gt;
&lt;longitude&gt;132.455734&lt;/longitude&gt;
&lt;latitude&gt;34.408100&lt;/latitude&gt;
&lt;iLvl&gt;5&lt;/iLvl&gt;
&lt;/candidate&gt;
&lt;/results&gt;
</v>
      </c>
      <c r="F733" cm="1">
        <f t="array" ref="F733">INDEX(_xlfn.FILTERXML(E733,"//latitude"),1)</f>
        <v>34.408099999999997</v>
      </c>
      <c r="G733" cm="1">
        <f t="array" ref="G733">INDEX(_xlfn.FILTERXML(E733,"//longitude"),1)</f>
        <v>132.45573400000001</v>
      </c>
      <c r="H733">
        <v>34.408099999999997</v>
      </c>
      <c r="I733">
        <v>132.45573400000001</v>
      </c>
    </row>
    <row r="734" spans="1:9" x14ac:dyDescent="0.4">
      <c r="A734" t="s">
        <v>9</v>
      </c>
      <c r="B734" t="s">
        <v>10</v>
      </c>
      <c r="C734" t="str">
        <f t="shared" si="48"/>
        <v>千葉県船橋市</v>
      </c>
      <c r="D734" s="2" t="str">
        <f t="shared" si="49"/>
        <v>http://geocode.csis.u-tokyo.ac.jp/cgi-bin/simple_geocode.cgi?charset=UTF8&amp;addr=%E5%8D%83%E8%91%89%E7%9C%8C%E8%88%B9%E6%A9%8B%E5%B8%82</v>
      </c>
      <c r="E734" t="str">
        <f t="shared" si="5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734" cm="1">
        <f t="array" ref="F734">INDEX(_xlfn.FILTERXML(E734,"//latitude"),1)</f>
        <v>35.694710000000001</v>
      </c>
      <c r="G734" cm="1">
        <f t="array" ref="G734">INDEX(_xlfn.FILTERXML(E734,"//longitude"),1)</f>
        <v>139.98262</v>
      </c>
      <c r="H734">
        <v>35.694710000000001</v>
      </c>
      <c r="I734">
        <v>139.98262</v>
      </c>
    </row>
    <row r="735" spans="1:9" x14ac:dyDescent="0.4">
      <c r="A735" t="s">
        <v>442</v>
      </c>
      <c r="B735" t="s">
        <v>677</v>
      </c>
      <c r="C735" t="str">
        <f t="shared" si="48"/>
        <v>山梨県北杜市</v>
      </c>
      <c r="D735" s="2" t="str">
        <f t="shared" si="49"/>
        <v>http://geocode.csis.u-tokyo.ac.jp/cgi-bin/simple_geocode.cgi?charset=UTF8&amp;addr=%E5%B1%B1%E6%A2%A8%E7%9C%8C%E5%8C%97%E6%9D%9C%E5%B8%82</v>
      </c>
      <c r="E735" t="str">
        <f t="shared" si="50"/>
        <v xml:space="preserve">&lt;?xml version="1.0" encoding="UTF-8" ?&gt;
&lt;results&gt;
&lt;query&gt;山梨県北杜市&lt;/query&gt;
&lt;geodetic&gt;wgs1984&lt;/geodetic&gt;
&lt;iConf&gt;5&lt;/iConf&gt;
&lt;converted&gt;山梨県北杜市&lt;/converted&gt;
&lt;candidate&gt;
&lt;address&gt;山梨県/北杜市&lt;/address&gt;
&lt;longitude&gt;138.423538&lt;/longitude&gt;
&lt;latitude&gt;35.776501&lt;/latitude&gt;
&lt;iLvl&gt;3&lt;/iLvl&gt;
&lt;/candidate&gt;
&lt;/results&gt;
</v>
      </c>
      <c r="F735" cm="1">
        <f t="array" ref="F735">INDEX(_xlfn.FILTERXML(E735,"//latitude"),1)</f>
        <v>35.776501000000003</v>
      </c>
      <c r="G735" cm="1">
        <f t="array" ref="G735">INDEX(_xlfn.FILTERXML(E735,"//longitude"),1)</f>
        <v>138.42353800000001</v>
      </c>
      <c r="H735" s="3">
        <v>35.776501000000003</v>
      </c>
      <c r="I735" s="3">
        <v>138.42353800000001</v>
      </c>
    </row>
    <row r="736" spans="1:9" x14ac:dyDescent="0.4">
      <c r="A736" t="s">
        <v>11</v>
      </c>
      <c r="B736" t="s">
        <v>678</v>
      </c>
      <c r="C736" t="str">
        <f t="shared" si="48"/>
        <v>東京都葛飾区白鳥</v>
      </c>
      <c r="D736" s="2" t="str">
        <f t="shared" si="49"/>
        <v>http://geocode.csis.u-tokyo.ac.jp/cgi-bin/simple_geocode.cgi?charset=UTF8&amp;addr=%E6%9D%B1%E4%BA%AC%E9%83%BD%E8%91%9B%E9%A3%BE%E5%8C%BA%E7%99%BD%E9%B3%A5</v>
      </c>
      <c r="E736" t="str">
        <f t="shared" si="50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736" cm="1">
        <f t="array" ref="F736">INDEX(_xlfn.FILTERXML(E736,"//latitude"),1)</f>
        <v>35.745795999999999</v>
      </c>
      <c r="G736" cm="1">
        <f t="array" ref="G736">INDEX(_xlfn.FILTERXML(E736,"//longitude"),1)</f>
        <v>139.84266700000001</v>
      </c>
      <c r="H736">
        <v>35.745795999999999</v>
      </c>
      <c r="I736">
        <v>139.84266700000001</v>
      </c>
    </row>
    <row r="737" spans="1:9" x14ac:dyDescent="0.4">
      <c r="A737" t="s">
        <v>41</v>
      </c>
      <c r="B737" t="s">
        <v>679</v>
      </c>
      <c r="C737" t="str">
        <f t="shared" si="48"/>
        <v>埼玉県さいたま市西区内野本郷</v>
      </c>
      <c r="D737" s="2" t="str">
        <f t="shared" si="49"/>
        <v>http://geocode.csis.u-tokyo.ac.jp/cgi-bin/simple_geocode.cgi?charset=UTF8&amp;addr=%E5%9F%BC%E7%8E%89%E7%9C%8C%E3%81%95%E3%81%84%E3%81%9F%E3%81%BE%E5%B8%82%E8%A5%BF%E5%8C%BA%E5%86%85%E9%87%8E%E6%9C%AC%E9%83%B7</v>
      </c>
      <c r="E737" t="str">
        <f t="shared" si="50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737" cm="1">
        <f t="array" ref="F737">INDEX(_xlfn.FILTERXML(E737,"//latitude"),1)</f>
        <v>35.935142999999997</v>
      </c>
      <c r="G737" cm="1">
        <f t="array" ref="G737">INDEX(_xlfn.FILTERXML(E737,"//longitude"),1)</f>
        <v>139.59229999999999</v>
      </c>
      <c r="H737">
        <v>35.935142999999997</v>
      </c>
      <c r="I737">
        <v>139.59229999999999</v>
      </c>
    </row>
    <row r="738" spans="1:9" x14ac:dyDescent="0.4">
      <c r="A738" t="s">
        <v>11</v>
      </c>
      <c r="B738" t="s">
        <v>680</v>
      </c>
      <c r="C738" t="str">
        <f t="shared" ref="C738:C755" si="51">+A738&amp;B738</f>
        <v>東京都町田市小山町</v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http://geocode.csis.u-tokyo.ac.jp/cgi-bin/simple_geocode.cgi?charset=UTF8&amp;addr=%E6%9D%B1%E4%BA%AC%E9%83%BD%E7%94%BA%E7%94%B0%E5%B8%82%E5%B0%8F%E5%B1%B1%E7%94%BA</v>
      </c>
      <c r="E738" t="str">
        <f t="shared" ref="E738:E755" si="53" xml:space="preserve"> _xlfn.WEBSERVICE(D738)</f>
        <v xml:space="preserve">&lt;?xml version="1.0" encoding="UTF-8" ?&gt;
&lt;results&gt;
&lt;query&gt;東京都町田市小山町&lt;/query&gt;
&lt;geodetic&gt;wgs1984&lt;/geodetic&gt;
&lt;iConf&gt;5&lt;/iConf&gt;
&lt;converted&gt;東京都町田市小山町&lt;/converted&gt;
&lt;candidate&gt;
&lt;address&gt;東京都/町田市/小山町&lt;/address&gt;
&lt;longitude&gt;139.372330&lt;/longitude&gt;
&lt;latitude&gt;35.596546&lt;/latitude&gt;
&lt;iLvl&gt;5&lt;/iLvl&gt;
&lt;/candidate&gt;
&lt;/results&gt;
</v>
      </c>
      <c r="F738" cm="1">
        <f t="array" ref="F738">INDEX(_xlfn.FILTERXML(E738,"//latitude"),1)</f>
        <v>35.596545999999996</v>
      </c>
      <c r="G738" cm="1">
        <f t="array" ref="G738">INDEX(_xlfn.FILTERXML(E738,"//longitude"),1)</f>
        <v>139.37233000000001</v>
      </c>
      <c r="H738">
        <v>35.596545999999996</v>
      </c>
      <c r="I738">
        <v>139.37233000000001</v>
      </c>
    </row>
    <row r="739" spans="1:9" x14ac:dyDescent="0.4">
      <c r="A739" t="s">
        <v>137</v>
      </c>
      <c r="B739" t="s">
        <v>681</v>
      </c>
      <c r="C739" t="str">
        <f t="shared" si="51"/>
        <v>福岡県福岡市早良区昭代1丁目20－12</v>
      </c>
      <c r="D739" s="2" t="str">
        <f t="shared" si="52"/>
        <v>http://geocode.csis.u-tokyo.ac.jp/cgi-bin/simple_geocode.cgi?charset=UTF8&amp;addr=%E7%A6%8F%E5%B2%A1%E7%9C%8C%E7%A6%8F%E5%B2%A1%E5%B8%82%E6%97%A9%E8%89%AF%E5%8C%BA%E6%98%AD%E4%BB%A31%E4%B8%81%E7%9B%AE20%EF%BC%8D12</v>
      </c>
      <c r="E739" t="str">
        <f t="shared" si="53"/>
        <v xml:space="preserve">&lt;?xml version="1.0" encoding="UTF-8" ?&gt;
&lt;results&gt;
&lt;query&gt;福岡県福岡市早良区昭代1丁目20−12&lt;/query&gt;
&lt;geodetic&gt;wgs1984&lt;/geodetic&gt;
&lt;iConf&gt;5&lt;/iConf&gt;
&lt;converted&gt;福岡県福岡市早良区昭代1丁目20−12&lt;/converted&gt;
&lt;candidate&gt;
&lt;address&gt;福岡県/福岡市/早良区/昭代/一丁目/２０番/１２号&lt;/address&gt;
&lt;longitude&gt;130.356445&lt;/longitude&gt;
&lt;latitude&gt;33.576038&lt;/latitude&gt;
&lt;iLvl&gt;8&lt;/iLvl&gt;
&lt;/candidate&gt;
&lt;/results&gt;
</v>
      </c>
      <c r="F739" cm="1">
        <f t="array" ref="F739">INDEX(_xlfn.FILTERXML(E739,"//latitude"),1)</f>
        <v>33.576037999999997</v>
      </c>
      <c r="G739" cm="1">
        <f t="array" ref="G739">INDEX(_xlfn.FILTERXML(E739,"//longitude"),1)</f>
        <v>130.35644500000001</v>
      </c>
      <c r="H739">
        <v>33.576037999999997</v>
      </c>
      <c r="I739">
        <v>130.35644500000001</v>
      </c>
    </row>
    <row r="740" spans="1:9" x14ac:dyDescent="0.4">
      <c r="A740" t="s">
        <v>16</v>
      </c>
      <c r="B740" t="s">
        <v>180</v>
      </c>
      <c r="C740" t="str">
        <f t="shared" si="51"/>
        <v>神奈川県横浜市港北区箕輪町</v>
      </c>
      <c r="D740" s="2" t="str">
        <f t="shared" si="52"/>
        <v>http://geocode.csis.u-tokyo.ac.jp/cgi-bin/simple_geocode.cgi?charset=UTF8&amp;addr=%E7%A5%9E%E5%A5%88%E5%B7%9D%E7%9C%8C%E6%A8%AA%E6%B5%9C%E5%B8%82%E6%B8%AF%E5%8C%97%E5%8C%BA%E7%AE%95%E8%BC%AA%E7%94%BA</v>
      </c>
      <c r="E740" t="str">
        <f t="shared" si="53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740" cm="1">
        <f t="array" ref="F740">INDEX(_xlfn.FILTERXML(E740,"//latitude"),1)</f>
        <v>35.548881999999999</v>
      </c>
      <c r="G740" cm="1">
        <f t="array" ref="G740">INDEX(_xlfn.FILTERXML(E740,"//longitude"),1)</f>
        <v>139.647491</v>
      </c>
      <c r="H740">
        <v>35.548881999999999</v>
      </c>
      <c r="I740">
        <v>139.647491</v>
      </c>
    </row>
    <row r="741" spans="1:9" x14ac:dyDescent="0.4">
      <c r="A741" t="s">
        <v>384</v>
      </c>
      <c r="B741" t="s">
        <v>682</v>
      </c>
      <c r="C741" t="str">
        <f t="shared" si="51"/>
        <v>山口県山口県下関市楠乃4丁目</v>
      </c>
      <c r="D741" s="2" t="str">
        <f t="shared" si="52"/>
        <v>http://geocode.csis.u-tokyo.ac.jp/cgi-bin/simple_geocode.cgi?charset=UTF8&amp;addr=%E5%B1%B1%E5%8F%A3%E7%9C%8C%E5%B1%B1%E5%8F%A3%E7%9C%8C%E4%B8%8B%E9%96%A2%E5%B8%82%E6%A5%A0%E4%B9%834%E4%B8%81%E7%9B%AE</v>
      </c>
      <c r="E741" t="str">
        <f t="shared" si="53"/>
        <v xml:space="preserve">&lt;?xml version="1.0" encoding="UTF-8" ?&gt;
&lt;results&gt;
&lt;query&gt;山口県山口県下関市楠乃4丁目&lt;/query&gt;
&lt;geodetic&gt;wgs1984&lt;/geodetic&gt;
&lt;iConf&gt;5&lt;/iConf&gt;
&lt;converted&gt;山口県山口&lt;/converted&gt;
&lt;candidate&gt;
&lt;address&gt;山口県/山口市&lt;/address&gt;
&lt;longitude&gt;131.473511&lt;/longitude&gt;
&lt;latitude&gt;34.178177&lt;/latitude&gt;
&lt;iLvl&gt;3&lt;/iLvl&gt;
&lt;/candidate&gt;
&lt;/results&gt;
</v>
      </c>
      <c r="F741" cm="1">
        <f t="array" ref="F741">INDEX(_xlfn.FILTERXML(E741,"//latitude"),1)</f>
        <v>34.178176999999998</v>
      </c>
      <c r="G741" cm="1">
        <f t="array" ref="G741">INDEX(_xlfn.FILTERXML(E741,"//longitude"),1)</f>
        <v>131.473511</v>
      </c>
      <c r="H741">
        <v>34.178176999999998</v>
      </c>
      <c r="I741">
        <v>131.473511</v>
      </c>
    </row>
    <row r="742" spans="1:9" x14ac:dyDescent="0.4">
      <c r="A742" t="s">
        <v>65</v>
      </c>
      <c r="B742" t="s">
        <v>683</v>
      </c>
      <c r="C742" t="str">
        <f t="shared" si="51"/>
        <v>愛知県名古屋市熱田区大宝一丁目</v>
      </c>
      <c r="D742" s="2" t="str">
        <f t="shared" si="52"/>
        <v>http://geocode.csis.u-tokyo.ac.jp/cgi-bin/simple_geocode.cgi?charset=UTF8&amp;addr=%E6%84%9B%E7%9F%A5%E7%9C%8C%E5%90%8D%E5%8F%A4%E5%B1%8B%E5%B8%82%E7%86%B1%E7%94%B0%E5%8C%BA%E5%A4%A7%E5%AE%9D%E4%B8%80%E4%B8%81%E7%9B%AE</v>
      </c>
      <c r="E742" t="str">
        <f t="shared" si="53"/>
        <v xml:space="preserve">&lt;?xml version="1.0" encoding="UTF-8" ?&gt;
&lt;results&gt;
&lt;query&gt;愛知県名古屋市熱田区大宝一丁目&lt;/query&gt;
&lt;geodetic&gt;wgs1984&lt;/geodetic&gt;
&lt;iConf&gt;5&lt;/iConf&gt;
&lt;converted&gt;愛知県名古屋市熱田区大宝一丁目&lt;/converted&gt;
&lt;candidate&gt;
&lt;address&gt;愛知県/名古屋市/熱田区/大宝/一丁目&lt;/address&gt;
&lt;longitude&gt;136.895340&lt;/longitude&gt;
&lt;latitude&gt;35.132172&lt;/latitude&gt;
&lt;iLvl&gt;6&lt;/iLvl&gt;
&lt;/candidate&gt;
&lt;/results&gt;
</v>
      </c>
      <c r="F742" cm="1">
        <f t="array" ref="F742">INDEX(_xlfn.FILTERXML(E742,"//latitude"),1)</f>
        <v>35.132171999999997</v>
      </c>
      <c r="G742" cm="1">
        <f t="array" ref="G742">INDEX(_xlfn.FILTERXML(E742,"//longitude"),1)</f>
        <v>136.89534</v>
      </c>
      <c r="H742">
        <v>35.132171999999997</v>
      </c>
      <c r="I742">
        <v>136.89534</v>
      </c>
    </row>
    <row r="743" spans="1:9" x14ac:dyDescent="0.4">
      <c r="A743" t="s">
        <v>9</v>
      </c>
      <c r="B743" t="s">
        <v>684</v>
      </c>
      <c r="C743" t="str">
        <f t="shared" si="51"/>
        <v>千葉県市川市新田</v>
      </c>
      <c r="D743" s="2" t="str">
        <f t="shared" si="52"/>
        <v>http://geocode.csis.u-tokyo.ac.jp/cgi-bin/simple_geocode.cgi?charset=UTF8&amp;addr=%E5%8D%83%E8%91%89%E7%9C%8C%E5%B8%82%E5%B7%9D%E5%B8%82%E6%96%B0%E7%94%B0</v>
      </c>
      <c r="E743" t="str">
        <f t="shared" si="53"/>
        <v xml:space="preserve">&lt;?xml version="1.0" encoding="UTF-8" ?&gt;
&lt;results&gt;
&lt;query&gt;千葉県市川市新田&lt;/query&gt;
&lt;geodetic&gt;wgs1984&lt;/geodetic&gt;
&lt;iConf&gt;5&lt;/iConf&gt;
&lt;converted&gt;千葉県市川市新田&lt;/converted&gt;
&lt;candidate&gt;
&lt;address&gt;千葉県/市川市/新田&lt;/address&gt;
&lt;longitude&gt;139.915741&lt;/longitude&gt;
&lt;latitude&gt;35.728004&lt;/latitude&gt;
&lt;iLvl&gt;5&lt;/iLvl&gt;
&lt;/candidate&gt;
&lt;/results&gt;
</v>
      </c>
      <c r="F743" cm="1">
        <f t="array" ref="F743">INDEX(_xlfn.FILTERXML(E743,"//latitude"),1)</f>
        <v>35.728003999999999</v>
      </c>
      <c r="G743" cm="1">
        <f t="array" ref="G743">INDEX(_xlfn.FILTERXML(E743,"//longitude"),1)</f>
        <v>139.915741</v>
      </c>
      <c r="H743">
        <v>35.728003999999999</v>
      </c>
      <c r="I743">
        <v>139.915741</v>
      </c>
    </row>
    <row r="744" spans="1:9" x14ac:dyDescent="0.4">
      <c r="A744" t="s">
        <v>61</v>
      </c>
      <c r="B744" t="s">
        <v>685</v>
      </c>
      <c r="C744" t="str">
        <f t="shared" si="51"/>
        <v>北海道札幌市西区</v>
      </c>
      <c r="D744" s="2" t="str">
        <f t="shared" si="52"/>
        <v>http://geocode.csis.u-tokyo.ac.jp/cgi-bin/simple_geocode.cgi?charset=UTF8&amp;addr=%E5%8C%97%E6%B5%B7%E9%81%93%E6%9C%AD%E5%B9%8C%E5%B8%82%E8%A5%BF%E5%8C%BA</v>
      </c>
      <c r="E744" t="str">
        <f t="shared" si="53"/>
        <v xml:space="preserve">&lt;?xml version="1.0" encoding="UTF-8" ?&gt;
&lt;results&gt;
&lt;query&gt;北海道札幌市西区&lt;/query&gt;
&lt;geodetic&gt;wgs1984&lt;/geodetic&gt;
&lt;iConf&gt;5&lt;/iConf&gt;
&lt;converted&gt;北海道札幌市西区&lt;/converted&gt;
&lt;candidate&gt;
&lt;address&gt;北海道/札幌市/西区&lt;/address&gt;
&lt;longitude&gt;141.300903&lt;/longitude&gt;
&lt;latitude&gt;43.074348&lt;/latitude&gt;
&lt;iLvl&gt;4&lt;/iLvl&gt;
&lt;/candidate&gt;
&lt;/results&gt;
</v>
      </c>
      <c r="F744" cm="1">
        <f t="array" ref="F744">INDEX(_xlfn.FILTERXML(E744,"//latitude"),1)</f>
        <v>43.074348000000001</v>
      </c>
      <c r="G744" cm="1">
        <f t="array" ref="G744">INDEX(_xlfn.FILTERXML(E744,"//longitude"),1)</f>
        <v>141.30090300000001</v>
      </c>
      <c r="H744">
        <v>43.074348000000001</v>
      </c>
      <c r="I744">
        <v>141.30090300000001</v>
      </c>
    </row>
    <row r="745" spans="1:9" x14ac:dyDescent="0.4">
      <c r="A745" t="s">
        <v>41</v>
      </c>
      <c r="B745" t="s">
        <v>686</v>
      </c>
      <c r="C745" t="str">
        <f t="shared" si="51"/>
        <v>埼玉県所沢市弥生町</v>
      </c>
      <c r="D745" s="2" t="str">
        <f t="shared" si="52"/>
        <v>http://geocode.csis.u-tokyo.ac.jp/cgi-bin/simple_geocode.cgi?charset=UTF8&amp;addr=%E5%9F%BC%E7%8E%89%E7%9C%8C%E6%89%80%E6%B2%A2%E5%B8%82%E5%BC%A5%E7%94%9F%E7%94%BA</v>
      </c>
      <c r="E745" t="str">
        <f t="shared" si="53"/>
        <v xml:space="preserve">&lt;?xml version="1.0" encoding="UTF-8" ?&gt;
&lt;results&gt;
&lt;query&gt;埼玉県所沢市弥生町&lt;/query&gt;
&lt;geodetic&gt;wgs1984&lt;/geodetic&gt;
&lt;iConf&gt;5&lt;/iConf&gt;
&lt;converted&gt;埼玉県所沢市弥生町&lt;/converted&gt;
&lt;candidate&gt;
&lt;address&gt;埼玉県/所沢市/弥生町&lt;/address&gt;
&lt;longitude&gt;139.460831&lt;/longitude&gt;
&lt;latitude&gt;35.804218&lt;/latitude&gt;
&lt;iLvl&gt;5&lt;/iLvl&gt;
&lt;/candidate&gt;
&lt;/results&gt;
</v>
      </c>
      <c r="F745" cm="1">
        <f t="array" ref="F745">INDEX(_xlfn.FILTERXML(E745,"//latitude"),1)</f>
        <v>35.804217999999999</v>
      </c>
      <c r="G745" cm="1">
        <f t="array" ref="G745">INDEX(_xlfn.FILTERXML(E745,"//longitude"),1)</f>
        <v>139.46083100000001</v>
      </c>
      <c r="H745">
        <v>35.804217999999999</v>
      </c>
      <c r="I745">
        <v>139.46083100000001</v>
      </c>
    </row>
    <row r="746" spans="1:9" x14ac:dyDescent="0.4">
      <c r="A746" t="s">
        <v>11</v>
      </c>
      <c r="B746" t="s">
        <v>181</v>
      </c>
      <c r="C746" t="str">
        <f t="shared" si="51"/>
        <v>東京都渋谷区渋谷3－10－18</v>
      </c>
      <c r="D746" s="2" t="str">
        <f t="shared" si="52"/>
        <v>http://geocode.csis.u-tokyo.ac.jp/cgi-bin/simple_geocode.cgi?charset=UTF8&amp;addr=%E6%9D%B1%E4%BA%AC%E9%83%BD%E6%B8%8B%E8%B0%B7%E5%8C%BA%E6%B8%8B%E8%B0%B73%EF%BC%8D10%EF%BC%8D18</v>
      </c>
      <c r="E746" t="str">
        <f t="shared" si="53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746" cm="1">
        <f t="array" ref="F746">INDEX(_xlfn.FILTERXML(E746,"//latitude"),1)</f>
        <v>35.657257000000001</v>
      </c>
      <c r="G746" cm="1">
        <f t="array" ref="G746">INDEX(_xlfn.FILTERXML(E746,"//longitude"),1)</f>
        <v>139.70517000000001</v>
      </c>
      <c r="H746">
        <v>35.657257000000001</v>
      </c>
      <c r="I746">
        <v>139.70517000000001</v>
      </c>
    </row>
    <row r="747" spans="1:9" x14ac:dyDescent="0.4">
      <c r="A747" t="s">
        <v>16</v>
      </c>
      <c r="B747" t="s">
        <v>687</v>
      </c>
      <c r="C747" t="str">
        <f t="shared" si="51"/>
        <v>神奈川県三浦郡葉山町</v>
      </c>
      <c r="D747" s="2" t="str">
        <f t="shared" si="52"/>
        <v>http://geocode.csis.u-tokyo.ac.jp/cgi-bin/simple_geocode.cgi?charset=UTF8&amp;addr=%E7%A5%9E%E5%A5%88%E5%B7%9D%E7%9C%8C%E4%B8%89%E6%B5%A6%E9%83%A1%E8%91%89%E5%B1%B1%E7%94%BA</v>
      </c>
      <c r="E747" t="str">
        <f t="shared" si="53"/>
        <v xml:space="preserve">&lt;?xml version="1.0" encoding="UTF-8" ?&gt;
&lt;results&gt;
&lt;query&gt;神奈川県三浦郡葉山町&lt;/query&gt;
&lt;geodetic&gt;wgs1984&lt;/geodetic&gt;
&lt;iConf&gt;5&lt;/iConf&gt;
&lt;converted&gt;神奈川県三浦郡葉山町&lt;/converted&gt;
&lt;candidate&gt;
&lt;address&gt;神奈川県/三浦郡/葉山町&lt;/address&gt;
&lt;longitude&gt;139.586273&lt;/longitude&gt;
&lt;latitude&gt;35.272026&lt;/latitude&gt;
&lt;iLvl&gt;3&lt;/iLvl&gt;
&lt;/candidate&gt;
&lt;/results&gt;
</v>
      </c>
      <c r="F747" cm="1">
        <f t="array" ref="F747">INDEX(_xlfn.FILTERXML(E747,"//latitude"),1)</f>
        <v>35.272025999999997</v>
      </c>
      <c r="G747" cm="1">
        <f t="array" ref="G747">INDEX(_xlfn.FILTERXML(E747,"//longitude"),1)</f>
        <v>139.58627300000001</v>
      </c>
      <c r="H747">
        <v>35.272025999999997</v>
      </c>
      <c r="I747">
        <v>139.58627300000001</v>
      </c>
    </row>
    <row r="748" spans="1:9" x14ac:dyDescent="0.4">
      <c r="A748" t="s">
        <v>11</v>
      </c>
      <c r="B748" t="s">
        <v>140</v>
      </c>
      <c r="C748" t="str">
        <f t="shared" si="51"/>
        <v>東京都小金井市本町</v>
      </c>
      <c r="D748" s="2" t="str">
        <f t="shared" si="52"/>
        <v>http://geocode.csis.u-tokyo.ac.jp/cgi-bin/simple_geocode.cgi?charset=UTF8&amp;addr=%E6%9D%B1%E4%BA%AC%E9%83%BD%E5%B0%8F%E9%87%91%E4%BA%95%E5%B8%82%E6%9C%AC%E7%94%BA</v>
      </c>
      <c r="E748" t="str">
        <f t="shared" si="53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748" cm="1">
        <f t="array" ref="F748">INDEX(_xlfn.FILTERXML(E748,"//latitude"),1)</f>
        <v>35.699241999999998</v>
      </c>
      <c r="G748" cm="1">
        <f t="array" ref="G748">INDEX(_xlfn.FILTERXML(E748,"//longitude"),1)</f>
        <v>139.509109</v>
      </c>
      <c r="H748">
        <v>35.699241999999998</v>
      </c>
      <c r="I748">
        <v>139.509109</v>
      </c>
    </row>
    <row r="749" spans="1:9" x14ac:dyDescent="0.4">
      <c r="A749" t="s">
        <v>52</v>
      </c>
      <c r="B749" t="s">
        <v>182</v>
      </c>
      <c r="C749" t="str">
        <f t="shared" si="51"/>
        <v>長崎県五島市木場町</v>
      </c>
      <c r="D749" s="2" t="str">
        <f t="shared" si="52"/>
        <v>http://geocode.csis.u-tokyo.ac.jp/cgi-bin/simple_geocode.cgi?charset=UTF8&amp;addr=%E9%95%B7%E5%B4%8E%E7%9C%8C%E4%BA%94%E5%B3%B6%E5%B8%82%E6%9C%A8%E5%A0%B4%E7%94%BA</v>
      </c>
      <c r="E749" t="str">
        <f t="shared" si="53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749" cm="1">
        <f t="array" ref="F749">INDEX(_xlfn.FILTERXML(E749,"//latitude"),1)</f>
        <v>32.691738000000001</v>
      </c>
      <c r="G749" cm="1">
        <f t="array" ref="G749">INDEX(_xlfn.FILTERXML(E749,"//longitude"),1)</f>
        <v>128.832123</v>
      </c>
      <c r="H749">
        <v>32.691738000000001</v>
      </c>
      <c r="I749">
        <v>128.832123</v>
      </c>
    </row>
    <row r="750" spans="1:9" x14ac:dyDescent="0.4">
      <c r="A750" t="s">
        <v>41</v>
      </c>
      <c r="B750" t="s">
        <v>688</v>
      </c>
      <c r="C750" t="str">
        <f t="shared" si="51"/>
        <v>埼玉県所沢市東所沢和田</v>
      </c>
      <c r="D750" s="2" t="str">
        <f t="shared" si="52"/>
        <v>http://geocode.csis.u-tokyo.ac.jp/cgi-bin/simple_geocode.cgi?charset=UTF8&amp;addr=%E5%9F%BC%E7%8E%89%E7%9C%8C%E6%89%80%E6%B2%A2%E5%B8%82%E6%9D%B1%E6%89%80%E6%B2%A2%E5%92%8C%E7%94%B0</v>
      </c>
      <c r="E750" t="str">
        <f t="shared" si="53"/>
        <v xml:space="preserve">&lt;?xml version="1.0" encoding="UTF-8" ?&gt;
&lt;results&gt;
&lt;query&gt;埼玉県所沢市東所沢和田&lt;/query&gt;
&lt;geodetic&gt;wgs1984&lt;/geodetic&gt;
&lt;iConf&gt;5&lt;/iConf&gt;
&lt;converted&gt;埼玉県所沢市東所沢和田&lt;/converted&gt;
&lt;candidate&gt;
&lt;address&gt;埼玉県/所沢市/東所沢和田&lt;/address&gt;
&lt;longitude&gt;139.510620&lt;/longitude&gt;
&lt;latitude&gt;35.791245&lt;/latitude&gt;
&lt;iLvl&gt;5&lt;/iLvl&gt;
&lt;/candidate&gt;
&lt;/results&gt;
</v>
      </c>
      <c r="F750" cm="1">
        <f t="array" ref="F750">INDEX(_xlfn.FILTERXML(E750,"//latitude"),1)</f>
        <v>35.791245000000004</v>
      </c>
      <c r="G750" cm="1">
        <f t="array" ref="G750">INDEX(_xlfn.FILTERXML(E750,"//longitude"),1)</f>
        <v>139.51061999999999</v>
      </c>
      <c r="H750">
        <v>35.791245000000004</v>
      </c>
      <c r="I750">
        <v>139.51061999999999</v>
      </c>
    </row>
    <row r="751" spans="1:9" x14ac:dyDescent="0.4">
      <c r="A751" t="s">
        <v>11</v>
      </c>
      <c r="B751" t="s">
        <v>183</v>
      </c>
      <c r="C751" t="str">
        <f t="shared" si="51"/>
        <v>東京都小金井市前原町</v>
      </c>
      <c r="D751" s="2" t="str">
        <f t="shared" si="52"/>
        <v>http://geocode.csis.u-tokyo.ac.jp/cgi-bin/simple_geocode.cgi?charset=UTF8&amp;addr=%E6%9D%B1%E4%BA%AC%E9%83%BD%E5%B0%8F%E9%87%91%E4%BA%95%E5%B8%82%E5%89%8D%E5%8E%9F%E7%94%BA</v>
      </c>
      <c r="E751" t="str">
        <f t="shared" si="53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751" cm="1">
        <f t="array" ref="F751">INDEX(_xlfn.FILTERXML(E751,"//latitude"),1)</f>
        <v>35.689368999999999</v>
      </c>
      <c r="G751" cm="1">
        <f t="array" ref="G751">INDEX(_xlfn.FILTERXML(E751,"//longitude"),1)</f>
        <v>139.511551</v>
      </c>
      <c r="H751">
        <v>35.689368999999999</v>
      </c>
      <c r="I751">
        <v>139.511551</v>
      </c>
    </row>
    <row r="752" spans="1:9" x14ac:dyDescent="0.4">
      <c r="A752" t="s">
        <v>11</v>
      </c>
      <c r="B752" t="s">
        <v>689</v>
      </c>
      <c r="C752" t="str">
        <f t="shared" si="51"/>
        <v>東京都町田市成瀬台</v>
      </c>
      <c r="D752" s="2" t="str">
        <f t="shared" si="52"/>
        <v>http://geocode.csis.u-tokyo.ac.jp/cgi-bin/simple_geocode.cgi?charset=UTF8&amp;addr=%E6%9D%B1%E4%BA%AC%E9%83%BD%E7%94%BA%E7%94%B0%E5%B8%82%E6%88%90%E7%80%AC%E5%8F%B0</v>
      </c>
      <c r="E752" t="str">
        <f t="shared" si="53"/>
        <v xml:space="preserve">&lt;?xml version="1.0" encoding="UTF-8" ?&gt;
&lt;results&gt;
&lt;query&gt;東京都町田市成瀬台&lt;/query&gt;
&lt;geodetic&gt;wgs1984&lt;/geodetic&gt;
&lt;iConf&gt;5&lt;/iConf&gt;
&lt;converted&gt;東京都町田市成瀬台&lt;/converted&gt;
&lt;candidate&gt;
&lt;address&gt;東京都/町田市/成瀬台&lt;/address&gt;
&lt;longitude&gt;139.474152&lt;/longitude&gt;
&lt;latitude&gt;35.551765&lt;/latitude&gt;
&lt;iLvl&gt;5&lt;/iLvl&gt;
&lt;/candidate&gt;
&lt;/results&gt;
</v>
      </c>
      <c r="F752" cm="1">
        <f t="array" ref="F752">INDEX(_xlfn.FILTERXML(E752,"//latitude"),1)</f>
        <v>35.551765000000003</v>
      </c>
      <c r="G752" cm="1">
        <f t="array" ref="G752">INDEX(_xlfn.FILTERXML(E752,"//longitude"),1)</f>
        <v>139.474152</v>
      </c>
      <c r="H752">
        <v>35.551765000000003</v>
      </c>
      <c r="I752">
        <v>139.474152</v>
      </c>
    </row>
    <row r="753" spans="1:9" x14ac:dyDescent="0.4">
      <c r="A753" t="s">
        <v>105</v>
      </c>
      <c r="B753" t="s">
        <v>690</v>
      </c>
      <c r="C753" t="str">
        <f t="shared" si="51"/>
        <v>静岡県浜松市中央区神ケ谷町</v>
      </c>
      <c r="D753" s="2" t="str">
        <f t="shared" si="52"/>
        <v>http://geocode.csis.u-tokyo.ac.jp/cgi-bin/simple_geocode.cgi?charset=UTF8&amp;addr=%E9%9D%99%E5%B2%A1%E7%9C%8C%E6%B5%9C%E6%9D%BE%E5%B8%82%E4%B8%AD%E5%A4%AE%E5%8C%BA%E7%A5%9E%E3%82%B1%E8%B0%B7%E7%94%BA</v>
      </c>
      <c r="E753" t="str">
        <f t="shared" si="53"/>
        <v xml:space="preserve">&lt;?xml version="1.0" encoding="UTF-8" ?&gt;
&lt;results&gt;
&lt;query&gt;静岡県浜松市中央区神ケ谷町&lt;/query&gt;
&lt;geodetic&gt;wgs1984&lt;/geodetic&gt;
&lt;iConf&gt;5&lt;/iConf&gt;
&lt;converted&gt;静岡県浜松市中央区神ケ谷町&lt;/converted&gt;
&lt;candidate&gt;
&lt;address&gt;静岡県/浜松市/中央区/神ケ谷町&lt;/address&gt;
&lt;longitude&gt;137.678253&lt;/longitude&gt;
&lt;latitude&gt;34.723148&lt;/latitude&gt;
&lt;iLvl&gt;5&lt;/iLvl&gt;
&lt;/candidate&gt;
&lt;/results&gt;
</v>
      </c>
      <c r="F753" cm="1">
        <f t="array" ref="F753">INDEX(_xlfn.FILTERXML(E753,"//latitude"),1)</f>
        <v>34.723148000000002</v>
      </c>
      <c r="G753" cm="1">
        <f t="array" ref="G753">INDEX(_xlfn.FILTERXML(E753,"//longitude"),1)</f>
        <v>137.67825300000001</v>
      </c>
      <c r="H753">
        <v>34.723148000000002</v>
      </c>
      <c r="I753">
        <v>137.67825300000001</v>
      </c>
    </row>
    <row r="754" spans="1:9" x14ac:dyDescent="0.4">
      <c r="A754" t="s">
        <v>65</v>
      </c>
      <c r="B754" t="s">
        <v>691</v>
      </c>
      <c r="C754" t="str">
        <f t="shared" si="51"/>
        <v>愛知県名古屋市名東区神丘町</v>
      </c>
      <c r="D754" s="2" t="str">
        <f t="shared" si="52"/>
        <v>http://geocode.csis.u-tokyo.ac.jp/cgi-bin/simple_geocode.cgi?charset=UTF8&amp;addr=%E6%84%9B%E7%9F%A5%E7%9C%8C%E5%90%8D%E5%8F%A4%E5%B1%8B%E5%B8%82%E5%90%8D%E6%9D%B1%E5%8C%BA%E7%A5%9E%E4%B8%98%E7%94%BA</v>
      </c>
      <c r="E754" t="str">
        <f t="shared" si="53"/>
        <v xml:space="preserve">&lt;?xml version="1.0" encoding="UTF-8" ?&gt;
&lt;results&gt;
&lt;query&gt;愛知県名古屋市名東区神丘町&lt;/query&gt;
&lt;geodetic&gt;wgs1984&lt;/geodetic&gt;
&lt;iConf&gt;5&lt;/iConf&gt;
&lt;converted&gt;愛知県名古屋市名東区神丘町&lt;/converted&gt;
&lt;candidate&gt;
&lt;address&gt;愛知県/名古屋市/名東区/神丘町&lt;/address&gt;
&lt;longitude&gt;136.998886&lt;/longitude&gt;
&lt;latitude&gt;35.158398&lt;/latitude&gt;
&lt;iLvl&gt;5&lt;/iLvl&gt;
&lt;/candidate&gt;
&lt;/results&gt;
</v>
      </c>
      <c r="F754" cm="1">
        <f t="array" ref="F754">INDEX(_xlfn.FILTERXML(E754,"//latitude"),1)</f>
        <v>35.158397999999998</v>
      </c>
      <c r="G754" cm="1">
        <f t="array" ref="G754">INDEX(_xlfn.FILTERXML(E754,"//longitude"),1)</f>
        <v>136.998886</v>
      </c>
      <c r="H754">
        <v>35.158397999999998</v>
      </c>
      <c r="I754">
        <v>136.998886</v>
      </c>
    </row>
    <row r="755" spans="1:9" x14ac:dyDescent="0.4">
      <c r="A755" t="s">
        <v>61</v>
      </c>
      <c r="B755" t="s">
        <v>184</v>
      </c>
      <c r="C755" t="str">
        <f t="shared" si="51"/>
        <v>北海道札幌市北区屯田2条１丁目</v>
      </c>
      <c r="D755" s="2" t="str">
        <f t="shared" si="52"/>
        <v>http://geocode.csis.u-tokyo.ac.jp/cgi-bin/simple_geocode.cgi?charset=UTF8&amp;addr=%E5%8C%97%E6%B5%B7%E9%81%93%E6%9C%AD%E5%B9%8C%E5%B8%82%E5%8C%97%E5%8C%BA%E5%B1%AF%E7%94%B02%E6%9D%A1%EF%BC%91%E4%B8%81%E7%9B%AE</v>
      </c>
      <c r="E755" t="str">
        <f t="shared" si="53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755" cm="1">
        <f t="array" ref="F755">INDEX(_xlfn.FILTERXML(E755,"//latitude"),1)</f>
        <v>43.122211</v>
      </c>
      <c r="G755" cm="1">
        <f t="array" ref="G755">INDEX(_xlfn.FILTERXML(E755,"//longitude"),1)</f>
        <v>141.34259</v>
      </c>
      <c r="H755">
        <v>43.122211</v>
      </c>
      <c r="I755">
        <v>141.34259</v>
      </c>
    </row>
    <row r="756" spans="1:9" x14ac:dyDescent="0.4">
      <c r="A756" t="s">
        <v>41</v>
      </c>
      <c r="B756" t="s">
        <v>692</v>
      </c>
      <c r="C756" t="str">
        <f t="shared" ref="C756:C819" si="54">+A756&amp;B756</f>
        <v>埼玉県鶴ヶ島市富士見</v>
      </c>
      <c r="D756" s="2" t="str">
        <f t="shared" ref="D756:D819" si="55" xml:space="preserve"> "http://geocode.csis.u-tokyo.ac.jp/cgi-bin/simple_geocode.cgi?charset=UTF8&amp;addr=" &amp; _xlfn.ENCODEURL(C756)</f>
        <v>http://geocode.csis.u-tokyo.ac.jp/cgi-bin/simple_geocode.cgi?charset=UTF8&amp;addr=%E5%9F%BC%E7%8E%89%E7%9C%8C%E9%B6%B4%E3%83%B6%E5%B3%B6%E5%B8%82%E5%AF%8C%E5%A3%AB%E8%A6%8B</v>
      </c>
      <c r="E756" t="str">
        <f t="shared" ref="E756:E819" si="56" xml:space="preserve"> _xlfn.WEBSERVICE(D756)</f>
        <v xml:space="preserve">&lt;?xml version="1.0" encoding="UTF-8" ?&gt;
&lt;results&gt;
&lt;query&gt;埼玉県鶴ヶ島市富士見&lt;/query&gt;
&lt;geodetic&gt;wgs1984&lt;/geodetic&gt;
&lt;iConf&gt;5&lt;/iConf&gt;
&lt;converted&gt;埼玉県鶴ヶ島市富士見&lt;/converted&gt;
&lt;candidate&gt;
&lt;address&gt;埼玉県/鶴ヶ島市/富士見&lt;/address&gt;
&lt;longitude&gt;139.415131&lt;/longitude&gt;
&lt;latitude&gt;35.947685&lt;/latitude&gt;
&lt;iLvl&gt;5&lt;/iLvl&gt;
&lt;/candidate&gt;
&lt;/results&gt;
</v>
      </c>
      <c r="F756" cm="1">
        <f t="array" ref="F756">INDEX(_xlfn.FILTERXML(E756,"//latitude"),1)</f>
        <v>35.947685</v>
      </c>
      <c r="G756" cm="1">
        <f t="array" ref="G756">INDEX(_xlfn.FILTERXML(E756,"//longitude"),1)</f>
        <v>139.415131</v>
      </c>
      <c r="H756">
        <v>35.947685</v>
      </c>
      <c r="I756">
        <v>139.415131</v>
      </c>
    </row>
    <row r="757" spans="1:9" x14ac:dyDescent="0.4">
      <c r="A757" t="s">
        <v>189</v>
      </c>
      <c r="B757" t="s">
        <v>693</v>
      </c>
      <c r="C757" t="str">
        <f t="shared" si="54"/>
        <v>新潟県湯沢町</v>
      </c>
      <c r="D757" s="2" t="str">
        <f t="shared" si="55"/>
        <v>http://geocode.csis.u-tokyo.ac.jp/cgi-bin/simple_geocode.cgi?charset=UTF8&amp;addr=%E6%96%B0%E6%BD%9F%E7%9C%8C%E6%B9%AF%E6%B2%A2%E7%94%BA</v>
      </c>
      <c r="E757" t="str">
        <f t="shared" si="56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757" cm="1">
        <f t="array" ref="F757">INDEX(_xlfn.FILTERXML(E757,"//latitude"),1)</f>
        <v>36.934005999999997</v>
      </c>
      <c r="G757" cm="1">
        <f t="array" ref="G757">INDEX(_xlfn.FILTERXML(E757,"//longitude"),1)</f>
        <v>138.817429</v>
      </c>
      <c r="H757">
        <v>36.934005999999997</v>
      </c>
      <c r="I757">
        <v>138.817429</v>
      </c>
    </row>
    <row r="758" spans="1:9" x14ac:dyDescent="0.4">
      <c r="A758" t="s">
        <v>11</v>
      </c>
      <c r="B758" t="s">
        <v>694</v>
      </c>
      <c r="C758" t="str">
        <f t="shared" si="54"/>
        <v>東京都新宿区百人町</v>
      </c>
      <c r="D758" s="2" t="str">
        <f t="shared" si="55"/>
        <v>http://geocode.csis.u-tokyo.ac.jp/cgi-bin/simple_geocode.cgi?charset=UTF8&amp;addr=%E6%9D%B1%E4%BA%AC%E9%83%BD%E6%96%B0%E5%AE%BF%E5%8C%BA%E7%99%BE%E4%BA%BA%E7%94%BA</v>
      </c>
      <c r="E758" t="str">
        <f t="shared" si="56"/>
        <v xml:space="preserve">&lt;?xml version="1.0" encoding="UTF-8" ?&gt;
&lt;results&gt;
&lt;query&gt;東京都新宿区百人町&lt;/query&gt;
&lt;geodetic&gt;wgs1984&lt;/geodetic&gt;
&lt;iConf&gt;5&lt;/iConf&gt;
&lt;converted&gt;東京都新宿区百人町&lt;/converted&gt;
&lt;candidate&gt;
&lt;address&gt;東京都/新宿区/百人町&lt;/address&gt;
&lt;longitude&gt;139.699234&lt;/longitude&gt;
&lt;latitude&gt;35.699921&lt;/latitude&gt;
&lt;iLvl&gt;5&lt;/iLvl&gt;
&lt;/candidate&gt;
&lt;/results&gt;
</v>
      </c>
      <c r="F758" cm="1">
        <f t="array" ref="F758">INDEX(_xlfn.FILTERXML(E758,"//latitude"),1)</f>
        <v>35.699921000000003</v>
      </c>
      <c r="G758" cm="1">
        <f t="array" ref="G758">INDEX(_xlfn.FILTERXML(E758,"//longitude"),1)</f>
        <v>139.69923399999999</v>
      </c>
      <c r="H758">
        <v>35.699921000000003</v>
      </c>
      <c r="I758">
        <v>139.69923399999999</v>
      </c>
    </row>
    <row r="759" spans="1:9" x14ac:dyDescent="0.4">
      <c r="A759" t="s">
        <v>58</v>
      </c>
      <c r="B759" t="s">
        <v>695</v>
      </c>
      <c r="C759" t="str">
        <f t="shared" si="54"/>
        <v>鳥取県倉吉市山根415-1</v>
      </c>
      <c r="D759" s="2" t="str">
        <f t="shared" si="55"/>
        <v>http://geocode.csis.u-tokyo.ac.jp/cgi-bin/simple_geocode.cgi?charset=UTF8&amp;addr=%E9%B3%A5%E5%8F%96%E7%9C%8C%E5%80%89%E5%90%89%E5%B8%82%E5%B1%B1%E6%A0%B9415-1</v>
      </c>
      <c r="E759" t="str">
        <f t="shared" si="56"/>
        <v xml:space="preserve">&lt;?xml version="1.0" encoding="UTF-8" ?&gt;
&lt;results&gt;
&lt;query&gt;鳥取県倉吉市山根415-1&lt;/query&gt;
&lt;geodetic&gt;wgs1984&lt;/geodetic&gt;
&lt;iConf&gt;5&lt;/iConf&gt;
&lt;converted&gt;鳥取県倉吉市山根415-&lt;/converted&gt;
&lt;candidate&gt;
&lt;address&gt;鳥取県/倉吉市/山根/４１５番地&lt;/address&gt;
&lt;longitude&gt;133.858887&lt;/longitude&gt;
&lt;latitude&gt;35.449436&lt;/latitude&gt;
&lt;iLvl&gt;7&lt;/iLvl&gt;
&lt;/candidate&gt;
&lt;/results&gt;
</v>
      </c>
      <c r="F759" cm="1">
        <f t="array" ref="F759">INDEX(_xlfn.FILTERXML(E759,"//latitude"),1)</f>
        <v>35.449435999999999</v>
      </c>
      <c r="G759" cm="1">
        <f t="array" ref="G759">INDEX(_xlfn.FILTERXML(E759,"//longitude"),1)</f>
        <v>133.85888700000001</v>
      </c>
      <c r="H759">
        <v>35.449435999999999</v>
      </c>
      <c r="I759">
        <v>133.85888700000001</v>
      </c>
    </row>
    <row r="760" spans="1:9" x14ac:dyDescent="0.4">
      <c r="A760" t="s">
        <v>85</v>
      </c>
      <c r="B760" t="s">
        <v>307</v>
      </c>
      <c r="C760" t="str">
        <f t="shared" si="54"/>
        <v>栃木県宇都宮市</v>
      </c>
      <c r="D760" s="2" t="str">
        <f t="shared" si="55"/>
        <v>http://geocode.csis.u-tokyo.ac.jp/cgi-bin/simple_geocode.cgi?charset=UTF8&amp;addr=%E6%A0%83%E6%9C%A8%E7%9C%8C%E5%AE%87%E9%83%BD%E5%AE%AE%E5%B8%82</v>
      </c>
      <c r="E760" t="str">
        <f t="shared" si="5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760" cm="1">
        <f t="array" ref="F760">INDEX(_xlfn.FILTERXML(E760,"//latitude"),1)</f>
        <v>36.555115000000001</v>
      </c>
      <c r="G760" cm="1">
        <f t="array" ref="G760">INDEX(_xlfn.FILTERXML(E760,"//longitude"),1)</f>
        <v>139.882812</v>
      </c>
      <c r="H760">
        <v>36.555115000000001</v>
      </c>
      <c r="I760">
        <v>139.882812</v>
      </c>
    </row>
    <row r="761" spans="1:9" x14ac:dyDescent="0.4">
      <c r="A761" t="s">
        <v>20</v>
      </c>
      <c r="B761" t="s">
        <v>696</v>
      </c>
      <c r="C761" t="str">
        <f t="shared" si="54"/>
        <v>三重県桑名市星見ヶ丘</v>
      </c>
      <c r="D761" s="2" t="str">
        <f t="shared" si="55"/>
        <v>http://geocode.csis.u-tokyo.ac.jp/cgi-bin/simple_geocode.cgi?charset=UTF8&amp;addr=%E4%B8%89%E9%87%8D%E7%9C%8C%E6%A1%91%E5%90%8D%E5%B8%82%E6%98%9F%E8%A6%8B%E3%83%B6%E4%B8%98</v>
      </c>
      <c r="E761" t="str">
        <f t="shared" si="56"/>
        <v xml:space="preserve">&lt;?xml version="1.0" encoding="UTF-8" ?&gt;
&lt;results&gt;
&lt;query&gt;三重県桑名市星見ヶ丘&lt;/query&gt;
&lt;geodetic&gt;wgs1984&lt;/geodetic&gt;
&lt;iConf&gt;5&lt;/iConf&gt;
&lt;converted&gt;三重県桑名市星見ヶ丘&lt;/converted&gt;
&lt;candidate&gt;
&lt;address&gt;三重県/桑名市/星見ヶ丘&lt;/address&gt;
&lt;longitude&gt;136.635284&lt;/longitude&gt;
&lt;latitude&gt;35.075733&lt;/latitude&gt;
&lt;iLvl&gt;5&lt;/iLvl&gt;
&lt;/candidate&gt;
&lt;/results&gt;
</v>
      </c>
      <c r="F761" cm="1">
        <f t="array" ref="F761">INDEX(_xlfn.FILTERXML(E761,"//latitude"),1)</f>
        <v>35.075733</v>
      </c>
      <c r="G761" cm="1">
        <f t="array" ref="G761">INDEX(_xlfn.FILTERXML(E761,"//longitude"),1)</f>
        <v>136.63528400000001</v>
      </c>
      <c r="H761">
        <v>35.075733</v>
      </c>
      <c r="I761">
        <v>136.63528400000001</v>
      </c>
    </row>
    <row r="762" spans="1:9" x14ac:dyDescent="0.4">
      <c r="A762" t="s">
        <v>16</v>
      </c>
      <c r="B762" t="s">
        <v>511</v>
      </c>
      <c r="C762" t="str">
        <f t="shared" si="54"/>
        <v>神奈川県横浜市港北区新吉田東</v>
      </c>
      <c r="D762" s="2" t="str">
        <f t="shared" si="55"/>
        <v>http://geocode.csis.u-tokyo.ac.jp/cgi-bin/simple_geocode.cgi?charset=UTF8&amp;addr=%E7%A5%9E%E5%A5%88%E5%B7%9D%E7%9C%8C%E6%A8%AA%E6%B5%9C%E5%B8%82%E6%B8%AF%E5%8C%97%E5%8C%BA%E6%96%B0%E5%90%89%E7%94%B0%E6%9D%B1</v>
      </c>
      <c r="E762" t="str">
        <f t="shared" si="56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762" cm="1">
        <f t="array" ref="F762">INDEX(_xlfn.FILTERXML(E762,"//latitude"),1)</f>
        <v>35.543315999999997</v>
      </c>
      <c r="G762" cm="1">
        <f t="array" ref="G762">INDEX(_xlfn.FILTERXML(E762,"//longitude"),1)</f>
        <v>139.62115499999999</v>
      </c>
      <c r="H762">
        <v>35.543315999999997</v>
      </c>
      <c r="I762">
        <v>139.62115499999999</v>
      </c>
    </row>
    <row r="763" spans="1:9" x14ac:dyDescent="0.4">
      <c r="A763" t="s">
        <v>335</v>
      </c>
      <c r="B763" t="s">
        <v>493</v>
      </c>
      <c r="C763" t="str">
        <f t="shared" si="54"/>
        <v>沖縄県那覇市</v>
      </c>
      <c r="D763" s="2" t="str">
        <f t="shared" si="55"/>
        <v>http://geocode.csis.u-tokyo.ac.jp/cgi-bin/simple_geocode.cgi?charset=UTF8&amp;addr=%E6%B2%96%E7%B8%84%E7%9C%8C%E9%82%A3%E8%A6%87%E5%B8%82</v>
      </c>
      <c r="E763" t="str">
        <f t="shared" si="5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763" cm="1">
        <f t="array" ref="F763">INDEX(_xlfn.FILTERXML(E763,"//latitude"),1)</f>
        <v>26.212295999999998</v>
      </c>
      <c r="G763" cm="1">
        <f t="array" ref="G763">INDEX(_xlfn.FILTERXML(E763,"//longitude"),1)</f>
        <v>127.679214</v>
      </c>
      <c r="H763">
        <v>26.212295999999998</v>
      </c>
      <c r="I763">
        <v>127.679214</v>
      </c>
    </row>
    <row r="764" spans="1:9" x14ac:dyDescent="0.4">
      <c r="A764" t="s">
        <v>11</v>
      </c>
      <c r="B764" t="s">
        <v>142</v>
      </c>
      <c r="C764" t="str">
        <f t="shared" si="54"/>
        <v>東京都福生市熊川</v>
      </c>
      <c r="D764" s="2" t="str">
        <f t="shared" si="55"/>
        <v>http://geocode.csis.u-tokyo.ac.jp/cgi-bin/simple_geocode.cgi?charset=UTF8&amp;addr=%E6%9D%B1%E4%BA%AC%E9%83%BD%E7%A6%8F%E7%94%9F%E5%B8%82%E7%86%8A%E5%B7%9D</v>
      </c>
      <c r="E764" t="str">
        <f t="shared" si="56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764" cm="1">
        <f t="array" ref="F764">INDEX(_xlfn.FILTERXML(E764,"//latitude"),1)</f>
        <v>35.723492</v>
      </c>
      <c r="G764" cm="1">
        <f t="array" ref="G764">INDEX(_xlfn.FILTERXML(E764,"//longitude"),1)</f>
        <v>139.34304800000001</v>
      </c>
      <c r="H764">
        <v>35.723492</v>
      </c>
      <c r="I764">
        <v>139.34304800000001</v>
      </c>
    </row>
    <row r="765" spans="1:9" x14ac:dyDescent="0.4">
      <c r="A765" t="s">
        <v>9</v>
      </c>
      <c r="B765" t="s">
        <v>697</v>
      </c>
      <c r="C765" t="str">
        <f t="shared" si="54"/>
        <v>千葉県市川市本北方</v>
      </c>
      <c r="D765" s="2" t="str">
        <f t="shared" si="55"/>
        <v>http://geocode.csis.u-tokyo.ac.jp/cgi-bin/simple_geocode.cgi?charset=UTF8&amp;addr=%E5%8D%83%E8%91%89%E7%9C%8C%E5%B8%82%E5%B7%9D%E5%B8%82%E6%9C%AC%E5%8C%97%E6%96%B9</v>
      </c>
      <c r="E765" t="str">
        <f t="shared" si="56"/>
        <v xml:space="preserve">&lt;?xml version="1.0" encoding="UTF-8" ?&gt;
&lt;results&gt;
&lt;query&gt;千葉県市川市本北方&lt;/query&gt;
&lt;geodetic&gt;wgs1984&lt;/geodetic&gt;
&lt;iConf&gt;5&lt;/iConf&gt;
&lt;converted&gt;千葉県市川市本北方&lt;/converted&gt;
&lt;candidate&gt;
&lt;address&gt;千葉県/市川市/本北方&lt;/address&gt;
&lt;longitude&gt;139.942535&lt;/longitude&gt;
&lt;latitude&gt;35.727226&lt;/latitude&gt;
&lt;iLvl&gt;5&lt;/iLvl&gt;
&lt;/candidate&gt;
&lt;/results&gt;
</v>
      </c>
      <c r="F765" cm="1">
        <f t="array" ref="F765">INDEX(_xlfn.FILTERXML(E765,"//latitude"),1)</f>
        <v>35.727226000000002</v>
      </c>
      <c r="G765" cm="1">
        <f t="array" ref="G765">INDEX(_xlfn.FILTERXML(E765,"//longitude"),1)</f>
        <v>139.94253499999999</v>
      </c>
      <c r="H765">
        <v>35.727226000000002</v>
      </c>
      <c r="I765">
        <v>139.94253499999999</v>
      </c>
    </row>
    <row r="766" spans="1:9" x14ac:dyDescent="0.4">
      <c r="A766" t="s">
        <v>65</v>
      </c>
      <c r="B766" t="s">
        <v>698</v>
      </c>
      <c r="C766" t="str">
        <f t="shared" si="54"/>
        <v>愛知県刈谷市住吉町</v>
      </c>
      <c r="D766" s="2" t="str">
        <f t="shared" si="55"/>
        <v>http://geocode.csis.u-tokyo.ac.jp/cgi-bin/simple_geocode.cgi?charset=UTF8&amp;addr=%E6%84%9B%E7%9F%A5%E7%9C%8C%E5%88%88%E8%B0%B7%E5%B8%82%E4%BD%8F%E5%90%89%E7%94%BA</v>
      </c>
      <c r="E766" t="str">
        <f t="shared" si="56"/>
        <v xml:space="preserve">&lt;?xml version="1.0" encoding="UTF-8" ?&gt;
&lt;results&gt;
&lt;query&gt;愛知県刈谷市住吉町&lt;/query&gt;
&lt;geodetic&gt;wgs1984&lt;/geodetic&gt;
&lt;iConf&gt;5&lt;/iConf&gt;
&lt;converted&gt;愛知県刈谷市住吉町&lt;/converted&gt;
&lt;candidate&gt;
&lt;address&gt;愛知県/刈谷市/住吉町&lt;/address&gt;
&lt;longitude&gt;137.012711&lt;/longitude&gt;
&lt;latitude&gt;34.985546&lt;/latitude&gt;
&lt;iLvl&gt;5&lt;/iLvl&gt;
&lt;/candidate&gt;
&lt;/results&gt;
</v>
      </c>
      <c r="F766" cm="1">
        <f t="array" ref="F766">INDEX(_xlfn.FILTERXML(E766,"//latitude"),1)</f>
        <v>34.985545999999999</v>
      </c>
      <c r="G766" cm="1">
        <f t="array" ref="G766">INDEX(_xlfn.FILTERXML(E766,"//longitude"),1)</f>
        <v>137.012711</v>
      </c>
      <c r="H766">
        <v>34.985545999999999</v>
      </c>
      <c r="I766">
        <v>137.012711</v>
      </c>
    </row>
    <row r="767" spans="1:9" x14ac:dyDescent="0.4">
      <c r="A767" t="s">
        <v>149</v>
      </c>
      <c r="B767" t="s">
        <v>187</v>
      </c>
      <c r="C767" t="str">
        <f t="shared" si="54"/>
        <v>長野県上伊那南箕輪村</v>
      </c>
      <c r="D767" s="2" t="str">
        <f t="shared" si="55"/>
        <v>http://geocode.csis.u-tokyo.ac.jp/cgi-bin/simple_geocode.cgi?charset=UTF8&amp;addr=%E9%95%B7%E9%87%8E%E7%9C%8C%E4%B8%8A%E4%BC%8A%E9%82%A3%E5%8D%97%E7%AE%95%E8%BC%AA%E6%9D%91</v>
      </c>
      <c r="E767" t="str">
        <f t="shared" si="56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767" cm="1">
        <f t="array" ref="F767">INDEX(_xlfn.FILTERXML(E767,"//latitude"),1)</f>
        <v>35.837494</v>
      </c>
      <c r="G767" cm="1">
        <f t="array" ref="G767">INDEX(_xlfn.FILTERXML(E767,"//longitude"),1)</f>
        <v>138.058075</v>
      </c>
      <c r="H767">
        <v>35.837494</v>
      </c>
      <c r="I767">
        <v>138.058075</v>
      </c>
    </row>
    <row r="768" spans="1:9" x14ac:dyDescent="0.4">
      <c r="A768" t="s">
        <v>137</v>
      </c>
      <c r="B768" t="s">
        <v>699</v>
      </c>
      <c r="C768" t="str">
        <f t="shared" si="54"/>
        <v>福岡県福岡市東区</v>
      </c>
      <c r="D768" s="2" t="str">
        <f t="shared" si="55"/>
        <v>http://geocode.csis.u-tokyo.ac.jp/cgi-bin/simple_geocode.cgi?charset=UTF8&amp;addr=%E7%A6%8F%E5%B2%A1%E7%9C%8C%E7%A6%8F%E5%B2%A1%E5%B8%82%E6%9D%B1%E5%8C%BA</v>
      </c>
      <c r="E768" t="str">
        <f t="shared" si="56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768" cm="1">
        <f t="array" ref="F768">INDEX(_xlfn.FILTERXML(E768,"//latitude"),1)</f>
        <v>33.617744000000002</v>
      </c>
      <c r="G768" cm="1">
        <f t="array" ref="G768">INDEX(_xlfn.FILTERXML(E768,"//longitude"),1)</f>
        <v>130.41735800000001</v>
      </c>
      <c r="H768">
        <v>33.617744000000002</v>
      </c>
      <c r="I768">
        <v>130.41735800000001</v>
      </c>
    </row>
    <row r="769" spans="1:9" x14ac:dyDescent="0.4">
      <c r="A769" t="s">
        <v>41</v>
      </c>
      <c r="B769" t="s">
        <v>394</v>
      </c>
      <c r="C769" t="str">
        <f t="shared" si="54"/>
        <v>埼玉県上尾市</v>
      </c>
      <c r="D769" s="2" t="str">
        <f t="shared" si="55"/>
        <v>http://geocode.csis.u-tokyo.ac.jp/cgi-bin/simple_geocode.cgi?charset=UTF8&amp;addr=%E5%9F%BC%E7%8E%89%E7%9C%8C%E4%B8%8A%E5%B0%BE%E5%B8%82</v>
      </c>
      <c r="E769" t="str">
        <f t="shared" si="56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769" cm="1">
        <f t="array" ref="F769">INDEX(_xlfn.FILTERXML(E769,"//latitude"),1)</f>
        <v>35.977409000000002</v>
      </c>
      <c r="G769" cm="1">
        <f t="array" ref="G769">INDEX(_xlfn.FILTERXML(E769,"//longitude"),1)</f>
        <v>139.59320099999999</v>
      </c>
      <c r="H769">
        <v>35.977409000000002</v>
      </c>
      <c r="I769">
        <v>139.59320099999999</v>
      </c>
    </row>
    <row r="770" spans="1:9" x14ac:dyDescent="0.4">
      <c r="A770" t="s">
        <v>11</v>
      </c>
      <c r="B770" t="s">
        <v>700</v>
      </c>
      <c r="C770" t="str">
        <f t="shared" si="54"/>
        <v>東京都国立市</v>
      </c>
      <c r="D770" s="2" t="str">
        <f t="shared" si="55"/>
        <v>http://geocode.csis.u-tokyo.ac.jp/cgi-bin/simple_geocode.cgi?charset=UTF8&amp;addr=%E6%9D%B1%E4%BA%AC%E9%83%BD%E5%9B%BD%E7%AB%8B%E5%B8%82</v>
      </c>
      <c r="E770" t="str">
        <f t="shared" si="56"/>
        <v xml:space="preserve">&lt;?xml version="1.0" encoding="UTF-8" ?&gt;
&lt;results&gt;
&lt;query&gt;東京都国立市&lt;/query&gt;
&lt;geodetic&gt;wgs1984&lt;/geodetic&gt;
&lt;iConf&gt;5&lt;/iConf&gt;
&lt;converted&gt;東京都国立市&lt;/converted&gt;
&lt;candidate&gt;
&lt;address&gt;東京都/国立市&lt;/address&gt;
&lt;longitude&gt;139.441360&lt;/longitude&gt;
&lt;latitude&gt;35.683910&lt;/latitude&gt;
&lt;iLvl&gt;3&lt;/iLvl&gt;
&lt;/candidate&gt;
&lt;/results&gt;
</v>
      </c>
      <c r="F770" cm="1">
        <f t="array" ref="F770">INDEX(_xlfn.FILTERXML(E770,"//latitude"),1)</f>
        <v>35.683909999999997</v>
      </c>
      <c r="G770" cm="1">
        <f t="array" ref="G770">INDEX(_xlfn.FILTERXML(E770,"//longitude"),1)</f>
        <v>139.44136</v>
      </c>
      <c r="H770">
        <v>35.683909999999997</v>
      </c>
      <c r="I770">
        <v>139.44136</v>
      </c>
    </row>
    <row r="771" spans="1:9" x14ac:dyDescent="0.4">
      <c r="A771" t="s">
        <v>11</v>
      </c>
      <c r="B771" t="s">
        <v>701</v>
      </c>
      <c r="C771" t="str">
        <f t="shared" si="54"/>
        <v>東京都八王子市館町</v>
      </c>
      <c r="D771" s="2" t="str">
        <f t="shared" si="55"/>
        <v>http://geocode.csis.u-tokyo.ac.jp/cgi-bin/simple_geocode.cgi?charset=UTF8&amp;addr=%E6%9D%B1%E4%BA%AC%E9%83%BD%E5%85%AB%E7%8E%8B%E5%AD%90%E5%B8%82%E9%A4%A8%E7%94%BA</v>
      </c>
      <c r="E771" t="str">
        <f t="shared" si="56"/>
        <v xml:space="preserve">&lt;?xml version="1.0" encoding="UTF-8" ?&gt;
&lt;results&gt;
&lt;query&gt;東京都八王子市館町&lt;/query&gt;
&lt;geodetic&gt;wgs1984&lt;/geodetic&gt;
&lt;iConf&gt;5&lt;/iConf&gt;
&lt;converted&gt;東京都八王子市館町&lt;/converted&gt;
&lt;candidate&gt;
&lt;address&gt;東京都/八王子市/館町&lt;/address&gt;
&lt;longitude&gt;139.288208&lt;/longitude&gt;
&lt;latitude&gt;35.624844&lt;/latitude&gt;
&lt;iLvl&gt;5&lt;/iLvl&gt;
&lt;/candidate&gt;
&lt;/results&gt;
</v>
      </c>
      <c r="F771" cm="1">
        <f t="array" ref="F771">INDEX(_xlfn.FILTERXML(E771,"//latitude"),1)</f>
        <v>35.624844000000003</v>
      </c>
      <c r="G771" cm="1">
        <f t="array" ref="G771">INDEX(_xlfn.FILTERXML(E771,"//longitude"),1)</f>
        <v>139.288208</v>
      </c>
      <c r="H771">
        <v>35.624844000000003</v>
      </c>
      <c r="I771">
        <v>139.288208</v>
      </c>
    </row>
    <row r="772" spans="1:9" x14ac:dyDescent="0.4">
      <c r="A772" t="s">
        <v>25</v>
      </c>
      <c r="B772" t="s">
        <v>188</v>
      </c>
      <c r="C772" t="str">
        <f t="shared" si="54"/>
        <v>兵庫県神戸市北区緑町</v>
      </c>
      <c r="D772" s="2" t="str">
        <f t="shared" si="55"/>
        <v>http://geocode.csis.u-tokyo.ac.jp/cgi-bin/simple_geocode.cgi?charset=UTF8&amp;addr=%E5%85%B5%E5%BA%AB%E7%9C%8C%E7%A5%9E%E6%88%B8%E5%B8%82%E5%8C%97%E5%8C%BA%E7%B7%91%E7%94%BA</v>
      </c>
      <c r="E772" t="str">
        <f t="shared" si="56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772" cm="1">
        <f t="array" ref="F772">INDEX(_xlfn.FILTERXML(E772,"//latitude"),1)</f>
        <v>34.746913999999997</v>
      </c>
      <c r="G772" cm="1">
        <f t="array" ref="G772">INDEX(_xlfn.FILTERXML(E772,"//longitude"),1)</f>
        <v>135.15309099999999</v>
      </c>
      <c r="H772">
        <v>34.746913999999997</v>
      </c>
      <c r="I772">
        <v>135.15309099999999</v>
      </c>
    </row>
    <row r="773" spans="1:9" x14ac:dyDescent="0.4">
      <c r="A773" t="s">
        <v>25</v>
      </c>
      <c r="B773" t="s">
        <v>94</v>
      </c>
      <c r="C773" t="str">
        <f t="shared" si="54"/>
        <v>兵庫県西宮市高木西町</v>
      </c>
      <c r="D773" s="2" t="str">
        <f t="shared" si="55"/>
        <v>http://geocode.csis.u-tokyo.ac.jp/cgi-bin/simple_geocode.cgi?charset=UTF8&amp;addr=%E5%85%B5%E5%BA%AB%E7%9C%8C%E8%A5%BF%E5%AE%AE%E5%B8%82%E9%AB%98%E6%9C%A8%E8%A5%BF%E7%94%BA</v>
      </c>
      <c r="E773" t="str">
        <f t="shared" si="56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773" cm="1">
        <f t="array" ref="F773">INDEX(_xlfn.FILTERXML(E773,"//latitude"),1)</f>
        <v>34.750095000000002</v>
      </c>
      <c r="G773" cm="1">
        <f t="array" ref="G773">INDEX(_xlfn.FILTERXML(E773,"//longitude"),1)</f>
        <v>135.35997</v>
      </c>
      <c r="H773">
        <v>34.750095000000002</v>
      </c>
      <c r="I773">
        <v>135.35997</v>
      </c>
    </row>
    <row r="774" spans="1:9" x14ac:dyDescent="0.4">
      <c r="A774" t="s">
        <v>85</v>
      </c>
      <c r="B774" t="s">
        <v>702</v>
      </c>
      <c r="C774" t="str">
        <f t="shared" si="54"/>
        <v>栃木県宇都宮市東峰</v>
      </c>
      <c r="D774" s="2" t="str">
        <f t="shared" si="55"/>
        <v>http://geocode.csis.u-tokyo.ac.jp/cgi-bin/simple_geocode.cgi?charset=UTF8&amp;addr=%E6%A0%83%E6%9C%A8%E7%9C%8C%E5%AE%87%E9%83%BD%E5%AE%AE%E5%B8%82%E6%9D%B1%E5%B3%B0</v>
      </c>
      <c r="E774" t="str">
        <f t="shared" si="56"/>
        <v xml:space="preserve">&lt;?xml version="1.0" encoding="UTF-8" ?&gt;
&lt;results&gt;
&lt;query&gt;栃木県宇都宮市東峰&lt;/query&gt;
&lt;geodetic&gt;wgs1984&lt;/geodetic&gt;
&lt;iConf&gt;5&lt;/iConf&gt;
&lt;converted&gt;栃木県宇都宮市東峰&lt;/converted&gt;
&lt;candidate&gt;
&lt;address&gt;栃木県/宇都宮市/東峰町&lt;/address&gt;
&lt;longitude&gt;139.921432&lt;/longitude&gt;
&lt;latitude&gt;36.543331&lt;/latitude&gt;
&lt;iLvl&gt;5&lt;/iLvl&gt;
&lt;/candidate&gt;
&lt;/results&gt;
</v>
      </c>
      <c r="F774" cm="1">
        <f t="array" ref="F774">INDEX(_xlfn.FILTERXML(E774,"//latitude"),1)</f>
        <v>36.543331000000002</v>
      </c>
      <c r="G774" cm="1">
        <f t="array" ref="G774">INDEX(_xlfn.FILTERXML(E774,"//longitude"),1)</f>
        <v>139.92143200000001</v>
      </c>
      <c r="H774">
        <v>36.543331000000002</v>
      </c>
      <c r="I774">
        <v>139.92143200000001</v>
      </c>
    </row>
    <row r="775" spans="1:9" x14ac:dyDescent="0.4">
      <c r="A775" t="s">
        <v>189</v>
      </c>
      <c r="B775" t="s">
        <v>190</v>
      </c>
      <c r="C775" t="str">
        <f t="shared" si="54"/>
        <v>新潟県燕市吉田浜首町</v>
      </c>
      <c r="D775" s="2" t="str">
        <f t="shared" si="55"/>
        <v>http://geocode.csis.u-tokyo.ac.jp/cgi-bin/simple_geocode.cgi?charset=UTF8&amp;addr=%E6%96%B0%E6%BD%9F%E7%9C%8C%E7%87%95%E5%B8%82%E5%90%89%E7%94%B0%E6%B5%9C%E9%A6%96%E7%94%BA</v>
      </c>
      <c r="E775" t="str">
        <f t="shared" si="56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775" cm="1">
        <f t="array" ref="F775">INDEX(_xlfn.FILTERXML(E775,"//latitude"),1)</f>
        <v>37.689739000000003</v>
      </c>
      <c r="G775" cm="1">
        <f t="array" ref="G775">INDEX(_xlfn.FILTERXML(E775,"//longitude"),1)</f>
        <v>138.87097199999999</v>
      </c>
      <c r="H775">
        <v>37.689739000000003</v>
      </c>
      <c r="I775">
        <v>138.87097199999999</v>
      </c>
    </row>
    <row r="776" spans="1:9" x14ac:dyDescent="0.4">
      <c r="A776" t="s">
        <v>61</v>
      </c>
      <c r="B776" t="s">
        <v>192</v>
      </c>
      <c r="C776" t="str">
        <f t="shared" si="54"/>
        <v>北海道札幌市中央区北1条西22丁目</v>
      </c>
      <c r="D776" s="2" t="str">
        <f t="shared" si="55"/>
        <v>http://geocode.csis.u-tokyo.ac.jp/cgi-bin/simple_geocode.cgi?charset=UTF8&amp;addr=%E5%8C%97%E6%B5%B7%E9%81%93%E6%9C%AD%E5%B9%8C%E5%B8%82%E4%B8%AD%E5%A4%AE%E5%8C%BA%E5%8C%971%E6%9D%A1%E8%A5%BF22%E4%B8%81%E7%9B%AE</v>
      </c>
      <c r="E776" t="str">
        <f t="shared" si="56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776" cm="1">
        <f t="array" ref="F776">INDEX(_xlfn.FILTERXML(E776,"//latitude"),1)</f>
        <v>43.058487</v>
      </c>
      <c r="G776" cm="1">
        <f t="array" ref="G776">INDEX(_xlfn.FILTERXML(E776,"//longitude"),1)</f>
        <v>141.32325700000001</v>
      </c>
      <c r="H776">
        <v>43.058487</v>
      </c>
      <c r="I776">
        <v>141.32325700000001</v>
      </c>
    </row>
    <row r="777" spans="1:9" x14ac:dyDescent="0.4">
      <c r="A777" t="s">
        <v>20</v>
      </c>
      <c r="B777" t="s">
        <v>703</v>
      </c>
      <c r="C777" t="str">
        <f t="shared" si="54"/>
        <v>三重県四日市市ときわ5丁目</v>
      </c>
      <c r="D777" s="2" t="str">
        <f t="shared" si="55"/>
        <v>http://geocode.csis.u-tokyo.ac.jp/cgi-bin/simple_geocode.cgi?charset=UTF8&amp;addr=%E4%B8%89%E9%87%8D%E7%9C%8C%E5%9B%9B%E6%97%A5%E5%B8%82%E5%B8%82%E3%81%A8%E3%81%8D%E3%82%8F5%E4%B8%81%E7%9B%AE</v>
      </c>
      <c r="E777" t="str">
        <f t="shared" si="56"/>
        <v xml:space="preserve">&lt;?xml version="1.0" encoding="UTF-8" ?&gt;
&lt;results&gt;
&lt;query&gt;三重県四日市市ときわ5丁目&lt;/query&gt;
&lt;geodetic&gt;wgs1984&lt;/geodetic&gt;
&lt;iConf&gt;5&lt;/iConf&gt;
&lt;converted&gt;三重県四日市市ときわ5丁目&lt;/converted&gt;
&lt;candidate&gt;
&lt;address&gt;三重県/四日市市/ときわ/五丁目&lt;/address&gt;
&lt;longitude&gt;136.599472&lt;/longitude&gt;
&lt;latitude&gt;34.962212&lt;/latitude&gt;
&lt;iLvl&gt;6&lt;/iLvl&gt;
&lt;/candidate&gt;
&lt;/results&gt;
</v>
      </c>
      <c r="F777" cm="1">
        <f t="array" ref="F777">INDEX(_xlfn.FILTERXML(E777,"//latitude"),1)</f>
        <v>34.962212000000001</v>
      </c>
      <c r="G777" cm="1">
        <f t="array" ref="G777">INDEX(_xlfn.FILTERXML(E777,"//longitude"),1)</f>
        <v>136.59947199999999</v>
      </c>
      <c r="H777">
        <v>34.962212000000001</v>
      </c>
      <c r="I777">
        <v>136.59947199999999</v>
      </c>
    </row>
    <row r="778" spans="1:9" x14ac:dyDescent="0.4">
      <c r="A778" t="s">
        <v>11</v>
      </c>
      <c r="B778" t="s">
        <v>193</v>
      </c>
      <c r="C778" t="str">
        <f t="shared" si="54"/>
        <v>東京都東京都大田区南千束</v>
      </c>
      <c r="D778" s="2" t="str">
        <f t="shared" si="55"/>
        <v>http://geocode.csis.u-tokyo.ac.jp/cgi-bin/simple_geocode.cgi?charset=UTF8&amp;addr=%E6%9D%B1%E4%BA%AC%E9%83%BD%E6%9D%B1%E4%BA%AC%E9%83%BD%E5%A4%A7%E7%94%B0%E5%8C%BA%E5%8D%97%E5%8D%83%E6%9D%9F</v>
      </c>
      <c r="E778" t="str">
        <f t="shared" si="56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778" cm="1">
        <f t="array" ref="F778">INDEX(_xlfn.FILTERXML(E778,"//latitude"),1)</f>
        <v>35.757992000000002</v>
      </c>
      <c r="G778" cm="1">
        <f t="array" ref="G778">INDEX(_xlfn.FILTERXML(E778,"//longitude"),1)</f>
        <v>139.52967799999999</v>
      </c>
      <c r="H778">
        <v>35.757992000000002</v>
      </c>
      <c r="I778">
        <v>139.52967799999999</v>
      </c>
    </row>
    <row r="779" spans="1:9" x14ac:dyDescent="0.4">
      <c r="A779" t="s">
        <v>137</v>
      </c>
      <c r="B779" t="s">
        <v>194</v>
      </c>
      <c r="C779" t="str">
        <f t="shared" si="54"/>
        <v>福岡県福岡市南区清水</v>
      </c>
      <c r="D779" s="2" t="str">
        <f t="shared" si="55"/>
        <v>http://geocode.csis.u-tokyo.ac.jp/cgi-bin/simple_geocode.cgi?charset=UTF8&amp;addr=%E7%A6%8F%E5%B2%A1%E7%9C%8C%E7%A6%8F%E5%B2%A1%E5%B8%82%E5%8D%97%E5%8C%BA%E6%B8%85%E6%B0%B4</v>
      </c>
      <c r="E779" t="str">
        <f t="shared" si="56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779" cm="1">
        <f t="array" ref="F779">INDEX(_xlfn.FILTERXML(E779,"//latitude"),1)</f>
        <v>33.571815000000001</v>
      </c>
      <c r="G779" cm="1">
        <f t="array" ref="G779">INDEX(_xlfn.FILTERXML(E779,"//longitude"),1)</f>
        <v>130.42083700000001</v>
      </c>
      <c r="H779">
        <v>33.571815000000001</v>
      </c>
      <c r="I779">
        <v>130.42083700000001</v>
      </c>
    </row>
    <row r="780" spans="1:9" x14ac:dyDescent="0.4">
      <c r="A780" t="s">
        <v>14</v>
      </c>
      <c r="B780" t="s">
        <v>704</v>
      </c>
      <c r="C780" t="str">
        <f t="shared" si="54"/>
        <v>熊本県熊本市北区高平2丁目</v>
      </c>
      <c r="D780" s="2" t="str">
        <f t="shared" si="55"/>
        <v>http://geocode.csis.u-tokyo.ac.jp/cgi-bin/simple_geocode.cgi?charset=UTF8&amp;addr=%E7%86%8A%E6%9C%AC%E7%9C%8C%E7%86%8A%E6%9C%AC%E5%B8%82%E5%8C%97%E5%8C%BA%E9%AB%98%E5%B9%B32%E4%B8%81%E7%9B%AE</v>
      </c>
      <c r="E780" t="str">
        <f t="shared" si="56"/>
        <v xml:space="preserve">&lt;?xml version="1.0" encoding="UTF-8" ?&gt;
&lt;results&gt;
&lt;query&gt;熊本県熊本市北区高平2丁目&lt;/query&gt;
&lt;geodetic&gt;wgs1984&lt;/geodetic&gt;
&lt;iConf&gt;5&lt;/iConf&gt;
&lt;converted&gt;熊本県熊本市北区高平2丁目&lt;/converted&gt;
&lt;candidate&gt;
&lt;address&gt;熊本県/熊本市/北区/高平/二丁目&lt;/address&gt;
&lt;longitude&gt;130.717438&lt;/longitude&gt;
&lt;latitude&gt;32.833755&lt;/latitude&gt;
&lt;iLvl&gt;6&lt;/iLvl&gt;
&lt;/candidate&gt;
&lt;/results&gt;
</v>
      </c>
      <c r="F780" cm="1">
        <f t="array" ref="F780">INDEX(_xlfn.FILTERXML(E780,"//latitude"),1)</f>
        <v>32.833754999999996</v>
      </c>
      <c r="G780" cm="1">
        <f t="array" ref="G780">INDEX(_xlfn.FILTERXML(E780,"//longitude"),1)</f>
        <v>130.71743799999999</v>
      </c>
      <c r="H780">
        <v>32.833754999999996</v>
      </c>
      <c r="I780">
        <v>130.71743799999999</v>
      </c>
    </row>
    <row r="781" spans="1:9" x14ac:dyDescent="0.4">
      <c r="A781" t="s">
        <v>137</v>
      </c>
      <c r="B781" t="s">
        <v>195</v>
      </c>
      <c r="C781" t="str">
        <f t="shared" si="54"/>
        <v>福岡県福岡市東区美和台</v>
      </c>
      <c r="D781" s="2" t="str">
        <f t="shared" si="55"/>
        <v>http://geocode.csis.u-tokyo.ac.jp/cgi-bin/simple_geocode.cgi?charset=UTF8&amp;addr=%E7%A6%8F%E5%B2%A1%E7%9C%8C%E7%A6%8F%E5%B2%A1%E5%B8%82%E6%9D%B1%E5%8C%BA%E7%BE%8E%E5%92%8C%E5%8F%B0</v>
      </c>
      <c r="E781" t="str">
        <f t="shared" si="56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781" cm="1">
        <f t="array" ref="F781">INDEX(_xlfn.FILTERXML(E781,"//latitude"),1)</f>
        <v>33.699001000000003</v>
      </c>
      <c r="G781" cm="1">
        <f t="array" ref="G781">INDEX(_xlfn.FILTERXML(E781,"//longitude"),1)</f>
        <v>130.431839</v>
      </c>
      <c r="H781">
        <v>33.699001000000003</v>
      </c>
      <c r="I781">
        <v>130.431839</v>
      </c>
    </row>
    <row r="782" spans="1:9" x14ac:dyDescent="0.4">
      <c r="A782" t="s">
        <v>116</v>
      </c>
      <c r="B782" t="s">
        <v>211</v>
      </c>
      <c r="C782" t="str">
        <f t="shared" si="54"/>
        <v>秋田県秋田市</v>
      </c>
      <c r="D782" s="2" t="str">
        <f t="shared" si="55"/>
        <v>http://geocode.csis.u-tokyo.ac.jp/cgi-bin/simple_geocode.cgi?charset=UTF8&amp;addr=%E7%A7%8B%E7%94%B0%E7%9C%8C%E7%A7%8B%E7%94%B0%E5%B8%82</v>
      </c>
      <c r="E782" t="str">
        <f t="shared" si="56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82" cm="1">
        <f t="array" ref="F782">INDEX(_xlfn.FILTERXML(E782,"//latitude"),1)</f>
        <v>39.719929</v>
      </c>
      <c r="G782" cm="1">
        <f t="array" ref="G782">INDEX(_xlfn.FILTERXML(E782,"//longitude"),1)</f>
        <v>140.102509</v>
      </c>
      <c r="H782">
        <v>39.719929</v>
      </c>
      <c r="I782">
        <v>140.102509</v>
      </c>
    </row>
    <row r="783" spans="1:9" x14ac:dyDescent="0.4">
      <c r="A783" t="s">
        <v>105</v>
      </c>
      <c r="B783" t="s">
        <v>196</v>
      </c>
      <c r="C783" t="str">
        <f t="shared" si="54"/>
        <v>静岡県焼津市</v>
      </c>
      <c r="D783" s="2" t="str">
        <f t="shared" si="55"/>
        <v>http://geocode.csis.u-tokyo.ac.jp/cgi-bin/simple_geocode.cgi?charset=UTF8&amp;addr=%E9%9D%99%E5%B2%A1%E7%9C%8C%E7%84%BC%E6%B4%A5%E5%B8%82</v>
      </c>
      <c r="E783" t="str">
        <f t="shared" si="56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783" cm="1">
        <f t="array" ref="F783">INDEX(_xlfn.FILTERXML(E783,"//latitude"),1)</f>
        <v>34.866905000000003</v>
      </c>
      <c r="G783" cm="1">
        <f t="array" ref="G783">INDEX(_xlfn.FILTERXML(E783,"//longitude"),1)</f>
        <v>138.32325700000001</v>
      </c>
      <c r="H783">
        <v>34.866905000000003</v>
      </c>
      <c r="I783">
        <v>138.32325700000001</v>
      </c>
    </row>
    <row r="784" spans="1:9" x14ac:dyDescent="0.4">
      <c r="A784" t="s">
        <v>11</v>
      </c>
      <c r="B784" t="s">
        <v>705</v>
      </c>
      <c r="C784" t="str">
        <f t="shared" si="54"/>
        <v>東京都日野市</v>
      </c>
      <c r="D784" s="2" t="str">
        <f t="shared" si="55"/>
        <v>http://geocode.csis.u-tokyo.ac.jp/cgi-bin/simple_geocode.cgi?charset=UTF8&amp;addr=%E6%9D%B1%E4%BA%AC%E9%83%BD%E6%97%A5%E9%87%8E%E5%B8%82</v>
      </c>
      <c r="E784" t="str">
        <f t="shared" si="56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784" cm="1">
        <f t="array" ref="F784">INDEX(_xlfn.FILTERXML(E784,"//latitude"),1)</f>
        <v>35.671348999999999</v>
      </c>
      <c r="G784" cm="1">
        <f t="array" ref="G784">INDEX(_xlfn.FILTERXML(E784,"//longitude"),1)</f>
        <v>139.39497399999999</v>
      </c>
      <c r="H784">
        <v>35.671348999999999</v>
      </c>
      <c r="I784">
        <v>139.39497399999999</v>
      </c>
    </row>
    <row r="785" spans="1:9" x14ac:dyDescent="0.4">
      <c r="A785" t="s">
        <v>16</v>
      </c>
      <c r="B785" t="s">
        <v>197</v>
      </c>
      <c r="C785" t="str">
        <f t="shared" si="54"/>
        <v>神奈川県横浜市旭区</v>
      </c>
      <c r="D785" s="2" t="str">
        <f t="shared" si="55"/>
        <v>http://geocode.csis.u-tokyo.ac.jp/cgi-bin/simple_geocode.cgi?charset=UTF8&amp;addr=%E7%A5%9E%E5%A5%88%E5%B7%9D%E7%9C%8C%E6%A8%AA%E6%B5%9C%E5%B8%82%E6%97%AD%E5%8C%BA</v>
      </c>
      <c r="E785" t="str">
        <f t="shared" si="56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785" cm="1">
        <f t="array" ref="F785">INDEX(_xlfn.FILTERXML(E785,"//latitude"),1)</f>
        <v>35.474761999999998</v>
      </c>
      <c r="G785" cm="1">
        <f t="array" ref="G785">INDEX(_xlfn.FILTERXML(E785,"//longitude"),1)</f>
        <v>139.54480000000001</v>
      </c>
      <c r="H785">
        <v>35.474761999999998</v>
      </c>
      <c r="I785">
        <v>139.54480000000001</v>
      </c>
    </row>
    <row r="786" spans="1:9" x14ac:dyDescent="0.4">
      <c r="A786" t="s">
        <v>61</v>
      </c>
      <c r="B786" t="s">
        <v>512</v>
      </c>
      <c r="C786" t="str">
        <f t="shared" si="54"/>
        <v>北海道室蘭市</v>
      </c>
      <c r="D786" s="2" t="str">
        <f t="shared" si="55"/>
        <v>http://geocode.csis.u-tokyo.ac.jp/cgi-bin/simple_geocode.cgi?charset=UTF8&amp;addr=%E5%8C%97%E6%B5%B7%E9%81%93%E5%AE%A4%E8%98%AD%E5%B8%82</v>
      </c>
      <c r="E786" t="str">
        <f t="shared" si="56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786" cm="1">
        <f t="array" ref="F786">INDEX(_xlfn.FILTERXML(E786,"//latitude"),1)</f>
        <v>42.315204999999999</v>
      </c>
      <c r="G786" cm="1">
        <f t="array" ref="G786">INDEX(_xlfn.FILTERXML(E786,"//longitude"),1)</f>
        <v>140.97378499999999</v>
      </c>
      <c r="H786">
        <v>42.315204999999999</v>
      </c>
      <c r="I786">
        <v>140.97378499999999</v>
      </c>
    </row>
    <row r="787" spans="1:9" x14ac:dyDescent="0.4">
      <c r="A787" t="s">
        <v>11</v>
      </c>
      <c r="B787" t="s">
        <v>706</v>
      </c>
      <c r="C787" t="str">
        <f t="shared" si="54"/>
        <v>東京都八王子市みなみ野</v>
      </c>
      <c r="D787" s="2" t="str">
        <f t="shared" si="55"/>
        <v>http://geocode.csis.u-tokyo.ac.jp/cgi-bin/simple_geocode.cgi?charset=UTF8&amp;addr=%E6%9D%B1%E4%BA%AC%E9%83%BD%E5%85%AB%E7%8E%8B%E5%AD%90%E5%B8%82%E3%81%BF%E3%81%AA%E3%81%BF%E9%87%8E</v>
      </c>
      <c r="E787" t="str">
        <f t="shared" si="56"/>
        <v xml:space="preserve">&lt;?xml version="1.0" encoding="UTF-8" ?&gt;
&lt;results&gt;
&lt;query&gt;東京都八王子市みなみ野&lt;/query&gt;
&lt;geodetic&gt;wgs1984&lt;/geodetic&gt;
&lt;iConf&gt;5&lt;/iConf&gt;
&lt;converted&gt;東京都八王子市みなみ野&lt;/converted&gt;
&lt;candidate&gt;
&lt;address&gt;東京都/八王子市/みなみ野&lt;/address&gt;
&lt;longitude&gt;139.328064&lt;/longitude&gt;
&lt;latitude&gt;35.632271&lt;/latitude&gt;
&lt;iLvl&gt;5&lt;/iLvl&gt;
&lt;/candidate&gt;
&lt;/results&gt;
</v>
      </c>
      <c r="F787" cm="1">
        <f t="array" ref="F787">INDEX(_xlfn.FILTERXML(E787,"//latitude"),1)</f>
        <v>35.632271000000003</v>
      </c>
      <c r="G787" cm="1">
        <f t="array" ref="G787">INDEX(_xlfn.FILTERXML(E787,"//longitude"),1)</f>
        <v>139.32806400000001</v>
      </c>
      <c r="H787">
        <v>35.632271000000003</v>
      </c>
      <c r="I787">
        <v>139.32806400000001</v>
      </c>
    </row>
    <row r="788" spans="1:9" x14ac:dyDescent="0.4">
      <c r="A788" t="s">
        <v>11</v>
      </c>
      <c r="B788" t="s">
        <v>707</v>
      </c>
      <c r="C788" t="str">
        <f t="shared" si="54"/>
        <v>東京都杉並区荻窪</v>
      </c>
      <c r="D788" s="2" t="str">
        <f t="shared" si="55"/>
        <v>http://geocode.csis.u-tokyo.ac.jp/cgi-bin/simple_geocode.cgi?charset=UTF8&amp;addr=%E6%9D%B1%E4%BA%AC%E9%83%BD%E6%9D%89%E4%B8%A6%E5%8C%BA%E8%8D%BB%E7%AA%AA</v>
      </c>
      <c r="E788" t="str">
        <f t="shared" si="56"/>
        <v xml:space="preserve">&lt;?xml version="1.0" encoding="UTF-8" ?&gt;
&lt;results&gt;
&lt;query&gt;東京都杉並区荻窪&lt;/query&gt;
&lt;geodetic&gt;wgs1984&lt;/geodetic&gt;
&lt;iConf&gt;5&lt;/iConf&gt;
&lt;converted&gt;東京都杉並区荻窪&lt;/converted&gt;
&lt;candidate&gt;
&lt;address&gt;東京都/杉並区/荻窪&lt;/address&gt;
&lt;longitude&gt;139.621780&lt;/longitude&gt;
&lt;latitude&gt;35.692959&lt;/latitude&gt;
&lt;iLvl&gt;5&lt;/iLvl&gt;
&lt;/candidate&gt;
&lt;/results&gt;
</v>
      </c>
      <c r="F788" cm="1">
        <f t="array" ref="F788">INDEX(_xlfn.FILTERXML(E788,"//latitude"),1)</f>
        <v>35.692959000000002</v>
      </c>
      <c r="G788" cm="1">
        <f t="array" ref="G788">INDEX(_xlfn.FILTERXML(E788,"//longitude"),1)</f>
        <v>139.62178</v>
      </c>
      <c r="H788">
        <v>35.692959000000002</v>
      </c>
      <c r="I788">
        <v>139.62178</v>
      </c>
    </row>
    <row r="789" spans="1:9" x14ac:dyDescent="0.4">
      <c r="A789" t="s">
        <v>25</v>
      </c>
      <c r="B789" t="s">
        <v>708</v>
      </c>
      <c r="C789" t="str">
        <f t="shared" si="54"/>
        <v>兵庫県宝塚市千種</v>
      </c>
      <c r="D789" s="2" t="str">
        <f t="shared" si="55"/>
        <v>http://geocode.csis.u-tokyo.ac.jp/cgi-bin/simple_geocode.cgi?charset=UTF8&amp;addr=%E5%85%B5%E5%BA%AB%E7%9C%8C%E5%AE%9D%E5%A1%9A%E5%B8%82%E5%8D%83%E7%A8%AE</v>
      </c>
      <c r="E789" t="str">
        <f t="shared" si="56"/>
        <v xml:space="preserve">&lt;?xml version="1.0" encoding="UTF-8" ?&gt;
&lt;results&gt;
&lt;query&gt;兵庫県宝塚市千種&lt;/query&gt;
&lt;geodetic&gt;wgs1984&lt;/geodetic&gt;
&lt;iConf&gt;5&lt;/iConf&gt;
&lt;converted&gt;兵庫県宝塚市千種&lt;/converted&gt;
&lt;candidate&gt;
&lt;address&gt;兵庫県/宝塚市/千種&lt;/address&gt;
&lt;longitude&gt;135.349838&lt;/longitude&gt;
&lt;latitude&gt;34.792011&lt;/latitude&gt;
&lt;iLvl&gt;5&lt;/iLvl&gt;
&lt;/candidate&gt;
&lt;/results&gt;
</v>
      </c>
      <c r="F789" cm="1">
        <f t="array" ref="F789">INDEX(_xlfn.FILTERXML(E789,"//latitude"),1)</f>
        <v>34.792011000000002</v>
      </c>
      <c r="G789" cm="1">
        <f t="array" ref="G789">INDEX(_xlfn.FILTERXML(E789,"//longitude"),1)</f>
        <v>135.34983800000001</v>
      </c>
      <c r="H789">
        <v>34.792011000000002</v>
      </c>
      <c r="I789">
        <v>135.34983800000001</v>
      </c>
    </row>
    <row r="790" spans="1:9" x14ac:dyDescent="0.4">
      <c r="A790" t="s">
        <v>30</v>
      </c>
      <c r="B790" t="s">
        <v>198</v>
      </c>
      <c r="C790" t="str">
        <f t="shared" si="54"/>
        <v>茨城県水戸市</v>
      </c>
      <c r="D790" s="2" t="str">
        <f t="shared" si="55"/>
        <v>http://geocode.csis.u-tokyo.ac.jp/cgi-bin/simple_geocode.cgi?charset=UTF8&amp;addr=%E8%8C%A8%E5%9F%8E%E7%9C%8C%E6%B0%B4%E6%88%B8%E5%B8%82</v>
      </c>
      <c r="E790" t="str">
        <f t="shared" si="56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790" cm="1">
        <f t="array" ref="F790">INDEX(_xlfn.FILTERXML(E790,"//latitude"),1)</f>
        <v>36.365859999999998</v>
      </c>
      <c r="G790" cm="1">
        <f t="array" ref="G790">INDEX(_xlfn.FILTERXML(E790,"//longitude"),1)</f>
        <v>140.47122200000001</v>
      </c>
      <c r="H790">
        <v>36.365859999999998</v>
      </c>
      <c r="I790">
        <v>140.47122200000001</v>
      </c>
    </row>
    <row r="791" spans="1:9" x14ac:dyDescent="0.4">
      <c r="A791" t="s">
        <v>174</v>
      </c>
      <c r="B791" t="s">
        <v>538</v>
      </c>
      <c r="C791" t="str">
        <f t="shared" si="54"/>
        <v>広島県福山市</v>
      </c>
      <c r="D791" s="2" t="str">
        <f t="shared" si="55"/>
        <v>http://geocode.csis.u-tokyo.ac.jp/cgi-bin/simple_geocode.cgi?charset=UTF8&amp;addr=%E5%BA%83%E5%B3%B6%E7%9C%8C%E7%A6%8F%E5%B1%B1%E5%B8%82</v>
      </c>
      <c r="E791" t="str">
        <f t="shared" si="56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791" cm="1">
        <f t="array" ref="F791">INDEX(_xlfn.FILTERXML(E791,"//latitude"),1)</f>
        <v>34.485928000000001</v>
      </c>
      <c r="G791" cm="1">
        <f t="array" ref="G791">INDEX(_xlfn.FILTERXML(E791,"//longitude"),1)</f>
        <v>133.362335</v>
      </c>
      <c r="H791">
        <v>34.485928000000001</v>
      </c>
      <c r="I791">
        <v>133.362335</v>
      </c>
    </row>
    <row r="792" spans="1:9" x14ac:dyDescent="0.4">
      <c r="A792" t="s">
        <v>201</v>
      </c>
      <c r="B792" t="s">
        <v>202</v>
      </c>
      <c r="C792" t="str">
        <f t="shared" si="54"/>
        <v>愛媛県松山市</v>
      </c>
      <c r="D792" s="2" t="str">
        <f t="shared" si="55"/>
        <v>http://geocode.csis.u-tokyo.ac.jp/cgi-bin/simple_geocode.cgi?charset=UTF8&amp;addr=%E6%84%9B%E5%AA%9B%E7%9C%8C%E6%9D%BE%E5%B1%B1%E5%B8%82</v>
      </c>
      <c r="E792" t="str">
        <f t="shared" si="56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792" cm="1">
        <f t="array" ref="F792">INDEX(_xlfn.FILTERXML(E792,"//latitude"),1)</f>
        <v>33.839157</v>
      </c>
      <c r="G792" cm="1">
        <f t="array" ref="G792">INDEX(_xlfn.FILTERXML(E792,"//longitude"),1)</f>
        <v>132.76554899999999</v>
      </c>
      <c r="H792">
        <v>33.839157</v>
      </c>
      <c r="I792">
        <v>132.76554899999999</v>
      </c>
    </row>
    <row r="793" spans="1:9" x14ac:dyDescent="0.4">
      <c r="A793" t="s">
        <v>9</v>
      </c>
      <c r="B793" t="s">
        <v>203</v>
      </c>
      <c r="C793" t="str">
        <f t="shared" si="54"/>
        <v>千葉県柏市南柏2丁目</v>
      </c>
      <c r="D793" s="2" t="str">
        <f t="shared" si="55"/>
        <v>http://geocode.csis.u-tokyo.ac.jp/cgi-bin/simple_geocode.cgi?charset=UTF8&amp;addr=%E5%8D%83%E8%91%89%E7%9C%8C%E6%9F%8F%E5%B8%82%E5%8D%97%E6%9F%8F2%E4%B8%81%E7%9B%AE</v>
      </c>
      <c r="E793" t="str">
        <f t="shared" si="56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793" cm="1">
        <f t="array" ref="F793">INDEX(_xlfn.FILTERXML(E793,"//latitude"),1)</f>
        <v>35.847270999999999</v>
      </c>
      <c r="G793" cm="1">
        <f t="array" ref="G793">INDEX(_xlfn.FILTERXML(E793,"//longitude"),1)</f>
        <v>139.95503199999999</v>
      </c>
      <c r="H793">
        <v>35.847270999999999</v>
      </c>
      <c r="I793">
        <v>139.95503199999999</v>
      </c>
    </row>
    <row r="794" spans="1:9" x14ac:dyDescent="0.4">
      <c r="A794" t="s">
        <v>113</v>
      </c>
      <c r="B794" t="s">
        <v>204</v>
      </c>
      <c r="C794" t="str">
        <f t="shared" si="54"/>
        <v>滋賀県草津市</v>
      </c>
      <c r="D794" s="2" t="str">
        <f t="shared" si="55"/>
        <v>http://geocode.csis.u-tokyo.ac.jp/cgi-bin/simple_geocode.cgi?charset=UTF8&amp;addr=%E6%BB%8B%E8%B3%80%E7%9C%8C%E8%8D%89%E6%B4%A5%E5%B8%82</v>
      </c>
      <c r="E794" t="str">
        <f t="shared" si="56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794" cm="1">
        <f t="array" ref="F794">INDEX(_xlfn.FILTERXML(E794,"//latitude"),1)</f>
        <v>35.013123</v>
      </c>
      <c r="G794" cm="1">
        <f t="array" ref="G794">INDEX(_xlfn.FILTERXML(E794,"//longitude"),1)</f>
        <v>135.959991</v>
      </c>
      <c r="H794">
        <v>35.013123</v>
      </c>
      <c r="I794">
        <v>135.959991</v>
      </c>
    </row>
    <row r="795" spans="1:9" x14ac:dyDescent="0.4">
      <c r="A795" t="s">
        <v>9</v>
      </c>
      <c r="B795" t="s">
        <v>709</v>
      </c>
      <c r="C795" t="str">
        <f t="shared" si="54"/>
        <v>千葉県千葉市中央区新宿</v>
      </c>
      <c r="D795" s="2" t="str">
        <f t="shared" si="55"/>
        <v>http://geocode.csis.u-tokyo.ac.jp/cgi-bin/simple_geocode.cgi?charset=UTF8&amp;addr=%E5%8D%83%E8%91%89%E7%9C%8C%E5%8D%83%E8%91%89%E5%B8%82%E4%B8%AD%E5%A4%AE%E5%8C%BA%E6%96%B0%E5%AE%BF</v>
      </c>
      <c r="E795" t="str">
        <f t="shared" si="56"/>
        <v xml:space="preserve">&lt;?xml version="1.0" encoding="UTF-8" ?&gt;
&lt;results&gt;
&lt;query&gt;千葉県千葉市中央区新宿&lt;/query&gt;
&lt;geodetic&gt;wgs1984&lt;/geodetic&gt;
&lt;iConf&gt;5&lt;/iConf&gt;
&lt;converted&gt;千葉県千葉市中央区新宿&lt;/converted&gt;
&lt;candidate&gt;
&lt;address&gt;千葉県/千葉市/中央区/新宿&lt;/address&gt;
&lt;longitude&gt;140.113571&lt;/longitude&gt;
&lt;latitude&gt;35.605099&lt;/latitude&gt;
&lt;iLvl&gt;5&lt;/iLvl&gt;
&lt;/candidate&gt;
&lt;/results&gt;
</v>
      </c>
      <c r="F795" cm="1">
        <f t="array" ref="F795">INDEX(_xlfn.FILTERXML(E795,"//latitude"),1)</f>
        <v>35.605099000000003</v>
      </c>
      <c r="G795" cm="1">
        <f t="array" ref="G795">INDEX(_xlfn.FILTERXML(E795,"//longitude"),1)</f>
        <v>140.11357100000001</v>
      </c>
      <c r="H795">
        <v>35.605099000000003</v>
      </c>
      <c r="I795">
        <v>140.11357100000001</v>
      </c>
    </row>
    <row r="796" spans="1:9" x14ac:dyDescent="0.4">
      <c r="A796" t="s">
        <v>16</v>
      </c>
      <c r="B796" t="s">
        <v>710</v>
      </c>
      <c r="C796" t="str">
        <f t="shared" si="54"/>
        <v>神奈川県平塚市</v>
      </c>
      <c r="D796" s="2" t="str">
        <f t="shared" si="55"/>
        <v>http://geocode.csis.u-tokyo.ac.jp/cgi-bin/simple_geocode.cgi?charset=UTF8&amp;addr=%E7%A5%9E%E5%A5%88%E5%B7%9D%E7%9C%8C%E5%B9%B3%E5%A1%9A%E5%B8%82</v>
      </c>
      <c r="E796" t="str">
        <f t="shared" si="56"/>
        <v xml:space="preserve">&lt;?xml version="1.0" encoding="UTF-8" ?&gt;
&lt;results&gt;
&lt;query&gt;神奈川県平塚市&lt;/query&gt;
&lt;geodetic&gt;wgs1984&lt;/geodetic&gt;
&lt;iConf&gt;5&lt;/iConf&gt;
&lt;converted&gt;神奈川県平塚市&lt;/converted&gt;
&lt;candidate&gt;
&lt;address&gt;神奈川県/平塚市&lt;/address&gt;
&lt;longitude&gt;139.349411&lt;/longitude&gt;
&lt;latitude&gt;35.335503&lt;/latitude&gt;
&lt;iLvl&gt;3&lt;/iLvl&gt;
&lt;/candidate&gt;
&lt;/results&gt;
</v>
      </c>
      <c r="F796" cm="1">
        <f t="array" ref="F796">INDEX(_xlfn.FILTERXML(E796,"//latitude"),1)</f>
        <v>35.335503000000003</v>
      </c>
      <c r="G796" cm="1">
        <f t="array" ref="G796">INDEX(_xlfn.FILTERXML(E796,"//longitude"),1)</f>
        <v>139.349411</v>
      </c>
      <c r="H796">
        <v>35.335503000000003</v>
      </c>
      <c r="I796">
        <v>139.349411</v>
      </c>
    </row>
    <row r="797" spans="1:9" x14ac:dyDescent="0.4">
      <c r="A797" t="s">
        <v>201</v>
      </c>
      <c r="B797" t="s">
        <v>207</v>
      </c>
      <c r="C797" t="str">
        <f t="shared" si="54"/>
        <v>愛媛県八幡浜市</v>
      </c>
      <c r="D797" s="2" t="str">
        <f t="shared" si="55"/>
        <v>http://geocode.csis.u-tokyo.ac.jp/cgi-bin/simple_geocode.cgi?charset=UTF8&amp;addr=%E6%84%9B%E5%AA%9B%E7%9C%8C%E5%85%AB%E5%B9%A1%E6%B5%9C%E5%B8%82</v>
      </c>
      <c r="E797" t="str">
        <f t="shared" si="56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797" cm="1">
        <f t="array" ref="F797">INDEX(_xlfn.FILTERXML(E797,"//latitude"),1)</f>
        <v>33.462898000000003</v>
      </c>
      <c r="G797" cm="1">
        <f t="array" ref="G797">INDEX(_xlfn.FILTERXML(E797,"//longitude"),1)</f>
        <v>132.42334</v>
      </c>
      <c r="H797">
        <v>33.462898000000003</v>
      </c>
      <c r="I797">
        <v>132.42334</v>
      </c>
    </row>
    <row r="798" spans="1:9" x14ac:dyDescent="0.4">
      <c r="A798" t="s">
        <v>174</v>
      </c>
      <c r="B798" t="s">
        <v>208</v>
      </c>
      <c r="C798" t="str">
        <f t="shared" si="54"/>
        <v>広島県福山市川口町</v>
      </c>
      <c r="D798" s="2" t="str">
        <f t="shared" si="55"/>
        <v>http://geocode.csis.u-tokyo.ac.jp/cgi-bin/simple_geocode.cgi?charset=UTF8&amp;addr=%E5%BA%83%E5%B3%B6%E7%9C%8C%E7%A6%8F%E5%B1%B1%E5%B8%82%E5%B7%9D%E5%8F%A3%E7%94%BA</v>
      </c>
      <c r="E798" t="str">
        <f t="shared" si="56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798" cm="1">
        <f t="array" ref="F798">INDEX(_xlfn.FILTERXML(E798,"//latitude"),1)</f>
        <v>34.471007999999998</v>
      </c>
      <c r="G798" cm="1">
        <f t="array" ref="G798">INDEX(_xlfn.FILTERXML(E798,"//longitude"),1)</f>
        <v>133.387619</v>
      </c>
      <c r="H798">
        <v>34.471007999999998</v>
      </c>
      <c r="I798">
        <v>133.387619</v>
      </c>
    </row>
    <row r="799" spans="1:9" x14ac:dyDescent="0.4">
      <c r="A799" t="s">
        <v>22</v>
      </c>
      <c r="B799" t="s">
        <v>711</v>
      </c>
      <c r="C799" t="str">
        <f t="shared" si="54"/>
        <v>大阪府大阪市北区紅梅町</v>
      </c>
      <c r="D799" s="2" t="str">
        <f t="shared" si="55"/>
        <v>http://geocode.csis.u-tokyo.ac.jp/cgi-bin/simple_geocode.cgi?charset=UTF8&amp;addr=%E5%A4%A7%E9%98%AA%E5%BA%9C%E5%A4%A7%E9%98%AA%E5%B8%82%E5%8C%97%E5%8C%BA%E7%B4%85%E6%A2%85%E7%94%BA</v>
      </c>
      <c r="E799" t="str">
        <f t="shared" si="56"/>
        <v xml:space="preserve">&lt;?xml version="1.0" encoding="UTF-8" ?&gt;
&lt;results&gt;
&lt;query&gt;大阪府大阪市北区紅梅町&lt;/query&gt;
&lt;geodetic&gt;wgs1984&lt;/geodetic&gt;
&lt;iConf&gt;5&lt;/iConf&gt;
&lt;converted&gt;大阪府大阪市北区紅梅町&lt;/converted&gt;
&lt;candidate&gt;
&lt;address&gt;大阪府/大阪市/北区/紅梅町&lt;/address&gt;
&lt;longitude&gt;135.513626&lt;/longitude&gt;
&lt;latitude&gt;34.699135&lt;/latitude&gt;
&lt;iLvl&gt;5&lt;/iLvl&gt;
&lt;/candidate&gt;
&lt;/results&gt;
</v>
      </c>
      <c r="F799" cm="1">
        <f t="array" ref="F799">INDEX(_xlfn.FILTERXML(E799,"//latitude"),1)</f>
        <v>34.699134999999998</v>
      </c>
      <c r="G799" cm="1">
        <f t="array" ref="G799">INDEX(_xlfn.FILTERXML(E799,"//longitude"),1)</f>
        <v>135.51362599999999</v>
      </c>
      <c r="H799">
        <v>34.699134999999998</v>
      </c>
      <c r="I799">
        <v>135.51362599999999</v>
      </c>
    </row>
    <row r="800" spans="1:9" x14ac:dyDescent="0.4">
      <c r="A800" t="s">
        <v>65</v>
      </c>
      <c r="B800" t="s">
        <v>712</v>
      </c>
      <c r="C800" t="str">
        <f t="shared" si="54"/>
        <v>愛知県名古屋市守山区幸心</v>
      </c>
      <c r="D800" s="2" t="str">
        <f t="shared" si="55"/>
        <v>http://geocode.csis.u-tokyo.ac.jp/cgi-bin/simple_geocode.cgi?charset=UTF8&amp;addr=%E6%84%9B%E7%9F%A5%E7%9C%8C%E5%90%8D%E5%8F%A4%E5%B1%8B%E5%B8%82%E5%AE%88%E5%B1%B1%E5%8C%BA%E5%B9%B8%E5%BF%83</v>
      </c>
      <c r="E800" t="str">
        <f t="shared" si="56"/>
        <v xml:space="preserve">&lt;?xml version="1.0" encoding="UTF-8" ?&gt;
&lt;results&gt;
&lt;query&gt;愛知県名古屋市守山区幸心&lt;/query&gt;
&lt;geodetic&gt;wgs1984&lt;/geodetic&gt;
&lt;iConf&gt;5&lt;/iConf&gt;
&lt;converted&gt;愛知県名古屋市守山区幸心&lt;/converted&gt;
&lt;candidate&gt;
&lt;address&gt;愛知県/名古屋市/守山区/幸心&lt;/address&gt;
&lt;longitude&gt;136.945526&lt;/longitude&gt;
&lt;latitude&gt;35.206501&lt;/latitude&gt;
&lt;iLvl&gt;5&lt;/iLvl&gt;
&lt;/candidate&gt;
&lt;/results&gt;
</v>
      </c>
      <c r="F800" cm="1">
        <f t="array" ref="F800">INDEX(_xlfn.FILTERXML(E800,"//latitude"),1)</f>
        <v>35.206501000000003</v>
      </c>
      <c r="G800" cm="1">
        <f t="array" ref="G800">INDEX(_xlfn.FILTERXML(E800,"//longitude"),1)</f>
        <v>136.945526</v>
      </c>
      <c r="H800">
        <v>35.206501000000003</v>
      </c>
      <c r="I800">
        <v>136.945526</v>
      </c>
    </row>
    <row r="801" spans="1:9" x14ac:dyDescent="0.4">
      <c r="A801" t="s">
        <v>99</v>
      </c>
      <c r="B801" t="s">
        <v>713</v>
      </c>
      <c r="C801" t="str">
        <f t="shared" si="54"/>
        <v>和歌山県和歌山市葵町</v>
      </c>
      <c r="D801" s="2" t="str">
        <f t="shared" si="55"/>
        <v>http://geocode.csis.u-tokyo.ac.jp/cgi-bin/simple_geocode.cgi?charset=UTF8&amp;addr=%E5%92%8C%E6%AD%8C%E5%B1%B1%E7%9C%8C%E5%92%8C%E6%AD%8C%E5%B1%B1%E5%B8%82%E8%91%B5%E7%94%BA</v>
      </c>
      <c r="E801" t="str">
        <f t="shared" si="56"/>
        <v xml:space="preserve">&lt;?xml version="1.0" encoding="UTF-8" ?&gt;
&lt;results&gt;
&lt;query&gt;和歌山県和歌山市葵町&lt;/query&gt;
&lt;geodetic&gt;wgs1984&lt;/geodetic&gt;
&lt;iConf&gt;5&lt;/iConf&gt;
&lt;converted&gt;和歌山県和歌山市葵町&lt;/converted&gt;
&lt;candidate&gt;
&lt;address&gt;和歌山県/和歌山市/葵町&lt;/address&gt;
&lt;longitude&gt;135.163086&lt;/longitude&gt;
&lt;latitude&gt;34.213482&lt;/latitude&gt;
&lt;iLvl&gt;5&lt;/iLvl&gt;
&lt;/candidate&gt;
&lt;/results&gt;
</v>
      </c>
      <c r="F801" cm="1">
        <f t="array" ref="F801">INDEX(_xlfn.FILTERXML(E801,"//latitude"),1)</f>
        <v>34.213481999999999</v>
      </c>
      <c r="G801" cm="1">
        <f t="array" ref="G801">INDEX(_xlfn.FILTERXML(E801,"//longitude"),1)</f>
        <v>135.16308599999999</v>
      </c>
      <c r="H801">
        <v>34.213481999999999</v>
      </c>
      <c r="I801">
        <v>135.16308599999999</v>
      </c>
    </row>
    <row r="802" spans="1:9" x14ac:dyDescent="0.4">
      <c r="A802" t="s">
        <v>25</v>
      </c>
      <c r="B802" t="s">
        <v>714</v>
      </c>
      <c r="C802" t="str">
        <f t="shared" si="54"/>
        <v>兵庫県神戸市須磨区白川字不計</v>
      </c>
      <c r="D802" s="2" t="str">
        <f t="shared" si="55"/>
        <v>http://geocode.csis.u-tokyo.ac.jp/cgi-bin/simple_geocode.cgi?charset=UTF8&amp;addr=%E5%85%B5%E5%BA%AB%E7%9C%8C%E7%A5%9E%E6%88%B8%E5%B8%82%E9%A0%88%E7%A3%A8%E5%8C%BA%E7%99%BD%E5%B7%9D%E5%AD%97%E4%B8%8D%E8%A8%88</v>
      </c>
      <c r="E802" t="str">
        <f t="shared" si="56"/>
        <v xml:space="preserve">&lt;?xml version="1.0" encoding="UTF-8" ?&gt;
&lt;results&gt;
&lt;query&gt;兵庫県神戸市須磨区白川字不計&lt;/query&gt;
&lt;geodetic&gt;wgs1984&lt;/geodetic&gt;
&lt;iConf&gt;5&lt;/iConf&gt;
&lt;converted&gt;兵庫県神戸市須磨区白川字不計&lt;/converted&gt;
&lt;candidate&gt;
&lt;address&gt;兵庫県/神戸市/須磨区/白川/不計&lt;/address&gt;
&lt;longitude&gt;135.096146&lt;/longitude&gt;
&lt;latitude&gt;34.697018&lt;/latitude&gt;
&lt;iLvl&gt;6&lt;/iLvl&gt;
&lt;/candidate&gt;
&lt;/results&gt;
</v>
      </c>
      <c r="F802" cm="1">
        <f t="array" ref="F802">INDEX(_xlfn.FILTERXML(E802,"//latitude"),1)</f>
        <v>34.697018</v>
      </c>
      <c r="G802" cm="1">
        <f t="array" ref="G802">INDEX(_xlfn.FILTERXML(E802,"//longitude"),1)</f>
        <v>135.096146</v>
      </c>
      <c r="H802">
        <v>34.697018</v>
      </c>
      <c r="I802">
        <v>135.096146</v>
      </c>
    </row>
    <row r="803" spans="1:9" x14ac:dyDescent="0.4">
      <c r="A803" t="s">
        <v>11</v>
      </c>
      <c r="B803" t="s">
        <v>155</v>
      </c>
      <c r="C803" t="str">
        <f t="shared" si="54"/>
        <v>東京都港区</v>
      </c>
      <c r="D803" s="2" t="str">
        <f t="shared" si="55"/>
        <v>http://geocode.csis.u-tokyo.ac.jp/cgi-bin/simple_geocode.cgi?charset=UTF8&amp;addr=%E6%9D%B1%E4%BA%AC%E9%83%BD%E6%B8%AF%E5%8C%BA</v>
      </c>
      <c r="E803" t="str">
        <f t="shared" si="56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803" cm="1">
        <f t="array" ref="F803">INDEX(_xlfn.FILTERXML(E803,"//latitude"),1)</f>
        <v>35.658070000000002</v>
      </c>
      <c r="G803" cm="1">
        <f t="array" ref="G803">INDEX(_xlfn.FILTERXML(E803,"//longitude"),1)</f>
        <v>139.75160199999999</v>
      </c>
      <c r="H803">
        <v>35.658070000000002</v>
      </c>
      <c r="I803">
        <v>139.75160199999999</v>
      </c>
    </row>
    <row r="804" spans="1:9" x14ac:dyDescent="0.4">
      <c r="A804" t="s">
        <v>105</v>
      </c>
      <c r="B804" t="s">
        <v>715</v>
      </c>
      <c r="C804" t="str">
        <f t="shared" si="54"/>
        <v>静岡県三島市壱町田</v>
      </c>
      <c r="D804" s="2" t="str">
        <f t="shared" si="55"/>
        <v>http://geocode.csis.u-tokyo.ac.jp/cgi-bin/simple_geocode.cgi?charset=UTF8&amp;addr=%E9%9D%99%E5%B2%A1%E7%9C%8C%E4%B8%89%E5%B3%B6%E5%B8%82%E5%A3%B1%E7%94%BA%E7%94%B0</v>
      </c>
      <c r="E804" t="str">
        <f t="shared" si="56"/>
        <v xml:space="preserve">&lt;?xml version="1.0" encoding="UTF-8" ?&gt;
&lt;results&gt;
&lt;query&gt;静岡県三島市壱町田&lt;/query&gt;
&lt;geodetic&gt;wgs1984&lt;/geodetic&gt;
&lt;iConf&gt;5&lt;/iConf&gt;
&lt;converted&gt;静岡県三島市壱町田&lt;/converted&gt;
&lt;candidate&gt;
&lt;address&gt;静岡県/三島市/壱町田&lt;/address&gt;
&lt;longitude&gt;138.920197&lt;/longitude&gt;
&lt;latitude&gt;35.132561&lt;/latitude&gt;
&lt;iLvl&gt;5&lt;/iLvl&gt;
&lt;/candidate&gt;
&lt;/results&gt;
</v>
      </c>
      <c r="F804" cm="1">
        <f t="array" ref="F804">INDEX(_xlfn.FILTERXML(E804,"//latitude"),1)</f>
        <v>35.132561000000003</v>
      </c>
      <c r="G804" cm="1">
        <f t="array" ref="G804">INDEX(_xlfn.FILTERXML(E804,"//longitude"),1)</f>
        <v>138.920197</v>
      </c>
      <c r="H804">
        <v>35.132561000000003</v>
      </c>
      <c r="I804">
        <v>138.920197</v>
      </c>
    </row>
    <row r="805" spans="1:9" x14ac:dyDescent="0.4">
      <c r="A805" t="s">
        <v>9</v>
      </c>
      <c r="B805" t="s">
        <v>716</v>
      </c>
      <c r="C805" t="str">
        <f t="shared" si="54"/>
        <v>千葉県浦安市北栄2-9-3</v>
      </c>
      <c r="D805" s="2" t="str">
        <f t="shared" si="55"/>
        <v>http://geocode.csis.u-tokyo.ac.jp/cgi-bin/simple_geocode.cgi?charset=UTF8&amp;addr=%E5%8D%83%E8%91%89%E7%9C%8C%E6%B5%A6%E5%AE%89%E5%B8%82%E5%8C%97%E6%A0%842-9-3</v>
      </c>
      <c r="E805" t="str">
        <f t="shared" si="56"/>
        <v xml:space="preserve">&lt;?xml version="1.0" encoding="UTF-8" ?&gt;
&lt;results&gt;
&lt;query&gt;千葉県浦安市北栄2-9-3&lt;/query&gt;
&lt;geodetic&gt;wgs1984&lt;/geodetic&gt;
&lt;iConf&gt;5&lt;/iConf&gt;
&lt;converted&gt;千葉県浦安市北栄2-9-3&lt;/converted&gt;
&lt;candidate&gt;
&lt;address&gt;千葉県/浦安市/北栄/二丁目/９番/３号&lt;/address&gt;
&lt;longitude&gt;139.897980&lt;/longitude&gt;
&lt;latitude&gt;35.667305&lt;/latitude&gt;
&lt;iLvl&gt;8&lt;/iLvl&gt;
&lt;/candidate&gt;
&lt;/results&gt;
</v>
      </c>
      <c r="F805" cm="1">
        <f t="array" ref="F805">INDEX(_xlfn.FILTERXML(E805,"//latitude"),1)</f>
        <v>35.667304999999999</v>
      </c>
      <c r="G805" cm="1">
        <f t="array" ref="G805">INDEX(_xlfn.FILTERXML(E805,"//longitude"),1)</f>
        <v>139.89797999999999</v>
      </c>
      <c r="H805">
        <v>35.667304999999999</v>
      </c>
      <c r="I805">
        <v>139.89797999999999</v>
      </c>
    </row>
    <row r="806" spans="1:9" x14ac:dyDescent="0.4">
      <c r="A806" t="s">
        <v>25</v>
      </c>
      <c r="B806" t="s">
        <v>717</v>
      </c>
      <c r="C806" t="str">
        <f t="shared" si="54"/>
        <v>兵庫県丹波市氷上町氷上</v>
      </c>
      <c r="D806" s="2" t="str">
        <f t="shared" si="55"/>
        <v>http://geocode.csis.u-tokyo.ac.jp/cgi-bin/simple_geocode.cgi?charset=UTF8&amp;addr=%E5%85%B5%E5%BA%AB%E7%9C%8C%E4%B8%B9%E6%B3%A2%E5%B8%82%E6%B0%B7%E4%B8%8A%E7%94%BA%E6%B0%B7%E4%B8%8A</v>
      </c>
      <c r="E806" t="str">
        <f t="shared" si="56"/>
        <v xml:space="preserve">&lt;?xml version="1.0" encoding="UTF-8" ?&gt;
&lt;results&gt;
&lt;query&gt;兵庫県丹波市氷上町氷上&lt;/query&gt;
&lt;geodetic&gt;wgs1984&lt;/geodetic&gt;
&lt;iConf&gt;5&lt;/iConf&gt;
&lt;converted&gt;兵庫県丹波市氷上町氷上&lt;/converted&gt;
&lt;candidate&gt;
&lt;address&gt;兵庫県/丹波市/氷上町氷上&lt;/address&gt;
&lt;longitude&gt;135.044281&lt;/longitude&gt;
&lt;latitude&gt;35.179211&lt;/latitude&gt;
&lt;iLvl&gt;5&lt;/iLvl&gt;
&lt;/candidate&gt;
&lt;/results&gt;
</v>
      </c>
      <c r="F806" cm="1">
        <f t="array" ref="F806">INDEX(_xlfn.FILTERXML(E806,"//latitude"),1)</f>
        <v>35.179211000000002</v>
      </c>
      <c r="G806" cm="1">
        <f t="array" ref="G806">INDEX(_xlfn.FILTERXML(E806,"//longitude"),1)</f>
        <v>135.04428100000001</v>
      </c>
      <c r="H806" s="3">
        <v>35.179211000000002</v>
      </c>
      <c r="I806" s="3">
        <v>135.04428100000001</v>
      </c>
    </row>
    <row r="807" spans="1:9" x14ac:dyDescent="0.4">
      <c r="A807" t="s">
        <v>22</v>
      </c>
      <c r="B807" t="s">
        <v>718</v>
      </c>
      <c r="C807" t="str">
        <f t="shared" si="54"/>
        <v>大阪府大阪市北区本庄東</v>
      </c>
      <c r="D807" s="2" t="str">
        <f t="shared" si="55"/>
        <v>http://geocode.csis.u-tokyo.ac.jp/cgi-bin/simple_geocode.cgi?charset=UTF8&amp;addr=%E5%A4%A7%E9%98%AA%E5%BA%9C%E5%A4%A7%E9%98%AA%E5%B8%82%E5%8C%97%E5%8C%BA%E6%9C%AC%E5%BA%84%E6%9D%B1</v>
      </c>
      <c r="E807" t="str">
        <f t="shared" si="56"/>
        <v xml:space="preserve">&lt;?xml version="1.0" encoding="UTF-8" ?&gt;
&lt;results&gt;
&lt;query&gt;大阪府大阪市北区本庄東&lt;/query&gt;
&lt;geodetic&gt;wgs1984&lt;/geodetic&gt;
&lt;iConf&gt;5&lt;/iConf&gt;
&lt;converted&gt;大阪府大阪市北区本庄東&lt;/converted&gt;
&lt;candidate&gt;
&lt;address&gt;大阪府/大阪市/北区/本庄東&lt;/address&gt;
&lt;longitude&gt;135.508713&lt;/longitude&gt;
&lt;latitude&gt;34.711517&lt;/latitude&gt;
&lt;iLvl&gt;5&lt;/iLvl&gt;
&lt;/candidate&gt;
&lt;/results&gt;
</v>
      </c>
      <c r="F807" cm="1">
        <f t="array" ref="F807">INDEX(_xlfn.FILTERXML(E807,"//latitude"),1)</f>
        <v>34.711517000000001</v>
      </c>
      <c r="G807" cm="1">
        <f t="array" ref="G807">INDEX(_xlfn.FILTERXML(E807,"//longitude"),1)</f>
        <v>135.508713</v>
      </c>
      <c r="H807">
        <v>34.711517000000001</v>
      </c>
      <c r="I807">
        <v>135.508713</v>
      </c>
    </row>
    <row r="808" spans="1:9" x14ac:dyDescent="0.4">
      <c r="A808" t="s">
        <v>11</v>
      </c>
      <c r="B808" t="s">
        <v>719</v>
      </c>
      <c r="C808" t="str">
        <f t="shared" si="54"/>
        <v>東京都府中市</v>
      </c>
      <c r="D808" s="2" t="str">
        <f t="shared" si="55"/>
        <v>http://geocode.csis.u-tokyo.ac.jp/cgi-bin/simple_geocode.cgi?charset=UTF8&amp;addr=%E6%9D%B1%E4%BA%AC%E9%83%BD%E5%BA%9C%E4%B8%AD%E5%B8%82</v>
      </c>
      <c r="E808" t="str">
        <f t="shared" si="56"/>
        <v xml:space="preserve">&lt;?xml version="1.0" encoding="UTF-8" ?&gt;
&lt;results&gt;
&lt;query&gt;東京都府中市&lt;/query&gt;
&lt;geodetic&gt;wgs1984&lt;/geodetic&gt;
&lt;iConf&gt;5&lt;/iConf&gt;
&lt;converted&gt;東京都府中市&lt;/converted&gt;
&lt;candidate&gt;
&lt;address&gt;東京都/府中市&lt;/address&gt;
&lt;longitude&gt;139.477661&lt;/longitude&gt;
&lt;latitude&gt;35.668922&lt;/latitude&gt;
&lt;iLvl&gt;3&lt;/iLvl&gt;
&lt;/candidate&gt;
&lt;/results&gt;
</v>
      </c>
      <c r="F808" cm="1">
        <f t="array" ref="F808">INDEX(_xlfn.FILTERXML(E808,"//latitude"),1)</f>
        <v>35.668922000000002</v>
      </c>
      <c r="G808" cm="1">
        <f t="array" ref="G808">INDEX(_xlfn.FILTERXML(E808,"//longitude"),1)</f>
        <v>139.47766100000001</v>
      </c>
      <c r="H808">
        <v>35.668922000000002</v>
      </c>
      <c r="I808">
        <v>139.47766100000001</v>
      </c>
    </row>
    <row r="809" spans="1:9" x14ac:dyDescent="0.4">
      <c r="A809" t="s">
        <v>9</v>
      </c>
      <c r="B809" t="s">
        <v>226</v>
      </c>
      <c r="C809" t="str">
        <f t="shared" si="54"/>
        <v>千葉県我孫子市</v>
      </c>
      <c r="D809" s="2" t="str">
        <f t="shared" si="55"/>
        <v>http://geocode.csis.u-tokyo.ac.jp/cgi-bin/simple_geocode.cgi?charset=UTF8&amp;addr=%E5%8D%83%E8%91%89%E7%9C%8C%E6%88%91%E5%AD%AB%E5%AD%90%E5%B8%82</v>
      </c>
      <c r="E809" t="str">
        <f t="shared" si="56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809" cm="1">
        <f t="array" ref="F809">INDEX(_xlfn.FILTERXML(E809,"//latitude"),1)</f>
        <v>35.864162</v>
      </c>
      <c r="G809" cm="1">
        <f t="array" ref="G809">INDEX(_xlfn.FILTERXML(E809,"//longitude"),1)</f>
        <v>140.02822900000001</v>
      </c>
      <c r="H809">
        <v>35.864162</v>
      </c>
      <c r="I809">
        <v>140.02822900000001</v>
      </c>
    </row>
    <row r="810" spans="1:9" x14ac:dyDescent="0.4">
      <c r="A810" t="s">
        <v>65</v>
      </c>
      <c r="B810" t="s">
        <v>227</v>
      </c>
      <c r="C810" t="str">
        <f t="shared" si="54"/>
        <v>愛知県豊田市</v>
      </c>
      <c r="D810" s="2" t="str">
        <f t="shared" si="55"/>
        <v>http://geocode.csis.u-tokyo.ac.jp/cgi-bin/simple_geocode.cgi?charset=UTF8&amp;addr=%E6%84%9B%E7%9F%A5%E7%9C%8C%E8%B1%8A%E7%94%B0%E5%B8%82</v>
      </c>
      <c r="E810" t="str">
        <f t="shared" si="56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810" cm="1">
        <f t="array" ref="F810">INDEX(_xlfn.FILTERXML(E810,"//latitude"),1)</f>
        <v>35.082343999999999</v>
      </c>
      <c r="G810" cm="1">
        <f t="array" ref="G810">INDEX(_xlfn.FILTERXML(E810,"//longitude"),1)</f>
        <v>137.15621899999999</v>
      </c>
      <c r="H810">
        <v>35.082343999999999</v>
      </c>
      <c r="I810">
        <v>137.15621899999999</v>
      </c>
    </row>
    <row r="811" spans="1:9" x14ac:dyDescent="0.4">
      <c r="A811" t="s">
        <v>85</v>
      </c>
      <c r="B811" t="s">
        <v>235</v>
      </c>
      <c r="C811" t="str">
        <f t="shared" si="54"/>
        <v>栃木県芳賀郡益子町七井中央</v>
      </c>
      <c r="D811" s="2" t="str">
        <f t="shared" si="55"/>
        <v>http://geocode.csis.u-tokyo.ac.jp/cgi-bin/simple_geocode.cgi?charset=UTF8&amp;addr=%E6%A0%83%E6%9C%A8%E7%9C%8C%E8%8A%B3%E8%B3%80%E9%83%A1%E7%9B%8A%E5%AD%90%E7%94%BA%E4%B8%83%E4%BA%95%E4%B8%AD%E5%A4%AE</v>
      </c>
      <c r="E811" t="str">
        <f t="shared" si="56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811" cm="1">
        <f t="array" ref="F811">INDEX(_xlfn.FILTERXML(E811,"//latitude"),1)</f>
        <v>36.491073999999998</v>
      </c>
      <c r="G811" cm="1">
        <f t="array" ref="G811">INDEX(_xlfn.FILTERXML(E811,"//longitude"),1)</f>
        <v>140.09751900000001</v>
      </c>
      <c r="H811">
        <v>36.491073999999998</v>
      </c>
      <c r="I811">
        <v>140.09751900000001</v>
      </c>
    </row>
    <row r="812" spans="1:9" x14ac:dyDescent="0.4">
      <c r="A812" t="s">
        <v>65</v>
      </c>
      <c r="B812" t="s">
        <v>240</v>
      </c>
      <c r="C812" t="str">
        <f t="shared" si="54"/>
        <v>愛知県常滑市西之口6丁目</v>
      </c>
      <c r="D812" s="2" t="str">
        <f t="shared" si="55"/>
        <v>http://geocode.csis.u-tokyo.ac.jp/cgi-bin/simple_geocode.cgi?charset=UTF8&amp;addr=%E6%84%9B%E7%9F%A5%E7%9C%8C%E5%B8%B8%E6%BB%91%E5%B8%82%E8%A5%BF%E4%B9%8B%E5%8F%A36%E4%B8%81%E7%9B%AE</v>
      </c>
      <c r="E812" t="str">
        <f t="shared" si="56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812" cm="1">
        <f t="array" ref="F812">INDEX(_xlfn.FILTERXML(E812,"//latitude"),1)</f>
        <v>34.929175999999998</v>
      </c>
      <c r="G812" cm="1">
        <f t="array" ref="G812">INDEX(_xlfn.FILTERXML(E812,"//longitude"),1)</f>
        <v>136.82771299999999</v>
      </c>
      <c r="H812">
        <v>34.929175999999998</v>
      </c>
      <c r="I812">
        <v>136.82771299999999</v>
      </c>
    </row>
    <row r="813" spans="1:9" x14ac:dyDescent="0.4">
      <c r="A813" t="s">
        <v>11</v>
      </c>
      <c r="B813" t="s">
        <v>247</v>
      </c>
      <c r="C813" t="str">
        <f t="shared" si="54"/>
        <v>東京都荒川区荒川５丁目</v>
      </c>
      <c r="D813" s="2" t="str">
        <f t="shared" si="55"/>
        <v>http://geocode.csis.u-tokyo.ac.jp/cgi-bin/simple_geocode.cgi?charset=UTF8&amp;addr=%E6%9D%B1%E4%BA%AC%E9%83%BD%E8%8D%92%E5%B7%9D%E5%8C%BA%E8%8D%92%E5%B7%9D%EF%BC%95%E4%B8%81%E7%9B%AE</v>
      </c>
      <c r="E813" t="str">
        <f t="shared" si="56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813" cm="1">
        <f t="array" ref="F813">INDEX(_xlfn.FILTERXML(E813,"//latitude"),1)</f>
        <v>35.738852999999999</v>
      </c>
      <c r="G813" cm="1">
        <f t="array" ref="G813">INDEX(_xlfn.FILTERXML(E813,"//longitude"),1)</f>
        <v>139.775757</v>
      </c>
      <c r="H813">
        <v>35.738852999999999</v>
      </c>
      <c r="I813">
        <v>139.775757</v>
      </c>
    </row>
    <row r="814" spans="1:9" x14ac:dyDescent="0.4">
      <c r="A814" t="s">
        <v>22</v>
      </c>
      <c r="B814" t="s">
        <v>249</v>
      </c>
      <c r="C814" t="str">
        <f t="shared" si="54"/>
        <v>大阪府豊中市</v>
      </c>
      <c r="D814" s="2" t="str">
        <f t="shared" si="55"/>
        <v>http://geocode.csis.u-tokyo.ac.jp/cgi-bin/simple_geocode.cgi?charset=UTF8&amp;addr=%E5%A4%A7%E9%98%AA%E5%BA%9C%E8%B1%8A%E4%B8%AD%E5%B8%82</v>
      </c>
      <c r="E814" t="str">
        <f t="shared" si="56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814" cm="1">
        <f t="array" ref="F814">INDEX(_xlfn.FILTERXML(E814,"//latitude"),1)</f>
        <v>34.781238999999999</v>
      </c>
      <c r="G814" cm="1">
        <f t="array" ref="G814">INDEX(_xlfn.FILTERXML(E814,"//longitude"),1)</f>
        <v>135.46989400000001</v>
      </c>
      <c r="H814">
        <v>34.781238999999999</v>
      </c>
      <c r="I814">
        <v>135.46989400000001</v>
      </c>
    </row>
    <row r="815" spans="1:9" x14ac:dyDescent="0.4">
      <c r="A815" t="s">
        <v>22</v>
      </c>
      <c r="B815" t="s">
        <v>251</v>
      </c>
      <c r="C815" t="str">
        <f t="shared" si="54"/>
        <v>大阪府箕面市箕面</v>
      </c>
      <c r="D815" s="2" t="str">
        <f t="shared" si="55"/>
        <v>http://geocode.csis.u-tokyo.ac.jp/cgi-bin/simple_geocode.cgi?charset=UTF8&amp;addr=%E5%A4%A7%E9%98%AA%E5%BA%9C%E7%AE%95%E9%9D%A2%E5%B8%82%E7%AE%95%E9%9D%A2</v>
      </c>
      <c r="E815" t="str">
        <f t="shared" si="56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815" cm="1">
        <f t="array" ref="F815">INDEX(_xlfn.FILTERXML(E815,"//latitude"),1)</f>
        <v>34.835892000000001</v>
      </c>
      <c r="G815" cm="1">
        <f t="array" ref="G815">INDEX(_xlfn.FILTERXML(E815,"//longitude"),1)</f>
        <v>135.46850599999999</v>
      </c>
      <c r="H815">
        <v>34.835892000000001</v>
      </c>
      <c r="I815">
        <v>135.46850599999999</v>
      </c>
    </row>
    <row r="816" spans="1:9" x14ac:dyDescent="0.4">
      <c r="A816" t="s">
        <v>30</v>
      </c>
      <c r="B816" t="s">
        <v>252</v>
      </c>
      <c r="C816" t="str">
        <f t="shared" si="54"/>
        <v>茨城県日立市東大沼町</v>
      </c>
      <c r="D816" s="2" t="str">
        <f t="shared" si="55"/>
        <v>http://geocode.csis.u-tokyo.ac.jp/cgi-bin/simple_geocode.cgi?charset=UTF8&amp;addr=%E8%8C%A8%E5%9F%8E%E7%9C%8C%E6%97%A5%E7%AB%8B%E5%B8%82%E6%9D%B1%E5%A4%A7%E6%B2%BC%E7%94%BA</v>
      </c>
      <c r="E816" t="str">
        <f t="shared" si="56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816" cm="1">
        <f t="array" ref="F816">INDEX(_xlfn.FILTERXML(E816,"//latitude"),1)</f>
        <v>36.530681999999999</v>
      </c>
      <c r="G816" cm="1">
        <f t="array" ref="G816">INDEX(_xlfn.FILTERXML(E816,"//longitude"),1)</f>
        <v>140.63327000000001</v>
      </c>
      <c r="H816">
        <v>36.530681999999999</v>
      </c>
      <c r="I816">
        <v>140.63327000000001</v>
      </c>
    </row>
    <row r="817" spans="1:9" x14ac:dyDescent="0.4">
      <c r="A817" t="s">
        <v>16</v>
      </c>
      <c r="B817" t="s">
        <v>720</v>
      </c>
      <c r="C817" t="str">
        <f t="shared" si="54"/>
        <v>神奈川県横浜市戸塚区川上町</v>
      </c>
      <c r="D817" s="2" t="str">
        <f t="shared" si="55"/>
        <v>http://geocode.csis.u-tokyo.ac.jp/cgi-bin/simple_geocode.cgi?charset=UTF8&amp;addr=%E7%A5%9E%E5%A5%88%E5%B7%9D%E7%9C%8C%E6%A8%AA%E6%B5%9C%E5%B8%82%E6%88%B8%E5%A1%9A%E5%8C%BA%E5%B7%9D%E4%B8%8A%E7%94%BA</v>
      </c>
      <c r="E817" t="str">
        <f t="shared" si="56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817" cm="1">
        <f t="array" ref="F817">INDEX(_xlfn.FILTERXML(E817,"//latitude"),1)</f>
        <v>35.436321</v>
      </c>
      <c r="G817" cm="1">
        <f t="array" ref="G817">INDEX(_xlfn.FILTERXML(E817,"//longitude"),1)</f>
        <v>139.54478499999999</v>
      </c>
      <c r="H817">
        <v>35.436321</v>
      </c>
      <c r="I817">
        <v>139.54478499999999</v>
      </c>
    </row>
    <row r="818" spans="1:9" x14ac:dyDescent="0.4">
      <c r="A818" t="s">
        <v>201</v>
      </c>
      <c r="B818" t="s">
        <v>256</v>
      </c>
      <c r="C818" t="str">
        <f t="shared" si="54"/>
        <v>愛媛県西条市</v>
      </c>
      <c r="D818" s="2" t="str">
        <f t="shared" si="55"/>
        <v>http://geocode.csis.u-tokyo.ac.jp/cgi-bin/simple_geocode.cgi?charset=UTF8&amp;addr=%E6%84%9B%E5%AA%9B%E7%9C%8C%E8%A5%BF%E6%9D%A1%E5%B8%82</v>
      </c>
      <c r="E818" t="str">
        <f t="shared" si="56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818" cm="1">
        <f t="array" ref="F818">INDEX(_xlfn.FILTERXML(E818,"//latitude"),1)</f>
        <v>33.919617000000002</v>
      </c>
      <c r="G818" cm="1">
        <f t="array" ref="G818">INDEX(_xlfn.FILTERXML(E818,"//longitude"),1)</f>
        <v>133.181183</v>
      </c>
      <c r="H818">
        <v>33.919617000000002</v>
      </c>
      <c r="I818">
        <v>133.181183</v>
      </c>
    </row>
    <row r="819" spans="1:9" x14ac:dyDescent="0.4">
      <c r="A819" t="s">
        <v>25</v>
      </c>
      <c r="B819" t="s">
        <v>71</v>
      </c>
      <c r="C819" t="str">
        <f t="shared" si="54"/>
        <v>兵庫県川西市</v>
      </c>
      <c r="D819" s="2" t="str">
        <f t="shared" si="55"/>
        <v>http://geocode.csis.u-tokyo.ac.jp/cgi-bin/simple_geocode.cgi?charset=UTF8&amp;addr=%E5%85%B5%E5%BA%AB%E7%9C%8C%E5%B7%9D%E8%A5%BF%E5%B8%82</v>
      </c>
      <c r="E819" t="str">
        <f t="shared" si="56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819" cm="1">
        <f t="array" ref="F819">INDEX(_xlfn.FILTERXML(E819,"//latitude"),1)</f>
        <v>34.830131999999999</v>
      </c>
      <c r="G819" cm="1">
        <f t="array" ref="G819">INDEX(_xlfn.FILTERXML(E819,"//longitude"),1)</f>
        <v>135.41722100000001</v>
      </c>
      <c r="H819" s="3">
        <v>34.830131999999999</v>
      </c>
      <c r="I819" s="3">
        <v>135.41722100000001</v>
      </c>
    </row>
    <row r="820" spans="1:9" x14ac:dyDescent="0.4">
      <c r="A820" t="s">
        <v>11</v>
      </c>
      <c r="B820" t="s">
        <v>264</v>
      </c>
      <c r="C820" t="str">
        <f t="shared" ref="C820:C883" si="57">+A820&amp;B820</f>
        <v>東京都世田谷区桜</v>
      </c>
      <c r="D820" s="2" t="str">
        <f t="shared" ref="D820:D883" si="58" xml:space="preserve"> "http://geocode.csis.u-tokyo.ac.jp/cgi-bin/simple_geocode.cgi?charset=UTF8&amp;addr=" &amp; _xlfn.ENCODEURL(C820)</f>
        <v>http://geocode.csis.u-tokyo.ac.jp/cgi-bin/simple_geocode.cgi?charset=UTF8&amp;addr=%E6%9D%B1%E4%BA%AC%E9%83%BD%E4%B8%96%E7%94%B0%E8%B0%B7%E5%8C%BA%E6%A1%9C</v>
      </c>
      <c r="E820" t="str">
        <f t="shared" ref="E820:E883" si="59" xml:space="preserve"> _xlfn.WEBSERVICE(D820)</f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820" cm="1">
        <f t="array" ref="F820">INDEX(_xlfn.FILTERXML(E820,"//latitude"),1)</f>
        <v>35.645527000000001</v>
      </c>
      <c r="G820" cm="1">
        <f t="array" ref="G820">INDEX(_xlfn.FILTERXML(E820,"//longitude"),1)</f>
        <v>139.64112900000001</v>
      </c>
      <c r="H820">
        <v>35.645527000000001</v>
      </c>
      <c r="I820">
        <v>139.64112900000001</v>
      </c>
    </row>
    <row r="821" spans="1:9" x14ac:dyDescent="0.4">
      <c r="A821" t="s">
        <v>25</v>
      </c>
      <c r="B821" t="s">
        <v>265</v>
      </c>
      <c r="C821" t="str">
        <f t="shared" si="57"/>
        <v>兵庫県尼崎市</v>
      </c>
      <c r="D821" s="2" t="str">
        <f t="shared" si="58"/>
        <v>http://geocode.csis.u-tokyo.ac.jp/cgi-bin/simple_geocode.cgi?charset=UTF8&amp;addr=%E5%85%B5%E5%BA%AB%E7%9C%8C%E5%B0%BC%E5%B4%8E%E5%B8%82</v>
      </c>
      <c r="E821" t="str">
        <f t="shared" si="59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821" cm="1">
        <f t="array" ref="F821">INDEX(_xlfn.FILTERXML(E821,"//latitude"),1)</f>
        <v>34.733555000000003</v>
      </c>
      <c r="G821" cm="1">
        <f t="array" ref="G821">INDEX(_xlfn.FILTERXML(E821,"//longitude"),1)</f>
        <v>135.406387</v>
      </c>
      <c r="H821">
        <v>34.733555000000003</v>
      </c>
      <c r="I821">
        <v>135.406387</v>
      </c>
    </row>
    <row r="822" spans="1:9" x14ac:dyDescent="0.4">
      <c r="A822" t="s">
        <v>52</v>
      </c>
      <c r="B822" t="s">
        <v>271</v>
      </c>
      <c r="C822" t="str">
        <f t="shared" si="57"/>
        <v>長崎県長崎市本原町</v>
      </c>
      <c r="D822" s="2" t="str">
        <f t="shared" si="58"/>
        <v>http://geocode.csis.u-tokyo.ac.jp/cgi-bin/simple_geocode.cgi?charset=UTF8&amp;addr=%E9%95%B7%E5%B4%8E%E7%9C%8C%E9%95%B7%E5%B4%8E%E5%B8%82%E6%9C%AC%E5%8E%9F%E7%94%BA</v>
      </c>
      <c r="E822" t="str">
        <f t="shared" si="59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822" cm="1">
        <f t="array" ref="F822">INDEX(_xlfn.FILTERXML(E822,"//latitude"),1)</f>
        <v>32.781211999999996</v>
      </c>
      <c r="G822" cm="1">
        <f t="array" ref="G822">INDEX(_xlfn.FILTERXML(E822,"//longitude"),1)</f>
        <v>129.868042</v>
      </c>
      <c r="H822">
        <v>32.781211999999996</v>
      </c>
      <c r="I822">
        <v>129.868042</v>
      </c>
    </row>
    <row r="823" spans="1:9" x14ac:dyDescent="0.4">
      <c r="A823" t="s">
        <v>39</v>
      </c>
      <c r="B823" t="s">
        <v>721</v>
      </c>
      <c r="C823" t="str">
        <f t="shared" si="57"/>
        <v>岐阜県岐阜市江崎南</v>
      </c>
      <c r="D823" s="2" t="str">
        <f t="shared" si="58"/>
        <v>http://geocode.csis.u-tokyo.ac.jp/cgi-bin/simple_geocode.cgi?charset=UTF8&amp;addr=%E5%B2%90%E9%98%9C%E7%9C%8C%E5%B2%90%E9%98%9C%E5%B8%82%E6%B1%9F%E5%B4%8E%E5%8D%97</v>
      </c>
      <c r="E823" t="str">
        <f t="shared" si="59"/>
        <v xml:space="preserve">&lt;?xml version="1.0" encoding="UTF-8" ?&gt;
&lt;results&gt;
&lt;query&gt;岐阜県岐阜市江崎南&lt;/query&gt;
&lt;geodetic&gt;wgs1984&lt;/geodetic&gt;
&lt;iConf&gt;5&lt;/iConf&gt;
&lt;converted&gt;岐阜県岐阜市江崎南&lt;/converted&gt;
&lt;candidate&gt;
&lt;address&gt;岐阜県/岐阜市/江崎南&lt;/address&gt;
&lt;longitude&gt;136.705780&lt;/longitude&gt;
&lt;latitude&gt;35.402096&lt;/latitude&gt;
&lt;iLvl&gt;5&lt;/iLvl&gt;
&lt;/candidate&gt;
&lt;/results&gt;
</v>
      </c>
      <c r="F823" cm="1">
        <f t="array" ref="F823">INDEX(_xlfn.FILTERXML(E823,"//latitude"),1)</f>
        <v>35.402096</v>
      </c>
      <c r="G823" cm="1">
        <f t="array" ref="G823">INDEX(_xlfn.FILTERXML(E823,"//longitude"),1)</f>
        <v>136.70578</v>
      </c>
      <c r="H823">
        <v>35.402096</v>
      </c>
      <c r="I823">
        <v>136.70578</v>
      </c>
    </row>
    <row r="824" spans="1:9" x14ac:dyDescent="0.4">
      <c r="A824" t="s">
        <v>296</v>
      </c>
      <c r="B824" t="s">
        <v>722</v>
      </c>
      <c r="C824" t="str">
        <f t="shared" si="57"/>
        <v>鹿児島県鹿屋市上谷町</v>
      </c>
      <c r="D824" s="2" t="str">
        <f t="shared" si="58"/>
        <v>http://geocode.csis.u-tokyo.ac.jp/cgi-bin/simple_geocode.cgi?charset=UTF8&amp;addr=%E9%B9%BF%E5%85%90%E5%B3%B6%E7%9C%8C%E9%B9%BF%E5%B1%8B%E5%B8%82%E4%B8%8A%E8%B0%B7%E7%94%BA</v>
      </c>
      <c r="E824" t="str">
        <f t="shared" si="59"/>
        <v xml:space="preserve">&lt;?xml version="1.0" encoding="UTF-8" ?&gt;
&lt;results&gt;
&lt;query&gt;鹿児島県鹿屋市上谷町&lt;/query&gt;
&lt;geodetic&gt;wgs1984&lt;/geodetic&gt;
&lt;iConf&gt;5&lt;/iConf&gt;
&lt;converted&gt;鹿児島県鹿屋市上谷町&lt;/converted&gt;
&lt;candidate&gt;
&lt;address&gt;鹿児島県/鹿屋市/上谷町&lt;/address&gt;
&lt;longitude&gt;130.837570&lt;/longitude&gt;
&lt;latitude&gt;31.393978&lt;/latitude&gt;
&lt;iLvl&gt;5&lt;/iLvl&gt;
&lt;/candidate&gt;
&lt;/results&gt;
</v>
      </c>
      <c r="F824" cm="1">
        <f t="array" ref="F824">INDEX(_xlfn.FILTERXML(E824,"//latitude"),1)</f>
        <v>31.393978000000001</v>
      </c>
      <c r="G824" cm="1">
        <f t="array" ref="G824">INDEX(_xlfn.FILTERXML(E824,"//longitude"),1)</f>
        <v>130.83757</v>
      </c>
      <c r="H824">
        <v>31.393978000000001</v>
      </c>
      <c r="I824">
        <v>130.83757</v>
      </c>
    </row>
    <row r="825" spans="1:9" x14ac:dyDescent="0.4">
      <c r="A825" t="s">
        <v>149</v>
      </c>
      <c r="B825" t="s">
        <v>723</v>
      </c>
      <c r="C825" t="str">
        <f t="shared" si="57"/>
        <v>長野県長野市青木島町大塚</v>
      </c>
      <c r="D825" s="2" t="str">
        <f t="shared" si="58"/>
        <v>http://geocode.csis.u-tokyo.ac.jp/cgi-bin/simple_geocode.cgi?charset=UTF8&amp;addr=%E9%95%B7%E9%87%8E%E7%9C%8C%E9%95%B7%E9%87%8E%E5%B8%82%E9%9D%92%E6%9C%A8%E5%B3%B6%E7%94%BA%E5%A4%A7%E5%A1%9A</v>
      </c>
      <c r="E825" t="str">
        <f t="shared" si="59"/>
        <v xml:space="preserve">&lt;?xml version="1.0" encoding="UTF-8" ?&gt;
&lt;results&gt;
&lt;query&gt;長野県長野市青木島町大塚&lt;/query&gt;
&lt;geodetic&gt;wgs1984&lt;/geodetic&gt;
&lt;iConf&gt;5&lt;/iConf&gt;
&lt;converted&gt;長野県長野市青木島町大塚&lt;/converted&gt;
&lt;candidate&gt;
&lt;address&gt;長野県/長野市/青木島町大塚&lt;/address&gt;
&lt;longitude&gt;138.190216&lt;/longitude&gt;
&lt;latitude&gt;36.609219&lt;/latitude&gt;
&lt;iLvl&gt;5&lt;/iLvl&gt;
&lt;/candidate&gt;
&lt;/results&gt;
</v>
      </c>
      <c r="F825" cm="1">
        <f t="array" ref="F825">INDEX(_xlfn.FILTERXML(E825,"//latitude"),1)</f>
        <v>36.609219000000003</v>
      </c>
      <c r="G825" cm="1">
        <f t="array" ref="G825">INDEX(_xlfn.FILTERXML(E825,"//longitude"),1)</f>
        <v>138.19021599999999</v>
      </c>
      <c r="H825">
        <v>36.609219000000003</v>
      </c>
      <c r="I825">
        <v>138.19021599999999</v>
      </c>
    </row>
    <row r="826" spans="1:9" x14ac:dyDescent="0.4">
      <c r="A826" t="s">
        <v>276</v>
      </c>
      <c r="B826" t="s">
        <v>277</v>
      </c>
      <c r="C826" t="str">
        <f t="shared" si="57"/>
        <v>富山県南砺市福光</v>
      </c>
      <c r="D826" s="2" t="str">
        <f t="shared" si="58"/>
        <v>http://geocode.csis.u-tokyo.ac.jp/cgi-bin/simple_geocode.cgi?charset=UTF8&amp;addr=%E5%AF%8C%E5%B1%B1%E7%9C%8C%E5%8D%97%E7%A0%BA%E5%B8%82%E7%A6%8F%E5%85%89</v>
      </c>
      <c r="E826" t="str">
        <f t="shared" si="59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826" cm="1">
        <f t="array" ref="F826">INDEX(_xlfn.FILTERXML(E826,"//latitude"),1)</f>
        <v>36.559975000000001</v>
      </c>
      <c r="G826" cm="1">
        <f t="array" ref="G826">INDEX(_xlfn.FILTERXML(E826,"//longitude"),1)</f>
        <v>136.86712600000001</v>
      </c>
      <c r="H826">
        <v>36.559975000000001</v>
      </c>
      <c r="I826">
        <v>136.86712600000001</v>
      </c>
    </row>
    <row r="827" spans="1:9" x14ac:dyDescent="0.4">
      <c r="A827" t="s">
        <v>113</v>
      </c>
      <c r="B827" t="s">
        <v>724</v>
      </c>
      <c r="C827" t="str">
        <f t="shared" si="57"/>
        <v>滋賀県大津市</v>
      </c>
      <c r="D827" s="2" t="str">
        <f t="shared" si="58"/>
        <v>http://geocode.csis.u-tokyo.ac.jp/cgi-bin/simple_geocode.cgi?charset=UTF8&amp;addr=%E6%BB%8B%E8%B3%80%E7%9C%8C%E5%A4%A7%E6%B4%A5%E5%B8%82</v>
      </c>
      <c r="E827" t="str">
        <f t="shared" si="59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827" cm="1">
        <f t="array" ref="F827">INDEX(_xlfn.FILTERXML(E827,"//latitude"),1)</f>
        <v>35.018355999999997</v>
      </c>
      <c r="G827" cm="1">
        <f t="array" ref="G827">INDEX(_xlfn.FILTERXML(E827,"//longitude"),1)</f>
        <v>135.85466</v>
      </c>
      <c r="H827">
        <v>35.018355999999997</v>
      </c>
      <c r="I827">
        <v>135.85466</v>
      </c>
    </row>
    <row r="828" spans="1:9" x14ac:dyDescent="0.4">
      <c r="A828" t="s">
        <v>25</v>
      </c>
      <c r="B828" t="s">
        <v>725</v>
      </c>
      <c r="C828" t="str">
        <f t="shared" si="57"/>
        <v>兵庫県芦屋市岩園町</v>
      </c>
      <c r="D828" s="2" t="str">
        <f t="shared" si="58"/>
        <v>http://geocode.csis.u-tokyo.ac.jp/cgi-bin/simple_geocode.cgi?charset=UTF8&amp;addr=%E5%85%B5%E5%BA%AB%E7%9C%8C%E8%8A%A6%E5%B1%8B%E5%B8%82%E5%B2%A9%E5%9C%92%E7%94%BA</v>
      </c>
      <c r="E828" t="str">
        <f t="shared" si="59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828" cm="1">
        <f t="array" ref="F828">INDEX(_xlfn.FILTERXML(E828,"//latitude"),1)</f>
        <v>34.74588</v>
      </c>
      <c r="G828" cm="1">
        <f t="array" ref="G828">INDEX(_xlfn.FILTERXML(E828,"//longitude"),1)</f>
        <v>135.31373600000001</v>
      </c>
      <c r="H828">
        <v>34.74588</v>
      </c>
      <c r="I828">
        <v>135.31373600000001</v>
      </c>
    </row>
    <row r="829" spans="1:9" x14ac:dyDescent="0.4">
      <c r="A829" t="s">
        <v>65</v>
      </c>
      <c r="B829" t="s">
        <v>267</v>
      </c>
      <c r="C829" t="str">
        <f t="shared" si="57"/>
        <v>愛知県岡崎市明大寺町</v>
      </c>
      <c r="D829" s="2" t="str">
        <f t="shared" si="58"/>
        <v>http://geocode.csis.u-tokyo.ac.jp/cgi-bin/simple_geocode.cgi?charset=UTF8&amp;addr=%E6%84%9B%E7%9F%A5%E7%9C%8C%E5%B2%A1%E5%B4%8E%E5%B8%82%E6%98%8E%E5%A4%A7%E5%AF%BA%E7%94%BA</v>
      </c>
      <c r="E829" t="str">
        <f t="shared" si="59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829" cm="1">
        <f t="array" ref="F829">INDEX(_xlfn.FILTERXML(E829,"//latitude"),1)</f>
        <v>34.946990999999997</v>
      </c>
      <c r="G829" cm="1">
        <f t="array" ref="G829">INDEX(_xlfn.FILTERXML(E829,"//longitude"),1)</f>
        <v>137.16802999999999</v>
      </c>
      <c r="H829">
        <v>34.946990999999997</v>
      </c>
      <c r="I829">
        <v>137.16802999999999</v>
      </c>
    </row>
    <row r="830" spans="1:9" x14ac:dyDescent="0.4">
      <c r="A830" t="s">
        <v>99</v>
      </c>
      <c r="B830" t="s">
        <v>282</v>
      </c>
      <c r="C830" t="str">
        <f t="shared" si="57"/>
        <v>和歌山県和歌山市</v>
      </c>
      <c r="D830" s="2" t="str">
        <f t="shared" si="58"/>
        <v>http://geocode.csis.u-tokyo.ac.jp/cgi-bin/simple_geocode.cgi?charset=UTF8&amp;addr=%E5%92%8C%E6%AD%8C%E5%B1%B1%E7%9C%8C%E5%92%8C%E6%AD%8C%E5%B1%B1%E5%B8%82</v>
      </c>
      <c r="E830" t="str">
        <f t="shared" si="59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830" cm="1">
        <f t="array" ref="F830">INDEX(_xlfn.FILTERXML(E830,"//latitude"),1)</f>
        <v>34.230514999999997</v>
      </c>
      <c r="G830" cm="1">
        <f t="array" ref="G830">INDEX(_xlfn.FILTERXML(E830,"//longitude"),1)</f>
        <v>135.170807</v>
      </c>
      <c r="H830">
        <v>34.230514999999997</v>
      </c>
      <c r="I830">
        <v>135.170807</v>
      </c>
    </row>
    <row r="831" spans="1:9" x14ac:dyDescent="0.4">
      <c r="A831" t="s">
        <v>137</v>
      </c>
      <c r="B831" t="s">
        <v>726</v>
      </c>
      <c r="C831" t="str">
        <f t="shared" si="57"/>
        <v>福岡県福岡市東区名島</v>
      </c>
      <c r="D831" s="2" t="str">
        <f t="shared" si="58"/>
        <v>http://geocode.csis.u-tokyo.ac.jp/cgi-bin/simple_geocode.cgi?charset=UTF8&amp;addr=%E7%A6%8F%E5%B2%A1%E7%9C%8C%E7%A6%8F%E5%B2%A1%E5%B8%82%E6%9D%B1%E5%8C%BA%E5%90%8D%E5%B3%B6</v>
      </c>
      <c r="E831" t="str">
        <f t="shared" si="59"/>
        <v xml:space="preserve">&lt;?xml version="1.0" encoding="UTF-8" ?&gt;
&lt;results&gt;
&lt;query&gt;福岡県福岡市東区名島&lt;/query&gt;
&lt;geodetic&gt;wgs1984&lt;/geodetic&gt;
&lt;iConf&gt;5&lt;/iConf&gt;
&lt;converted&gt;福岡県福岡市東区名島&lt;/converted&gt;
&lt;candidate&gt;
&lt;address&gt;福岡県/福岡市/東区/名島&lt;/address&gt;
&lt;longitude&gt;130.423172&lt;/longitude&gt;
&lt;latitude&gt;33.645676&lt;/latitude&gt;
&lt;iLvl&gt;5&lt;/iLvl&gt;
&lt;/candidate&gt;
&lt;/results&gt;
</v>
      </c>
      <c r="F831" cm="1">
        <f t="array" ref="F831">INDEX(_xlfn.FILTERXML(E831,"//latitude"),1)</f>
        <v>33.645676000000002</v>
      </c>
      <c r="G831" cm="1">
        <f t="array" ref="G831">INDEX(_xlfn.FILTERXML(E831,"//longitude"),1)</f>
        <v>130.42317199999999</v>
      </c>
      <c r="H831">
        <v>33.645676000000002</v>
      </c>
      <c r="I831">
        <v>130.42317199999999</v>
      </c>
    </row>
    <row r="832" spans="1:9" x14ac:dyDescent="0.4">
      <c r="A832" t="s">
        <v>174</v>
      </c>
      <c r="B832" t="s">
        <v>727</v>
      </c>
      <c r="C832" t="str">
        <f t="shared" si="57"/>
        <v>広島県広島市南区段原2丁目13-16</v>
      </c>
      <c r="D832" s="2" t="str">
        <f t="shared" si="58"/>
        <v>http://geocode.csis.u-tokyo.ac.jp/cgi-bin/simple_geocode.cgi?charset=UTF8&amp;addr=%E5%BA%83%E5%B3%B6%E7%9C%8C%E5%BA%83%E5%B3%B6%E5%B8%82%E5%8D%97%E5%8C%BA%E6%AE%B5%E5%8E%9F2%E4%B8%81%E7%9B%AE13-16</v>
      </c>
      <c r="E832" t="str">
        <f t="shared" si="59"/>
        <v xml:space="preserve">&lt;?xml version="1.0" encoding="UTF-8" ?&gt;
&lt;results&gt;
&lt;query&gt;広島県広島市南区段原2丁目13-16&lt;/query&gt;
&lt;geodetic&gt;wgs1984&lt;/geodetic&gt;
&lt;iConf&gt;5&lt;/iConf&gt;
&lt;converted&gt;広島県広島市南区段原2丁目13-16&lt;/converted&gt;
&lt;candidate&gt;
&lt;address&gt;広島県/広島市/南区/段原/二丁目/１３番/１６号&lt;/address&gt;
&lt;longitude&gt;132.476624&lt;/longitude&gt;
&lt;latitude&gt;34.387333&lt;/latitude&gt;
&lt;iLvl&gt;8&lt;/iLvl&gt;
&lt;/candidate&gt;
&lt;/results&gt;
</v>
      </c>
      <c r="F832" cm="1">
        <f t="array" ref="F832">INDEX(_xlfn.FILTERXML(E832,"//latitude"),1)</f>
        <v>34.387332999999998</v>
      </c>
      <c r="G832" cm="1">
        <f t="array" ref="G832">INDEX(_xlfn.FILTERXML(E832,"//longitude"),1)</f>
        <v>132.47662399999999</v>
      </c>
      <c r="H832">
        <v>34.387332999999998</v>
      </c>
      <c r="I832">
        <v>132.47662399999999</v>
      </c>
    </row>
    <row r="833" spans="1:9" x14ac:dyDescent="0.4">
      <c r="A833" t="s">
        <v>201</v>
      </c>
      <c r="B833" t="s">
        <v>283</v>
      </c>
      <c r="C833" t="str">
        <f t="shared" si="57"/>
        <v>愛媛県松山市上野町</v>
      </c>
      <c r="D833" s="2" t="str">
        <f t="shared" si="58"/>
        <v>http://geocode.csis.u-tokyo.ac.jp/cgi-bin/simple_geocode.cgi?charset=UTF8&amp;addr=%E6%84%9B%E5%AA%9B%E7%9C%8C%E6%9D%BE%E5%B1%B1%E5%B8%82%E4%B8%8A%E9%87%8E%E7%94%BA</v>
      </c>
      <c r="E833" t="str">
        <f t="shared" si="59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833" cm="1">
        <f t="array" ref="F833">INDEX(_xlfn.FILTERXML(E833,"//latitude"),1)</f>
        <v>33.773215999999998</v>
      </c>
      <c r="G833" cm="1">
        <f t="array" ref="G833">INDEX(_xlfn.FILTERXML(E833,"//longitude"),1)</f>
        <v>132.80354299999999</v>
      </c>
      <c r="H833">
        <v>33.773215999999998</v>
      </c>
      <c r="I833">
        <v>132.80354299999999</v>
      </c>
    </row>
    <row r="834" spans="1:9" x14ac:dyDescent="0.4">
      <c r="A834" t="s">
        <v>244</v>
      </c>
      <c r="B834" t="s">
        <v>728</v>
      </c>
      <c r="C834" t="str">
        <f t="shared" si="57"/>
        <v>宮崎県小林市</v>
      </c>
      <c r="D834" s="2" t="str">
        <f t="shared" si="58"/>
        <v>http://geocode.csis.u-tokyo.ac.jp/cgi-bin/simple_geocode.cgi?charset=UTF8&amp;addr=%E5%AE%AE%E5%B4%8E%E7%9C%8C%E5%B0%8F%E6%9E%97%E5%B8%82</v>
      </c>
      <c r="E834" t="str">
        <f t="shared" si="59"/>
        <v xml:space="preserve">&lt;?xml version="1.0" encoding="UTF-8" ?&gt;
&lt;results&gt;
&lt;query&gt;宮崎県小林市&lt;/query&gt;
&lt;geodetic&gt;wgs1984&lt;/geodetic&gt;
&lt;iConf&gt;5&lt;/iConf&gt;
&lt;converted&gt;宮崎県小林市&lt;/converted&gt;
&lt;candidate&gt;
&lt;address&gt;宮崎県/小林市&lt;/address&gt;
&lt;longitude&gt;130.972672&lt;/longitude&gt;
&lt;latitude&gt;31.996656&lt;/latitude&gt;
&lt;iLvl&gt;3&lt;/iLvl&gt;
&lt;/candidate&gt;
&lt;/results&gt;
</v>
      </c>
      <c r="F834" cm="1">
        <f t="array" ref="F834">INDEX(_xlfn.FILTERXML(E834,"//latitude"),1)</f>
        <v>31.996656000000002</v>
      </c>
      <c r="G834" cm="1">
        <f t="array" ref="G834">INDEX(_xlfn.FILTERXML(E834,"//longitude"),1)</f>
        <v>130.97267199999999</v>
      </c>
      <c r="H834">
        <v>31.996656000000002</v>
      </c>
      <c r="I834">
        <v>130.97267199999999</v>
      </c>
    </row>
    <row r="835" spans="1:9" x14ac:dyDescent="0.4">
      <c r="A835" t="s">
        <v>284</v>
      </c>
      <c r="B835" t="s">
        <v>285</v>
      </c>
      <c r="C835" t="str">
        <f t="shared" si="57"/>
        <v>岡山県岡山市北区西古松</v>
      </c>
      <c r="D835" s="2" t="str">
        <f t="shared" si="58"/>
        <v>http://geocode.csis.u-tokyo.ac.jp/cgi-bin/simple_geocode.cgi?charset=UTF8&amp;addr=%E5%B2%A1%E5%B1%B1%E7%9C%8C%E5%B2%A1%E5%B1%B1%E5%B8%82%E5%8C%97%E5%8C%BA%E8%A5%BF%E5%8F%A4%E6%9D%BE</v>
      </c>
      <c r="E835" t="str">
        <f t="shared" si="59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835" cm="1">
        <f t="array" ref="F835">INDEX(_xlfn.FILTERXML(E835,"//latitude"),1)</f>
        <v>34.644500999999998</v>
      </c>
      <c r="G835" cm="1">
        <f t="array" ref="G835">INDEX(_xlfn.FILTERXML(E835,"//longitude"),1)</f>
        <v>133.90782200000001</v>
      </c>
      <c r="H835">
        <v>34.644500999999998</v>
      </c>
      <c r="I835">
        <v>133.90782200000001</v>
      </c>
    </row>
    <row r="836" spans="1:9" x14ac:dyDescent="0.4">
      <c r="A836" t="s">
        <v>22</v>
      </c>
      <c r="B836" t="s">
        <v>729</v>
      </c>
      <c r="C836" t="str">
        <f t="shared" si="57"/>
        <v>大阪府大阪市北区東天満2-3-7</v>
      </c>
      <c r="D836" s="2" t="str">
        <f t="shared" si="58"/>
        <v>http://geocode.csis.u-tokyo.ac.jp/cgi-bin/simple_geocode.cgi?charset=UTF8&amp;addr=%E5%A4%A7%E9%98%AA%E5%BA%9C%E5%A4%A7%E9%98%AA%E5%B8%82%E5%8C%97%E5%8C%BA%E6%9D%B1%E5%A4%A9%E6%BA%802-3-7</v>
      </c>
      <c r="E836" t="str">
        <f t="shared" si="59"/>
        <v xml:space="preserve">&lt;?xml version="1.0" encoding="UTF-8" ?&gt;
&lt;results&gt;
&lt;query&gt;大阪府大阪市北区東天満2-3-7&lt;/query&gt;
&lt;geodetic&gt;wgs1984&lt;/geodetic&gt;
&lt;iConf&gt;5&lt;/iConf&gt;
&lt;converted&gt;大阪府大阪市北区東天満2-3-7&lt;/converted&gt;
&lt;candidate&gt;
&lt;address&gt;大阪府/大阪市/北区/東天満/二丁目/３番/７号&lt;/address&gt;
&lt;longitude&gt;135.516464&lt;/longitude&gt;
&lt;latitude&gt;34.697849&lt;/latitude&gt;
&lt;iLvl&gt;8&lt;/iLvl&gt;
&lt;/candidate&gt;
&lt;/results&gt;
</v>
      </c>
      <c r="F836" cm="1">
        <f t="array" ref="F836">INDEX(_xlfn.FILTERXML(E836,"//latitude"),1)</f>
        <v>34.697848999999998</v>
      </c>
      <c r="G836" cm="1">
        <f t="array" ref="G836">INDEX(_xlfn.FILTERXML(E836,"//longitude"),1)</f>
        <v>135.51646400000001</v>
      </c>
      <c r="H836">
        <v>34.697848999999998</v>
      </c>
      <c r="I836">
        <v>135.51646400000001</v>
      </c>
    </row>
    <row r="837" spans="1:9" x14ac:dyDescent="0.4">
      <c r="A837" t="s">
        <v>137</v>
      </c>
      <c r="B837" t="s">
        <v>730</v>
      </c>
      <c r="C837" t="str">
        <f t="shared" si="57"/>
        <v>福岡県久留米市国分町</v>
      </c>
      <c r="D837" s="2" t="str">
        <f t="shared" si="58"/>
        <v>http://geocode.csis.u-tokyo.ac.jp/cgi-bin/simple_geocode.cgi?charset=UTF8&amp;addr=%E7%A6%8F%E5%B2%A1%E7%9C%8C%E4%B9%85%E7%95%99%E7%B1%B3%E5%B8%82%E5%9B%BD%E5%88%86%E7%94%BA</v>
      </c>
      <c r="E837" t="str">
        <f t="shared" si="59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837" cm="1">
        <f t="array" ref="F837">INDEX(_xlfn.FILTERXML(E837,"//latitude"),1)</f>
        <v>33.294704000000003</v>
      </c>
      <c r="G837" cm="1">
        <f t="array" ref="G837">INDEX(_xlfn.FILTERXML(E837,"//longitude"),1)</f>
        <v>130.536652</v>
      </c>
      <c r="H837">
        <v>33.294704000000003</v>
      </c>
      <c r="I837">
        <v>130.536652</v>
      </c>
    </row>
    <row r="838" spans="1:9" x14ac:dyDescent="0.4">
      <c r="A838" t="s">
        <v>9</v>
      </c>
      <c r="B838" t="s">
        <v>80</v>
      </c>
      <c r="C838" t="str">
        <f t="shared" si="57"/>
        <v>千葉県松戸市</v>
      </c>
      <c r="D838" s="2" t="str">
        <f t="shared" si="58"/>
        <v>http://geocode.csis.u-tokyo.ac.jp/cgi-bin/simple_geocode.cgi?charset=UTF8&amp;addr=%E5%8D%83%E8%91%89%E7%9C%8C%E6%9D%BE%E6%88%B8%E5%B8%82</v>
      </c>
      <c r="E838" t="str">
        <f t="shared" si="59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838" cm="1">
        <f t="array" ref="F838">INDEX(_xlfn.FILTERXML(E838,"//latitude"),1)</f>
        <v>35.787650999999997</v>
      </c>
      <c r="G838" cm="1">
        <f t="array" ref="G838">INDEX(_xlfn.FILTERXML(E838,"//longitude"),1)</f>
        <v>139.90322900000001</v>
      </c>
      <c r="H838">
        <v>35.787650999999997</v>
      </c>
      <c r="I838">
        <v>139.90322900000001</v>
      </c>
    </row>
    <row r="839" spans="1:9" x14ac:dyDescent="0.4">
      <c r="A839" t="s">
        <v>41</v>
      </c>
      <c r="B839" t="s">
        <v>89</v>
      </c>
      <c r="C839" t="str">
        <f t="shared" si="57"/>
        <v>埼玉県加須市土手</v>
      </c>
      <c r="D839" s="2" t="str">
        <f t="shared" si="58"/>
        <v>http://geocode.csis.u-tokyo.ac.jp/cgi-bin/simple_geocode.cgi?charset=UTF8&amp;addr=%E5%9F%BC%E7%8E%89%E7%9C%8C%E5%8A%A0%E9%A0%88%E5%B8%82%E5%9C%9F%E6%89%8B</v>
      </c>
      <c r="E839" t="str">
        <f t="shared" si="59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839" cm="1">
        <f t="array" ref="F839">INDEX(_xlfn.FILTERXML(E839,"//latitude"),1)</f>
        <v>36.126339000000002</v>
      </c>
      <c r="G839" cm="1">
        <f t="array" ref="G839">INDEX(_xlfn.FILTERXML(E839,"//longitude"),1)</f>
        <v>139.59411600000001</v>
      </c>
      <c r="H839">
        <v>36.126339000000002</v>
      </c>
      <c r="I839">
        <v>139.59411600000001</v>
      </c>
    </row>
    <row r="840" spans="1:9" x14ac:dyDescent="0.4">
      <c r="A840" t="s">
        <v>11</v>
      </c>
      <c r="B840" t="s">
        <v>731</v>
      </c>
      <c r="C840" t="str">
        <f t="shared" si="57"/>
        <v>東京都港区高輪3-8-14-603</v>
      </c>
      <c r="D840" s="2" t="str">
        <f t="shared" si="58"/>
        <v>http://geocode.csis.u-tokyo.ac.jp/cgi-bin/simple_geocode.cgi?charset=UTF8&amp;addr=%E6%9D%B1%E4%BA%AC%E9%83%BD%E6%B8%AF%E5%8C%BA%E9%AB%98%E8%BC%AA3-8-14-603</v>
      </c>
      <c r="E840" t="str">
        <f t="shared" si="59"/>
        <v xml:space="preserve">&lt;?xml version="1.0" encoding="UTF-8" ?&gt;
&lt;results&gt;
&lt;query&gt;東京都港区高輪3-8-14-603&lt;/query&gt;
&lt;geodetic&gt;wgs1984&lt;/geodetic&gt;
&lt;iConf&gt;5&lt;/iConf&gt;
&lt;converted&gt;東京都港区高輪3-8-&lt;/converted&gt;
&lt;candidate&gt;
&lt;address&gt;東京都/港区/高輪/三丁目/８番&lt;/address&gt;
&lt;longitude&gt;139.731110&lt;/longitude&gt;
&lt;latitude&gt;35.632393&lt;/latitude&gt;
&lt;iLvl&gt;7&lt;/iLvl&gt;
&lt;/candidate&gt;
&lt;/results&gt;
</v>
      </c>
      <c r="F840" cm="1">
        <f t="array" ref="F840">INDEX(_xlfn.FILTERXML(E840,"//latitude"),1)</f>
        <v>35.632393</v>
      </c>
      <c r="G840" cm="1">
        <f t="array" ref="G840">INDEX(_xlfn.FILTERXML(E840,"//longitude"),1)</f>
        <v>139.73111</v>
      </c>
      <c r="H840">
        <v>35.632393</v>
      </c>
      <c r="I840">
        <v>139.73111</v>
      </c>
    </row>
    <row r="841" spans="1:9" x14ac:dyDescent="0.4">
      <c r="A841" t="s">
        <v>9</v>
      </c>
      <c r="B841" t="s">
        <v>732</v>
      </c>
      <c r="C841" t="str">
        <f t="shared" si="57"/>
        <v>千葉県印西市牧の原4丁目</v>
      </c>
      <c r="D841" s="2" t="str">
        <f t="shared" si="58"/>
        <v>http://geocode.csis.u-tokyo.ac.jp/cgi-bin/simple_geocode.cgi?charset=UTF8&amp;addr=%E5%8D%83%E8%91%89%E7%9C%8C%E5%8D%B0%E8%A5%BF%E5%B8%82%E7%89%A7%E3%81%AE%E5%8E%9F4%E4%B8%81%E7%9B%AE</v>
      </c>
      <c r="E841" t="str">
        <f t="shared" si="59"/>
        <v xml:space="preserve">&lt;?xml version="1.0" encoding="UTF-8" ?&gt;
&lt;results&gt;
&lt;query&gt;千葉県印西市牧の原4丁目&lt;/query&gt;
&lt;geodetic&gt;wgs1984&lt;/geodetic&gt;
&lt;iConf&gt;5&lt;/iConf&gt;
&lt;converted&gt;千葉県印西市牧の原4丁目&lt;/converted&gt;
&lt;candidate&gt;
&lt;address&gt;千葉県/印西市/牧の原/四丁目&lt;/address&gt;
&lt;longitude&gt;140.164551&lt;/longitude&gt;
&lt;latitude&gt;35.808369&lt;/latitude&gt;
&lt;iLvl&gt;6&lt;/iLvl&gt;
&lt;/candidate&gt;
&lt;/results&gt;
</v>
      </c>
      <c r="F841" cm="1">
        <f t="array" ref="F841">INDEX(_xlfn.FILTERXML(E841,"//latitude"),1)</f>
        <v>35.808368999999999</v>
      </c>
      <c r="G841" cm="1">
        <f t="array" ref="G841">INDEX(_xlfn.FILTERXML(E841,"//longitude"),1)</f>
        <v>140.16455099999999</v>
      </c>
      <c r="H841">
        <v>35.808368999999999</v>
      </c>
      <c r="I841">
        <v>140.16455099999999</v>
      </c>
    </row>
    <row r="842" spans="1:9" x14ac:dyDescent="0.4">
      <c r="A842" t="s">
        <v>11</v>
      </c>
      <c r="B842" t="s">
        <v>733</v>
      </c>
      <c r="C842" t="str">
        <f t="shared" si="57"/>
        <v>東京都新宿区</v>
      </c>
      <c r="D842" s="2" t="str">
        <f t="shared" si="58"/>
        <v>http://geocode.csis.u-tokyo.ac.jp/cgi-bin/simple_geocode.cgi?charset=UTF8&amp;addr=%E6%9D%B1%E4%BA%AC%E9%83%BD%E6%96%B0%E5%AE%BF%E5%8C%BA</v>
      </c>
      <c r="E842" t="str">
        <f t="shared" si="5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842" cm="1">
        <f t="array" ref="F842">INDEX(_xlfn.FILTERXML(E842,"//latitude"),1)</f>
        <v>35.693890000000003</v>
      </c>
      <c r="G842" cm="1">
        <f t="array" ref="G842">INDEX(_xlfn.FILTERXML(E842,"//longitude"),1)</f>
        <v>139.703461</v>
      </c>
      <c r="H842">
        <v>35.693890000000003</v>
      </c>
      <c r="I842">
        <v>139.703461</v>
      </c>
    </row>
    <row r="843" spans="1:9" x14ac:dyDescent="0.4">
      <c r="A843" t="s">
        <v>11</v>
      </c>
      <c r="B843" t="s">
        <v>734</v>
      </c>
      <c r="C843" t="str">
        <f t="shared" si="57"/>
        <v>東京都東京都小金井市桜町2-1-22</v>
      </c>
      <c r="D843" s="2" t="str">
        <f t="shared" si="58"/>
        <v>http://geocode.csis.u-tokyo.ac.jp/cgi-bin/simple_geocode.cgi?charset=UTF8&amp;addr=%E6%9D%B1%E4%BA%AC%E9%83%BD%E6%9D%B1%E4%BA%AC%E9%83%BD%E5%B0%8F%E9%87%91%E4%BA%95%E5%B8%82%E6%A1%9C%E7%94%BA2-1-22</v>
      </c>
      <c r="E843" t="str">
        <f t="shared" si="59"/>
        <v xml:space="preserve">&lt;?xml version="1.0" encoding="UTF-8" ?&gt;
&lt;results&gt;
&lt;query&gt;東京都東京都小金井市桜町2-1-22&lt;/query&gt;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843" cm="1">
        <f t="array" ref="F843">INDEX(_xlfn.FILTERXML(E843,"//latitude"),1)</f>
        <v>35.757992000000002</v>
      </c>
      <c r="G843" cm="1">
        <f t="array" ref="G843">INDEX(_xlfn.FILTERXML(E843,"//longitude"),1)</f>
        <v>139.52967799999999</v>
      </c>
      <c r="H843">
        <v>35.757992000000002</v>
      </c>
      <c r="I843">
        <v>139.52967799999999</v>
      </c>
    </row>
    <row r="844" spans="1:9" x14ac:dyDescent="0.4">
      <c r="A844" t="s">
        <v>25</v>
      </c>
      <c r="B844" t="s">
        <v>294</v>
      </c>
      <c r="C844" t="str">
        <f t="shared" si="57"/>
        <v>兵庫県西脇市</v>
      </c>
      <c r="D844" s="2" t="str">
        <f t="shared" si="58"/>
        <v>http://geocode.csis.u-tokyo.ac.jp/cgi-bin/simple_geocode.cgi?charset=UTF8&amp;addr=%E5%85%B5%E5%BA%AB%E7%9C%8C%E8%A5%BF%E8%84%87%E5%B8%82</v>
      </c>
      <c r="E844" t="str">
        <f t="shared" si="59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844" cm="1">
        <f t="array" ref="F844">INDEX(_xlfn.FILTERXML(E844,"//latitude"),1)</f>
        <v>34.993426999999997</v>
      </c>
      <c r="G844" cm="1">
        <f t="array" ref="G844">INDEX(_xlfn.FILTERXML(E844,"//longitude"),1)</f>
        <v>134.96928399999999</v>
      </c>
      <c r="H844">
        <v>34.993426999999997</v>
      </c>
      <c r="I844">
        <v>134.96928399999999</v>
      </c>
    </row>
    <row r="845" spans="1:9" x14ac:dyDescent="0.4">
      <c r="A845" t="s">
        <v>30</v>
      </c>
      <c r="B845" t="s">
        <v>735</v>
      </c>
      <c r="C845" t="str">
        <f t="shared" si="57"/>
        <v>茨城県牛久市</v>
      </c>
      <c r="D845" s="2" t="str">
        <f t="shared" si="58"/>
        <v>http://geocode.csis.u-tokyo.ac.jp/cgi-bin/simple_geocode.cgi?charset=UTF8&amp;addr=%E8%8C%A8%E5%9F%8E%E7%9C%8C%E7%89%9B%E4%B9%85%E5%B8%82</v>
      </c>
      <c r="E845" t="str">
        <f t="shared" si="59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845" cm="1">
        <f t="array" ref="F845">INDEX(_xlfn.FILTERXML(E845,"//latitude"),1)</f>
        <v>35.979396999999999</v>
      </c>
      <c r="G845" cm="1">
        <f t="array" ref="G845">INDEX(_xlfn.FILTERXML(E845,"//longitude"),1)</f>
        <v>140.14953600000001</v>
      </c>
      <c r="H845">
        <v>35.979396999999999</v>
      </c>
      <c r="I845">
        <v>140.14953600000001</v>
      </c>
    </row>
    <row r="846" spans="1:9" x14ac:dyDescent="0.4">
      <c r="A846" t="s">
        <v>25</v>
      </c>
      <c r="B846" t="s">
        <v>736</v>
      </c>
      <c r="C846" t="str">
        <f t="shared" si="57"/>
        <v>兵庫県神戸市西区井吹台西町</v>
      </c>
      <c r="D846" s="2" t="str">
        <f t="shared" si="58"/>
        <v>http://geocode.csis.u-tokyo.ac.jp/cgi-bin/simple_geocode.cgi?charset=UTF8&amp;addr=%E5%85%B5%E5%BA%AB%E7%9C%8C%E7%A5%9E%E6%88%B8%E5%B8%82%E8%A5%BF%E5%8C%BA%E4%BA%95%E5%90%B9%E5%8F%B0%E8%A5%BF%E7%94%BA</v>
      </c>
      <c r="E846" t="str">
        <f t="shared" si="59"/>
        <v xml:space="preserve">&lt;?xml version="1.0" encoding="UTF-8" ?&gt;
&lt;results&gt;
&lt;query&gt;兵庫県神戸市西区井吹台西町&lt;/query&gt;
&lt;geodetic&gt;wgs1984&lt;/geodetic&gt;
&lt;iConf&gt;5&lt;/iConf&gt;
&lt;converted&gt;兵庫県神戸市西区井吹台西町&lt;/converted&gt;
&lt;candidate&gt;
&lt;address&gt;兵庫県/神戸市/西区/井吹台西町&lt;/address&gt;
&lt;longitude&gt;135.026489&lt;/longitude&gt;
&lt;latitude&gt;34.697327&lt;/latitude&gt;
&lt;iLvl&gt;5&lt;/iLvl&gt;
&lt;/candidate&gt;
&lt;/results&gt;
</v>
      </c>
      <c r="F846" cm="1">
        <f t="array" ref="F846">INDEX(_xlfn.FILTERXML(E846,"//latitude"),1)</f>
        <v>34.697327000000001</v>
      </c>
      <c r="G846" cm="1">
        <f t="array" ref="G846">INDEX(_xlfn.FILTERXML(E846,"//longitude"),1)</f>
        <v>135.026489</v>
      </c>
      <c r="H846">
        <v>34.697327000000001</v>
      </c>
      <c r="I846">
        <v>135.026489</v>
      </c>
    </row>
    <row r="847" spans="1:9" x14ac:dyDescent="0.4">
      <c r="A847" t="s">
        <v>328</v>
      </c>
      <c r="B847" t="s">
        <v>737</v>
      </c>
      <c r="C847" t="str">
        <f t="shared" si="57"/>
        <v>群馬県前橋市樋越町</v>
      </c>
      <c r="D847" s="2" t="str">
        <f t="shared" si="58"/>
        <v>http://geocode.csis.u-tokyo.ac.jp/cgi-bin/simple_geocode.cgi?charset=UTF8&amp;addr=%E7%BE%A4%E9%A6%AC%E7%9C%8C%E5%89%8D%E6%A9%8B%E5%B8%82%E6%A8%8B%E8%B6%8A%E7%94%BA</v>
      </c>
      <c r="E847" t="str">
        <f t="shared" si="59"/>
        <v xml:space="preserve">&lt;?xml version="1.0" encoding="UTF-8" ?&gt;
&lt;results&gt;
&lt;query&gt;群馬県前橋市樋越町&lt;/query&gt;
&lt;geodetic&gt;wgs1984&lt;/geodetic&gt;
&lt;iConf&gt;5&lt;/iConf&gt;
&lt;converted&gt;群馬県前橋市樋越町&lt;/converted&gt;
&lt;candidate&gt;
&lt;address&gt;群馬県/前橋市/樋越町&lt;/address&gt;
&lt;longitude&gt;139.176208&lt;/longitude&gt;
&lt;latitude&gt;36.415077&lt;/latitude&gt;
&lt;iLvl&gt;5&lt;/iLvl&gt;
&lt;/candidate&gt;
&lt;/results&gt;
</v>
      </c>
      <c r="F847" cm="1">
        <f t="array" ref="F847">INDEX(_xlfn.FILTERXML(E847,"//latitude"),1)</f>
        <v>36.415076999999997</v>
      </c>
      <c r="G847" cm="1">
        <f t="array" ref="G847">INDEX(_xlfn.FILTERXML(E847,"//longitude"),1)</f>
        <v>139.176208</v>
      </c>
      <c r="H847">
        <v>36.415076999999997</v>
      </c>
      <c r="I847">
        <v>139.176208</v>
      </c>
    </row>
    <row r="848" spans="1:9" x14ac:dyDescent="0.4">
      <c r="A848" t="s">
        <v>99</v>
      </c>
      <c r="B848" t="s">
        <v>295</v>
      </c>
      <c r="C848" t="str">
        <f t="shared" si="57"/>
        <v>和歌山県橋本市</v>
      </c>
      <c r="D848" s="2" t="str">
        <f t="shared" si="58"/>
        <v>http://geocode.csis.u-tokyo.ac.jp/cgi-bin/simple_geocode.cgi?charset=UTF8&amp;addr=%E5%92%8C%E6%AD%8C%E5%B1%B1%E7%9C%8C%E6%A9%8B%E6%9C%AC%E5%B8%82</v>
      </c>
      <c r="E848" t="str">
        <f t="shared" si="59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848" cm="1">
        <f t="array" ref="F848">INDEX(_xlfn.FILTERXML(E848,"//latitude"),1)</f>
        <v>34.314877000000003</v>
      </c>
      <c r="G848" cm="1">
        <f t="array" ref="G848">INDEX(_xlfn.FILTERXML(E848,"//longitude"),1)</f>
        <v>135.605209</v>
      </c>
      <c r="H848">
        <v>34.314877000000003</v>
      </c>
      <c r="I848">
        <v>135.605209</v>
      </c>
    </row>
    <row r="849" spans="1:9" x14ac:dyDescent="0.4">
      <c r="A849" t="s">
        <v>22</v>
      </c>
      <c r="B849" t="s">
        <v>83</v>
      </c>
      <c r="C849" t="str">
        <f t="shared" si="57"/>
        <v>大阪府枚方市東香里</v>
      </c>
      <c r="D849" s="2" t="str">
        <f t="shared" si="58"/>
        <v>http://geocode.csis.u-tokyo.ac.jp/cgi-bin/simple_geocode.cgi?charset=UTF8&amp;addr=%E5%A4%A7%E9%98%AA%E5%BA%9C%E6%9E%9A%E6%96%B9%E5%B8%82%E6%9D%B1%E9%A6%99%E9%87%8C</v>
      </c>
      <c r="E849" t="str">
        <f t="shared" si="59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849" cm="1">
        <f t="array" ref="F849">INDEX(_xlfn.FILTERXML(E849,"//latitude"),1)</f>
        <v>34.779026000000002</v>
      </c>
      <c r="G849" cm="1">
        <f t="array" ref="G849">INDEX(_xlfn.FILTERXML(E849,"//longitude"),1)</f>
        <v>135.65602100000001</v>
      </c>
      <c r="H849">
        <v>34.779026000000002</v>
      </c>
      <c r="I849">
        <v>135.65602100000001</v>
      </c>
    </row>
    <row r="850" spans="1:9" x14ac:dyDescent="0.4">
      <c r="A850" t="s">
        <v>296</v>
      </c>
      <c r="B850" t="s">
        <v>297</v>
      </c>
      <c r="C850" t="str">
        <f t="shared" si="57"/>
        <v>鹿児島県大島郡龍郷町浦</v>
      </c>
      <c r="D850" s="2" t="str">
        <f t="shared" si="58"/>
        <v>http://geocode.csis.u-tokyo.ac.jp/cgi-bin/simple_geocode.cgi?charset=UTF8&amp;addr=%E9%B9%BF%E5%85%90%E5%B3%B6%E7%9C%8C%E5%A4%A7%E5%B3%B6%E9%83%A1%E9%BE%8D%E9%83%B7%E7%94%BA%E6%B5%A6</v>
      </c>
      <c r="E850" t="str">
        <f t="shared" si="59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850" cm="1">
        <f t="array" ref="F850">INDEX(_xlfn.FILTERXML(E850,"//latitude"),1)</f>
        <v>28.408747000000002</v>
      </c>
      <c r="G850" cm="1">
        <f t="array" ref="G850">INDEX(_xlfn.FILTERXML(E850,"//longitude"),1)</f>
        <v>129.586792</v>
      </c>
      <c r="H850">
        <v>28.408747000000002</v>
      </c>
      <c r="I850">
        <v>129.586792</v>
      </c>
    </row>
    <row r="851" spans="1:9" x14ac:dyDescent="0.4">
      <c r="A851" t="s">
        <v>16</v>
      </c>
      <c r="B851" t="s">
        <v>298</v>
      </c>
      <c r="C851" t="str">
        <f t="shared" si="57"/>
        <v>神奈川県川崎市多摩区東三田</v>
      </c>
      <c r="D851" s="2" t="str">
        <f t="shared" si="58"/>
        <v>http://geocode.csis.u-tokyo.ac.jp/cgi-bin/simple_geocode.cgi?charset=UTF8&amp;addr=%E7%A5%9E%E5%A5%88%E5%B7%9D%E7%9C%8C%E5%B7%9D%E5%B4%8E%E5%B8%82%E5%A4%9A%E6%91%A9%E5%8C%BA%E6%9D%B1%E4%B8%89%E7%94%B0</v>
      </c>
      <c r="E851" t="str">
        <f t="shared" si="59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851" cm="1">
        <f t="array" ref="F851">INDEX(_xlfn.FILTERXML(E851,"//latitude"),1)</f>
        <v>35.612651999999997</v>
      </c>
      <c r="G851" cm="1">
        <f t="array" ref="G851">INDEX(_xlfn.FILTERXML(E851,"//longitude"),1)</f>
        <v>139.54901100000001</v>
      </c>
      <c r="H851">
        <v>35.612651999999997</v>
      </c>
      <c r="I851">
        <v>139.54901100000001</v>
      </c>
    </row>
    <row r="852" spans="1:9" x14ac:dyDescent="0.4">
      <c r="A852" t="s">
        <v>199</v>
      </c>
      <c r="B852" t="s">
        <v>299</v>
      </c>
      <c r="C852" t="str">
        <f t="shared" si="57"/>
        <v>大分県大分市公園通り</v>
      </c>
      <c r="D852" s="2" t="str">
        <f t="shared" si="58"/>
        <v>http://geocode.csis.u-tokyo.ac.jp/cgi-bin/simple_geocode.cgi?charset=UTF8&amp;addr=%E5%A4%A7%E5%88%86%E7%9C%8C%E5%A4%A7%E5%88%86%E5%B8%82%E5%85%AC%E5%9C%92%E9%80%9A%E3%82%8A</v>
      </c>
      <c r="E852" t="str">
        <f t="shared" si="59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852" cm="1">
        <f t="array" ref="F852">INDEX(_xlfn.FILTERXML(E852,"//latitude"),1)</f>
        <v>33.188915000000001</v>
      </c>
      <c r="G852" cm="1">
        <f t="array" ref="G852">INDEX(_xlfn.FILTERXML(E852,"//longitude"),1)</f>
        <v>131.65512100000001</v>
      </c>
      <c r="H852">
        <v>33.188915000000001</v>
      </c>
      <c r="I852">
        <v>131.65512100000001</v>
      </c>
    </row>
    <row r="853" spans="1:9" x14ac:dyDescent="0.4">
      <c r="A853" t="s">
        <v>16</v>
      </c>
      <c r="B853" t="s">
        <v>738</v>
      </c>
      <c r="C853" t="str">
        <f t="shared" si="57"/>
        <v>神奈川県横浜市都筑区南山田</v>
      </c>
      <c r="D853" s="2" t="str">
        <f t="shared" si="58"/>
        <v>http://geocode.csis.u-tokyo.ac.jp/cgi-bin/simple_geocode.cgi?charset=UTF8&amp;addr=%E7%A5%9E%E5%A5%88%E5%B7%9D%E7%9C%8C%E6%A8%AA%E6%B5%9C%E5%B8%82%E9%83%BD%E7%AD%91%E5%8C%BA%E5%8D%97%E5%B1%B1%E7%94%B0</v>
      </c>
      <c r="E853" t="str">
        <f t="shared" si="59"/>
        <v xml:space="preserve">&lt;?xml version="1.0" encoding="UTF-8" ?&gt;
&lt;results&gt;
&lt;query&gt;神奈川県横浜市都筑区南山田&lt;/query&gt;
&lt;geodetic&gt;wgs1984&lt;/geodetic&gt;
&lt;iConf&gt;5&lt;/iConf&gt;
&lt;converted&gt;神奈川県横浜市都筑区南山田&lt;/converted&gt;
&lt;candidate&gt;
&lt;address&gt;神奈川県/横浜市/都筑区/南山田&lt;/address&gt;
&lt;longitude&gt;139.585297&lt;/longitude&gt;
&lt;latitude&gt;35.556931&lt;/latitude&gt;
&lt;iLvl&gt;5&lt;/iLvl&gt;
&lt;/candidate&gt;
&lt;/results&gt;
</v>
      </c>
      <c r="F853" cm="1">
        <f t="array" ref="F853">INDEX(_xlfn.FILTERXML(E853,"//latitude"),1)</f>
        <v>35.556930999999999</v>
      </c>
      <c r="G853" cm="1">
        <f t="array" ref="G853">INDEX(_xlfn.FILTERXML(E853,"//longitude"),1)</f>
        <v>139.585297</v>
      </c>
      <c r="H853">
        <v>35.556930999999999</v>
      </c>
      <c r="I853">
        <v>139.585297</v>
      </c>
    </row>
    <row r="854" spans="1:9" x14ac:dyDescent="0.4">
      <c r="A854" t="s">
        <v>302</v>
      </c>
      <c r="B854" t="s">
        <v>303</v>
      </c>
      <c r="C854" t="str">
        <f t="shared" si="57"/>
        <v>青森県青森市羽白字沢田</v>
      </c>
      <c r="D854" s="2" t="str">
        <f t="shared" si="58"/>
        <v>http://geocode.csis.u-tokyo.ac.jp/cgi-bin/simple_geocode.cgi?charset=UTF8&amp;addr=%E9%9D%92%E6%A3%AE%E7%9C%8C%E9%9D%92%E6%A3%AE%E5%B8%82%E7%BE%BD%E7%99%BD%E5%AD%97%E6%B2%A2%E7%94%B0</v>
      </c>
      <c r="E854" t="str">
        <f t="shared" si="59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854" cm="1">
        <f t="array" ref="F854">INDEX(_xlfn.FILTERXML(E854,"//latitude"),1)</f>
        <v>40.857849000000002</v>
      </c>
      <c r="G854" cm="1">
        <f t="array" ref="G854">INDEX(_xlfn.FILTERXML(E854,"//longitude"),1)</f>
        <v>140.67884799999999</v>
      </c>
      <c r="H854">
        <v>40.857849000000002</v>
      </c>
      <c r="I854">
        <v>140.67884799999999</v>
      </c>
    </row>
    <row r="855" spans="1:9" x14ac:dyDescent="0.4">
      <c r="A855" t="s">
        <v>11</v>
      </c>
      <c r="B855" t="s">
        <v>739</v>
      </c>
      <c r="C855" t="str">
        <f t="shared" si="57"/>
        <v>東京都練馬区上石神井</v>
      </c>
      <c r="D855" s="2" t="str">
        <f t="shared" si="58"/>
        <v>http://geocode.csis.u-tokyo.ac.jp/cgi-bin/simple_geocode.cgi?charset=UTF8&amp;addr=%E6%9D%B1%E4%BA%AC%E9%83%BD%E7%B7%B4%E9%A6%AC%E5%8C%BA%E4%B8%8A%E7%9F%B3%E7%A5%9E%E4%BA%95</v>
      </c>
      <c r="E855" t="str">
        <f t="shared" si="59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855" cm="1">
        <f t="array" ref="F855">INDEX(_xlfn.FILTERXML(E855,"//latitude"),1)</f>
        <v>35.724376999999997</v>
      </c>
      <c r="G855" cm="1">
        <f t="array" ref="G855">INDEX(_xlfn.FILTERXML(E855,"//longitude"),1)</f>
        <v>139.59053</v>
      </c>
      <c r="H855">
        <v>35.724376999999997</v>
      </c>
      <c r="I855">
        <v>139.59053</v>
      </c>
    </row>
    <row r="856" spans="1:9" x14ac:dyDescent="0.4">
      <c r="A856" t="s">
        <v>149</v>
      </c>
      <c r="B856" t="s">
        <v>306</v>
      </c>
      <c r="C856" t="str">
        <f t="shared" si="57"/>
        <v>長野県須坂市大字福島</v>
      </c>
      <c r="D856" s="2" t="str">
        <f t="shared" si="58"/>
        <v>http://geocode.csis.u-tokyo.ac.jp/cgi-bin/simple_geocode.cgi?charset=UTF8&amp;addr=%E9%95%B7%E9%87%8E%E7%9C%8C%E9%A0%88%E5%9D%82%E5%B8%82%E5%A4%A7%E5%AD%97%E7%A6%8F%E5%B3%B6</v>
      </c>
      <c r="E856" t="str">
        <f t="shared" si="59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856" cm="1">
        <f t="array" ref="F856">INDEX(_xlfn.FILTERXML(E856,"//latitude"),1)</f>
        <v>36.646191000000002</v>
      </c>
      <c r="G856" cm="1">
        <f t="array" ref="G856">INDEX(_xlfn.FILTERXML(E856,"//longitude"),1)</f>
        <v>138.26513700000001</v>
      </c>
      <c r="H856">
        <v>36.646191000000002</v>
      </c>
      <c r="I856">
        <v>138.26513700000001</v>
      </c>
    </row>
    <row r="857" spans="1:9" x14ac:dyDescent="0.4">
      <c r="A857" t="s">
        <v>436</v>
      </c>
      <c r="B857" t="s">
        <v>740</v>
      </c>
      <c r="C857" t="str">
        <f t="shared" si="57"/>
        <v>高知県四万十市</v>
      </c>
      <c r="D857" s="2" t="str">
        <f t="shared" si="58"/>
        <v>http://geocode.csis.u-tokyo.ac.jp/cgi-bin/simple_geocode.cgi?charset=UTF8&amp;addr=%E9%AB%98%E7%9F%A5%E7%9C%8C%E5%9B%9B%E4%B8%87%E5%8D%81%E5%B8%82</v>
      </c>
      <c r="E857" t="str">
        <f t="shared" si="59"/>
        <v xml:space="preserve">&lt;?xml version="1.0" encoding="UTF-8" ?&gt;
&lt;results&gt;
&lt;query&gt;高知県四万十市&lt;/query&gt;
&lt;geodetic&gt;wgs1984&lt;/geodetic&gt;
&lt;iConf&gt;5&lt;/iConf&gt;
&lt;converted&gt;高知県四万十市&lt;/converted&gt;
&lt;candidate&gt;
&lt;address&gt;高知県/四万十市&lt;/address&gt;
&lt;longitude&gt;132.933746&lt;/longitude&gt;
&lt;latitude&gt;32.991386&lt;/latitude&gt;
&lt;iLvl&gt;3&lt;/iLvl&gt;
&lt;/candidate&gt;
&lt;/results&gt;
</v>
      </c>
      <c r="F857" cm="1">
        <f t="array" ref="F857">INDEX(_xlfn.FILTERXML(E857,"//latitude"),1)</f>
        <v>32.991385999999999</v>
      </c>
      <c r="G857" cm="1">
        <f t="array" ref="G857">INDEX(_xlfn.FILTERXML(E857,"//longitude"),1)</f>
        <v>132.93374600000001</v>
      </c>
      <c r="H857">
        <v>32.991385999999999</v>
      </c>
      <c r="I857">
        <v>132.93374600000001</v>
      </c>
    </row>
    <row r="858" spans="1:9" x14ac:dyDescent="0.4">
      <c r="A858" t="s">
        <v>22</v>
      </c>
      <c r="B858" t="s">
        <v>741</v>
      </c>
      <c r="C858" t="str">
        <f t="shared" si="57"/>
        <v>大阪府吹田市円山町</v>
      </c>
      <c r="D858" s="2" t="str">
        <f t="shared" si="58"/>
        <v>http://geocode.csis.u-tokyo.ac.jp/cgi-bin/simple_geocode.cgi?charset=UTF8&amp;addr=%E5%A4%A7%E9%98%AA%E5%BA%9C%E5%90%B9%E7%94%B0%E5%B8%82%E5%86%86%E5%B1%B1%E7%94%BA</v>
      </c>
      <c r="E858" t="str">
        <f t="shared" si="59"/>
        <v xml:space="preserve">&lt;?xml version="1.0" encoding="UTF-8" ?&gt;
&lt;results&gt;
&lt;query&gt;大阪府吹田市円山町&lt;/query&gt;
&lt;geodetic&gt;wgs1984&lt;/geodetic&gt;
&lt;iConf&gt;5&lt;/iConf&gt;
&lt;converted&gt;大阪府吹田市円山町&lt;/converted&gt;
&lt;candidate&gt;
&lt;address&gt;大阪府/吹田市/円山町&lt;/address&gt;
&lt;longitude&gt;135.504440&lt;/longitude&gt;
&lt;latitude&gt;34.768852&lt;/latitude&gt;
&lt;iLvl&gt;5&lt;/iLvl&gt;
&lt;/candidate&gt;
&lt;/results&gt;
</v>
      </c>
      <c r="F858" cm="1">
        <f t="array" ref="F858">INDEX(_xlfn.FILTERXML(E858,"//latitude"),1)</f>
        <v>34.768852000000003</v>
      </c>
      <c r="G858" cm="1">
        <f t="array" ref="G858">INDEX(_xlfn.FILTERXML(E858,"//longitude"),1)</f>
        <v>135.50443999999999</v>
      </c>
      <c r="H858">
        <v>34.768852000000003</v>
      </c>
      <c r="I858">
        <v>135.50443999999999</v>
      </c>
    </row>
    <row r="859" spans="1:9" x14ac:dyDescent="0.4">
      <c r="A859" t="s">
        <v>85</v>
      </c>
      <c r="B859" t="s">
        <v>307</v>
      </c>
      <c r="C859" t="str">
        <f t="shared" si="57"/>
        <v>栃木県宇都宮市</v>
      </c>
      <c r="D859" s="2" t="str">
        <f t="shared" si="58"/>
        <v>http://geocode.csis.u-tokyo.ac.jp/cgi-bin/simple_geocode.cgi?charset=UTF8&amp;addr=%E6%A0%83%E6%9C%A8%E7%9C%8C%E5%AE%87%E9%83%BD%E5%AE%AE%E5%B8%82</v>
      </c>
      <c r="E859" t="str">
        <f t="shared" si="59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859" cm="1">
        <f t="array" ref="F859">INDEX(_xlfn.FILTERXML(E859,"//latitude"),1)</f>
        <v>36.555115000000001</v>
      </c>
      <c r="G859" cm="1">
        <f t="array" ref="G859">INDEX(_xlfn.FILTERXML(E859,"//longitude"),1)</f>
        <v>139.882812</v>
      </c>
      <c r="H859">
        <v>36.555115000000001</v>
      </c>
      <c r="I859">
        <v>139.882812</v>
      </c>
    </row>
    <row r="860" spans="1:9" x14ac:dyDescent="0.4">
      <c r="A860" t="s">
        <v>65</v>
      </c>
      <c r="B860" t="s">
        <v>742</v>
      </c>
      <c r="C860" t="str">
        <f t="shared" si="57"/>
        <v>愛知県名古屋市緑区滝ノ水１－９０９</v>
      </c>
      <c r="D860" s="2" t="str">
        <f t="shared" si="58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860" t="str">
        <f t="shared" si="59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860" cm="1">
        <f t="array" ref="F860">INDEX(_xlfn.FILTERXML(E860,"//latitude"),1)</f>
        <v>35.091330999999997</v>
      </c>
      <c r="G860" cm="1">
        <f t="array" ref="G860">INDEX(_xlfn.FILTERXML(E860,"//longitude"),1)</f>
        <v>136.97782900000001</v>
      </c>
      <c r="H860">
        <v>35.091330999999997</v>
      </c>
      <c r="I860">
        <v>136.97782900000001</v>
      </c>
    </row>
    <row r="861" spans="1:9" x14ac:dyDescent="0.4">
      <c r="A861" t="s">
        <v>11</v>
      </c>
      <c r="B861" t="s">
        <v>308</v>
      </c>
      <c r="C861" t="str">
        <f t="shared" si="57"/>
        <v>東京都杉並区</v>
      </c>
      <c r="D861" s="2" t="str">
        <f t="shared" si="58"/>
        <v>http://geocode.csis.u-tokyo.ac.jp/cgi-bin/simple_geocode.cgi?charset=UTF8&amp;addr=%E6%9D%B1%E4%BA%AC%E9%83%BD%E6%9D%89%E4%B8%A6%E5%8C%BA</v>
      </c>
      <c r="E861" t="str">
        <f t="shared" si="59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861" cm="1">
        <f t="array" ref="F861">INDEX(_xlfn.FILTERXML(E861,"//latitude"),1)</f>
        <v>35.699547000000003</v>
      </c>
      <c r="G861" cm="1">
        <f t="array" ref="G861">INDEX(_xlfn.FILTERXML(E861,"//longitude"),1)</f>
        <v>139.636414</v>
      </c>
      <c r="H861">
        <v>35.699547000000003</v>
      </c>
      <c r="I861">
        <v>139.636414</v>
      </c>
    </row>
    <row r="862" spans="1:9" x14ac:dyDescent="0.4">
      <c r="A862" t="s">
        <v>105</v>
      </c>
      <c r="B862" t="s">
        <v>309</v>
      </c>
      <c r="C862" t="str">
        <f t="shared" si="57"/>
        <v>静岡県浜松市浜名区新原</v>
      </c>
      <c r="D862" s="2" t="str">
        <f t="shared" si="58"/>
        <v>http://geocode.csis.u-tokyo.ac.jp/cgi-bin/simple_geocode.cgi?charset=UTF8&amp;addr=%E9%9D%99%E5%B2%A1%E7%9C%8C%E6%B5%9C%E6%9D%BE%E5%B8%82%E6%B5%9C%E5%90%8D%E5%8C%BA%E6%96%B0%E5%8E%9F</v>
      </c>
      <c r="E862" t="str">
        <f t="shared" si="59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862" cm="1">
        <f t="array" ref="F862">INDEX(_xlfn.FILTERXML(E862,"//latitude"),1)</f>
        <v>34.81485</v>
      </c>
      <c r="G862" cm="1">
        <f t="array" ref="G862">INDEX(_xlfn.FILTERXML(E862,"//longitude"),1)</f>
        <v>137.78272999999999</v>
      </c>
      <c r="H862">
        <v>34.81485</v>
      </c>
      <c r="I862">
        <v>137.78272999999999</v>
      </c>
    </row>
    <row r="863" spans="1:9" x14ac:dyDescent="0.4">
      <c r="A863" t="s">
        <v>41</v>
      </c>
      <c r="B863" t="s">
        <v>160</v>
      </c>
      <c r="C863" t="str">
        <f t="shared" si="57"/>
        <v>埼玉県北葛飾郡松伏町魚沼</v>
      </c>
      <c r="D863" s="2" t="str">
        <f t="shared" si="58"/>
        <v>http://geocode.csis.u-tokyo.ac.jp/cgi-bin/simple_geocode.cgi?charset=UTF8&amp;addr=%E5%9F%BC%E7%8E%89%E7%9C%8C%E5%8C%97%E8%91%9B%E9%A3%BE%E9%83%A1%E6%9D%BE%E4%BC%8F%E7%94%BA%E9%AD%9A%E6%B2%BC</v>
      </c>
      <c r="E863" t="str">
        <f t="shared" si="59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863" cm="1">
        <f t="array" ref="F863">INDEX(_xlfn.FILTERXML(E863,"//latitude"),1)</f>
        <v>35.958393000000001</v>
      </c>
      <c r="G863" cm="1">
        <f t="array" ref="G863">INDEX(_xlfn.FILTERXML(E863,"//longitude"),1)</f>
        <v>139.82037399999999</v>
      </c>
      <c r="H863">
        <v>35.958393000000001</v>
      </c>
      <c r="I863">
        <v>139.82037399999999</v>
      </c>
    </row>
    <row r="864" spans="1:9" x14ac:dyDescent="0.4">
      <c r="A864" t="s">
        <v>22</v>
      </c>
      <c r="B864" t="s">
        <v>743</v>
      </c>
      <c r="C864" t="str">
        <f t="shared" si="57"/>
        <v>大阪府堺市美原区さっき野西</v>
      </c>
      <c r="D864" s="2" t="str">
        <f t="shared" si="58"/>
        <v>http://geocode.csis.u-tokyo.ac.jp/cgi-bin/simple_geocode.cgi?charset=UTF8&amp;addr=%E5%A4%A7%E9%98%AA%E5%BA%9C%E5%A0%BA%E5%B8%82%E7%BE%8E%E5%8E%9F%E5%8C%BA%E3%81%95%E3%81%A3%E3%81%8D%E9%87%8E%E8%A5%BF</v>
      </c>
      <c r="E864" t="str">
        <f t="shared" si="59"/>
        <v xml:space="preserve">&lt;?xml version="1.0" encoding="UTF-8" ?&gt;
&lt;results&gt;
&lt;query&gt;大阪府堺市美原区さっき野西&lt;/query&gt;
&lt;geodetic&gt;wgs1984&lt;/geodetic&gt;
&lt;iConf&gt;4&lt;/iConf&gt;
&lt;converted&gt;大阪府堺市美原区さ&lt;/converted&gt;
&lt;candidate&gt;
&lt;address&gt;大阪府/堺市/美原区/さつき野西&lt;/address&gt;
&lt;longitude&gt;135.577133&lt;/longitude&gt;
&lt;latitude&gt;34.535938&lt;/latitude&gt;
&lt;iLvl&gt;5&lt;/iLvl&gt;
&lt;/candidate&gt;
&lt;candidate&gt;
&lt;address&gt;大阪府/堺市/美原区/さつき野東&lt;/address&gt;
&lt;longitude&gt;135.582718&lt;/longitude&gt;
&lt;latitude&gt;34.532906&lt;/latitude&gt;
&lt;iLvl&gt;5&lt;/iLvl&gt;
&lt;/candidate&gt;
&lt;/results&gt;
</v>
      </c>
      <c r="F864" cm="1">
        <f t="array" ref="F864">INDEX(_xlfn.FILTERXML(E864,"//latitude"),1)</f>
        <v>34.535938000000002</v>
      </c>
      <c r="G864" cm="1">
        <f t="array" ref="G864">INDEX(_xlfn.FILTERXML(E864,"//longitude"),1)</f>
        <v>135.577133</v>
      </c>
      <c r="H864">
        <v>34.535938000000002</v>
      </c>
      <c r="I864">
        <v>135.577133</v>
      </c>
    </row>
    <row r="865" spans="1:9" x14ac:dyDescent="0.4">
      <c r="A865" t="s">
        <v>65</v>
      </c>
      <c r="B865" t="s">
        <v>744</v>
      </c>
      <c r="C865" t="str">
        <f t="shared" si="57"/>
        <v>愛知県名古屋市東区白壁</v>
      </c>
      <c r="D865" s="2" t="str">
        <f t="shared" si="58"/>
        <v>http://geocode.csis.u-tokyo.ac.jp/cgi-bin/simple_geocode.cgi?charset=UTF8&amp;addr=%E6%84%9B%E7%9F%A5%E7%9C%8C%E5%90%8D%E5%8F%A4%E5%B1%8B%E5%B8%82%E6%9D%B1%E5%8C%BA%E7%99%BD%E5%A3%81</v>
      </c>
      <c r="E865" t="str">
        <f t="shared" si="59"/>
        <v xml:space="preserve">&lt;?xml version="1.0" encoding="UTF-8" ?&gt;
&lt;results&gt;
&lt;query&gt;愛知県名古屋市東区白壁&lt;/query&gt;
&lt;geodetic&gt;wgs1984&lt;/geodetic&gt;
&lt;iConf&gt;5&lt;/iConf&gt;
&lt;converted&gt;愛知県名古屋市東区白壁&lt;/converted&gt;
&lt;candidate&gt;
&lt;address&gt;愛知県/名古屋市/東区/白壁&lt;/address&gt;
&lt;longitude&gt;136.911346&lt;/longitude&gt;
&lt;latitude&gt;35.181953&lt;/latitude&gt;
&lt;iLvl&gt;5&lt;/iLvl&gt;
&lt;/candidate&gt;
&lt;/results&gt;
</v>
      </c>
      <c r="F865" cm="1">
        <f t="array" ref="F865">INDEX(_xlfn.FILTERXML(E865,"//latitude"),1)</f>
        <v>35.181953</v>
      </c>
      <c r="G865" cm="1">
        <f t="array" ref="G865">INDEX(_xlfn.FILTERXML(E865,"//longitude"),1)</f>
        <v>136.91134600000001</v>
      </c>
      <c r="H865">
        <v>35.181953</v>
      </c>
      <c r="I865">
        <v>136.91134600000001</v>
      </c>
    </row>
    <row r="866" spans="1:9" x14ac:dyDescent="0.4">
      <c r="A866" t="s">
        <v>16</v>
      </c>
      <c r="B866" t="s">
        <v>745</v>
      </c>
      <c r="C866" t="str">
        <f t="shared" si="57"/>
        <v>神奈川県横浜市港南区日野南</v>
      </c>
      <c r="D866" s="2" t="str">
        <f t="shared" si="58"/>
        <v>http://geocode.csis.u-tokyo.ac.jp/cgi-bin/simple_geocode.cgi?charset=UTF8&amp;addr=%E7%A5%9E%E5%A5%88%E5%B7%9D%E7%9C%8C%E6%A8%AA%E6%B5%9C%E5%B8%82%E6%B8%AF%E5%8D%97%E5%8C%BA%E6%97%A5%E9%87%8E%E5%8D%97</v>
      </c>
      <c r="E866" t="str">
        <f t="shared" si="59"/>
        <v xml:space="preserve">&lt;?xml version="1.0" encoding="UTF-8" ?&gt;
&lt;results&gt;
&lt;query&gt;神奈川県横浜市港南区日野南&lt;/query&gt;
&lt;geodetic&gt;wgs1984&lt;/geodetic&gt;
&lt;iConf&gt;5&lt;/iConf&gt;
&lt;converted&gt;神奈川県横浜市港南区日野南&lt;/converted&gt;
&lt;candidate&gt;
&lt;address&gt;神奈川県/横浜市/港南区/日野南&lt;/address&gt;
&lt;longitude&gt;139.576370&lt;/longitude&gt;
&lt;latitude&gt;35.380280&lt;/latitude&gt;
&lt;iLvl&gt;5&lt;/iLvl&gt;
&lt;/candidate&gt;
&lt;/results&gt;
</v>
      </c>
      <c r="F866" cm="1">
        <f t="array" ref="F866">INDEX(_xlfn.FILTERXML(E866,"//latitude"),1)</f>
        <v>35.380279999999999</v>
      </c>
      <c r="G866" cm="1">
        <f t="array" ref="G866">INDEX(_xlfn.FILTERXML(E866,"//longitude"),1)</f>
        <v>139.57637</v>
      </c>
      <c r="H866">
        <v>35.380279999999999</v>
      </c>
      <c r="I866">
        <v>139.57637</v>
      </c>
    </row>
    <row r="867" spans="1:9" x14ac:dyDescent="0.4">
      <c r="A867" t="s">
        <v>65</v>
      </c>
      <c r="B867" t="s">
        <v>313</v>
      </c>
      <c r="C867" t="str">
        <f t="shared" si="57"/>
        <v>愛知県名古屋市中川区愛知町</v>
      </c>
      <c r="D867" s="2" t="str">
        <f t="shared" si="58"/>
        <v>http://geocode.csis.u-tokyo.ac.jp/cgi-bin/simple_geocode.cgi?charset=UTF8&amp;addr=%E6%84%9B%E7%9F%A5%E7%9C%8C%E5%90%8D%E5%8F%A4%E5%B1%8B%E5%B8%82%E4%B8%AD%E5%B7%9D%E5%8C%BA%E6%84%9B%E7%9F%A5%E7%94%BA</v>
      </c>
      <c r="E867" t="str">
        <f t="shared" si="59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867" cm="1">
        <f t="array" ref="F867">INDEX(_xlfn.FILTERXML(E867,"//latitude"),1)</f>
        <v>35.154071999999999</v>
      </c>
      <c r="G867" cm="1">
        <f t="array" ref="G867">INDEX(_xlfn.FILTERXML(E867,"//longitude"),1)</f>
        <v>136.87617499999999</v>
      </c>
      <c r="H867">
        <v>35.154071999999999</v>
      </c>
      <c r="I867">
        <v>136.87617499999999</v>
      </c>
    </row>
    <row r="868" spans="1:9" x14ac:dyDescent="0.4">
      <c r="A868" t="s">
        <v>11</v>
      </c>
      <c r="B868" t="s">
        <v>314</v>
      </c>
      <c r="C868" t="str">
        <f t="shared" si="57"/>
        <v>東京都大田区蒲田</v>
      </c>
      <c r="D868" s="2" t="str">
        <f t="shared" si="58"/>
        <v>http://geocode.csis.u-tokyo.ac.jp/cgi-bin/simple_geocode.cgi?charset=UTF8&amp;addr=%E6%9D%B1%E4%BA%AC%E9%83%BD%E5%A4%A7%E7%94%B0%E5%8C%BA%E8%92%B2%E7%94%B0</v>
      </c>
      <c r="E868" t="str">
        <f t="shared" si="59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868" cm="1">
        <f t="array" ref="F868">INDEX(_xlfn.FILTERXML(E868,"//latitude"),1)</f>
        <v>35.565697</v>
      </c>
      <c r="G868" cm="1">
        <f t="array" ref="G868">INDEX(_xlfn.FILTERXML(E868,"//longitude"),1)</f>
        <v>139.71984900000001</v>
      </c>
      <c r="H868">
        <v>35.565697</v>
      </c>
      <c r="I868">
        <v>139.71984900000001</v>
      </c>
    </row>
    <row r="869" spans="1:9" x14ac:dyDescent="0.4">
      <c r="A869" t="s">
        <v>337</v>
      </c>
      <c r="B869" t="s">
        <v>746</v>
      </c>
      <c r="C869" t="str">
        <f t="shared" si="57"/>
        <v>山形県山形市東山形</v>
      </c>
      <c r="D869" s="2" t="str">
        <f t="shared" si="58"/>
        <v>http://geocode.csis.u-tokyo.ac.jp/cgi-bin/simple_geocode.cgi?charset=UTF8&amp;addr=%E5%B1%B1%E5%BD%A2%E7%9C%8C%E5%B1%B1%E5%BD%A2%E5%B8%82%E6%9D%B1%E5%B1%B1%E5%BD%A2</v>
      </c>
      <c r="E869" t="str">
        <f t="shared" si="59"/>
        <v xml:space="preserve">&lt;?xml version="1.0" encoding="UTF-8" ?&gt;
&lt;results&gt;
&lt;query&gt;山形県山形市東山形&lt;/query&gt;
&lt;geodetic&gt;wgs1984&lt;/geodetic&gt;
&lt;iConf&gt;5&lt;/iConf&gt;
&lt;converted&gt;山形県山形市東山形&lt;/converted&gt;
&lt;candidate&gt;
&lt;address&gt;山形県/山形市/東山形&lt;/address&gt;
&lt;longitude&gt;140.372482&lt;/longitude&gt;
&lt;latitude&gt;38.242039&lt;/latitude&gt;
&lt;iLvl&gt;5&lt;/iLvl&gt;
&lt;/candidate&gt;
&lt;/results&gt;
</v>
      </c>
      <c r="F869" cm="1">
        <f t="array" ref="F869">INDEX(_xlfn.FILTERXML(E869,"//latitude"),1)</f>
        <v>38.242038999999998</v>
      </c>
      <c r="G869" cm="1">
        <f t="array" ref="G869">INDEX(_xlfn.FILTERXML(E869,"//longitude"),1)</f>
        <v>140.37248199999999</v>
      </c>
      <c r="H869">
        <v>38.242038999999998</v>
      </c>
      <c r="I869">
        <v>140.37248199999999</v>
      </c>
    </row>
    <row r="870" spans="1:9" x14ac:dyDescent="0.4">
      <c r="A870" t="s">
        <v>16</v>
      </c>
      <c r="B870" t="s">
        <v>318</v>
      </c>
      <c r="C870" t="str">
        <f t="shared" si="57"/>
        <v>神奈川県川崎市宮前区菅生</v>
      </c>
      <c r="D870" s="2" t="str">
        <f t="shared" si="58"/>
        <v>http://geocode.csis.u-tokyo.ac.jp/cgi-bin/simple_geocode.cgi?charset=UTF8&amp;addr=%E7%A5%9E%E5%A5%88%E5%B7%9D%E7%9C%8C%E5%B7%9D%E5%B4%8E%E5%B8%82%E5%AE%AE%E5%89%8D%E5%8C%BA%E8%8F%85%E7%94%9F</v>
      </c>
      <c r="E870" t="str">
        <f t="shared" si="59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870" cm="1">
        <f t="array" ref="F870">INDEX(_xlfn.FILTERXML(E870,"//latitude"),1)</f>
        <v>35.599854000000001</v>
      </c>
      <c r="G870" cm="1">
        <f t="array" ref="G870">INDEX(_xlfn.FILTERXML(E870,"//longitude"),1)</f>
        <v>139.555374</v>
      </c>
      <c r="H870">
        <v>35.599854000000001</v>
      </c>
      <c r="I870">
        <v>139.555374</v>
      </c>
    </row>
    <row r="871" spans="1:9" x14ac:dyDescent="0.4">
      <c r="A871" t="s">
        <v>30</v>
      </c>
      <c r="B871" t="s">
        <v>320</v>
      </c>
      <c r="C871" t="str">
        <f t="shared" si="57"/>
        <v>茨城県笠間市土師</v>
      </c>
      <c r="D871" s="2" t="str">
        <f t="shared" si="58"/>
        <v>http://geocode.csis.u-tokyo.ac.jp/cgi-bin/simple_geocode.cgi?charset=UTF8&amp;addr=%E8%8C%A8%E5%9F%8E%E7%9C%8C%E7%AC%A0%E9%96%93%E5%B8%82%E5%9C%9F%E5%B8%AB</v>
      </c>
      <c r="E871" t="str">
        <f t="shared" si="59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871" cm="1">
        <f t="array" ref="F871">INDEX(_xlfn.FILTERXML(E871,"//latitude"),1)</f>
        <v>36.304340000000003</v>
      </c>
      <c r="G871" cm="1">
        <f t="array" ref="G871">INDEX(_xlfn.FILTERXML(E871,"//longitude"),1)</f>
        <v>140.30110199999999</v>
      </c>
      <c r="H871">
        <v>36.304340000000003</v>
      </c>
      <c r="I871">
        <v>140.30110199999999</v>
      </c>
    </row>
    <row r="872" spans="1:9" x14ac:dyDescent="0.4">
      <c r="A872" t="s">
        <v>61</v>
      </c>
      <c r="B872" t="s">
        <v>747</v>
      </c>
      <c r="C872" t="str">
        <f t="shared" si="57"/>
        <v>北海道札幌市中央区北四条西30丁目1-17</v>
      </c>
      <c r="D872" s="2" t="str">
        <f t="shared" si="58"/>
        <v>http://geocode.csis.u-tokyo.ac.jp/cgi-bin/simple_geocode.cgi?charset=UTF8&amp;addr=%E5%8C%97%E6%B5%B7%E9%81%93%E6%9C%AD%E5%B9%8C%E5%B8%82%E4%B8%AD%E5%A4%AE%E5%8C%BA%E5%8C%97%E5%9B%9B%E6%9D%A1%E8%A5%BF30%E4%B8%81%E7%9B%AE1-17</v>
      </c>
      <c r="E872" t="str">
        <f t="shared" si="59"/>
        <v xml:space="preserve">&lt;?xml version="1.0" encoding="UTF-8" ?&gt;
&lt;results&gt;
&lt;query&gt;北海道札幌市中央区北四条西30丁目1-17&lt;/query&gt;
&lt;geodetic&gt;wgs1984&lt;/geodetic&gt;
&lt;iConf&gt;5&lt;/iConf&gt;
&lt;converted&gt;北海道札幌市中央区北四条西30丁目1-17&lt;/converted&gt;
&lt;candidate&gt;
&lt;address&gt;北海道/札幌市/中央区/北四条/西三十丁目/１番/１７号&lt;/address&gt;
&lt;longitude&gt;141.311142&lt;/longitude&gt;
&lt;latitude&gt;43.060173&lt;/latitude&gt;
&lt;iLvl&gt;8&lt;/iLvl&gt;
&lt;/candidate&gt;
&lt;/results&gt;
</v>
      </c>
      <c r="F872" cm="1">
        <f t="array" ref="F872">INDEX(_xlfn.FILTERXML(E872,"//latitude"),1)</f>
        <v>43.060172999999999</v>
      </c>
      <c r="G872" cm="1">
        <f t="array" ref="G872">INDEX(_xlfn.FILTERXML(E872,"//longitude"),1)</f>
        <v>141.31114199999999</v>
      </c>
      <c r="H872">
        <v>43.060172999999999</v>
      </c>
      <c r="I872">
        <v>141.31114199999999</v>
      </c>
    </row>
    <row r="873" spans="1:9" x14ac:dyDescent="0.4">
      <c r="A873" t="s">
        <v>11</v>
      </c>
      <c r="B873" t="s">
        <v>321</v>
      </c>
      <c r="C873" t="str">
        <f t="shared" si="57"/>
        <v>東京都世田谷区等々力</v>
      </c>
      <c r="D873" s="2" t="str">
        <f t="shared" si="58"/>
        <v>http://geocode.csis.u-tokyo.ac.jp/cgi-bin/simple_geocode.cgi?charset=UTF8&amp;addr=%E6%9D%B1%E4%BA%AC%E9%83%BD%E4%B8%96%E7%94%B0%E8%B0%B7%E5%8C%BA%E7%AD%89%E3%80%85%E5%8A%9B</v>
      </c>
      <c r="E873" t="str">
        <f t="shared" si="59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873" cm="1">
        <f t="array" ref="F873">INDEX(_xlfn.FILTERXML(E873,"//latitude"),1)</f>
        <v>35.602623000000001</v>
      </c>
      <c r="G873" cm="1">
        <f t="array" ref="G873">INDEX(_xlfn.FILTERXML(E873,"//longitude"),1)</f>
        <v>139.64863600000001</v>
      </c>
      <c r="H873">
        <v>35.602623000000001</v>
      </c>
      <c r="I873">
        <v>139.64863600000001</v>
      </c>
    </row>
    <row r="874" spans="1:9" x14ac:dyDescent="0.4">
      <c r="A874" t="s">
        <v>65</v>
      </c>
      <c r="B874" t="s">
        <v>748</v>
      </c>
      <c r="C874" t="str">
        <f t="shared" si="57"/>
        <v>愛知県津島市唐臼町囲外</v>
      </c>
      <c r="D874" s="2" t="str">
        <f t="shared" si="58"/>
        <v>http://geocode.csis.u-tokyo.ac.jp/cgi-bin/simple_geocode.cgi?charset=UTF8&amp;addr=%E6%84%9B%E7%9F%A5%E7%9C%8C%E6%B4%A5%E5%B3%B6%E5%B8%82%E5%94%90%E8%87%BC%E7%94%BA%E5%9B%B2%E5%A4%96</v>
      </c>
      <c r="E874" t="str">
        <f t="shared" si="59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874" cm="1">
        <f t="array" ref="F874">INDEX(_xlfn.FILTERXML(E874,"//latitude"),1)</f>
        <v>35.163383000000003</v>
      </c>
      <c r="G874" cm="1">
        <f t="array" ref="G874">INDEX(_xlfn.FILTERXML(E874,"//longitude"),1)</f>
        <v>136.74757399999999</v>
      </c>
      <c r="H874">
        <v>35.163383000000003</v>
      </c>
      <c r="I874">
        <v>136.74757399999999</v>
      </c>
    </row>
    <row r="875" spans="1:9" x14ac:dyDescent="0.4">
      <c r="A875" t="s">
        <v>25</v>
      </c>
      <c r="B875" t="s">
        <v>749</v>
      </c>
      <c r="C875" t="str">
        <f t="shared" si="57"/>
        <v>兵庫県西宮市甲子園口北町</v>
      </c>
      <c r="D875" s="2" t="str">
        <f t="shared" si="58"/>
        <v>http://geocode.csis.u-tokyo.ac.jp/cgi-bin/simple_geocode.cgi?charset=UTF8&amp;addr=%E5%85%B5%E5%BA%AB%E7%9C%8C%E8%A5%BF%E5%AE%AE%E5%B8%82%E7%94%B2%E5%AD%90%E5%9C%92%E5%8F%A3%E5%8C%97%E7%94%BA</v>
      </c>
      <c r="E875" t="str">
        <f t="shared" si="59"/>
        <v xml:space="preserve">&lt;?xml version="1.0" encoding="UTF-8" ?&gt;
&lt;results&gt;
&lt;query&gt;兵庫県西宮市甲子園口北町&lt;/query&gt;
&lt;geodetic&gt;wgs1984&lt;/geodetic&gt;
&lt;iConf&gt;5&lt;/iConf&gt;
&lt;converted&gt;兵庫県西宮市甲子園口北町&lt;/converted&gt;
&lt;candidate&gt;
&lt;address&gt;兵庫県/西宮市/甲子園口北町&lt;/address&gt;
&lt;longitude&gt;135.376450&lt;/longitude&gt;
&lt;latitude&gt;34.741028&lt;/latitude&gt;
&lt;iLvl&gt;5&lt;/iLvl&gt;
&lt;/candidate&gt;
&lt;/results&gt;
</v>
      </c>
      <c r="F875" cm="1">
        <f t="array" ref="F875">INDEX(_xlfn.FILTERXML(E875,"//latitude"),1)</f>
        <v>34.741028</v>
      </c>
      <c r="G875" cm="1">
        <f t="array" ref="G875">INDEX(_xlfn.FILTERXML(E875,"//longitude"),1)</f>
        <v>135.37645000000001</v>
      </c>
      <c r="H875">
        <v>34.741028</v>
      </c>
      <c r="I875">
        <v>135.37645000000001</v>
      </c>
    </row>
    <row r="876" spans="1:9" x14ac:dyDescent="0.4">
      <c r="A876" t="s">
        <v>284</v>
      </c>
      <c r="B876" t="s">
        <v>325</v>
      </c>
      <c r="C876" t="str">
        <f t="shared" si="57"/>
        <v>岡山県岡山市南区新保</v>
      </c>
      <c r="D876" s="2" t="str">
        <f t="shared" si="58"/>
        <v>http://geocode.csis.u-tokyo.ac.jp/cgi-bin/simple_geocode.cgi?charset=UTF8&amp;addr=%E5%B2%A1%E5%B1%B1%E7%9C%8C%E5%B2%A1%E5%B1%B1%E5%B8%82%E5%8D%97%E5%8C%BA%E6%96%B0%E4%BF%9D</v>
      </c>
      <c r="E876" t="str">
        <f t="shared" si="59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876" cm="1">
        <f t="array" ref="F876">INDEX(_xlfn.FILTERXML(E876,"//latitude"),1)</f>
        <v>34.633709000000003</v>
      </c>
      <c r="G876" cm="1">
        <f t="array" ref="G876">INDEX(_xlfn.FILTERXML(E876,"//longitude"),1)</f>
        <v>133.910965</v>
      </c>
      <c r="H876">
        <v>34.633709000000003</v>
      </c>
      <c r="I876">
        <v>133.910965</v>
      </c>
    </row>
    <row r="877" spans="1:9" x14ac:dyDescent="0.4">
      <c r="A877" t="s">
        <v>30</v>
      </c>
      <c r="B877" t="s">
        <v>326</v>
      </c>
      <c r="C877" t="str">
        <f t="shared" si="57"/>
        <v>茨城県日立市大みか町</v>
      </c>
      <c r="D877" s="2" t="str">
        <f t="shared" si="58"/>
        <v>http://geocode.csis.u-tokyo.ac.jp/cgi-bin/simple_geocode.cgi?charset=UTF8&amp;addr=%E8%8C%A8%E5%9F%8E%E7%9C%8C%E6%97%A5%E7%AB%8B%E5%B8%82%E5%A4%A7%E3%81%BF%E3%81%8B%E7%94%BA</v>
      </c>
      <c r="E877" t="str">
        <f t="shared" si="59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877" cm="1">
        <f t="array" ref="F877">INDEX(_xlfn.FILTERXML(E877,"//latitude"),1)</f>
        <v>36.510334</v>
      </c>
      <c r="G877" cm="1">
        <f t="array" ref="G877">INDEX(_xlfn.FILTERXML(E877,"//longitude"),1)</f>
        <v>140.62185700000001</v>
      </c>
      <c r="H877">
        <v>36.510334</v>
      </c>
      <c r="I877">
        <v>140.62185700000001</v>
      </c>
    </row>
    <row r="878" spans="1:9" x14ac:dyDescent="0.4">
      <c r="A878" t="s">
        <v>22</v>
      </c>
      <c r="B878" t="s">
        <v>327</v>
      </c>
      <c r="C878" t="str">
        <f t="shared" si="57"/>
        <v>大阪府池田市</v>
      </c>
      <c r="D878" s="2" t="str">
        <f t="shared" si="58"/>
        <v>http://geocode.csis.u-tokyo.ac.jp/cgi-bin/simple_geocode.cgi?charset=UTF8&amp;addr=%E5%A4%A7%E9%98%AA%E5%BA%9C%E6%B1%A0%E7%94%B0%E5%B8%82</v>
      </c>
      <c r="E878" t="str">
        <f t="shared" si="59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878" cm="1">
        <f t="array" ref="F878">INDEX(_xlfn.FILTERXML(E878,"//latitude"),1)</f>
        <v>34.821686</v>
      </c>
      <c r="G878" cm="1">
        <f t="array" ref="G878">INDEX(_xlfn.FILTERXML(E878,"//longitude"),1)</f>
        <v>135.42855800000001</v>
      </c>
      <c r="H878">
        <v>34.821686</v>
      </c>
      <c r="I878">
        <v>135.42855800000001</v>
      </c>
    </row>
    <row r="879" spans="1:9" x14ac:dyDescent="0.4">
      <c r="A879" t="s">
        <v>328</v>
      </c>
      <c r="B879" t="s">
        <v>329</v>
      </c>
      <c r="C879" t="str">
        <f t="shared" si="57"/>
        <v>群馬県佐波郡玉村町角渕</v>
      </c>
      <c r="D879" s="2" t="str">
        <f t="shared" si="58"/>
        <v>http://geocode.csis.u-tokyo.ac.jp/cgi-bin/simple_geocode.cgi?charset=UTF8&amp;addr=%E7%BE%A4%E9%A6%AC%E7%9C%8C%E4%BD%90%E6%B3%A2%E9%83%A1%E7%8E%89%E6%9D%91%E7%94%BA%E8%A7%92%E6%B8%95</v>
      </c>
      <c r="E879" t="str">
        <f t="shared" si="59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879" cm="1">
        <f t="array" ref="F879">INDEX(_xlfn.FILTERXML(E879,"//latitude"),1)</f>
        <v>36.286991</v>
      </c>
      <c r="G879" cm="1">
        <f t="array" ref="G879">INDEX(_xlfn.FILTERXML(E879,"//longitude"),1)</f>
        <v>139.117828</v>
      </c>
      <c r="H879">
        <v>36.286991</v>
      </c>
      <c r="I879">
        <v>139.117828</v>
      </c>
    </row>
    <row r="880" spans="1:9" x14ac:dyDescent="0.4">
      <c r="A880" t="s">
        <v>11</v>
      </c>
      <c r="B880" t="s">
        <v>330</v>
      </c>
      <c r="C880" t="str">
        <f t="shared" si="57"/>
        <v>東京都練馬区中村北</v>
      </c>
      <c r="D880" s="2" t="str">
        <f t="shared" si="58"/>
        <v>http://geocode.csis.u-tokyo.ac.jp/cgi-bin/simple_geocode.cgi?charset=UTF8&amp;addr=%E6%9D%B1%E4%BA%AC%E9%83%BD%E7%B7%B4%E9%A6%AC%E5%8C%BA%E4%B8%AD%E6%9D%91%E5%8C%97</v>
      </c>
      <c r="E880" t="str">
        <f t="shared" si="59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880" cm="1">
        <f t="array" ref="F880">INDEX(_xlfn.FILTERXML(E880,"//latitude"),1)</f>
        <v>35.735835999999999</v>
      </c>
      <c r="G880" cm="1">
        <f t="array" ref="G880">INDEX(_xlfn.FILTERXML(E880,"//longitude"),1)</f>
        <v>139.64724699999999</v>
      </c>
      <c r="H880">
        <v>35.735835999999999</v>
      </c>
      <c r="I880">
        <v>139.64724699999999</v>
      </c>
    </row>
    <row r="881" spans="1:9" x14ac:dyDescent="0.4">
      <c r="A881" t="s">
        <v>11</v>
      </c>
      <c r="B881" t="s">
        <v>750</v>
      </c>
      <c r="C881" t="str">
        <f t="shared" si="57"/>
        <v>東京都あきる野市野辺</v>
      </c>
      <c r="D881" s="2" t="str">
        <f t="shared" si="58"/>
        <v>http://geocode.csis.u-tokyo.ac.jp/cgi-bin/simple_geocode.cgi?charset=UTF8&amp;addr=%E6%9D%B1%E4%BA%AC%E9%83%BD%E3%81%82%E3%81%8D%E3%82%8B%E9%87%8E%E5%B8%82%E9%87%8E%E8%BE%BA</v>
      </c>
      <c r="E881" t="str">
        <f t="shared" si="59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881" cm="1">
        <f t="array" ref="F881">INDEX(_xlfn.FILTERXML(E881,"//latitude"),1)</f>
        <v>35.721209999999999</v>
      </c>
      <c r="G881" cm="1">
        <f t="array" ref="G881">INDEX(_xlfn.FILTERXML(E881,"//longitude"),1)</f>
        <v>139.30798300000001</v>
      </c>
      <c r="H881">
        <v>35.721209999999999</v>
      </c>
      <c r="I881">
        <v>139.30798300000001</v>
      </c>
    </row>
    <row r="882" spans="1:9" x14ac:dyDescent="0.4">
      <c r="A882" t="s">
        <v>11</v>
      </c>
      <c r="B882" t="s">
        <v>331</v>
      </c>
      <c r="C882" t="str">
        <f t="shared" si="57"/>
        <v>東京都品川区八潮</v>
      </c>
      <c r="D882" s="2" t="str">
        <f t="shared" si="58"/>
        <v>http://geocode.csis.u-tokyo.ac.jp/cgi-bin/simple_geocode.cgi?charset=UTF8&amp;addr=%E6%9D%B1%E4%BA%AC%E9%83%BD%E5%93%81%E5%B7%9D%E5%8C%BA%E5%85%AB%E6%BD%AE</v>
      </c>
      <c r="E882" t="str">
        <f t="shared" si="59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882" cm="1">
        <f t="array" ref="F882">INDEX(_xlfn.FILTERXML(E882,"//latitude"),1)</f>
        <v>35.611843</v>
      </c>
      <c r="G882" cm="1">
        <f t="array" ref="G882">INDEX(_xlfn.FILTERXML(E882,"//longitude"),1)</f>
        <v>139.75398300000001</v>
      </c>
      <c r="H882">
        <v>35.611843</v>
      </c>
      <c r="I882">
        <v>139.75398300000001</v>
      </c>
    </row>
    <row r="883" spans="1:9" x14ac:dyDescent="0.4">
      <c r="A883" t="s">
        <v>9</v>
      </c>
      <c r="B883" t="s">
        <v>332</v>
      </c>
      <c r="C883" t="str">
        <f t="shared" si="57"/>
        <v>千葉県流山市南流山</v>
      </c>
      <c r="D883" s="2" t="str">
        <f t="shared" si="58"/>
        <v>http://geocode.csis.u-tokyo.ac.jp/cgi-bin/simple_geocode.cgi?charset=UTF8&amp;addr=%E5%8D%83%E8%91%89%E7%9C%8C%E6%B5%81%E5%B1%B1%E5%B8%82%E5%8D%97%E6%B5%81%E5%B1%B1</v>
      </c>
      <c r="E883" t="str">
        <f t="shared" si="59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883" cm="1">
        <f t="array" ref="F883">INDEX(_xlfn.FILTERXML(E883,"//latitude"),1)</f>
        <v>35.837893999999999</v>
      </c>
      <c r="G883" cm="1">
        <f t="array" ref="G883">INDEX(_xlfn.FILTERXML(E883,"//longitude"),1)</f>
        <v>139.90644800000001</v>
      </c>
      <c r="H883">
        <v>35.837893999999999</v>
      </c>
      <c r="I883">
        <v>139.90644800000001</v>
      </c>
    </row>
    <row r="884" spans="1:9" x14ac:dyDescent="0.4">
      <c r="A884" t="s">
        <v>16</v>
      </c>
      <c r="B884" t="s">
        <v>506</v>
      </c>
      <c r="C884" t="str">
        <f t="shared" ref="C884:C947" si="60">+A884&amp;B884</f>
        <v>神奈川県中郡二宮町山西</v>
      </c>
      <c r="D884" s="2" t="str">
        <f t="shared" ref="D884:D947" si="61" xml:space="preserve"> "http://geocode.csis.u-tokyo.ac.jp/cgi-bin/simple_geocode.cgi?charset=UTF8&amp;addr=" &amp; _xlfn.ENCODEURL(C884)</f>
        <v>http://geocode.csis.u-tokyo.ac.jp/cgi-bin/simple_geocode.cgi?charset=UTF8&amp;addr=%E7%A5%9E%E5%A5%88%E5%B7%9D%E7%9C%8C%E4%B8%AD%E9%83%A1%E4%BA%8C%E5%AE%AE%E7%94%BA%E5%B1%B1%E8%A5%BF</v>
      </c>
      <c r="E884" t="str">
        <f t="shared" ref="E884:E947" si="62" xml:space="preserve"> _xlfn.WEBSERVICE(D884)</f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884" cm="1">
        <f t="array" ref="F884">INDEX(_xlfn.FILTERXML(E884,"//latitude"),1)</f>
        <v>35.295391000000002</v>
      </c>
      <c r="G884" cm="1">
        <f t="array" ref="G884">INDEX(_xlfn.FILTERXML(E884,"//longitude"),1)</f>
        <v>139.24854999999999</v>
      </c>
      <c r="H884">
        <v>35.295391000000002</v>
      </c>
      <c r="I884">
        <v>139.24854999999999</v>
      </c>
    </row>
    <row r="885" spans="1:9" x14ac:dyDescent="0.4">
      <c r="A885" t="s">
        <v>16</v>
      </c>
      <c r="B885" t="s">
        <v>333</v>
      </c>
      <c r="C885" t="str">
        <f t="shared" si="60"/>
        <v>神奈川県逗子市</v>
      </c>
      <c r="D885" s="2" t="str">
        <f t="shared" si="61"/>
        <v>http://geocode.csis.u-tokyo.ac.jp/cgi-bin/simple_geocode.cgi?charset=UTF8&amp;addr=%E7%A5%9E%E5%A5%88%E5%B7%9D%E7%9C%8C%E9%80%97%E5%AD%90%E5%B8%82</v>
      </c>
      <c r="E885" t="str">
        <f t="shared" si="62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885" cm="1">
        <f t="array" ref="F885">INDEX(_xlfn.FILTERXML(E885,"//latitude"),1)</f>
        <v>35.295592999999997</v>
      </c>
      <c r="G885" cm="1">
        <f t="array" ref="G885">INDEX(_xlfn.FILTERXML(E885,"//longitude"),1)</f>
        <v>139.58041399999999</v>
      </c>
      <c r="H885">
        <v>35.295592999999997</v>
      </c>
      <c r="I885">
        <v>139.58041399999999</v>
      </c>
    </row>
    <row r="886" spans="1:9" x14ac:dyDescent="0.4">
      <c r="A886" t="s">
        <v>25</v>
      </c>
      <c r="B886" t="s">
        <v>334</v>
      </c>
      <c r="C886" t="str">
        <f t="shared" si="60"/>
        <v>兵庫県西宮市段上町</v>
      </c>
      <c r="D886" s="2" t="str">
        <f t="shared" si="61"/>
        <v>http://geocode.csis.u-tokyo.ac.jp/cgi-bin/simple_geocode.cgi?charset=UTF8&amp;addr=%E5%85%B5%E5%BA%AB%E7%9C%8C%E8%A5%BF%E5%AE%AE%E5%B8%82%E6%AE%B5%E4%B8%8A%E7%94%BA</v>
      </c>
      <c r="E886" t="str">
        <f t="shared" si="62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886" cm="1">
        <f t="array" ref="F886">INDEX(_xlfn.FILTERXML(E886,"//latitude"),1)</f>
        <v>34.767487000000003</v>
      </c>
      <c r="G886" cm="1">
        <f t="array" ref="G886">INDEX(_xlfn.FILTERXML(E886,"//longitude"),1)</f>
        <v>135.36445599999999</v>
      </c>
      <c r="H886">
        <v>34.767487000000003</v>
      </c>
      <c r="I886">
        <v>135.36445599999999</v>
      </c>
    </row>
    <row r="887" spans="1:9" x14ac:dyDescent="0.4">
      <c r="A887" t="s">
        <v>337</v>
      </c>
      <c r="B887" t="s">
        <v>338</v>
      </c>
      <c r="C887" t="str">
        <f t="shared" si="60"/>
        <v>山形県山形市十日町</v>
      </c>
      <c r="D887" s="2" t="str">
        <f t="shared" si="61"/>
        <v>http://geocode.csis.u-tokyo.ac.jp/cgi-bin/simple_geocode.cgi?charset=UTF8&amp;addr=%E5%B1%B1%E5%BD%A2%E7%9C%8C%E5%B1%B1%E5%BD%A2%E5%B8%82%E5%8D%81%E6%97%A5%E7%94%BA</v>
      </c>
      <c r="E887" t="str">
        <f t="shared" si="62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887" cm="1">
        <f t="array" ref="F887">INDEX(_xlfn.FILTERXML(E887,"//latitude"),1)</f>
        <v>38.247795000000004</v>
      </c>
      <c r="G887" cm="1">
        <f t="array" ref="G887">INDEX(_xlfn.FILTERXML(E887,"//longitude"),1)</f>
        <v>140.33479299999999</v>
      </c>
      <c r="H887">
        <v>38.247795000000004</v>
      </c>
      <c r="I887">
        <v>140.33479299999999</v>
      </c>
    </row>
    <row r="888" spans="1:9" x14ac:dyDescent="0.4">
      <c r="A888" t="s">
        <v>11</v>
      </c>
      <c r="B888" t="s">
        <v>339</v>
      </c>
      <c r="C888" t="str">
        <f t="shared" si="60"/>
        <v>東京都港区高輪</v>
      </c>
      <c r="D888" s="2" t="str">
        <f t="shared" si="61"/>
        <v>http://geocode.csis.u-tokyo.ac.jp/cgi-bin/simple_geocode.cgi?charset=UTF8&amp;addr=%E6%9D%B1%E4%BA%AC%E9%83%BD%E6%B8%AF%E5%8C%BA%E9%AB%98%E8%BC%AA</v>
      </c>
      <c r="E888" t="str">
        <f t="shared" si="62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888" cm="1">
        <f t="array" ref="F888">INDEX(_xlfn.FILTERXML(E888,"//latitude"),1)</f>
        <v>35.640555999999997</v>
      </c>
      <c r="G888" cm="1">
        <f t="array" ref="G888">INDEX(_xlfn.FILTERXML(E888,"//longitude"),1)</f>
        <v>139.73516799999999</v>
      </c>
      <c r="H888">
        <v>35.640555999999997</v>
      </c>
      <c r="I888">
        <v>139.73516799999999</v>
      </c>
    </row>
    <row r="889" spans="1:9" x14ac:dyDescent="0.4">
      <c r="A889" t="s">
        <v>47</v>
      </c>
      <c r="B889" t="s">
        <v>340</v>
      </c>
      <c r="C889" t="str">
        <f t="shared" si="60"/>
        <v>京都府京田辺市</v>
      </c>
      <c r="D889" s="2" t="str">
        <f t="shared" si="61"/>
        <v>http://geocode.csis.u-tokyo.ac.jp/cgi-bin/simple_geocode.cgi?charset=UTF8&amp;addr=%E4%BA%AC%E9%83%BD%E5%BA%9C%E4%BA%AC%E7%94%B0%E8%BE%BA%E5%B8%82</v>
      </c>
      <c r="E889" t="str">
        <f t="shared" si="62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889" cm="1">
        <f t="array" ref="F889">INDEX(_xlfn.FILTERXML(E889,"//latitude"),1)</f>
        <v>34.814442</v>
      </c>
      <c r="G889" cm="1">
        <f t="array" ref="G889">INDEX(_xlfn.FILTERXML(E889,"//longitude"),1)</f>
        <v>135.76783800000001</v>
      </c>
      <c r="H889">
        <v>34.814442</v>
      </c>
      <c r="I889">
        <v>135.76783800000001</v>
      </c>
    </row>
    <row r="890" spans="1:9" x14ac:dyDescent="0.4">
      <c r="A890" t="s">
        <v>22</v>
      </c>
      <c r="B890" t="s">
        <v>82</v>
      </c>
      <c r="C890" t="str">
        <f t="shared" si="60"/>
        <v>大阪府高槻市</v>
      </c>
      <c r="D890" s="2" t="str">
        <f t="shared" si="61"/>
        <v>http://geocode.csis.u-tokyo.ac.jp/cgi-bin/simple_geocode.cgi?charset=UTF8&amp;addr=%E5%A4%A7%E9%98%AA%E5%BA%9C%E9%AB%98%E6%A7%BB%E5%B8%82</v>
      </c>
      <c r="E890" t="str">
        <f t="shared" si="62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890" cm="1">
        <f t="array" ref="F890">INDEX(_xlfn.FILTERXML(E890,"//latitude"),1)</f>
        <v>34.8461</v>
      </c>
      <c r="G890" cm="1">
        <f t="array" ref="G890">INDEX(_xlfn.FILTERXML(E890,"//longitude"),1)</f>
        <v>135.61721800000001</v>
      </c>
      <c r="H890">
        <v>34.8461</v>
      </c>
      <c r="I890">
        <v>135.61721800000001</v>
      </c>
    </row>
    <row r="891" spans="1:9" x14ac:dyDescent="0.4">
      <c r="A891" t="s">
        <v>174</v>
      </c>
      <c r="B891" t="s">
        <v>516</v>
      </c>
      <c r="C891" t="str">
        <f t="shared" si="60"/>
        <v>広島県東広島市</v>
      </c>
      <c r="D891" s="2" t="str">
        <f t="shared" si="61"/>
        <v>http://geocode.csis.u-tokyo.ac.jp/cgi-bin/simple_geocode.cgi?charset=UTF8&amp;addr=%E5%BA%83%E5%B3%B6%E7%9C%8C%E6%9D%B1%E5%BA%83%E5%B3%B6%E5%B8%82</v>
      </c>
      <c r="E891" t="str">
        <f t="shared" si="62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891" cm="1">
        <f t="array" ref="F891">INDEX(_xlfn.FILTERXML(E891,"//latitude"),1)</f>
        <v>34.426788000000002</v>
      </c>
      <c r="G891" cm="1">
        <f t="array" ref="G891">INDEX(_xlfn.FILTERXML(E891,"//longitude"),1)</f>
        <v>132.74374399999999</v>
      </c>
      <c r="H891">
        <v>34.426788000000002</v>
      </c>
      <c r="I891">
        <v>132.74374399999999</v>
      </c>
    </row>
    <row r="892" spans="1:9" x14ac:dyDescent="0.4">
      <c r="A892" t="s">
        <v>20</v>
      </c>
      <c r="B892" t="s">
        <v>341</v>
      </c>
      <c r="C892" t="str">
        <f t="shared" si="60"/>
        <v>三重県伊勢市宮後</v>
      </c>
      <c r="D892" s="2" t="str">
        <f t="shared" si="61"/>
        <v>http://geocode.csis.u-tokyo.ac.jp/cgi-bin/simple_geocode.cgi?charset=UTF8&amp;addr=%E4%B8%89%E9%87%8D%E7%9C%8C%E4%BC%8A%E5%8B%A2%E5%B8%82%E5%AE%AE%E5%BE%8C</v>
      </c>
      <c r="E892" t="str">
        <f t="shared" si="62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892" cm="1">
        <f t="array" ref="F892">INDEX(_xlfn.FILTERXML(E892,"//latitude"),1)</f>
        <v>34.491866999999999</v>
      </c>
      <c r="G892" cm="1">
        <f t="array" ref="G892">INDEX(_xlfn.FILTERXML(E892,"//longitude"),1)</f>
        <v>136.706985</v>
      </c>
      <c r="H892">
        <v>34.491866999999999</v>
      </c>
      <c r="I892">
        <v>136.706985</v>
      </c>
    </row>
    <row r="893" spans="1:9" x14ac:dyDescent="0.4">
      <c r="A893" t="s">
        <v>61</v>
      </c>
      <c r="B893" t="s">
        <v>343</v>
      </c>
      <c r="C893" t="str">
        <f t="shared" si="60"/>
        <v>北海道札幌市中央区南１条西28丁目</v>
      </c>
      <c r="D893" s="2" t="str">
        <f t="shared" si="61"/>
        <v>http://geocode.csis.u-tokyo.ac.jp/cgi-bin/simple_geocode.cgi?charset=UTF8&amp;addr=%E5%8C%97%E6%B5%B7%E9%81%93%E6%9C%AD%E5%B9%8C%E5%B8%82%E4%B8%AD%E5%A4%AE%E5%8C%BA%E5%8D%97%EF%BC%91%E6%9D%A1%E8%A5%BF28%E4%B8%81%E7%9B%AE</v>
      </c>
      <c r="E893" t="str">
        <f t="shared" si="62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893" cm="1">
        <f t="array" ref="F893">INDEX(_xlfn.FILTERXML(E893,"//latitude"),1)</f>
        <v>43.054718000000001</v>
      </c>
      <c r="G893" cm="1">
        <f t="array" ref="G893">INDEX(_xlfn.FILTERXML(E893,"//longitude"),1)</f>
        <v>141.31532300000001</v>
      </c>
      <c r="H893">
        <v>43.054718000000001</v>
      </c>
      <c r="I893">
        <v>141.31532300000001</v>
      </c>
    </row>
    <row r="894" spans="1:9" x14ac:dyDescent="0.4">
      <c r="A894" t="s">
        <v>22</v>
      </c>
      <c r="B894" t="s">
        <v>344</v>
      </c>
      <c r="C894" t="str">
        <f t="shared" si="60"/>
        <v>大阪府茨木市新中条町</v>
      </c>
      <c r="D894" s="2" t="str">
        <f t="shared" si="61"/>
        <v>http://geocode.csis.u-tokyo.ac.jp/cgi-bin/simple_geocode.cgi?charset=UTF8&amp;addr=%E5%A4%A7%E9%98%AA%E5%BA%9C%E8%8C%A8%E6%9C%A8%E5%B8%82%E6%96%B0%E4%B8%AD%E6%9D%A1%E7%94%BA</v>
      </c>
      <c r="E894" t="str">
        <f t="shared" si="62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894" cm="1">
        <f t="array" ref="F894">INDEX(_xlfn.FILTERXML(E894,"//latitude"),1)</f>
        <v>34.809502000000002</v>
      </c>
      <c r="G894" cm="1">
        <f t="array" ref="G894">INDEX(_xlfn.FILTERXML(E894,"//longitude"),1)</f>
        <v>135.56582599999999</v>
      </c>
      <c r="H894">
        <v>34.809502000000002</v>
      </c>
      <c r="I894">
        <v>135.56582599999999</v>
      </c>
    </row>
    <row r="895" spans="1:9" x14ac:dyDescent="0.4">
      <c r="A895" t="s">
        <v>11</v>
      </c>
      <c r="B895" t="s">
        <v>345</v>
      </c>
      <c r="C895" t="str">
        <f t="shared" si="60"/>
        <v>東京都江戸川区南篠崎町</v>
      </c>
      <c r="D895" s="2" t="str">
        <f t="shared" si="61"/>
        <v>http://geocode.csis.u-tokyo.ac.jp/cgi-bin/simple_geocode.cgi?charset=UTF8&amp;addr=%E6%9D%B1%E4%BA%AC%E9%83%BD%E6%B1%9F%E6%88%B8%E5%B7%9D%E5%8C%BA%E5%8D%97%E7%AF%A0%E5%B4%8E%E7%94%BA</v>
      </c>
      <c r="E895" t="str">
        <f t="shared" si="62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895" cm="1">
        <f t="array" ref="F895">INDEX(_xlfn.FILTERXML(E895,"//latitude"),1)</f>
        <v>35.694817</v>
      </c>
      <c r="G895" cm="1">
        <f t="array" ref="G895">INDEX(_xlfn.FILTERXML(E895,"//longitude"),1)</f>
        <v>139.906204</v>
      </c>
      <c r="H895">
        <v>35.694817</v>
      </c>
      <c r="I895">
        <v>139.906204</v>
      </c>
    </row>
    <row r="896" spans="1:9" x14ac:dyDescent="0.4">
      <c r="A896" t="s">
        <v>37</v>
      </c>
      <c r="B896" t="s">
        <v>346</v>
      </c>
      <c r="C896" t="str">
        <f t="shared" si="60"/>
        <v>奈良県奈良市</v>
      </c>
      <c r="D896" s="2" t="str">
        <f t="shared" si="61"/>
        <v>http://geocode.csis.u-tokyo.ac.jp/cgi-bin/simple_geocode.cgi?charset=UTF8&amp;addr=%E5%A5%88%E8%89%AF%E7%9C%8C%E5%A5%88%E8%89%AF%E5%B8%82</v>
      </c>
      <c r="E896" t="str">
        <f t="shared" si="62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896" cm="1">
        <f t="array" ref="F896">INDEX(_xlfn.FILTERXML(E896,"//latitude"),1)</f>
        <v>34.685116000000001</v>
      </c>
      <c r="G896" cm="1">
        <f t="array" ref="G896">INDEX(_xlfn.FILTERXML(E896,"//longitude"),1)</f>
        <v>135.804993</v>
      </c>
      <c r="H896">
        <v>34.685116000000001</v>
      </c>
      <c r="I896">
        <v>135.804993</v>
      </c>
    </row>
    <row r="897" spans="1:9" x14ac:dyDescent="0.4">
      <c r="A897" t="s">
        <v>65</v>
      </c>
      <c r="B897" t="s">
        <v>347</v>
      </c>
      <c r="C897" t="str">
        <f t="shared" si="60"/>
        <v>愛知県豊明市前後町仙人塚</v>
      </c>
      <c r="D897" s="2" t="str">
        <f t="shared" si="61"/>
        <v>http://geocode.csis.u-tokyo.ac.jp/cgi-bin/simple_geocode.cgi?charset=UTF8&amp;addr=%E6%84%9B%E7%9F%A5%E7%9C%8C%E8%B1%8A%E6%98%8E%E5%B8%82%E5%89%8D%E5%BE%8C%E7%94%BA%E4%BB%99%E4%BA%BA%E5%A1%9A</v>
      </c>
      <c r="E897" t="str">
        <f t="shared" si="62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897" cm="1">
        <f t="array" ref="F897">INDEX(_xlfn.FILTERXML(E897,"//latitude"),1)</f>
        <v>35.057383999999999</v>
      </c>
      <c r="G897" cm="1">
        <f t="array" ref="G897">INDEX(_xlfn.FILTERXML(E897,"//longitude"),1)</f>
        <v>136.99423200000001</v>
      </c>
      <c r="H897">
        <v>35.057383999999999</v>
      </c>
      <c r="I897">
        <v>136.99423200000001</v>
      </c>
    </row>
    <row r="898" spans="1:9" x14ac:dyDescent="0.4">
      <c r="A898" t="s">
        <v>137</v>
      </c>
      <c r="B898" t="s">
        <v>348</v>
      </c>
      <c r="C898" t="str">
        <f t="shared" si="60"/>
        <v>福岡県福岡市中央区警固</v>
      </c>
      <c r="D898" s="2" t="str">
        <f t="shared" si="61"/>
        <v>http://geocode.csis.u-tokyo.ac.jp/cgi-bin/simple_geocode.cgi?charset=UTF8&amp;addr=%E7%A6%8F%E5%B2%A1%E7%9C%8C%E7%A6%8F%E5%B2%A1%E5%B8%82%E4%B8%AD%E5%A4%AE%E5%8C%BA%E8%AD%A6%E5%9B%BA</v>
      </c>
      <c r="E898" t="str">
        <f t="shared" si="62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898" cm="1">
        <f t="array" ref="F898">INDEX(_xlfn.FILTERXML(E898,"//latitude"),1)</f>
        <v>33.583992000000002</v>
      </c>
      <c r="G898" cm="1">
        <f t="array" ref="G898">INDEX(_xlfn.FILTERXML(E898,"//longitude"),1)</f>
        <v>130.39419599999999</v>
      </c>
      <c r="H898">
        <v>33.583992000000002</v>
      </c>
      <c r="I898">
        <v>130.39419599999999</v>
      </c>
    </row>
    <row r="899" spans="1:9" x14ac:dyDescent="0.4">
      <c r="A899" t="s">
        <v>65</v>
      </c>
      <c r="B899" t="s">
        <v>349</v>
      </c>
      <c r="C899" t="str">
        <f t="shared" si="60"/>
        <v>愛知県名古屋市天白区高島</v>
      </c>
      <c r="D899" s="2" t="str">
        <f t="shared" si="61"/>
        <v>http://geocode.csis.u-tokyo.ac.jp/cgi-bin/simple_geocode.cgi?charset=UTF8&amp;addr=%E6%84%9B%E7%9F%A5%E7%9C%8C%E5%90%8D%E5%8F%A4%E5%B1%8B%E5%B8%82%E5%A4%A9%E7%99%BD%E5%8C%BA%E9%AB%98%E5%B3%B6</v>
      </c>
      <c r="E899" t="str">
        <f t="shared" si="62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899" cm="1">
        <f t="array" ref="F899">INDEX(_xlfn.FILTERXML(E899,"//latitude"),1)</f>
        <v>35.108009000000003</v>
      </c>
      <c r="G899" cm="1">
        <f t="array" ref="G899">INDEX(_xlfn.FILTERXML(E899,"//longitude"),1)</f>
        <v>136.998108</v>
      </c>
      <c r="H899">
        <v>35.108009000000003</v>
      </c>
      <c r="I899">
        <v>136.998108</v>
      </c>
    </row>
    <row r="900" spans="1:9" x14ac:dyDescent="0.4">
      <c r="A900" t="s">
        <v>11</v>
      </c>
      <c r="B900" t="s">
        <v>351</v>
      </c>
      <c r="C900" t="str">
        <f t="shared" si="60"/>
        <v>東京都世田谷区</v>
      </c>
      <c r="D900" s="2" t="str">
        <f t="shared" si="61"/>
        <v>http://geocode.csis.u-tokyo.ac.jp/cgi-bin/simple_geocode.cgi?charset=UTF8&amp;addr=%E6%9D%B1%E4%BA%AC%E9%83%BD%E4%B8%96%E7%94%B0%E8%B0%B7%E5%8C%BA</v>
      </c>
      <c r="E900" t="str">
        <f t="shared" si="6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900" cm="1">
        <f t="array" ref="F900">INDEX(_xlfn.FILTERXML(E900,"//latitude"),1)</f>
        <v>35.646481000000001</v>
      </c>
      <c r="G900" cm="1">
        <f t="array" ref="G900">INDEX(_xlfn.FILTERXML(E900,"//longitude"),1)</f>
        <v>139.65321399999999</v>
      </c>
      <c r="H900">
        <v>35.646481000000001</v>
      </c>
      <c r="I900">
        <v>139.65321399999999</v>
      </c>
    </row>
    <row r="901" spans="1:9" x14ac:dyDescent="0.4">
      <c r="A901" t="s">
        <v>16</v>
      </c>
      <c r="B901" t="s">
        <v>352</v>
      </c>
      <c r="C901" t="str">
        <f t="shared" si="60"/>
        <v>神奈川県横浜市港北区新羽町</v>
      </c>
      <c r="D901" s="2" t="str">
        <f t="shared" si="61"/>
        <v>http://geocode.csis.u-tokyo.ac.jp/cgi-bin/simple_geocode.cgi?charset=UTF8&amp;addr=%E7%A5%9E%E5%A5%88%E5%B7%9D%E7%9C%8C%E6%A8%AA%E6%B5%9C%E5%B8%82%E6%B8%AF%E5%8C%97%E5%8C%BA%E6%96%B0%E7%BE%BD%E7%94%BA</v>
      </c>
      <c r="E901" t="str">
        <f t="shared" si="62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901" cm="1">
        <f t="array" ref="F901">INDEX(_xlfn.FILTERXML(E901,"//latitude"),1)</f>
        <v>35.527622000000001</v>
      </c>
      <c r="G901" cm="1">
        <f t="array" ref="G901">INDEX(_xlfn.FILTERXML(E901,"//longitude"),1)</f>
        <v>139.60934399999999</v>
      </c>
      <c r="H901">
        <v>35.527622000000001</v>
      </c>
      <c r="I901">
        <v>139.60934399999999</v>
      </c>
    </row>
    <row r="902" spans="1:9" x14ac:dyDescent="0.4">
      <c r="A902" t="s">
        <v>11</v>
      </c>
      <c r="B902" t="s">
        <v>353</v>
      </c>
      <c r="C902" t="str">
        <f t="shared" si="60"/>
        <v>東京都府中市宮町</v>
      </c>
      <c r="D902" s="2" t="str">
        <f t="shared" si="61"/>
        <v>http://geocode.csis.u-tokyo.ac.jp/cgi-bin/simple_geocode.cgi?charset=UTF8&amp;addr=%E6%9D%B1%E4%BA%AC%E9%83%BD%E5%BA%9C%E4%B8%AD%E5%B8%82%E5%AE%AE%E7%94%BA</v>
      </c>
      <c r="E902" t="str">
        <f t="shared" si="62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902" cm="1">
        <f t="array" ref="F902">INDEX(_xlfn.FILTERXML(E902,"//latitude"),1)</f>
        <v>35.671230000000001</v>
      </c>
      <c r="G902" cm="1">
        <f t="array" ref="G902">INDEX(_xlfn.FILTERXML(E902,"//longitude"),1)</f>
        <v>139.481461</v>
      </c>
      <c r="H902">
        <v>35.671230000000001</v>
      </c>
      <c r="I902">
        <v>139.481461</v>
      </c>
    </row>
    <row r="903" spans="1:9" x14ac:dyDescent="0.4">
      <c r="A903" t="s">
        <v>284</v>
      </c>
      <c r="B903" t="s">
        <v>354</v>
      </c>
      <c r="C903" t="str">
        <f t="shared" si="60"/>
        <v>岡山県岡山市北区御津野々口</v>
      </c>
      <c r="D903" s="2" t="str">
        <f t="shared" si="61"/>
        <v>http://geocode.csis.u-tokyo.ac.jp/cgi-bin/simple_geocode.cgi?charset=UTF8&amp;addr=%E5%B2%A1%E5%B1%B1%E7%9C%8C%E5%B2%A1%E5%B1%B1%E5%B8%82%E5%8C%97%E5%8C%BA%E5%BE%A1%E6%B4%A5%E9%87%8E%E3%80%85%E5%8F%A3</v>
      </c>
      <c r="E903" t="str">
        <f t="shared" si="62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903" cm="1">
        <f t="array" ref="F903">INDEX(_xlfn.FILTERXML(E903,"//latitude"),1)</f>
        <v>34.766865000000003</v>
      </c>
      <c r="G903" cm="1">
        <f t="array" ref="G903">INDEX(_xlfn.FILTERXML(E903,"//longitude"),1)</f>
        <v>133.931961</v>
      </c>
      <c r="H903">
        <v>34.766865000000003</v>
      </c>
      <c r="I903">
        <v>133.931961</v>
      </c>
    </row>
    <row r="904" spans="1:9" x14ac:dyDescent="0.4">
      <c r="A904" t="s">
        <v>61</v>
      </c>
      <c r="B904" t="s">
        <v>356</v>
      </c>
      <c r="C904" t="str">
        <f t="shared" si="60"/>
        <v>北海道札幌市中央区北2条西21丁目</v>
      </c>
      <c r="D904" s="2" t="str">
        <f t="shared" si="61"/>
        <v>http://geocode.csis.u-tokyo.ac.jp/cgi-bin/simple_geocode.cgi?charset=UTF8&amp;addr=%E5%8C%97%E6%B5%B7%E9%81%93%E6%9C%AD%E5%B9%8C%E5%B8%82%E4%B8%AD%E5%A4%AE%E5%8C%BA%E5%8C%972%E6%9D%A1%E8%A5%BF21%E4%B8%81%E7%9B%AE</v>
      </c>
      <c r="E904" t="str">
        <f t="shared" si="62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904" cm="1">
        <f t="array" ref="F904">INDEX(_xlfn.FILTERXML(E904,"//latitude"),1)</f>
        <v>43.060093000000002</v>
      </c>
      <c r="G904" cm="1">
        <f t="array" ref="G904">INDEX(_xlfn.FILTERXML(E904,"//longitude"),1)</f>
        <v>141.32414199999999</v>
      </c>
      <c r="H904">
        <v>43.060093000000002</v>
      </c>
      <c r="I904">
        <v>141.32414199999999</v>
      </c>
    </row>
    <row r="905" spans="1:9" x14ac:dyDescent="0.4">
      <c r="A905" t="s">
        <v>99</v>
      </c>
      <c r="B905" t="s">
        <v>359</v>
      </c>
      <c r="C905" t="str">
        <f t="shared" si="60"/>
        <v>和歌山県海南市</v>
      </c>
      <c r="D905" s="2" t="str">
        <f t="shared" si="61"/>
        <v>http://geocode.csis.u-tokyo.ac.jp/cgi-bin/simple_geocode.cgi?charset=UTF8&amp;addr=%E5%92%8C%E6%AD%8C%E5%B1%B1%E7%9C%8C%E6%B5%B7%E5%8D%97%E5%B8%82</v>
      </c>
      <c r="E905" t="str">
        <f t="shared" si="62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905" cm="1">
        <f t="array" ref="F905">INDEX(_xlfn.FILTERXML(E905,"//latitude"),1)</f>
        <v>34.155312000000002</v>
      </c>
      <c r="G905" cm="1">
        <f t="array" ref="G905">INDEX(_xlfn.FILTERXML(E905,"//longitude"),1)</f>
        <v>135.209183</v>
      </c>
      <c r="H905">
        <v>34.155312000000002</v>
      </c>
      <c r="I905">
        <v>135.209183</v>
      </c>
    </row>
    <row r="906" spans="1:9" x14ac:dyDescent="0.4">
      <c r="A906" t="s">
        <v>11</v>
      </c>
      <c r="B906" t="s">
        <v>170</v>
      </c>
      <c r="C906" t="str">
        <f t="shared" si="60"/>
        <v>東京都品川区</v>
      </c>
      <c r="D906" s="2" t="str">
        <f t="shared" si="61"/>
        <v>http://geocode.csis.u-tokyo.ac.jp/cgi-bin/simple_geocode.cgi?charset=UTF8&amp;addr=%E6%9D%B1%E4%BA%AC%E9%83%BD%E5%93%81%E5%B7%9D%E5%8C%BA</v>
      </c>
      <c r="E906" t="str">
        <f t="shared" si="6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906" cm="1">
        <f t="array" ref="F906">INDEX(_xlfn.FILTERXML(E906,"//latitude"),1)</f>
        <v>35.609065999999999</v>
      </c>
      <c r="G906" cm="1">
        <f t="array" ref="G906">INDEX(_xlfn.FILTERXML(E906,"//longitude"),1)</f>
        <v>139.730255</v>
      </c>
      <c r="H906">
        <v>35.609065999999999</v>
      </c>
      <c r="I906">
        <v>139.730255</v>
      </c>
    </row>
    <row r="907" spans="1:9" x14ac:dyDescent="0.4">
      <c r="A907" t="s">
        <v>58</v>
      </c>
      <c r="B907" t="s">
        <v>360</v>
      </c>
      <c r="C907" t="str">
        <f t="shared" si="60"/>
        <v>鳥取県鳥取市西町</v>
      </c>
      <c r="D907" s="2" t="str">
        <f t="shared" si="61"/>
        <v>http://geocode.csis.u-tokyo.ac.jp/cgi-bin/simple_geocode.cgi?charset=UTF8&amp;addr=%E9%B3%A5%E5%8F%96%E7%9C%8C%E9%B3%A5%E5%8F%96%E5%B8%82%E8%A5%BF%E7%94%BA</v>
      </c>
      <c r="E907" t="str">
        <f t="shared" si="62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907" cm="1">
        <f t="array" ref="F907">INDEX(_xlfn.FILTERXML(E907,"//latitude"),1)</f>
        <v>35.503563</v>
      </c>
      <c r="G907" cm="1">
        <f t="array" ref="G907">INDEX(_xlfn.FILTERXML(E907,"//longitude"),1)</f>
        <v>134.23541299999999</v>
      </c>
      <c r="H907">
        <v>35.503563</v>
      </c>
      <c r="I907">
        <v>134.23541299999999</v>
      </c>
    </row>
    <row r="908" spans="1:9" x14ac:dyDescent="0.4">
      <c r="A908" t="s">
        <v>105</v>
      </c>
      <c r="B908" t="s">
        <v>751</v>
      </c>
      <c r="C908" t="str">
        <f t="shared" si="60"/>
        <v>静岡県浜松市中央区東若林町</v>
      </c>
      <c r="D908" s="2" t="str">
        <f t="shared" si="61"/>
        <v>http://geocode.csis.u-tokyo.ac.jp/cgi-bin/simple_geocode.cgi?charset=UTF8&amp;addr=%E9%9D%99%E5%B2%A1%E7%9C%8C%E6%B5%9C%E6%9D%BE%E5%B8%82%E4%B8%AD%E5%A4%AE%E5%8C%BA%E6%9D%B1%E8%8B%A5%E6%9E%97%E7%94%BA</v>
      </c>
      <c r="E908" t="str">
        <f t="shared" si="62"/>
        <v xml:space="preserve">&lt;?xml version="1.0" encoding="UTF-8" ?&gt;
&lt;results&gt;
&lt;query&gt;静岡県浜松市中央区東若林町&lt;/query&gt;
&lt;geodetic&gt;wgs1984&lt;/geodetic&gt;
&lt;iConf&gt;5&lt;/iConf&gt;
&lt;converted&gt;静岡県浜松市中央区東若林町&lt;/converted&gt;
&lt;candidate&gt;
&lt;address&gt;静岡県/浜松市/中央区/東若林町&lt;/address&gt;
&lt;longitude&gt;137.712189&lt;/longitude&gt;
&lt;latitude&gt;34.689426&lt;/latitude&gt;
&lt;iLvl&gt;5&lt;/iLvl&gt;
&lt;/candidate&gt;
&lt;/results&gt;
</v>
      </c>
      <c r="F908" cm="1">
        <f t="array" ref="F908">INDEX(_xlfn.FILTERXML(E908,"//latitude"),1)</f>
        <v>34.689425999999997</v>
      </c>
      <c r="G908" cm="1">
        <f t="array" ref="G908">INDEX(_xlfn.FILTERXML(E908,"//longitude"),1)</f>
        <v>137.712189</v>
      </c>
      <c r="H908">
        <v>34.689425999999997</v>
      </c>
      <c r="I908">
        <v>137.712189</v>
      </c>
    </row>
    <row r="909" spans="1:9" x14ac:dyDescent="0.4">
      <c r="A909" t="s">
        <v>11</v>
      </c>
      <c r="B909" t="s">
        <v>363</v>
      </c>
      <c r="C909" t="str">
        <f t="shared" si="60"/>
        <v>東京都大田区大森西</v>
      </c>
      <c r="D909" s="2" t="str">
        <f t="shared" si="61"/>
        <v>http://geocode.csis.u-tokyo.ac.jp/cgi-bin/simple_geocode.cgi?charset=UTF8&amp;addr=%E6%9D%B1%E4%BA%AC%E9%83%BD%E5%A4%A7%E7%94%B0%E5%8C%BA%E5%A4%A7%E6%A3%AE%E8%A5%BF</v>
      </c>
      <c r="E909" t="str">
        <f t="shared" si="62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909" cm="1">
        <f t="array" ref="F909">INDEX(_xlfn.FILTERXML(E909,"//latitude"),1)</f>
        <v>35.577537999999997</v>
      </c>
      <c r="G909" cm="1">
        <f t="array" ref="G909">INDEX(_xlfn.FILTERXML(E909,"//longitude"),1)</f>
        <v>139.72467</v>
      </c>
      <c r="H909">
        <v>35.577537999999997</v>
      </c>
      <c r="I909">
        <v>139.72467</v>
      </c>
    </row>
    <row r="910" spans="1:9" x14ac:dyDescent="0.4">
      <c r="A910" t="s">
        <v>25</v>
      </c>
      <c r="B910" t="s">
        <v>77</v>
      </c>
      <c r="C910" t="str">
        <f t="shared" si="60"/>
        <v>兵庫県川西市大和東</v>
      </c>
      <c r="D910" s="2" t="str">
        <f t="shared" si="61"/>
        <v>http://geocode.csis.u-tokyo.ac.jp/cgi-bin/simple_geocode.cgi?charset=UTF8&amp;addr=%E5%85%B5%E5%BA%AB%E7%9C%8C%E5%B7%9D%E8%A5%BF%E5%B8%82%E5%A4%A7%E5%92%8C%E6%9D%B1</v>
      </c>
      <c r="E910" t="str">
        <f t="shared" si="62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910" cm="1">
        <f t="array" ref="F910">INDEX(_xlfn.FILTERXML(E910,"//latitude"),1)</f>
        <v>34.884841999999999</v>
      </c>
      <c r="G910" cm="1">
        <f t="array" ref="G910">INDEX(_xlfn.FILTERXML(E910,"//longitude"),1)</f>
        <v>135.42190600000001</v>
      </c>
      <c r="H910">
        <v>34.884841999999999</v>
      </c>
      <c r="I910">
        <v>135.42190600000001</v>
      </c>
    </row>
    <row r="911" spans="1:9" x14ac:dyDescent="0.4">
      <c r="A911" t="s">
        <v>11</v>
      </c>
      <c r="B911" t="s">
        <v>364</v>
      </c>
      <c r="C911" t="str">
        <f t="shared" si="60"/>
        <v>東京都町田市西成瀬</v>
      </c>
      <c r="D911" s="2" t="str">
        <f t="shared" si="61"/>
        <v>http://geocode.csis.u-tokyo.ac.jp/cgi-bin/simple_geocode.cgi?charset=UTF8&amp;addr=%E6%9D%B1%E4%BA%AC%E9%83%BD%E7%94%BA%E7%94%B0%E5%B8%82%E8%A5%BF%E6%88%90%E7%80%AC</v>
      </c>
      <c r="E911" t="str">
        <f t="shared" si="62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911" cm="1">
        <f t="array" ref="F911">INDEX(_xlfn.FILTERXML(E911,"//latitude"),1)</f>
        <v>35.545386999999998</v>
      </c>
      <c r="G911" cm="1">
        <f t="array" ref="G911">INDEX(_xlfn.FILTERXML(E911,"//longitude"),1)</f>
        <v>139.46717799999999</v>
      </c>
      <c r="H911">
        <v>35.545386999999998</v>
      </c>
      <c r="I911">
        <v>139.46717799999999</v>
      </c>
    </row>
    <row r="912" spans="1:9" x14ac:dyDescent="0.4">
      <c r="A912" t="s">
        <v>11</v>
      </c>
      <c r="B912" t="s">
        <v>365</v>
      </c>
      <c r="C912" t="str">
        <f t="shared" si="60"/>
        <v>東京都北区</v>
      </c>
      <c r="D912" s="2" t="str">
        <f t="shared" si="61"/>
        <v>http://geocode.csis.u-tokyo.ac.jp/cgi-bin/simple_geocode.cgi?charset=UTF8&amp;addr=%E6%9D%B1%E4%BA%AC%E9%83%BD%E5%8C%97%E5%8C%BA</v>
      </c>
      <c r="E912" t="str">
        <f t="shared" si="62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912" cm="1">
        <f t="array" ref="F912">INDEX(_xlfn.FILTERXML(E912,"//latitude"),1)</f>
        <v>35.752803999999998</v>
      </c>
      <c r="G912" cm="1">
        <f t="array" ref="G912">INDEX(_xlfn.FILTERXML(E912,"//longitude"),1)</f>
        <v>139.73365799999999</v>
      </c>
      <c r="H912">
        <v>35.752803999999998</v>
      </c>
      <c r="I912">
        <v>139.73365799999999</v>
      </c>
    </row>
    <row r="913" spans="1:9" x14ac:dyDescent="0.4">
      <c r="A913" t="s">
        <v>11</v>
      </c>
      <c r="B913" t="s">
        <v>366</v>
      </c>
      <c r="C913" t="str">
        <f t="shared" si="60"/>
        <v>東京都北区赤羽南</v>
      </c>
      <c r="D913" s="2" t="str">
        <f t="shared" si="61"/>
        <v>http://geocode.csis.u-tokyo.ac.jp/cgi-bin/simple_geocode.cgi?charset=UTF8&amp;addr=%E6%9D%B1%E4%BA%AC%E9%83%BD%E5%8C%97%E5%8C%BA%E8%B5%A4%E7%BE%BD%E5%8D%97</v>
      </c>
      <c r="E913" t="str">
        <f t="shared" si="62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913" cm="1">
        <f t="array" ref="F913">INDEX(_xlfn.FILTERXML(E913,"//latitude"),1)</f>
        <v>35.776474</v>
      </c>
      <c r="G913" cm="1">
        <f t="array" ref="G913">INDEX(_xlfn.FILTERXML(E913,"//longitude"),1)</f>
        <v>139.72380100000001</v>
      </c>
      <c r="H913">
        <v>35.776474</v>
      </c>
      <c r="I913">
        <v>139.72380100000001</v>
      </c>
    </row>
    <row r="914" spans="1:9" x14ac:dyDescent="0.4">
      <c r="A914" t="s">
        <v>16</v>
      </c>
      <c r="B914" t="s">
        <v>145</v>
      </c>
      <c r="C914" t="str">
        <f t="shared" si="60"/>
        <v>神奈川県相模原市中央区宮下本町</v>
      </c>
      <c r="D914" s="2" t="str">
        <f t="shared" si="61"/>
        <v>http://geocode.csis.u-tokyo.ac.jp/cgi-bin/simple_geocode.cgi?charset=UTF8&amp;addr=%E7%A5%9E%E5%A5%88%E5%B7%9D%E7%9C%8C%E7%9B%B8%E6%A8%A1%E5%8E%9F%E5%B8%82%E4%B8%AD%E5%A4%AE%E5%8C%BA%E5%AE%AE%E4%B8%8B%E6%9C%AC%E7%94%BA</v>
      </c>
      <c r="E914" t="str">
        <f t="shared" si="62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914" cm="1">
        <f t="array" ref="F914">INDEX(_xlfn.FILTERXML(E914,"//latitude"),1)</f>
        <v>35.591079999999998</v>
      </c>
      <c r="G914" cm="1">
        <f t="array" ref="G914">INDEX(_xlfn.FILTERXML(E914,"//longitude"),1)</f>
        <v>139.37553399999999</v>
      </c>
      <c r="H914">
        <v>35.591079999999998</v>
      </c>
      <c r="I914">
        <v>139.37553399999999</v>
      </c>
    </row>
    <row r="915" spans="1:9" x14ac:dyDescent="0.4">
      <c r="A915" t="s">
        <v>61</v>
      </c>
      <c r="B915" t="s">
        <v>752</v>
      </c>
      <c r="C915" t="str">
        <f t="shared" si="60"/>
        <v>北海道札幌市中央区</v>
      </c>
      <c r="D915" s="2" t="str">
        <f t="shared" si="61"/>
        <v>http://geocode.csis.u-tokyo.ac.jp/cgi-bin/simple_geocode.cgi?charset=UTF8&amp;addr=%E5%8C%97%E6%B5%B7%E9%81%93%E6%9C%AD%E5%B9%8C%E5%B8%82%E4%B8%AD%E5%A4%AE%E5%8C%BA</v>
      </c>
      <c r="E915" t="str">
        <f t="shared" si="62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915" cm="1">
        <f t="array" ref="F915">INDEX(_xlfn.FILTERXML(E915,"//latitude"),1)</f>
        <v>43.055359000000003</v>
      </c>
      <c r="G915" cm="1">
        <f t="array" ref="G915">INDEX(_xlfn.FILTERXML(E915,"//longitude"),1)</f>
        <v>141.341003</v>
      </c>
      <c r="H915">
        <v>43.055359000000003</v>
      </c>
      <c r="I915">
        <v>141.341003</v>
      </c>
    </row>
    <row r="916" spans="1:9" x14ac:dyDescent="0.4">
      <c r="A916" t="s">
        <v>30</v>
      </c>
      <c r="B916" t="s">
        <v>753</v>
      </c>
      <c r="C916" t="str">
        <f t="shared" si="60"/>
        <v>茨城県桜川市岩瀬</v>
      </c>
      <c r="D916" s="2" t="str">
        <f t="shared" si="61"/>
        <v>http://geocode.csis.u-tokyo.ac.jp/cgi-bin/simple_geocode.cgi?charset=UTF8&amp;addr=%E8%8C%A8%E5%9F%8E%E7%9C%8C%E6%A1%9C%E5%B7%9D%E5%B8%82%E5%B2%A9%E7%80%AC</v>
      </c>
      <c r="E916" t="str">
        <f t="shared" si="62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916" cm="1">
        <f t="array" ref="F916">INDEX(_xlfn.FILTERXML(E916,"//latitude"),1)</f>
        <v>36.371524999999998</v>
      </c>
      <c r="G916" cm="1">
        <f t="array" ref="G916">INDEX(_xlfn.FILTERXML(E916,"//longitude"),1)</f>
        <v>140.12228400000001</v>
      </c>
      <c r="H916">
        <v>36.371524999999998</v>
      </c>
      <c r="I916">
        <v>140.12228400000001</v>
      </c>
    </row>
    <row r="917" spans="1:9" x14ac:dyDescent="0.4">
      <c r="A917" t="s">
        <v>28</v>
      </c>
      <c r="B917" t="s">
        <v>55</v>
      </c>
      <c r="C917" t="str">
        <f t="shared" si="60"/>
        <v>宮城県石巻市茜平</v>
      </c>
      <c r="D917" s="2" t="str">
        <f t="shared" si="61"/>
        <v>http://geocode.csis.u-tokyo.ac.jp/cgi-bin/simple_geocode.cgi?charset=UTF8&amp;addr=%E5%AE%AE%E5%9F%8E%E7%9C%8C%E7%9F%B3%E5%B7%BB%E5%B8%82%E8%8C%9C%E5%B9%B3</v>
      </c>
      <c r="E917" t="str">
        <f t="shared" si="62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917" cm="1">
        <f t="array" ref="F917">INDEX(_xlfn.FILTERXML(E917,"//latitude"),1)</f>
        <v>38.450004999999997</v>
      </c>
      <c r="G917" cm="1">
        <f t="array" ref="G917">INDEX(_xlfn.FILTERXML(E917,"//longitude"),1)</f>
        <v>141.26876799999999</v>
      </c>
      <c r="H917">
        <v>38.450004999999997</v>
      </c>
      <c r="I917">
        <v>141.26876799999999</v>
      </c>
    </row>
    <row r="918" spans="1:9" x14ac:dyDescent="0.4">
      <c r="A918" t="s">
        <v>174</v>
      </c>
      <c r="B918" t="s">
        <v>754</v>
      </c>
      <c r="C918" t="str">
        <f t="shared" si="60"/>
        <v>広島県福山市手城町2丁目</v>
      </c>
      <c r="D918" s="2" t="str">
        <f t="shared" si="61"/>
        <v>http://geocode.csis.u-tokyo.ac.jp/cgi-bin/simple_geocode.cgi?charset=UTF8&amp;addr=%E5%BA%83%E5%B3%B6%E7%9C%8C%E7%A6%8F%E5%B1%B1%E5%B8%82%E6%89%8B%E5%9F%8E%E7%94%BA2%E4%B8%81%E7%9B%AE</v>
      </c>
      <c r="E918" t="str">
        <f t="shared" si="62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918" cm="1">
        <f t="array" ref="F918">INDEX(_xlfn.FILTERXML(E918,"//latitude"),1)</f>
        <v>34.486122000000002</v>
      </c>
      <c r="G918" cm="1">
        <f t="array" ref="G918">INDEX(_xlfn.FILTERXML(E918,"//longitude"),1)</f>
        <v>133.38996900000001</v>
      </c>
      <c r="H918">
        <v>34.486122000000002</v>
      </c>
      <c r="I918">
        <v>133.38996900000001</v>
      </c>
    </row>
    <row r="919" spans="1:9" x14ac:dyDescent="0.4">
      <c r="A919" t="s">
        <v>174</v>
      </c>
      <c r="B919" t="s">
        <v>755</v>
      </c>
      <c r="C919" t="str">
        <f t="shared" si="60"/>
        <v>広島県尾道市防地町</v>
      </c>
      <c r="D919" s="2" t="str">
        <f t="shared" si="61"/>
        <v>http://geocode.csis.u-tokyo.ac.jp/cgi-bin/simple_geocode.cgi?charset=UTF8&amp;addr=%E5%BA%83%E5%B3%B6%E7%9C%8C%E5%B0%BE%E9%81%93%E5%B8%82%E9%98%B2%E5%9C%B0%E7%94%BA</v>
      </c>
      <c r="E919" t="str">
        <f t="shared" si="62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919" cm="1">
        <f t="array" ref="F919">INDEX(_xlfn.FILTERXML(E919,"//latitude"),1)</f>
        <v>34.419730999999999</v>
      </c>
      <c r="G919" cm="1">
        <f t="array" ref="G919">INDEX(_xlfn.FILTERXML(E919,"//longitude"),1)</f>
        <v>133.20507799999999</v>
      </c>
      <c r="H919">
        <v>34.419730999999999</v>
      </c>
      <c r="I919">
        <v>133.20507799999999</v>
      </c>
    </row>
    <row r="920" spans="1:9" x14ac:dyDescent="0.4">
      <c r="A920" t="s">
        <v>11</v>
      </c>
      <c r="B920" t="s">
        <v>756</v>
      </c>
      <c r="C920" t="str">
        <f t="shared" si="60"/>
        <v>東京都大田区山王四丁目</v>
      </c>
      <c r="D920" s="2" t="str">
        <f t="shared" si="61"/>
        <v>http://geocode.csis.u-tokyo.ac.jp/cgi-bin/simple_geocode.cgi?charset=UTF8&amp;addr=%E6%9D%B1%E4%BA%AC%E9%83%BD%E5%A4%A7%E7%94%B0%E5%8C%BA%E5%B1%B1%E7%8E%8B%E5%9B%9B%E4%B8%81%E7%9B%AE</v>
      </c>
      <c r="E920" t="str">
        <f t="shared" si="62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920" cm="1">
        <f t="array" ref="F920">INDEX(_xlfn.FILTERXML(E920,"//latitude"),1)</f>
        <v>35.587246</v>
      </c>
      <c r="G920" cm="1">
        <f t="array" ref="G920">INDEX(_xlfn.FILTERXML(E920,"//longitude"),1)</f>
        <v>139.72167999999999</v>
      </c>
      <c r="H920">
        <v>35.587246</v>
      </c>
      <c r="I920">
        <v>139.72167999999999</v>
      </c>
    </row>
    <row r="921" spans="1:9" x14ac:dyDescent="0.4">
      <c r="A921" t="s">
        <v>30</v>
      </c>
      <c r="B921" t="s">
        <v>757</v>
      </c>
      <c r="C921" t="str">
        <f t="shared" si="60"/>
        <v>茨城県土浦市右籾</v>
      </c>
      <c r="D921" s="2" t="str">
        <f t="shared" si="61"/>
        <v>http://geocode.csis.u-tokyo.ac.jp/cgi-bin/simple_geocode.cgi?charset=UTF8&amp;addr=%E8%8C%A8%E5%9F%8E%E7%9C%8C%E5%9C%9F%E6%B5%A6%E5%B8%82%E5%8F%B3%E7%B1%BE</v>
      </c>
      <c r="E921" t="str">
        <f t="shared" si="62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921" cm="1">
        <f t="array" ref="F921">INDEX(_xlfn.FILTERXML(E921,"//latitude"),1)</f>
        <v>36.043018000000004</v>
      </c>
      <c r="G921" cm="1">
        <f t="array" ref="G921">INDEX(_xlfn.FILTERXML(E921,"//longitude"),1)</f>
        <v>140.18580600000001</v>
      </c>
      <c r="H921">
        <v>36.043018000000004</v>
      </c>
      <c r="I921">
        <v>140.18580600000001</v>
      </c>
    </row>
    <row r="922" spans="1:9" x14ac:dyDescent="0.4">
      <c r="A922" t="s">
        <v>16</v>
      </c>
      <c r="B922" t="s">
        <v>633</v>
      </c>
      <c r="C922" t="str">
        <f t="shared" si="60"/>
        <v>神奈川県横浜市港北区</v>
      </c>
      <c r="D922" s="2" t="str">
        <f t="shared" si="61"/>
        <v>http://geocode.csis.u-tokyo.ac.jp/cgi-bin/simple_geocode.cgi?charset=UTF8&amp;addr=%E7%A5%9E%E5%A5%88%E5%B7%9D%E7%9C%8C%E6%A8%AA%E6%B5%9C%E5%B8%82%E6%B8%AF%E5%8C%97%E5%8C%BA</v>
      </c>
      <c r="E922" t="str">
        <f t="shared" si="62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922" cm="1">
        <f t="array" ref="F922">INDEX(_xlfn.FILTERXML(E922,"//latitude"),1)</f>
        <v>35.519016000000001</v>
      </c>
      <c r="G922" cm="1">
        <f t="array" ref="G922">INDEX(_xlfn.FILTERXML(E922,"//longitude"),1)</f>
        <v>139.633194</v>
      </c>
      <c r="H922">
        <v>35.519016000000001</v>
      </c>
      <c r="I922">
        <v>139.633194</v>
      </c>
    </row>
    <row r="923" spans="1:9" x14ac:dyDescent="0.4">
      <c r="A923" t="s">
        <v>47</v>
      </c>
      <c r="B923" t="s">
        <v>758</v>
      </c>
      <c r="C923" t="str">
        <f t="shared" si="60"/>
        <v>京都府宇治市小倉町</v>
      </c>
      <c r="D923" s="2" t="str">
        <f t="shared" si="61"/>
        <v>http://geocode.csis.u-tokyo.ac.jp/cgi-bin/simple_geocode.cgi?charset=UTF8&amp;addr=%E4%BA%AC%E9%83%BD%E5%BA%9C%E5%AE%87%E6%B2%BB%E5%B8%82%E5%B0%8F%E5%80%89%E7%94%BA</v>
      </c>
      <c r="E923" t="str">
        <f t="shared" si="62"/>
        <v xml:space="preserve">&lt;?xml version="1.0" encoding="UTF-8" ?&gt;
&lt;results&gt;
&lt;query&gt;京都府宇治市小倉町&lt;/query&gt;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923" cm="1">
        <f t="array" ref="F923">INDEX(_xlfn.FILTERXML(E923,"//latitude"),1)</f>
        <v>34.896270999999999</v>
      </c>
      <c r="G923" cm="1">
        <f t="array" ref="G923">INDEX(_xlfn.FILTERXML(E923,"//longitude"),1)</f>
        <v>135.78038000000001</v>
      </c>
      <c r="H923">
        <v>34.896270999999999</v>
      </c>
      <c r="I923">
        <v>135.78038000000001</v>
      </c>
    </row>
    <row r="924" spans="1:9" x14ac:dyDescent="0.4">
      <c r="A924" t="s">
        <v>37</v>
      </c>
      <c r="B924" t="s">
        <v>759</v>
      </c>
      <c r="C924" t="str">
        <f t="shared" si="60"/>
        <v>奈良県生駒市辻町</v>
      </c>
      <c r="D924" s="2" t="str">
        <f t="shared" si="61"/>
        <v>http://geocode.csis.u-tokyo.ac.jp/cgi-bin/simple_geocode.cgi?charset=UTF8&amp;addr=%E5%A5%88%E8%89%AF%E7%9C%8C%E7%94%9F%E9%A7%92%E5%B8%82%E8%BE%BB%E7%94%BA</v>
      </c>
      <c r="E924" t="str">
        <f t="shared" si="62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924" cm="1">
        <f t="array" ref="F924">INDEX(_xlfn.FILTERXML(E924,"//latitude"),1)</f>
        <v>34.696258999999998</v>
      </c>
      <c r="G924" cm="1">
        <f t="array" ref="G924">INDEX(_xlfn.FILTERXML(E924,"//longitude"),1)</f>
        <v>135.71032700000001</v>
      </c>
      <c r="H924">
        <v>34.696258999999998</v>
      </c>
      <c r="I924">
        <v>135.71032700000001</v>
      </c>
    </row>
    <row r="925" spans="1:9" x14ac:dyDescent="0.4">
      <c r="A925" t="s">
        <v>65</v>
      </c>
      <c r="B925" t="s">
        <v>760</v>
      </c>
      <c r="C925" t="str">
        <f t="shared" si="60"/>
        <v>愛知県豊橋市向山東町</v>
      </c>
      <c r="D925" s="2" t="str">
        <f t="shared" si="61"/>
        <v>http://geocode.csis.u-tokyo.ac.jp/cgi-bin/simple_geocode.cgi?charset=UTF8&amp;addr=%E6%84%9B%E7%9F%A5%E7%9C%8C%E8%B1%8A%E6%A9%8B%E5%B8%82%E5%90%91%E5%B1%B1%E6%9D%B1%E7%94%BA</v>
      </c>
      <c r="E925" t="str">
        <f t="shared" si="62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925" cm="1">
        <f t="array" ref="F925">INDEX(_xlfn.FILTERXML(E925,"//latitude"),1)</f>
        <v>34.7547</v>
      </c>
      <c r="G925" cm="1">
        <f t="array" ref="G925">INDEX(_xlfn.FILTERXML(E925,"//longitude"),1)</f>
        <v>137.40695199999999</v>
      </c>
      <c r="H925">
        <v>34.7547</v>
      </c>
      <c r="I925">
        <v>137.40695199999999</v>
      </c>
    </row>
    <row r="926" spans="1:9" x14ac:dyDescent="0.4">
      <c r="A926" t="s">
        <v>9</v>
      </c>
      <c r="B926" t="s">
        <v>761</v>
      </c>
      <c r="C926" t="str">
        <f t="shared" si="60"/>
        <v>千葉県松戸市松戸</v>
      </c>
      <c r="D926" s="2" t="str">
        <f t="shared" si="61"/>
        <v>http://geocode.csis.u-tokyo.ac.jp/cgi-bin/simple_geocode.cgi?charset=UTF8&amp;addr=%E5%8D%83%E8%91%89%E7%9C%8C%E6%9D%BE%E6%88%B8%E5%B8%82%E6%9D%BE%E6%88%B8</v>
      </c>
      <c r="E926" t="str">
        <f t="shared" si="62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926" cm="1">
        <f t="array" ref="F926">INDEX(_xlfn.FILTERXML(E926,"//latitude"),1)</f>
        <v>35.778336000000003</v>
      </c>
      <c r="G926" cm="1">
        <f t="array" ref="G926">INDEX(_xlfn.FILTERXML(E926,"//longitude"),1)</f>
        <v>139.90301500000001</v>
      </c>
      <c r="H926">
        <v>35.778336000000003</v>
      </c>
      <c r="I926">
        <v>139.90301500000001</v>
      </c>
    </row>
    <row r="927" spans="1:9" x14ac:dyDescent="0.4">
      <c r="A927" t="s">
        <v>22</v>
      </c>
      <c r="B927" t="s">
        <v>762</v>
      </c>
      <c r="C927" t="str">
        <f t="shared" si="60"/>
        <v>大阪府吹田市古江台</v>
      </c>
      <c r="D927" s="2" t="str">
        <f t="shared" si="61"/>
        <v>http://geocode.csis.u-tokyo.ac.jp/cgi-bin/simple_geocode.cgi?charset=UTF8&amp;addr=%E5%A4%A7%E9%98%AA%E5%BA%9C%E5%90%B9%E7%94%B0%E5%B8%82%E5%8F%A4%E6%B1%9F%E5%8F%B0</v>
      </c>
      <c r="E927" t="str">
        <f t="shared" si="62"/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927" cm="1">
        <f t="array" ref="F927">INDEX(_xlfn.FILTERXML(E927,"//latitude"),1)</f>
        <v>34.810214999999999</v>
      </c>
      <c r="G927" cm="1">
        <f t="array" ref="G927">INDEX(_xlfn.FILTERXML(E927,"//longitude"),1)</f>
        <v>135.50968900000001</v>
      </c>
      <c r="H927">
        <v>34.810214999999999</v>
      </c>
      <c r="I927">
        <v>135.50968900000001</v>
      </c>
    </row>
    <row r="928" spans="1:9" x14ac:dyDescent="0.4">
      <c r="A928" t="s">
        <v>25</v>
      </c>
      <c r="B928" t="s">
        <v>763</v>
      </c>
      <c r="C928" t="str">
        <f t="shared" si="60"/>
        <v>兵庫県三田市けやき台</v>
      </c>
      <c r="D928" s="2" t="str">
        <f t="shared" si="61"/>
        <v>http://geocode.csis.u-tokyo.ac.jp/cgi-bin/simple_geocode.cgi?charset=UTF8&amp;addr=%E5%85%B5%E5%BA%AB%E7%9C%8C%E4%B8%89%E7%94%B0%E5%B8%82%E3%81%91%E3%82%84%E3%81%8D%E5%8F%B0</v>
      </c>
      <c r="E928" t="str">
        <f t="shared" si="62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928" cm="1">
        <f t="array" ref="F928">INDEX(_xlfn.FILTERXML(E928,"//latitude"),1)</f>
        <v>34.908199000000003</v>
      </c>
      <c r="G928" cm="1">
        <f t="array" ref="G928">INDEX(_xlfn.FILTERXML(E928,"//longitude"),1)</f>
        <v>135.186768</v>
      </c>
      <c r="H928">
        <v>34.908199000000003</v>
      </c>
      <c r="I928">
        <v>135.186768</v>
      </c>
    </row>
    <row r="929" spans="1:9" x14ac:dyDescent="0.4">
      <c r="A929" t="s">
        <v>45</v>
      </c>
      <c r="B929" t="s">
        <v>764</v>
      </c>
      <c r="C929" t="str">
        <f t="shared" si="60"/>
        <v>石川県加賀市合河町</v>
      </c>
      <c r="D929" s="2" t="str">
        <f t="shared" si="61"/>
        <v>http://geocode.csis.u-tokyo.ac.jp/cgi-bin/simple_geocode.cgi?charset=UTF8&amp;addr=%E7%9F%B3%E5%B7%9D%E7%9C%8C%E5%8A%A0%E8%B3%80%E5%B8%82%E5%90%88%E6%B2%B3%E7%94%BA</v>
      </c>
      <c r="E929" t="str">
        <f t="shared" si="62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929" cm="1">
        <f t="array" ref="F929">INDEX(_xlfn.FILTERXML(E929,"//latitude"),1)</f>
        <v>36.340308999999998</v>
      </c>
      <c r="G929" cm="1">
        <f t="array" ref="G929">INDEX(_xlfn.FILTERXML(E929,"//longitude"),1)</f>
        <v>136.38108800000001</v>
      </c>
      <c r="H929">
        <v>36.340308999999998</v>
      </c>
      <c r="I929">
        <v>136.38108800000001</v>
      </c>
    </row>
    <row r="930" spans="1:9" x14ac:dyDescent="0.4">
      <c r="A930" t="s">
        <v>16</v>
      </c>
      <c r="B930" t="s">
        <v>765</v>
      </c>
      <c r="C930" t="str">
        <f t="shared" si="60"/>
        <v>神奈川県相模原市中央区相模原</v>
      </c>
      <c r="D930" s="2" t="str">
        <f t="shared" si="61"/>
        <v>http://geocode.csis.u-tokyo.ac.jp/cgi-bin/simple_geocode.cgi?charset=UTF8&amp;addr=%E7%A5%9E%E5%A5%88%E5%B7%9D%E7%9C%8C%E7%9B%B8%E6%A8%A1%E5%8E%9F%E5%B8%82%E4%B8%AD%E5%A4%AE%E5%8C%BA%E7%9B%B8%E6%A8%A1%E5%8E%9F</v>
      </c>
      <c r="E930" t="str">
        <f t="shared" si="62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930" cm="1">
        <f t="array" ref="F930">INDEX(_xlfn.FILTERXML(E930,"//latitude"),1)</f>
        <v>35.582011999999999</v>
      </c>
      <c r="G930" cm="1">
        <f t="array" ref="G930">INDEX(_xlfn.FILTERXML(E930,"//longitude"),1)</f>
        <v>139.36781300000001</v>
      </c>
      <c r="H930">
        <v>35.582011999999999</v>
      </c>
      <c r="I930">
        <v>139.36781300000001</v>
      </c>
    </row>
    <row r="931" spans="1:9" x14ac:dyDescent="0.4">
      <c r="A931" t="s">
        <v>11</v>
      </c>
      <c r="B931" t="s">
        <v>766</v>
      </c>
      <c r="C931" t="str">
        <f t="shared" si="60"/>
        <v>東京都港区南青山</v>
      </c>
      <c r="D931" s="2" t="str">
        <f t="shared" si="61"/>
        <v>http://geocode.csis.u-tokyo.ac.jp/cgi-bin/simple_geocode.cgi?charset=UTF8&amp;addr=%E6%9D%B1%E4%BA%AC%E9%83%BD%E6%B8%AF%E5%8C%BA%E5%8D%97%E9%9D%92%E5%B1%B1</v>
      </c>
      <c r="E931" t="str">
        <f t="shared" si="62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931" cm="1">
        <f t="array" ref="F931">INDEX(_xlfn.FILTERXML(E931,"//latitude"),1)</f>
        <v>35.669693000000002</v>
      </c>
      <c r="G931" cm="1">
        <f t="array" ref="G931">INDEX(_xlfn.FILTERXML(E931,"//longitude"),1)</f>
        <v>139.725235</v>
      </c>
      <c r="H931">
        <v>35.669693000000002</v>
      </c>
      <c r="I931">
        <v>139.725235</v>
      </c>
    </row>
    <row r="932" spans="1:9" x14ac:dyDescent="0.4">
      <c r="A932" t="s">
        <v>9</v>
      </c>
      <c r="B932" t="s">
        <v>767</v>
      </c>
      <c r="C932" t="str">
        <f t="shared" si="60"/>
        <v>千葉県富里市</v>
      </c>
      <c r="D932" s="2" t="str">
        <f t="shared" si="61"/>
        <v>http://geocode.csis.u-tokyo.ac.jp/cgi-bin/simple_geocode.cgi?charset=UTF8&amp;addr=%E5%8D%83%E8%91%89%E7%9C%8C%E5%AF%8C%E9%87%8C%E5%B8%82</v>
      </c>
      <c r="E932" t="str">
        <f t="shared" si="62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932" cm="1">
        <f t="array" ref="F932">INDEX(_xlfn.FILTERXML(E932,"//latitude"),1)</f>
        <v>35.72681</v>
      </c>
      <c r="G932" cm="1">
        <f t="array" ref="G932">INDEX(_xlfn.FILTERXML(E932,"//longitude"),1)</f>
        <v>140.34307899999999</v>
      </c>
      <c r="H932">
        <v>35.72681</v>
      </c>
      <c r="I932">
        <v>140.34307899999999</v>
      </c>
    </row>
    <row r="933" spans="1:9" x14ac:dyDescent="0.4">
      <c r="A933" t="s">
        <v>137</v>
      </c>
      <c r="B933" t="s">
        <v>768</v>
      </c>
      <c r="C933" t="str">
        <f t="shared" si="60"/>
        <v>福岡県宮若市</v>
      </c>
      <c r="D933" s="2" t="str">
        <f t="shared" si="61"/>
        <v>http://geocode.csis.u-tokyo.ac.jp/cgi-bin/simple_geocode.cgi?charset=UTF8&amp;addr=%E7%A6%8F%E5%B2%A1%E7%9C%8C%E5%AE%AE%E8%8B%A5%E5%B8%82</v>
      </c>
      <c r="E933" t="str">
        <f t="shared" si="62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933" cm="1">
        <f t="array" ref="F933">INDEX(_xlfn.FILTERXML(E933,"//latitude"),1)</f>
        <v>33.723522000000003</v>
      </c>
      <c r="G933" cm="1">
        <f t="array" ref="G933">INDEX(_xlfn.FILTERXML(E933,"//longitude"),1)</f>
        <v>130.666718</v>
      </c>
      <c r="H933">
        <v>33.723522000000003</v>
      </c>
      <c r="I933">
        <v>130.666718</v>
      </c>
    </row>
    <row r="934" spans="1:9" x14ac:dyDescent="0.4">
      <c r="A934" t="s">
        <v>47</v>
      </c>
      <c r="B934" t="s">
        <v>769</v>
      </c>
      <c r="C934" t="str">
        <f t="shared" si="60"/>
        <v>京都府京都市下京区西七条八幡町</v>
      </c>
      <c r="D934" s="2" t="str">
        <f t="shared" si="61"/>
        <v>http://geocode.csis.u-tokyo.ac.jp/cgi-bin/simple_geocode.cgi?charset=UTF8&amp;addr=%E4%BA%AC%E9%83%BD%E5%BA%9C%E4%BA%AC%E9%83%BD%E5%B8%82%E4%B8%8B%E4%BA%AC%E5%8C%BA%E8%A5%BF%E4%B8%83%E6%9D%A1%E5%85%AB%E5%B9%A1%E7%94%BA</v>
      </c>
      <c r="E934" t="str">
        <f t="shared" si="62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934" cm="1">
        <f t="array" ref="F934">INDEX(_xlfn.FILTERXML(E934,"//latitude"),1)</f>
        <v>34.992924000000002</v>
      </c>
      <c r="G934" cm="1">
        <f t="array" ref="G934">INDEX(_xlfn.FILTERXML(E934,"//longitude"),1)</f>
        <v>135.72995</v>
      </c>
      <c r="H934">
        <v>34.992924000000002</v>
      </c>
      <c r="I934">
        <v>135.72995</v>
      </c>
    </row>
    <row r="935" spans="1:9" x14ac:dyDescent="0.4">
      <c r="A935" t="s">
        <v>442</v>
      </c>
      <c r="B935" t="s">
        <v>770</v>
      </c>
      <c r="C935" t="str">
        <f t="shared" si="60"/>
        <v>山梨県富士吉田市大明見</v>
      </c>
      <c r="D935" s="2" t="str">
        <f t="shared" si="61"/>
        <v>http://geocode.csis.u-tokyo.ac.jp/cgi-bin/simple_geocode.cgi?charset=UTF8&amp;addr=%E5%B1%B1%E6%A2%A8%E7%9C%8C%E5%AF%8C%E5%A3%AB%E5%90%89%E7%94%B0%E5%B8%82%E5%A4%A7%E6%98%8E%E8%A6%8B</v>
      </c>
      <c r="E935" t="str">
        <f t="shared" si="62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935" cm="1">
        <f t="array" ref="F935">INDEX(_xlfn.FILTERXML(E935,"//latitude"),1)</f>
        <v>35.484444000000003</v>
      </c>
      <c r="G935" cm="1">
        <f t="array" ref="G935">INDEX(_xlfn.FILTERXML(E935,"//longitude"),1)</f>
        <v>138.82595800000001</v>
      </c>
      <c r="H935">
        <v>35.484444000000003</v>
      </c>
      <c r="I935">
        <v>138.82595800000001</v>
      </c>
    </row>
    <row r="936" spans="1:9" x14ac:dyDescent="0.4">
      <c r="A936" t="s">
        <v>65</v>
      </c>
      <c r="B936" t="s">
        <v>367</v>
      </c>
      <c r="C936" t="str">
        <f t="shared" si="60"/>
        <v>愛知県西尾市山下町</v>
      </c>
      <c r="D936" s="2" t="str">
        <f t="shared" si="61"/>
        <v>http://geocode.csis.u-tokyo.ac.jp/cgi-bin/simple_geocode.cgi?charset=UTF8&amp;addr=%E6%84%9B%E7%9F%A5%E7%9C%8C%E8%A5%BF%E5%B0%BE%E5%B8%82%E5%B1%B1%E4%B8%8B%E7%94%BA</v>
      </c>
      <c r="E936" t="str">
        <f t="shared" si="62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936" cm="1">
        <f t="array" ref="F936">INDEX(_xlfn.FILTERXML(E936,"//latitude"),1)</f>
        <v>34.864384000000001</v>
      </c>
      <c r="G936" cm="1">
        <f t="array" ref="G936">INDEX(_xlfn.FILTERXML(E936,"//longitude"),1)</f>
        <v>137.04226700000001</v>
      </c>
      <c r="H936">
        <v>34.864384000000001</v>
      </c>
      <c r="I936">
        <v>137.04226700000001</v>
      </c>
    </row>
    <row r="937" spans="1:9" x14ac:dyDescent="0.4">
      <c r="A937" t="s">
        <v>16</v>
      </c>
      <c r="B937" t="s">
        <v>368</v>
      </c>
      <c r="C937" t="str">
        <f t="shared" si="60"/>
        <v>神奈川県足柄上郡開成町</v>
      </c>
      <c r="D937" s="2" t="str">
        <f t="shared" si="61"/>
        <v>http://geocode.csis.u-tokyo.ac.jp/cgi-bin/simple_geocode.cgi?charset=UTF8&amp;addr=%E7%A5%9E%E5%A5%88%E5%B7%9D%E7%9C%8C%E8%B6%B3%E6%9F%84%E4%B8%8A%E9%83%A1%E9%96%8B%E6%88%90%E7%94%BA</v>
      </c>
      <c r="E937" t="str">
        <f t="shared" si="62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937" cm="1">
        <f t="array" ref="F937">INDEX(_xlfn.FILTERXML(E937,"//latitude"),1)</f>
        <v>35.33643</v>
      </c>
      <c r="G937" cm="1">
        <f t="array" ref="G937">INDEX(_xlfn.FILTERXML(E937,"//longitude"),1)</f>
        <v>139.12318400000001</v>
      </c>
      <c r="H937">
        <v>35.33643</v>
      </c>
      <c r="I937">
        <v>139.12318400000001</v>
      </c>
    </row>
    <row r="938" spans="1:9" x14ac:dyDescent="0.4">
      <c r="A938" t="s">
        <v>335</v>
      </c>
      <c r="B938" t="s">
        <v>369</v>
      </c>
      <c r="C938" t="str">
        <f t="shared" si="60"/>
        <v>沖縄県国頭郡東村</v>
      </c>
      <c r="D938" s="2" t="str">
        <f t="shared" si="61"/>
        <v>http://geocode.csis.u-tokyo.ac.jp/cgi-bin/simple_geocode.cgi?charset=UTF8&amp;addr=%E6%B2%96%E7%B8%84%E7%9C%8C%E5%9B%BD%E9%A0%AD%E9%83%A1%E6%9D%B1%E6%9D%91</v>
      </c>
      <c r="E938" t="str">
        <f t="shared" si="62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938" cm="1">
        <f t="array" ref="F938">INDEX(_xlfn.FILTERXML(E938,"//latitude"),1)</f>
        <v>26.633284</v>
      </c>
      <c r="G938" cm="1">
        <f t="array" ref="G938">INDEX(_xlfn.FILTERXML(E938,"//longitude"),1)</f>
        <v>128.15687600000001</v>
      </c>
      <c r="H938">
        <v>26.633284</v>
      </c>
      <c r="I938">
        <v>128.15687600000001</v>
      </c>
    </row>
    <row r="939" spans="1:9" x14ac:dyDescent="0.4">
      <c r="A939" t="s">
        <v>47</v>
      </c>
      <c r="B939" t="s">
        <v>370</v>
      </c>
      <c r="C939" t="str">
        <f t="shared" si="60"/>
        <v>京都府京都市伏見区横大路六反畑</v>
      </c>
      <c r="D939" s="2" t="str">
        <f t="shared" si="61"/>
        <v>http://geocode.csis.u-tokyo.ac.jp/cgi-bin/simple_geocode.cgi?charset=UTF8&amp;addr=%E4%BA%AC%E9%83%BD%E5%BA%9C%E4%BA%AC%E9%83%BD%E5%B8%82%E4%BC%8F%E8%A6%8B%E5%8C%BA%E6%A8%AA%E5%A4%A7%E8%B7%AF%E5%85%AD%E5%8F%8D%E7%95%91</v>
      </c>
      <c r="E939" t="str">
        <f t="shared" si="62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939" cm="1">
        <f t="array" ref="F939">INDEX(_xlfn.FILTERXML(E939,"//latitude"),1)</f>
        <v>34.917529999999999</v>
      </c>
      <c r="G939" cm="1">
        <f t="array" ref="G939">INDEX(_xlfn.FILTERXML(E939,"//longitude"),1)</f>
        <v>135.730301</v>
      </c>
      <c r="H939">
        <v>34.917529999999999</v>
      </c>
      <c r="I939">
        <v>135.730301</v>
      </c>
    </row>
    <row r="940" spans="1:9" x14ac:dyDescent="0.4">
      <c r="A940" t="s">
        <v>116</v>
      </c>
      <c r="B940" t="s">
        <v>371</v>
      </c>
      <c r="C940" t="str">
        <f t="shared" si="60"/>
        <v>秋田県北秋田市鷹巣字下家下</v>
      </c>
      <c r="D940" s="2" t="str">
        <f t="shared" si="61"/>
        <v>http://geocode.csis.u-tokyo.ac.jp/cgi-bin/simple_geocode.cgi?charset=UTF8&amp;addr=%E7%A7%8B%E7%94%B0%E7%9C%8C%E5%8C%97%E7%A7%8B%E7%94%B0%E5%B8%82%E9%B7%B9%E5%B7%A3%E5%AD%97%E4%B8%8B%E5%AE%B6%E4%B8%8B</v>
      </c>
      <c r="E940" t="str">
        <f t="shared" si="62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940" cm="1">
        <f t="array" ref="F940">INDEX(_xlfn.FILTERXML(E940,"//latitude"),1)</f>
        <v>40.230370000000001</v>
      </c>
      <c r="G940" cm="1">
        <f t="array" ref="G940">INDEX(_xlfn.FILTERXML(E940,"//longitude"),1)</f>
        <v>140.35974100000001</v>
      </c>
      <c r="H940">
        <v>40.230370000000001</v>
      </c>
      <c r="I940">
        <v>140.35974100000001</v>
      </c>
    </row>
    <row r="941" spans="1:9" x14ac:dyDescent="0.4">
      <c r="A941" t="s">
        <v>149</v>
      </c>
      <c r="B941" t="s">
        <v>372</v>
      </c>
      <c r="C941" t="str">
        <f t="shared" si="60"/>
        <v>長野県上水内郡信濃町大字柏原</v>
      </c>
      <c r="D941" s="2" t="str">
        <f t="shared" si="61"/>
        <v>http://geocode.csis.u-tokyo.ac.jp/cgi-bin/simple_geocode.cgi?charset=UTF8&amp;addr=%E9%95%B7%E9%87%8E%E7%9C%8C%E4%B8%8A%E6%B0%B4%E5%86%85%E9%83%A1%E4%BF%A1%E6%BF%83%E7%94%BA%E5%A4%A7%E5%AD%97%E6%9F%8F%E5%8E%9F</v>
      </c>
      <c r="E941" t="str">
        <f t="shared" si="62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941" cm="1">
        <f t="array" ref="F941">INDEX(_xlfn.FILTERXML(E941,"//latitude"),1)</f>
        <v>36.801845999999998</v>
      </c>
      <c r="G941" cm="1">
        <f t="array" ref="G941">INDEX(_xlfn.FILTERXML(E941,"//longitude"),1)</f>
        <v>138.15112300000001</v>
      </c>
      <c r="H941">
        <v>36.801845999999998</v>
      </c>
      <c r="I941">
        <v>138.15112300000001</v>
      </c>
    </row>
    <row r="942" spans="1:9" x14ac:dyDescent="0.4">
      <c r="A942" t="s">
        <v>65</v>
      </c>
      <c r="B942" t="s">
        <v>373</v>
      </c>
      <c r="C942" t="str">
        <f t="shared" si="60"/>
        <v>愛知県小牧市上末</v>
      </c>
      <c r="D942" s="2" t="str">
        <f t="shared" si="61"/>
        <v>http://geocode.csis.u-tokyo.ac.jp/cgi-bin/simple_geocode.cgi?charset=UTF8&amp;addr=%E6%84%9B%E7%9F%A5%E7%9C%8C%E5%B0%8F%E7%89%A7%E5%B8%82%E4%B8%8A%E6%9C%AB</v>
      </c>
      <c r="E942" t="str">
        <f t="shared" si="62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942" cm="1">
        <f t="array" ref="F942">INDEX(_xlfn.FILTERXML(E942,"//latitude"),1)</f>
        <v>35.297156999999999</v>
      </c>
      <c r="G942" cm="1">
        <f t="array" ref="G942">INDEX(_xlfn.FILTERXML(E942,"//longitude"),1)</f>
        <v>136.96627799999999</v>
      </c>
      <c r="H942">
        <v>35.297156999999999</v>
      </c>
      <c r="I942">
        <v>136.96627799999999</v>
      </c>
    </row>
    <row r="943" spans="1:9" x14ac:dyDescent="0.4">
      <c r="A943" t="s">
        <v>61</v>
      </c>
      <c r="B943" t="s">
        <v>374</v>
      </c>
      <c r="C943" t="str">
        <f t="shared" si="60"/>
        <v>北海道札幌市厚別区厚別中央2条6丁目</v>
      </c>
      <c r="D943" s="2" t="str">
        <f t="shared" si="61"/>
        <v>http://geocode.csis.u-tokyo.ac.jp/cgi-bin/simple_geocode.cgi?charset=UTF8&amp;addr=%E5%8C%97%E6%B5%B7%E9%81%93%E6%9C%AD%E5%B9%8C%E5%B8%82%E5%8E%9A%E5%88%A5%E5%8C%BA%E5%8E%9A%E5%88%A5%E4%B8%AD%E5%A4%AE2%E6%9D%A16%E4%B8%81%E7%9B%AE</v>
      </c>
      <c r="E943" t="str">
        <f t="shared" si="62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943" cm="1">
        <f t="array" ref="F943">INDEX(_xlfn.FILTERXML(E943,"//latitude"),1)</f>
        <v>43.041697999999997</v>
      </c>
      <c r="G943" cm="1">
        <f t="array" ref="G943">INDEX(_xlfn.FILTERXML(E943,"//longitude"),1)</f>
        <v>141.475616</v>
      </c>
      <c r="H943">
        <v>43.041697999999997</v>
      </c>
      <c r="I943">
        <v>141.475616</v>
      </c>
    </row>
    <row r="944" spans="1:9" x14ac:dyDescent="0.4">
      <c r="A944" t="s">
        <v>11</v>
      </c>
      <c r="B944" t="s">
        <v>375</v>
      </c>
      <c r="C944" t="str">
        <f t="shared" si="60"/>
        <v>東京都中目黒中目黒</v>
      </c>
      <c r="D944" s="2" t="str">
        <f t="shared" si="61"/>
        <v>http://geocode.csis.u-tokyo.ac.jp/cgi-bin/simple_geocode.cgi?charset=UTF8&amp;addr=%E6%9D%B1%E4%BA%AC%E9%83%BD%E4%B8%AD%E7%9B%AE%E9%BB%92%E4%B8%AD%E7%9B%AE%E9%BB%92</v>
      </c>
      <c r="E944" t="str">
        <f t="shared" si="62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944" cm="1">
        <f t="array" ref="F944">INDEX(_xlfn.FILTERXML(E944,"//latitude"),1)</f>
        <v>35.670586</v>
      </c>
      <c r="G944" cm="1">
        <f t="array" ref="G944">INDEX(_xlfn.FILTERXML(E944,"//longitude"),1)</f>
        <v>139.77200300000001</v>
      </c>
      <c r="H944">
        <v>35.670586</v>
      </c>
      <c r="I944">
        <v>139.77200300000001</v>
      </c>
    </row>
    <row r="945" spans="1:9" x14ac:dyDescent="0.4">
      <c r="A945" t="s">
        <v>22</v>
      </c>
      <c r="B945" t="s">
        <v>377</v>
      </c>
      <c r="C945" t="str">
        <f t="shared" si="60"/>
        <v>大阪府堺市堺区田出井町</v>
      </c>
      <c r="D945" s="2" t="str">
        <f t="shared" si="61"/>
        <v>http://geocode.csis.u-tokyo.ac.jp/cgi-bin/simple_geocode.cgi?charset=UTF8&amp;addr=%E5%A4%A7%E9%98%AA%E5%BA%9C%E5%A0%BA%E5%B8%82%E5%A0%BA%E5%8C%BA%E7%94%B0%E5%87%BA%E4%BA%95%E7%94%BA</v>
      </c>
      <c r="E945" t="str">
        <f t="shared" si="62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945" cm="1">
        <f t="array" ref="F945">INDEX(_xlfn.FILTERXML(E945,"//latitude"),1)</f>
        <v>34.580157999999997</v>
      </c>
      <c r="G945" cm="1">
        <f t="array" ref="G945">INDEX(_xlfn.FILTERXML(E945,"//longitude"),1)</f>
        <v>135.49345400000001</v>
      </c>
      <c r="H945">
        <v>34.580157999999997</v>
      </c>
      <c r="I945">
        <v>135.49345400000001</v>
      </c>
    </row>
    <row r="946" spans="1:9" x14ac:dyDescent="0.4">
      <c r="A946" t="s">
        <v>25</v>
      </c>
      <c r="B946" t="s">
        <v>378</v>
      </c>
      <c r="C946" t="str">
        <f t="shared" si="60"/>
        <v>兵庫県加東市多井田</v>
      </c>
      <c r="D946" s="2" t="str">
        <f t="shared" si="61"/>
        <v>http://geocode.csis.u-tokyo.ac.jp/cgi-bin/simple_geocode.cgi?charset=UTF8&amp;addr=%E5%85%B5%E5%BA%AB%E7%9C%8C%E5%8A%A0%E6%9D%B1%E5%B8%82%E5%A4%9A%E4%BA%95%E7%94%B0</v>
      </c>
      <c r="E946" t="str">
        <f t="shared" si="62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946" cm="1">
        <f t="array" ref="F946">INDEX(_xlfn.FILTERXML(E946,"//latitude"),1)</f>
        <v>34.948127999999997</v>
      </c>
      <c r="G946" cm="1">
        <f t="array" ref="G946">INDEX(_xlfn.FILTERXML(E946,"//longitude"),1)</f>
        <v>134.96757500000001</v>
      </c>
      <c r="H946">
        <v>34.948127999999997</v>
      </c>
      <c r="I946">
        <v>134.96757500000001</v>
      </c>
    </row>
    <row r="947" spans="1:9" x14ac:dyDescent="0.4">
      <c r="A947" t="s">
        <v>41</v>
      </c>
      <c r="B947" t="s">
        <v>379</v>
      </c>
      <c r="C947" t="str">
        <f t="shared" si="60"/>
        <v>埼玉県川越市山田</v>
      </c>
      <c r="D947" s="2" t="str">
        <f t="shared" si="61"/>
        <v>http://geocode.csis.u-tokyo.ac.jp/cgi-bin/simple_geocode.cgi?charset=UTF8&amp;addr=%E5%9F%BC%E7%8E%89%E7%9C%8C%E5%B7%9D%E8%B6%8A%E5%B8%82%E5%B1%B1%E7%94%B0</v>
      </c>
      <c r="E947" t="str">
        <f t="shared" si="62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947" cm="1">
        <f t="array" ref="F947">INDEX(_xlfn.FILTERXML(E947,"//latitude"),1)</f>
        <v>35.944225000000003</v>
      </c>
      <c r="G947" cm="1">
        <f t="array" ref="G947">INDEX(_xlfn.FILTERXML(E947,"//longitude"),1)</f>
        <v>139.477859</v>
      </c>
      <c r="H947">
        <v>35.944225000000003</v>
      </c>
      <c r="I947">
        <v>139.477859</v>
      </c>
    </row>
    <row r="948" spans="1:9" x14ac:dyDescent="0.4">
      <c r="A948" t="s">
        <v>11</v>
      </c>
      <c r="B948" t="s">
        <v>380</v>
      </c>
      <c r="C948" t="str">
        <f t="shared" ref="C948:C1011" si="63">+A948&amp;B948</f>
        <v>東京都中央区佃</v>
      </c>
      <c r="D948" s="2" t="str">
        <f t="shared" ref="D948:D1011" si="64" xml:space="preserve"> "http://geocode.csis.u-tokyo.ac.jp/cgi-bin/simple_geocode.cgi?charset=UTF8&amp;addr=" &amp; _xlfn.ENCODEURL(C948)</f>
        <v>http://geocode.csis.u-tokyo.ac.jp/cgi-bin/simple_geocode.cgi?charset=UTF8&amp;addr=%E6%9D%B1%E4%BA%AC%E9%83%BD%E4%B8%AD%E5%A4%AE%E5%8C%BA%E4%BD%83</v>
      </c>
      <c r="E948" t="str">
        <f t="shared" ref="E948:E1011" si="65" xml:space="preserve"> _xlfn.WEBSERVICE(D948)</f>
        <v xml:space="preserve">&lt;?xml version="1.0" encoding="UTF-8" ?&gt;
&lt;results&gt;
&lt;query&gt;東京都中区佃&lt;/query&gt;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948" cm="1">
        <f t="array" ref="F948">INDEX(_xlfn.FILTERXML(E948,"//latitude"),1)</f>
        <v>35.668864999999997</v>
      </c>
      <c r="G948" cm="1">
        <f t="array" ref="G948">INDEX(_xlfn.FILTERXML(E948,"//longitude"),1)</f>
        <v>139.783356</v>
      </c>
      <c r="H948">
        <v>35.668864999999997</v>
      </c>
      <c r="I948">
        <v>139.783356</v>
      </c>
    </row>
    <row r="949" spans="1:9" x14ac:dyDescent="0.4">
      <c r="A949" t="s">
        <v>11</v>
      </c>
      <c r="B949" t="s">
        <v>381</v>
      </c>
      <c r="C949" t="str">
        <f t="shared" si="63"/>
        <v>東京都中野区中央</v>
      </c>
      <c r="D949" s="2" t="str">
        <f t="shared" si="64"/>
        <v>http://geocode.csis.u-tokyo.ac.jp/cgi-bin/simple_geocode.cgi?charset=UTF8&amp;addr=%E6%9D%B1%E4%BA%AC%E9%83%BD%E4%B8%AD%E9%87%8E%E5%8C%BA%E4%B8%AD%E5%A4%AE</v>
      </c>
      <c r="E949" t="str">
        <f t="shared" si="65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949" cm="1">
        <f t="array" ref="F949">INDEX(_xlfn.FILTERXML(E949,"//latitude"),1)</f>
        <v>35.698993999999999</v>
      </c>
      <c r="G949" cm="1">
        <f t="array" ref="G949">INDEX(_xlfn.FILTERXML(E949,"//longitude"),1)</f>
        <v>139.685654</v>
      </c>
      <c r="H949" s="3">
        <v>35.698993999999999</v>
      </c>
      <c r="I949" s="3">
        <v>139.685654</v>
      </c>
    </row>
    <row r="950" spans="1:9" x14ac:dyDescent="0.4">
      <c r="A950" t="s">
        <v>11</v>
      </c>
      <c r="B950" t="s">
        <v>382</v>
      </c>
      <c r="C950" t="str">
        <f t="shared" si="63"/>
        <v>東京都江戸川区</v>
      </c>
      <c r="D950" s="2" t="str">
        <f t="shared" si="64"/>
        <v>http://geocode.csis.u-tokyo.ac.jp/cgi-bin/simple_geocode.cgi?charset=UTF8&amp;addr=%E6%9D%B1%E4%BA%AC%E9%83%BD%E6%B1%9F%E6%88%B8%E5%B7%9D%E5%8C%BA</v>
      </c>
      <c r="E950" t="str">
        <f t="shared" si="6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950" cm="1">
        <f t="array" ref="F950">INDEX(_xlfn.FILTERXML(E950,"//latitude"),1)</f>
        <v>35.706650000000003</v>
      </c>
      <c r="G950" cm="1">
        <f t="array" ref="G950">INDEX(_xlfn.FILTERXML(E950,"//longitude"),1)</f>
        <v>139.86831699999999</v>
      </c>
      <c r="H950">
        <v>35.706650000000003</v>
      </c>
      <c r="I950">
        <v>139.86831699999999</v>
      </c>
    </row>
    <row r="951" spans="1:9" x14ac:dyDescent="0.4">
      <c r="A951" t="s">
        <v>65</v>
      </c>
      <c r="B951" t="s">
        <v>383</v>
      </c>
      <c r="C951" t="str">
        <f t="shared" si="63"/>
        <v>愛知県神田町</v>
      </c>
      <c r="D951" s="2" t="str">
        <f t="shared" si="64"/>
        <v>http://geocode.csis.u-tokyo.ac.jp/cgi-bin/simple_geocode.cgi?charset=UTF8&amp;addr=%E6%84%9B%E7%9F%A5%E7%9C%8C%E7%A5%9E%E7%94%B0%E7%94%BA</v>
      </c>
      <c r="E951" t="str">
        <f t="shared" si="65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951" cm="1">
        <f t="array" ref="F951">INDEX(_xlfn.FILTERXML(E951,"//latitude"),1)</f>
        <v>35.181435</v>
      </c>
      <c r="G951" cm="1">
        <f t="array" ref="G951">INDEX(_xlfn.FILTERXML(E951,"//longitude"),1)</f>
        <v>136.906418</v>
      </c>
      <c r="H951">
        <v>35.181435</v>
      </c>
      <c r="I951">
        <v>136.906418</v>
      </c>
    </row>
    <row r="952" spans="1:9" x14ac:dyDescent="0.4">
      <c r="A952" t="s">
        <v>384</v>
      </c>
      <c r="B952" t="s">
        <v>385</v>
      </c>
      <c r="C952" t="str">
        <f t="shared" si="63"/>
        <v>山口県長門市三隅下</v>
      </c>
      <c r="D952" s="2" t="str">
        <f t="shared" si="64"/>
        <v>http://geocode.csis.u-tokyo.ac.jp/cgi-bin/simple_geocode.cgi?charset=UTF8&amp;addr=%E5%B1%B1%E5%8F%A3%E7%9C%8C%E9%95%B7%E9%96%80%E5%B8%82%E4%B8%89%E9%9A%85%E4%B8%8B</v>
      </c>
      <c r="E952" t="str">
        <f t="shared" si="65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952" cm="1">
        <f t="array" ref="F952">INDEX(_xlfn.FILTERXML(E952,"//latitude"),1)</f>
        <v>34.363852999999999</v>
      </c>
      <c r="G952" cm="1">
        <f t="array" ref="G952">INDEX(_xlfn.FILTERXML(E952,"//longitude"),1)</f>
        <v>131.22349500000001</v>
      </c>
      <c r="H952">
        <v>34.363852999999999</v>
      </c>
      <c r="I952">
        <v>131.22349500000001</v>
      </c>
    </row>
    <row r="953" spans="1:9" x14ac:dyDescent="0.4">
      <c r="A953" t="s">
        <v>22</v>
      </c>
      <c r="B953" t="s">
        <v>386</v>
      </c>
      <c r="C953" t="str">
        <f t="shared" si="63"/>
        <v>大阪府八尾市南久宝寺</v>
      </c>
      <c r="D953" s="2" t="str">
        <f t="shared" si="64"/>
        <v>http://geocode.csis.u-tokyo.ac.jp/cgi-bin/simple_geocode.cgi?charset=UTF8&amp;addr=%E5%A4%A7%E9%98%AA%E5%BA%9C%E5%85%AB%E5%B0%BE%E5%B8%82%E5%8D%97%E4%B9%85%E5%AE%9D%E5%AF%BA</v>
      </c>
      <c r="E953" t="str">
        <f t="shared" si="65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953" cm="1">
        <f t="array" ref="F953">INDEX(_xlfn.FILTERXML(E953,"//latitude"),1)</f>
        <v>34.624397000000002</v>
      </c>
      <c r="G953" cm="1">
        <f t="array" ref="G953">INDEX(_xlfn.FILTERXML(E953,"//longitude"),1)</f>
        <v>135.58819600000001</v>
      </c>
      <c r="H953">
        <v>34.624397000000002</v>
      </c>
      <c r="I953">
        <v>135.58819600000001</v>
      </c>
    </row>
    <row r="954" spans="1:9" x14ac:dyDescent="0.4">
      <c r="A954" t="s">
        <v>47</v>
      </c>
      <c r="B954" t="s">
        <v>387</v>
      </c>
      <c r="C954" t="str">
        <f t="shared" si="63"/>
        <v>京都府京都市西京区川島流田町</v>
      </c>
      <c r="D954" s="2" t="str">
        <f t="shared" si="64"/>
        <v>http://geocode.csis.u-tokyo.ac.jp/cgi-bin/simple_geocode.cgi?charset=UTF8&amp;addr=%E4%BA%AC%E9%83%BD%E5%BA%9C%E4%BA%AC%E9%83%BD%E5%B8%82%E8%A5%BF%E4%BA%AC%E5%8C%BA%E5%B7%9D%E5%B3%B6%E6%B5%81%E7%94%B0%E7%94%BA</v>
      </c>
      <c r="E954" t="str">
        <f t="shared" si="65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954" cm="1">
        <f t="array" ref="F954">INDEX(_xlfn.FILTERXML(E954,"//latitude"),1)</f>
        <v>34.966633000000002</v>
      </c>
      <c r="G954" cm="1">
        <f t="array" ref="G954">INDEX(_xlfn.FILTERXML(E954,"//longitude"),1)</f>
        <v>135.700378</v>
      </c>
      <c r="H954">
        <v>34.966633000000002</v>
      </c>
      <c r="I954">
        <v>135.700378</v>
      </c>
    </row>
    <row r="955" spans="1:9" x14ac:dyDescent="0.4">
      <c r="A955" t="s">
        <v>137</v>
      </c>
      <c r="B955" t="s">
        <v>388</v>
      </c>
      <c r="C955" t="str">
        <f t="shared" si="63"/>
        <v>福岡県みやま市高田町濃施</v>
      </c>
      <c r="D955" s="2" t="str">
        <f t="shared" si="64"/>
        <v>http://geocode.csis.u-tokyo.ac.jp/cgi-bin/simple_geocode.cgi?charset=UTF8&amp;addr=%E7%A6%8F%E5%B2%A1%E7%9C%8C%E3%81%BF%E3%82%84%E3%81%BE%E5%B8%82%E9%AB%98%E7%94%B0%E7%94%BA%E6%BF%83%E6%96%BD</v>
      </c>
      <c r="E955" t="str">
        <f t="shared" si="65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955" cm="1">
        <f t="array" ref="F955">INDEX(_xlfn.FILTERXML(E955,"//latitude"),1)</f>
        <v>33.100605000000002</v>
      </c>
      <c r="G955" cm="1">
        <f t="array" ref="G955">INDEX(_xlfn.FILTERXML(E955,"//longitude"),1)</f>
        <v>130.45863299999999</v>
      </c>
      <c r="H955">
        <v>33.100605000000002</v>
      </c>
      <c r="I955">
        <v>130.45863299999999</v>
      </c>
    </row>
    <row r="956" spans="1:9" x14ac:dyDescent="0.4">
      <c r="A956" t="s">
        <v>300</v>
      </c>
      <c r="B956" t="s">
        <v>389</v>
      </c>
      <c r="C956" t="str">
        <f t="shared" si="63"/>
        <v>岩手県花巻市二枚橋町南</v>
      </c>
      <c r="D956" s="2" t="str">
        <f t="shared" si="64"/>
        <v>http://geocode.csis.u-tokyo.ac.jp/cgi-bin/simple_geocode.cgi?charset=UTF8&amp;addr=%E5%B2%A9%E6%89%8B%E7%9C%8C%E8%8A%B1%E5%B7%BB%E5%B8%82%E4%BA%8C%E6%9E%9A%E6%A9%8B%E7%94%BA%E5%8D%97</v>
      </c>
      <c r="E956" t="str">
        <f t="shared" si="65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956" cm="1">
        <f t="array" ref="F956">INDEX(_xlfn.FILTERXML(E956,"//latitude"),1)</f>
        <v>39.439838000000002</v>
      </c>
      <c r="G956" cm="1">
        <f t="array" ref="G956">INDEX(_xlfn.FILTERXML(E956,"//longitude"),1)</f>
        <v>141.13052400000001</v>
      </c>
      <c r="H956">
        <v>39.439838000000002</v>
      </c>
      <c r="I956">
        <v>141.13052400000001</v>
      </c>
    </row>
    <row r="957" spans="1:9" x14ac:dyDescent="0.4">
      <c r="A957" t="s">
        <v>11</v>
      </c>
      <c r="B957" t="s">
        <v>390</v>
      </c>
      <c r="C957" t="str">
        <f t="shared" si="63"/>
        <v>東京都文京区千石</v>
      </c>
      <c r="D957" s="2" t="str">
        <f t="shared" si="64"/>
        <v>http://geocode.csis.u-tokyo.ac.jp/cgi-bin/simple_geocode.cgi?charset=UTF8&amp;addr=%E6%9D%B1%E4%BA%AC%E9%83%BD%E6%96%87%E4%BA%AC%E5%8C%BA%E5%8D%83%E7%9F%B3</v>
      </c>
      <c r="E957" t="str">
        <f t="shared" si="65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957" cm="1">
        <f t="array" ref="F957">INDEX(_xlfn.FILTERXML(E957,"//latitude"),1)</f>
        <v>35.725833999999999</v>
      </c>
      <c r="G957" cm="1">
        <f t="array" ref="G957">INDEX(_xlfn.FILTERXML(E957,"//longitude"),1)</f>
        <v>139.74362199999999</v>
      </c>
      <c r="H957">
        <v>35.725833999999999</v>
      </c>
      <c r="I957">
        <v>139.74362199999999</v>
      </c>
    </row>
    <row r="958" spans="1:9" x14ac:dyDescent="0.4">
      <c r="A958" t="s">
        <v>20</v>
      </c>
      <c r="B958" t="s">
        <v>391</v>
      </c>
      <c r="C958" t="str">
        <f t="shared" si="63"/>
        <v>三重県津市柳山津興</v>
      </c>
      <c r="D958" s="2" t="str">
        <f t="shared" si="64"/>
        <v>http://geocode.csis.u-tokyo.ac.jp/cgi-bin/simple_geocode.cgi?charset=UTF8&amp;addr=%E4%B8%89%E9%87%8D%E7%9C%8C%E6%B4%A5%E5%B8%82%E6%9F%B3%E5%B1%B1%E6%B4%A5%E8%88%88</v>
      </c>
      <c r="E958" t="str">
        <f t="shared" si="65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958" cm="1">
        <f t="array" ref="F958">INDEX(_xlfn.FILTERXML(E958,"//latitude"),1)</f>
        <v>34.707766999999997</v>
      </c>
      <c r="G958" cm="1">
        <f t="array" ref="G958">INDEX(_xlfn.FILTERXML(E958,"//longitude"),1)</f>
        <v>136.517731</v>
      </c>
      <c r="H958">
        <v>34.707766999999997</v>
      </c>
      <c r="I958">
        <v>136.517731</v>
      </c>
    </row>
    <row r="959" spans="1:9" x14ac:dyDescent="0.4">
      <c r="A959" t="s">
        <v>11</v>
      </c>
      <c r="B959" t="s">
        <v>382</v>
      </c>
      <c r="C959" t="str">
        <f t="shared" si="63"/>
        <v>東京都江戸川区</v>
      </c>
      <c r="D959" s="2" t="str">
        <f t="shared" si="64"/>
        <v>http://geocode.csis.u-tokyo.ac.jp/cgi-bin/simple_geocode.cgi?charset=UTF8&amp;addr=%E6%9D%B1%E4%BA%AC%E9%83%BD%E6%B1%9F%E6%88%B8%E5%B7%9D%E5%8C%BA</v>
      </c>
      <c r="E959" t="str">
        <f t="shared" si="6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959" cm="1">
        <f t="array" ref="F959">INDEX(_xlfn.FILTERXML(E959,"//latitude"),1)</f>
        <v>35.706650000000003</v>
      </c>
      <c r="G959" cm="1">
        <f t="array" ref="G959">INDEX(_xlfn.FILTERXML(E959,"//longitude"),1)</f>
        <v>139.86831699999999</v>
      </c>
      <c r="H959">
        <v>35.706650000000003</v>
      </c>
      <c r="I959">
        <v>139.86831699999999</v>
      </c>
    </row>
    <row r="960" spans="1:9" x14ac:dyDescent="0.4">
      <c r="A960" t="s">
        <v>65</v>
      </c>
      <c r="B960" t="s">
        <v>392</v>
      </c>
      <c r="C960" t="str">
        <f t="shared" si="63"/>
        <v>愛知県名古屋市中川区二女子町</v>
      </c>
      <c r="D960" s="2" t="str">
        <f t="shared" si="64"/>
        <v>http://geocode.csis.u-tokyo.ac.jp/cgi-bin/simple_geocode.cgi?charset=UTF8&amp;addr=%E6%84%9B%E7%9F%A5%E7%9C%8C%E5%90%8D%E5%8F%A4%E5%B1%8B%E5%B8%82%E4%B8%AD%E5%B7%9D%E5%8C%BA%E4%BA%8C%E5%A5%B3%E5%AD%90%E7%94%BA</v>
      </c>
      <c r="E960" t="str">
        <f t="shared" si="65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960" cm="1">
        <f t="array" ref="F960">INDEX(_xlfn.FILTERXML(E960,"//latitude"),1)</f>
        <v>35.146191000000002</v>
      </c>
      <c r="G960" cm="1">
        <f t="array" ref="G960">INDEX(_xlfn.FILTERXML(E960,"//longitude"),1)</f>
        <v>136.87998999999999</v>
      </c>
      <c r="H960">
        <v>35.146191000000002</v>
      </c>
      <c r="I960">
        <v>136.87998999999999</v>
      </c>
    </row>
    <row r="961" spans="1:9" x14ac:dyDescent="0.4">
      <c r="A961" t="s">
        <v>16</v>
      </c>
      <c r="B961" t="s">
        <v>517</v>
      </c>
      <c r="C961" t="str">
        <f t="shared" si="63"/>
        <v>神奈川県横浜市神奈川区西神奈川</v>
      </c>
      <c r="D961" s="2" t="str">
        <f t="shared" si="64"/>
        <v>http://geocode.csis.u-tokyo.ac.jp/cgi-bin/simple_geocode.cgi?charset=UTF8&amp;addr=%E7%A5%9E%E5%A5%88%E5%B7%9D%E7%9C%8C%E6%A8%AA%E6%B5%9C%E5%B8%82%E7%A5%9E%E5%A5%88%E5%B7%9D%E5%8C%BA%E8%A5%BF%E7%A5%9E%E5%A5%88%E5%B7%9D</v>
      </c>
      <c r="E961" t="str">
        <f t="shared" si="65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961" cm="1">
        <f t="array" ref="F961">INDEX(_xlfn.FILTERXML(E961,"//latitude"),1)</f>
        <v>35.479838999999998</v>
      </c>
      <c r="G961" cm="1">
        <f t="array" ref="G961">INDEX(_xlfn.FILTERXML(E961,"//longitude"),1)</f>
        <v>139.63147000000001</v>
      </c>
      <c r="H961">
        <v>35.479838999999998</v>
      </c>
      <c r="I961">
        <v>139.63147000000001</v>
      </c>
    </row>
    <row r="962" spans="1:9" x14ac:dyDescent="0.4">
      <c r="A962" t="s">
        <v>22</v>
      </c>
      <c r="B962" t="s">
        <v>125</v>
      </c>
      <c r="C962" t="str">
        <f t="shared" si="63"/>
        <v>大阪府吹田市桃山台</v>
      </c>
      <c r="D962" s="2" t="str">
        <f t="shared" si="64"/>
        <v>http://geocode.csis.u-tokyo.ac.jp/cgi-bin/simple_geocode.cgi?charset=UTF8&amp;addr=%E5%A4%A7%E9%98%AA%E5%BA%9C%E5%90%B9%E7%94%B0%E5%B8%82%E6%A1%83%E5%B1%B1%E5%8F%B0</v>
      </c>
      <c r="E962" t="str">
        <f t="shared" si="65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962" cm="1">
        <f t="array" ref="F962">INDEX(_xlfn.FILTERXML(E962,"//latitude"),1)</f>
        <v>34.791454000000002</v>
      </c>
      <c r="G962" cm="1">
        <f t="array" ref="G962">INDEX(_xlfn.FILTERXML(E962,"//longitude"),1)</f>
        <v>135.505402</v>
      </c>
      <c r="H962">
        <v>34.791454000000002</v>
      </c>
      <c r="I962">
        <v>135.505402</v>
      </c>
    </row>
    <row r="963" spans="1:9" x14ac:dyDescent="0.4">
      <c r="A963" t="s">
        <v>25</v>
      </c>
      <c r="B963" t="s">
        <v>393</v>
      </c>
      <c r="C963" t="str">
        <f t="shared" si="63"/>
        <v>兵庫県川辺郡猪名川町伏見台</v>
      </c>
      <c r="D963" s="2" t="str">
        <f t="shared" si="64"/>
        <v>http://geocode.csis.u-tokyo.ac.jp/cgi-bin/simple_geocode.cgi?charset=UTF8&amp;addr=%E5%85%B5%E5%BA%AB%E7%9C%8C%E5%B7%9D%E8%BE%BA%E9%83%A1%E7%8C%AA%E5%90%8D%E5%B7%9D%E7%94%BA%E4%BC%8F%E8%A6%8B%E5%8F%B0</v>
      </c>
      <c r="E963" t="str">
        <f t="shared" si="65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963" cm="1">
        <f t="array" ref="F963">INDEX(_xlfn.FILTERXML(E963,"//latitude"),1)</f>
        <v>34.908974000000001</v>
      </c>
      <c r="G963" cm="1">
        <f t="array" ref="G963">INDEX(_xlfn.FILTERXML(E963,"//longitude"),1)</f>
        <v>135.390366</v>
      </c>
      <c r="H963">
        <v>34.908974000000001</v>
      </c>
      <c r="I963">
        <v>135.390366</v>
      </c>
    </row>
    <row r="964" spans="1:9" x14ac:dyDescent="0.4">
      <c r="A964" t="s">
        <v>11</v>
      </c>
      <c r="B964" t="s">
        <v>351</v>
      </c>
      <c r="C964" t="str">
        <f t="shared" si="63"/>
        <v>東京都世田谷区</v>
      </c>
      <c r="D964" s="2" t="str">
        <f t="shared" si="64"/>
        <v>http://geocode.csis.u-tokyo.ac.jp/cgi-bin/simple_geocode.cgi?charset=UTF8&amp;addr=%E6%9D%B1%E4%BA%AC%E9%83%BD%E4%B8%96%E7%94%B0%E8%B0%B7%E5%8C%BA</v>
      </c>
      <c r="E964" t="str">
        <f t="shared" si="6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964" cm="1">
        <f t="array" ref="F964">INDEX(_xlfn.FILTERXML(E964,"//latitude"),1)</f>
        <v>35.646481000000001</v>
      </c>
      <c r="G964" cm="1">
        <f t="array" ref="G964">INDEX(_xlfn.FILTERXML(E964,"//longitude"),1)</f>
        <v>139.65321399999999</v>
      </c>
      <c r="H964">
        <v>35.646481000000001</v>
      </c>
      <c r="I964">
        <v>139.65321399999999</v>
      </c>
    </row>
    <row r="965" spans="1:9" x14ac:dyDescent="0.4">
      <c r="A965" t="s">
        <v>41</v>
      </c>
      <c r="B965" t="s">
        <v>394</v>
      </c>
      <c r="C965" t="str">
        <f t="shared" si="63"/>
        <v>埼玉県上尾市</v>
      </c>
      <c r="D965" s="2" t="str">
        <f t="shared" si="64"/>
        <v>http://geocode.csis.u-tokyo.ac.jp/cgi-bin/simple_geocode.cgi?charset=UTF8&amp;addr=%E5%9F%BC%E7%8E%89%E7%9C%8C%E4%B8%8A%E5%B0%BE%E5%B8%82</v>
      </c>
      <c r="E965" t="str">
        <f t="shared" si="65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965" cm="1">
        <f t="array" ref="F965">INDEX(_xlfn.FILTERXML(E965,"//latitude"),1)</f>
        <v>35.977409000000002</v>
      </c>
      <c r="G965" cm="1">
        <f t="array" ref="G965">INDEX(_xlfn.FILTERXML(E965,"//longitude"),1)</f>
        <v>139.59320099999999</v>
      </c>
      <c r="H965">
        <v>35.977409000000002</v>
      </c>
      <c r="I965">
        <v>139.59320099999999</v>
      </c>
    </row>
    <row r="966" spans="1:9" x14ac:dyDescent="0.4">
      <c r="A966" t="s">
        <v>16</v>
      </c>
      <c r="B966" t="s">
        <v>771</v>
      </c>
      <c r="C966" t="str">
        <f t="shared" si="63"/>
        <v>神奈川県横浜市緑区</v>
      </c>
      <c r="D966" s="2" t="str">
        <f t="shared" si="64"/>
        <v>http://geocode.csis.u-tokyo.ac.jp/cgi-bin/simple_geocode.cgi?charset=UTF8&amp;addr=%E7%A5%9E%E5%A5%88%E5%B7%9D%E7%9C%8C%E6%A8%AA%E6%B5%9C%E5%B8%82%E7%B7%91%E5%8C%BA</v>
      </c>
      <c r="E966" t="str">
        <f t="shared" si="65"/>
        <v xml:space="preserve">&lt;?xml version="1.0" encoding="UTF-8" ?&gt;
&lt;results&gt;
&lt;query&gt;神奈川県横浜市緑区&lt;/query&gt;
&lt;geodetic&gt;wgs1984&lt;/geodetic&gt;
&lt;iConf&gt;5&lt;/iConf&gt;
&lt;converted&gt;神奈川県横浜市緑区&lt;/converted&gt;
&lt;candidate&gt;
&lt;address&gt;神奈川県/横浜市/緑区&lt;/address&gt;
&lt;longitude&gt;139.538010&lt;/longitude&gt;
&lt;latitude&gt;35.512405&lt;/latitude&gt;
&lt;iLvl&gt;4&lt;/iLvl&gt;
&lt;/candidate&gt;
&lt;/results&gt;
</v>
      </c>
      <c r="F966" cm="1">
        <f t="array" ref="F966">INDEX(_xlfn.FILTERXML(E966,"//latitude"),1)</f>
        <v>35.512405000000001</v>
      </c>
      <c r="G966" cm="1">
        <f t="array" ref="G966">INDEX(_xlfn.FILTERXML(E966,"//longitude"),1)</f>
        <v>139.53801000000001</v>
      </c>
      <c r="H966">
        <v>35.512405000000001</v>
      </c>
      <c r="I966">
        <v>139.53801000000001</v>
      </c>
    </row>
    <row r="967" spans="1:9" x14ac:dyDescent="0.4">
      <c r="A967" t="s">
        <v>11</v>
      </c>
      <c r="B967" t="s">
        <v>518</v>
      </c>
      <c r="C967" t="str">
        <f t="shared" si="63"/>
        <v>東京都三鷹市</v>
      </c>
      <c r="D967" s="2" t="str">
        <f t="shared" si="64"/>
        <v>http://geocode.csis.u-tokyo.ac.jp/cgi-bin/simple_geocode.cgi?charset=UTF8&amp;addr=%E6%9D%B1%E4%BA%AC%E9%83%BD%E4%B8%89%E9%B7%B9%E5%B8%82</v>
      </c>
      <c r="E967" t="str">
        <f t="shared" si="65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967" cm="1">
        <f t="array" ref="F967">INDEX(_xlfn.FILTERXML(E967,"//latitude"),1)</f>
        <v>35.683307999999997</v>
      </c>
      <c r="G967" cm="1">
        <f t="array" ref="G967">INDEX(_xlfn.FILTERXML(E967,"//longitude"),1)</f>
        <v>139.55987500000001</v>
      </c>
      <c r="H967">
        <v>35.683307999999997</v>
      </c>
      <c r="I967">
        <v>139.55987500000001</v>
      </c>
    </row>
    <row r="968" spans="1:9" x14ac:dyDescent="0.4">
      <c r="A968" t="s">
        <v>45</v>
      </c>
      <c r="B968" t="s">
        <v>519</v>
      </c>
      <c r="C968" t="str">
        <f t="shared" si="63"/>
        <v>石川県加賀市</v>
      </c>
      <c r="D968" s="2" t="str">
        <f t="shared" si="64"/>
        <v>http://geocode.csis.u-tokyo.ac.jp/cgi-bin/simple_geocode.cgi?charset=UTF8&amp;addr=%E7%9F%B3%E5%B7%9D%E7%9C%8C%E5%8A%A0%E8%B3%80%E5%B8%82</v>
      </c>
      <c r="E968" t="str">
        <f t="shared" si="65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968" cm="1">
        <f t="array" ref="F968">INDEX(_xlfn.FILTERXML(E968,"//latitude"),1)</f>
        <v>36.302669999999999</v>
      </c>
      <c r="G968" cm="1">
        <f t="array" ref="G968">INDEX(_xlfn.FILTERXML(E968,"//longitude"),1)</f>
        <v>136.314682</v>
      </c>
      <c r="H968">
        <v>36.302669999999999</v>
      </c>
      <c r="I968">
        <v>136.314682</v>
      </c>
    </row>
    <row r="969" spans="1:9" x14ac:dyDescent="0.4">
      <c r="A969" t="s">
        <v>20</v>
      </c>
      <c r="B969" t="s">
        <v>520</v>
      </c>
      <c r="C969" t="str">
        <f t="shared" si="63"/>
        <v>三重県鈴鹿市岸岡町</v>
      </c>
      <c r="D969" s="2" t="str">
        <f t="shared" si="64"/>
        <v>http://geocode.csis.u-tokyo.ac.jp/cgi-bin/simple_geocode.cgi?charset=UTF8&amp;addr=%E4%B8%89%E9%87%8D%E7%9C%8C%E9%88%B4%E9%B9%BF%E5%B8%82%E5%B2%B8%E5%B2%A1%E7%94%BA</v>
      </c>
      <c r="E969" t="str">
        <f t="shared" si="65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969" cm="1">
        <f t="array" ref="F969">INDEX(_xlfn.FILTERXML(E969,"//latitude"),1)</f>
        <v>34.854336000000004</v>
      </c>
      <c r="G969" cm="1">
        <f t="array" ref="G969">INDEX(_xlfn.FILTERXML(E969,"//longitude"),1)</f>
        <v>136.60240200000001</v>
      </c>
      <c r="H969">
        <v>34.854336000000004</v>
      </c>
      <c r="I969">
        <v>136.60240200000001</v>
      </c>
    </row>
    <row r="970" spans="1:9" x14ac:dyDescent="0.4">
      <c r="A970" t="s">
        <v>65</v>
      </c>
      <c r="B970" t="s">
        <v>395</v>
      </c>
      <c r="C970" t="str">
        <f t="shared" si="63"/>
        <v>愛知県名古屋市中川区万場</v>
      </c>
      <c r="D970" s="2" t="str">
        <f t="shared" si="64"/>
        <v>http://geocode.csis.u-tokyo.ac.jp/cgi-bin/simple_geocode.cgi?charset=UTF8&amp;addr=%E6%84%9B%E7%9F%A5%E7%9C%8C%E5%90%8D%E5%8F%A4%E5%B1%8B%E5%B8%82%E4%B8%AD%E5%B7%9D%E5%8C%BA%E4%B8%87%E5%A0%B4</v>
      </c>
      <c r="E970" t="str">
        <f t="shared" si="65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970" cm="1">
        <f t="array" ref="F970">INDEX(_xlfn.FILTERXML(E970,"//latitude"),1)</f>
        <v>35.156281</v>
      </c>
      <c r="G970" cm="1">
        <f t="array" ref="G970">INDEX(_xlfn.FILTERXML(E970,"//longitude"),1)</f>
        <v>136.83461</v>
      </c>
      <c r="H970">
        <v>35.156281</v>
      </c>
      <c r="I970">
        <v>136.83461</v>
      </c>
    </row>
    <row r="971" spans="1:9" x14ac:dyDescent="0.4">
      <c r="A971" t="s">
        <v>11</v>
      </c>
      <c r="B971" t="s">
        <v>772</v>
      </c>
      <c r="C971" t="str">
        <f t="shared" si="63"/>
        <v>東京都目黒区下目黒</v>
      </c>
      <c r="D971" s="2" t="str">
        <f t="shared" si="64"/>
        <v>http://geocode.csis.u-tokyo.ac.jp/cgi-bin/simple_geocode.cgi?charset=UTF8&amp;addr=%E6%9D%B1%E4%BA%AC%E9%83%BD%E7%9B%AE%E9%BB%92%E5%8C%BA%E4%B8%8B%E7%9B%AE%E9%BB%92</v>
      </c>
      <c r="E971" t="str">
        <f t="shared" si="65"/>
        <v xml:space="preserve">&lt;?xml version="1.0" encoding="UTF-8" ?&gt;
&lt;results&gt;
&lt;query&gt;東京都目黒区下目黒&lt;/query&gt;
&lt;geodetic&gt;wgs1984&lt;/geodetic&gt;
&lt;iConf&gt;5&lt;/iConf&gt;
&lt;converted&gt;東京都目黒区下目黒&lt;/converted&gt;
&lt;candidate&gt;
&lt;address&gt;東京都/目黒区/下目黒&lt;/address&gt;
&lt;longitude&gt;139.713394&lt;/longitude&gt;
&lt;latitude&gt;35.631969&lt;/latitude&gt;
&lt;iLvl&gt;5&lt;/iLvl&gt;
&lt;/candidate&gt;
&lt;/results&gt;
</v>
      </c>
      <c r="F971" cm="1">
        <f t="array" ref="F971">INDEX(_xlfn.FILTERXML(E971,"//latitude"),1)</f>
        <v>35.631968999999998</v>
      </c>
      <c r="G971" cm="1">
        <f t="array" ref="G971">INDEX(_xlfn.FILTERXML(E971,"//longitude"),1)</f>
        <v>139.71339399999999</v>
      </c>
      <c r="H971" s="3">
        <v>35.631968999999998</v>
      </c>
      <c r="I971" s="3">
        <v>139.71339399999999</v>
      </c>
    </row>
    <row r="972" spans="1:9" x14ac:dyDescent="0.4">
      <c r="A972" t="s">
        <v>113</v>
      </c>
      <c r="B972" t="s">
        <v>521</v>
      </c>
      <c r="C972" t="str">
        <f t="shared" si="63"/>
        <v>滋賀県高島市鴨</v>
      </c>
      <c r="D972" s="2" t="str">
        <f t="shared" si="64"/>
        <v>http://geocode.csis.u-tokyo.ac.jp/cgi-bin/simple_geocode.cgi?charset=UTF8&amp;addr=%E6%BB%8B%E8%B3%80%E7%9C%8C%E9%AB%98%E5%B3%B6%E5%B8%82%E9%B4%A8</v>
      </c>
      <c r="E972" t="str">
        <f t="shared" si="65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972" cm="1">
        <f t="array" ref="F972">INDEX(_xlfn.FILTERXML(E972,"//latitude"),1)</f>
        <v>35.313828000000001</v>
      </c>
      <c r="G972" cm="1">
        <f t="array" ref="G972">INDEX(_xlfn.FILTERXML(E972,"//longitude"),1)</f>
        <v>136.01812699999999</v>
      </c>
      <c r="H972">
        <v>35.313828000000001</v>
      </c>
      <c r="I972">
        <v>136.01812699999999</v>
      </c>
    </row>
    <row r="973" spans="1:9" x14ac:dyDescent="0.4">
      <c r="A973" t="s">
        <v>25</v>
      </c>
      <c r="B973" t="s">
        <v>522</v>
      </c>
      <c r="C973" t="str">
        <f t="shared" si="63"/>
        <v>兵庫県西宮市名塩南台</v>
      </c>
      <c r="D973" s="2" t="str">
        <f t="shared" si="64"/>
        <v>http://geocode.csis.u-tokyo.ac.jp/cgi-bin/simple_geocode.cgi?charset=UTF8&amp;addr=%E5%85%B5%E5%BA%AB%E7%9C%8C%E8%A5%BF%E5%AE%AE%E5%B8%82%E5%90%8D%E5%A1%A9%E5%8D%97%E5%8F%B0</v>
      </c>
      <c r="E973" t="str">
        <f t="shared" si="65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973" cm="1">
        <f t="array" ref="F973">INDEX(_xlfn.FILTERXML(E973,"//latitude"),1)</f>
        <v>34.825428000000002</v>
      </c>
      <c r="G973" cm="1">
        <f t="array" ref="G973">INDEX(_xlfn.FILTERXML(E973,"//longitude"),1)</f>
        <v>135.30084199999999</v>
      </c>
      <c r="H973">
        <v>34.825428000000002</v>
      </c>
      <c r="I973">
        <v>135.30084199999999</v>
      </c>
    </row>
    <row r="974" spans="1:9" x14ac:dyDescent="0.4">
      <c r="A974" t="s">
        <v>11</v>
      </c>
      <c r="B974" t="s">
        <v>773</v>
      </c>
      <c r="C974" t="str">
        <f t="shared" si="63"/>
        <v>東京都小金井市貫井北町５丁目</v>
      </c>
      <c r="D974" s="2" t="str">
        <f t="shared" si="64"/>
        <v>http://geocode.csis.u-tokyo.ac.jp/cgi-bin/simple_geocode.cgi?charset=UTF8&amp;addr=%E6%9D%B1%E4%BA%AC%E9%83%BD%E5%B0%8F%E9%87%91%E4%BA%95%E5%B8%82%E8%B2%AB%E4%BA%95%E5%8C%97%E7%94%BA%EF%BC%95%E4%B8%81%E7%9B%AE</v>
      </c>
      <c r="E974" t="str">
        <f t="shared" si="65"/>
        <v xml:space="preserve">&lt;?xml version="1.0" encoding="UTF-8" ?&gt;
&lt;results&gt;
&lt;query&gt;東京都小金井市貫井北町５丁目&lt;/query&gt;
&lt;geodetic&gt;wgs1984&lt;/geodetic&gt;
&lt;iConf&gt;5&lt;/iConf&gt;
&lt;converted&gt;東京都小金井市貫井北町５丁目&lt;/converted&gt;
&lt;candidate&gt;
&lt;address&gt;東京都/小金井市/貫井北町/五丁目&lt;/address&gt;
&lt;longitude&gt;139.489166&lt;/longitude&gt;
&lt;latitude&gt;35.703560&lt;/latitude&gt;
&lt;iLvl&gt;6&lt;/iLvl&gt;
&lt;/candidate&gt;
&lt;/results&gt;
</v>
      </c>
      <c r="F974" cm="1">
        <f t="array" ref="F974">INDEX(_xlfn.FILTERXML(E974,"//latitude"),1)</f>
        <v>35.703560000000003</v>
      </c>
      <c r="G974" cm="1">
        <f t="array" ref="G974">INDEX(_xlfn.FILTERXML(E974,"//longitude"),1)</f>
        <v>139.48916600000001</v>
      </c>
      <c r="H974">
        <v>35.703560000000003</v>
      </c>
      <c r="I974">
        <v>139.48916600000001</v>
      </c>
    </row>
    <row r="975" spans="1:9" x14ac:dyDescent="0.4">
      <c r="A975" t="s">
        <v>9</v>
      </c>
      <c r="B975" t="s">
        <v>176</v>
      </c>
      <c r="C975" t="str">
        <f t="shared" si="63"/>
        <v>千葉県印西市</v>
      </c>
      <c r="D975" s="2" t="str">
        <f t="shared" si="64"/>
        <v>http://geocode.csis.u-tokyo.ac.jp/cgi-bin/simple_geocode.cgi?charset=UTF8&amp;addr=%E5%8D%83%E8%91%89%E7%9C%8C%E5%8D%B0%E8%A5%BF%E5%B8%82</v>
      </c>
      <c r="E975" t="str">
        <f t="shared" si="65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975" cm="1">
        <f t="array" ref="F975">INDEX(_xlfn.FILTERXML(E975,"//latitude"),1)</f>
        <v>35.832332999999998</v>
      </c>
      <c r="G975" cm="1">
        <f t="array" ref="G975">INDEX(_xlfn.FILTERXML(E975,"//longitude"),1)</f>
        <v>140.14576700000001</v>
      </c>
      <c r="H975">
        <v>35.832332999999998</v>
      </c>
      <c r="I975">
        <v>140.14576700000001</v>
      </c>
    </row>
    <row r="976" spans="1:9" x14ac:dyDescent="0.4">
      <c r="A976" t="s">
        <v>9</v>
      </c>
      <c r="B976" t="s">
        <v>523</v>
      </c>
      <c r="C976" t="str">
        <f t="shared" si="63"/>
        <v>千葉県松戸市東松戸</v>
      </c>
      <c r="D976" s="2" t="str">
        <f t="shared" si="64"/>
        <v>http://geocode.csis.u-tokyo.ac.jp/cgi-bin/simple_geocode.cgi?charset=UTF8&amp;addr=%E5%8D%83%E8%91%89%E7%9C%8C%E6%9D%BE%E6%88%B8%E5%B8%82%E6%9D%B1%E6%9D%BE%E6%88%B8</v>
      </c>
      <c r="E976" t="str">
        <f t="shared" si="65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976" cm="1">
        <f t="array" ref="F976">INDEX(_xlfn.FILTERXML(E976,"//latitude"),1)</f>
        <v>35.772781000000002</v>
      </c>
      <c r="G976" cm="1">
        <f t="array" ref="G976">INDEX(_xlfn.FILTERXML(E976,"//longitude"),1)</f>
        <v>139.946136</v>
      </c>
      <c r="H976">
        <v>35.772781000000002</v>
      </c>
      <c r="I976">
        <v>139.946136</v>
      </c>
    </row>
    <row r="977" spans="1:9" x14ac:dyDescent="0.4">
      <c r="A977" t="s">
        <v>16</v>
      </c>
      <c r="B977" t="s">
        <v>524</v>
      </c>
      <c r="C977" t="str">
        <f t="shared" si="63"/>
        <v>神奈川県川崎市宮前区宮崎</v>
      </c>
      <c r="D977" s="2" t="str">
        <f t="shared" si="64"/>
        <v>http://geocode.csis.u-tokyo.ac.jp/cgi-bin/simple_geocode.cgi?charset=UTF8&amp;addr=%E7%A5%9E%E5%A5%88%E5%B7%9D%E7%9C%8C%E5%B7%9D%E5%B4%8E%E5%B8%82%E5%AE%AE%E5%89%8D%E5%8C%BA%E5%AE%AE%E5%B4%8E</v>
      </c>
      <c r="E977" t="str">
        <f t="shared" si="65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977" cm="1">
        <f t="array" ref="F977">INDEX(_xlfn.FILTERXML(E977,"//latitude"),1)</f>
        <v>35.584750999999997</v>
      </c>
      <c r="G977" cm="1">
        <f t="array" ref="G977">INDEX(_xlfn.FILTERXML(E977,"//longitude"),1)</f>
        <v>139.593445</v>
      </c>
      <c r="H977">
        <v>35.584750999999997</v>
      </c>
      <c r="I977">
        <v>139.593445</v>
      </c>
    </row>
    <row r="978" spans="1:9" x14ac:dyDescent="0.4">
      <c r="A978" t="s">
        <v>201</v>
      </c>
      <c r="B978" t="s">
        <v>256</v>
      </c>
      <c r="C978" t="str">
        <f t="shared" si="63"/>
        <v>愛媛県西条市</v>
      </c>
      <c r="D978" s="2" t="str">
        <f t="shared" si="64"/>
        <v>http://geocode.csis.u-tokyo.ac.jp/cgi-bin/simple_geocode.cgi?charset=UTF8&amp;addr=%E6%84%9B%E5%AA%9B%E7%9C%8C%E8%A5%BF%E6%9D%A1%E5%B8%82</v>
      </c>
      <c r="E978" t="str">
        <f t="shared" si="65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978" cm="1">
        <f t="array" ref="F978">INDEX(_xlfn.FILTERXML(E978,"//latitude"),1)</f>
        <v>33.919617000000002</v>
      </c>
      <c r="G978" cm="1">
        <f t="array" ref="G978">INDEX(_xlfn.FILTERXML(E978,"//longitude"),1)</f>
        <v>133.181183</v>
      </c>
      <c r="H978">
        <v>33.919617000000002</v>
      </c>
      <c r="I978">
        <v>133.181183</v>
      </c>
    </row>
    <row r="979" spans="1:9" x14ac:dyDescent="0.4">
      <c r="A979" t="s">
        <v>25</v>
      </c>
      <c r="B979" t="s">
        <v>396</v>
      </c>
      <c r="C979" t="str">
        <f t="shared" si="63"/>
        <v>兵庫県宝塚市中山桜台</v>
      </c>
      <c r="D979" s="2" t="str">
        <f t="shared" si="64"/>
        <v>http://geocode.csis.u-tokyo.ac.jp/cgi-bin/simple_geocode.cgi?charset=UTF8&amp;addr=%E5%85%B5%E5%BA%AB%E7%9C%8C%E5%AE%9D%E5%A1%9A%E5%B8%82%E4%B8%AD%E5%B1%B1%E6%A1%9C%E5%8F%B0</v>
      </c>
      <c r="E979" t="str">
        <f t="shared" si="65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979" cm="1">
        <f t="array" ref="F979">INDEX(_xlfn.FILTERXML(E979,"//latitude"),1)</f>
        <v>34.829856999999997</v>
      </c>
      <c r="G979" cm="1">
        <f t="array" ref="G979">INDEX(_xlfn.FILTERXML(E979,"//longitude"),1)</f>
        <v>135.36743200000001</v>
      </c>
      <c r="H979">
        <v>34.829856999999997</v>
      </c>
      <c r="I979">
        <v>135.36743200000001</v>
      </c>
    </row>
    <row r="980" spans="1:9" x14ac:dyDescent="0.4">
      <c r="A980" t="s">
        <v>11</v>
      </c>
      <c r="B980" t="s">
        <v>774</v>
      </c>
      <c r="C980" t="str">
        <f t="shared" si="63"/>
        <v>東京都江東区東雲１－５－３０－７０８</v>
      </c>
      <c r="D980" s="2" t="str">
        <f t="shared" si="64"/>
        <v>http://geocode.csis.u-tokyo.ac.jp/cgi-bin/simple_geocode.cgi?charset=UTF8&amp;addr=%E6%9D%B1%E4%BA%AC%E9%83%BD%E6%B1%9F%E6%9D%B1%E5%8C%BA%E6%9D%B1%E9%9B%B2%EF%BC%91%EF%BC%8D%EF%BC%95%EF%BC%8D%EF%BC%93%EF%BC%90%EF%BC%8D%EF%BC%97%EF%BC%90%EF%BC%98</v>
      </c>
      <c r="E980" t="str">
        <f t="shared" si="65"/>
        <v xml:space="preserve">&lt;?xml version="1.0" encoding="UTF-8" ?&gt;
&lt;results&gt;
&lt;query&gt;東京都江東区東雲１−５−３０−７０８&lt;/query&gt;
&lt;geodetic&gt;wgs1984&lt;/geodetic&gt;
&lt;iConf&gt;5&lt;/iConf&gt;
&lt;converted&gt;東京都江東区東雲１−５−３０−&lt;/converted&gt;
&lt;candidate&gt;
&lt;address&gt;東京都/江東区/東雲/一丁目/５番/３０号&lt;/address&gt;
&lt;longitude&gt;139.800079&lt;/longitude&gt;
&lt;latitude&gt;35.647350&lt;/latitude&gt;
&lt;iLvl&gt;8&lt;/iLvl&gt;
&lt;/candidate&gt;
&lt;/results&gt;
</v>
      </c>
      <c r="F980" cm="1">
        <f t="array" ref="F980">INDEX(_xlfn.FILTERXML(E980,"//latitude"),1)</f>
        <v>35.647350000000003</v>
      </c>
      <c r="G980" cm="1">
        <f t="array" ref="G980">INDEX(_xlfn.FILTERXML(E980,"//longitude"),1)</f>
        <v>139.80007900000001</v>
      </c>
      <c r="H980">
        <v>35.647350000000003</v>
      </c>
      <c r="I980">
        <v>139.80007900000001</v>
      </c>
    </row>
    <row r="981" spans="1:9" x14ac:dyDescent="0.4">
      <c r="A981" t="s">
        <v>25</v>
      </c>
      <c r="B981" t="s">
        <v>525</v>
      </c>
      <c r="C981" t="str">
        <f t="shared" si="63"/>
        <v>兵庫県神戸市長田区五位ノ池町</v>
      </c>
      <c r="D981" s="2" t="str">
        <f t="shared" si="64"/>
        <v>http://geocode.csis.u-tokyo.ac.jp/cgi-bin/simple_geocode.cgi?charset=UTF8&amp;addr=%E5%85%B5%E5%BA%AB%E7%9C%8C%E7%A5%9E%E6%88%B8%E5%B8%82%E9%95%B7%E7%94%B0%E5%8C%BA%E4%BA%94%E4%BD%8D%E3%83%8E%E6%B1%A0%E7%94%BA</v>
      </c>
      <c r="E981" t="str">
        <f t="shared" si="65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981" cm="1">
        <f t="array" ref="F981">INDEX(_xlfn.FILTERXML(E981,"//latitude"),1)</f>
        <v>34.663651000000002</v>
      </c>
      <c r="G981" cm="1">
        <f t="array" ref="G981">INDEX(_xlfn.FILTERXML(E981,"//longitude"),1)</f>
        <v>135.13793899999999</v>
      </c>
      <c r="H981">
        <v>34.663651000000002</v>
      </c>
      <c r="I981">
        <v>135.13793899999999</v>
      </c>
    </row>
    <row r="982" spans="1:9" x14ac:dyDescent="0.4">
      <c r="A982" t="s">
        <v>25</v>
      </c>
      <c r="B982" t="s">
        <v>397</v>
      </c>
      <c r="C982" t="str">
        <f t="shared" si="63"/>
        <v>兵庫県神戸市西区王塚台７の２８</v>
      </c>
      <c r="D982" s="2" t="str">
        <f t="shared" si="64"/>
        <v>http://geocode.csis.u-tokyo.ac.jp/cgi-bin/simple_geocode.cgi?charset=UTF8&amp;addr=%E5%85%B5%E5%BA%AB%E7%9C%8C%E7%A5%9E%E6%88%B8%E5%B8%82%E8%A5%BF%E5%8C%BA%E7%8E%8B%E5%A1%9A%E5%8F%B0%EF%BC%97%E3%81%AE%EF%BC%92%EF%BC%98</v>
      </c>
      <c r="E982" t="str">
        <f t="shared" si="65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982" cm="1">
        <f t="array" ref="F982">INDEX(_xlfn.FILTERXML(E982,"//latitude"),1)</f>
        <v>34.673462000000001</v>
      </c>
      <c r="G982" cm="1">
        <f t="array" ref="G982">INDEX(_xlfn.FILTERXML(E982,"//longitude"),1)</f>
        <v>134.98017899999999</v>
      </c>
      <c r="H982">
        <v>34.673462000000001</v>
      </c>
      <c r="I982">
        <v>134.98017899999999</v>
      </c>
    </row>
    <row r="983" spans="1:9" x14ac:dyDescent="0.4">
      <c r="A983" t="s">
        <v>25</v>
      </c>
      <c r="B983" t="s">
        <v>398</v>
      </c>
      <c r="C983" t="str">
        <f t="shared" si="63"/>
        <v>兵庫県神戸市須磨区多井畑南町</v>
      </c>
      <c r="D983" s="2" t="str">
        <f t="shared" si="64"/>
        <v>http://geocode.csis.u-tokyo.ac.jp/cgi-bin/simple_geocode.cgi?charset=UTF8&amp;addr=%E5%85%B5%E5%BA%AB%E7%9C%8C%E7%A5%9E%E6%88%B8%E5%B8%82%E9%A0%88%E7%A3%A8%E5%8C%BA%E5%A4%9A%E4%BA%95%E7%95%91%E5%8D%97%E7%94%BA</v>
      </c>
      <c r="E983" t="str">
        <f t="shared" si="65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983" cm="1">
        <f t="array" ref="F983">INDEX(_xlfn.FILTERXML(E983,"//latitude"),1)</f>
        <v>34.657131</v>
      </c>
      <c r="G983" cm="1">
        <f t="array" ref="G983">INDEX(_xlfn.FILTERXML(E983,"//longitude"),1)</f>
        <v>135.09435999999999</v>
      </c>
      <c r="H983">
        <v>34.657131</v>
      </c>
      <c r="I983">
        <v>135.09435999999999</v>
      </c>
    </row>
    <row r="984" spans="1:9" x14ac:dyDescent="0.4">
      <c r="A984" t="s">
        <v>22</v>
      </c>
      <c r="B984" t="s">
        <v>399</v>
      </c>
      <c r="C984" t="str">
        <f t="shared" si="63"/>
        <v>大阪府守口市橋波東之町</v>
      </c>
      <c r="D984" s="2" t="str">
        <f t="shared" si="64"/>
        <v>http://geocode.csis.u-tokyo.ac.jp/cgi-bin/simple_geocode.cgi?charset=UTF8&amp;addr=%E5%A4%A7%E9%98%AA%E5%BA%9C%E5%AE%88%E5%8F%A3%E5%B8%82%E6%A9%8B%E6%B3%A2%E6%9D%B1%E4%B9%8B%E7%94%BA</v>
      </c>
      <c r="E984" t="str">
        <f t="shared" si="65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984" cm="1">
        <f t="array" ref="F984">INDEX(_xlfn.FILTERXML(E984,"//latitude"),1)</f>
        <v>34.736809000000001</v>
      </c>
      <c r="G984" cm="1">
        <f t="array" ref="G984">INDEX(_xlfn.FILTERXML(E984,"//longitude"),1)</f>
        <v>135.57510400000001</v>
      </c>
      <c r="H984">
        <v>34.736809000000001</v>
      </c>
      <c r="I984">
        <v>135.57510400000001</v>
      </c>
    </row>
    <row r="985" spans="1:9" x14ac:dyDescent="0.4">
      <c r="A985" t="s">
        <v>47</v>
      </c>
      <c r="B985" t="s">
        <v>400</v>
      </c>
      <c r="C985" t="str">
        <f t="shared" si="63"/>
        <v>京都府伏見区深草石橋町</v>
      </c>
      <c r="D985" s="2" t="str">
        <f t="shared" si="64"/>
        <v>http://geocode.csis.u-tokyo.ac.jp/cgi-bin/simple_geocode.cgi?charset=UTF8&amp;addr=%E4%BA%AC%E9%83%BD%E5%BA%9C%E4%BC%8F%E8%A6%8B%E5%8C%BA%E6%B7%B1%E8%8D%89%E7%9F%B3%E6%A9%8B%E7%94%BA</v>
      </c>
      <c r="E985" t="str">
        <f t="shared" si="65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985" cm="1">
        <f t="array" ref="F985">INDEX(_xlfn.FILTERXML(E985,"//latitude"),1)</f>
        <v>34.9482</v>
      </c>
      <c r="G985" cm="1">
        <f t="array" ref="G985">INDEX(_xlfn.FILTERXML(E985,"//longitude"),1)</f>
        <v>135.771469</v>
      </c>
      <c r="H985">
        <v>34.9482</v>
      </c>
      <c r="I985">
        <v>135.771469</v>
      </c>
    </row>
    <row r="986" spans="1:9" x14ac:dyDescent="0.4">
      <c r="A986" t="s">
        <v>65</v>
      </c>
      <c r="B986" t="s">
        <v>401</v>
      </c>
      <c r="C986" t="str">
        <f t="shared" si="63"/>
        <v>愛知県名古屋市千種区田代本通2-22</v>
      </c>
      <c r="D986" s="2" t="str">
        <f t="shared" si="64"/>
        <v>http://geocode.csis.u-tokyo.ac.jp/cgi-bin/simple_geocode.cgi?charset=UTF8&amp;addr=%E6%84%9B%E7%9F%A5%E7%9C%8C%E5%90%8D%E5%8F%A4%E5%B1%8B%E5%B8%82%E5%8D%83%E7%A8%AE%E5%8C%BA%E7%94%B0%E4%BB%A3%E6%9C%AC%E9%80%9A2-22</v>
      </c>
      <c r="E986" t="str">
        <f t="shared" si="65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986" cm="1">
        <f t="array" ref="F986">INDEX(_xlfn.FILTERXML(E986,"//latitude"),1)</f>
        <v>35.163071000000002</v>
      </c>
      <c r="G986" cm="1">
        <f t="array" ref="G986">INDEX(_xlfn.FILTERXML(E986,"//longitude"),1)</f>
        <v>136.95600899999999</v>
      </c>
      <c r="H986">
        <v>35.163071000000002</v>
      </c>
      <c r="I986">
        <v>136.95600899999999</v>
      </c>
    </row>
    <row r="987" spans="1:9" x14ac:dyDescent="0.4">
      <c r="A987" t="s">
        <v>149</v>
      </c>
      <c r="B987" t="s">
        <v>402</v>
      </c>
      <c r="C987" t="str">
        <f t="shared" si="63"/>
        <v>長野県松本市</v>
      </c>
      <c r="D987" s="2" t="str">
        <f t="shared" si="64"/>
        <v>http://geocode.csis.u-tokyo.ac.jp/cgi-bin/simple_geocode.cgi?charset=UTF8&amp;addr=%E9%95%B7%E9%87%8E%E7%9C%8C%E6%9D%BE%E6%9C%AC%E5%B8%82</v>
      </c>
      <c r="E987" t="str">
        <f t="shared" si="65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987" cm="1">
        <f t="array" ref="F987">INDEX(_xlfn.FILTERXML(E987,"//latitude"),1)</f>
        <v>36.238093999999997</v>
      </c>
      <c r="G987" cm="1">
        <f t="array" ref="G987">INDEX(_xlfn.FILTERXML(E987,"//longitude"),1)</f>
        <v>137.97198499999999</v>
      </c>
      <c r="H987">
        <v>36.238093999999997</v>
      </c>
      <c r="I987">
        <v>137.97198499999999</v>
      </c>
    </row>
    <row r="988" spans="1:9" x14ac:dyDescent="0.4">
      <c r="A988" t="s">
        <v>65</v>
      </c>
      <c r="B988" t="s">
        <v>526</v>
      </c>
      <c r="C988" t="str">
        <f t="shared" si="63"/>
        <v>愛知県新城市庭野松本</v>
      </c>
      <c r="D988" s="2" t="str">
        <f t="shared" si="64"/>
        <v>http://geocode.csis.u-tokyo.ac.jp/cgi-bin/simple_geocode.cgi?charset=UTF8&amp;addr=%E6%84%9B%E7%9F%A5%E7%9C%8C%E6%96%B0%E5%9F%8E%E5%B8%82%E5%BA%AD%E9%87%8E%E6%9D%BE%E6%9C%AC</v>
      </c>
      <c r="E988" t="str">
        <f t="shared" si="65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988" cm="1">
        <f t="array" ref="F988">INDEX(_xlfn.FILTERXML(E988,"//latitude"),1)</f>
        <v>34.894298999999997</v>
      </c>
      <c r="G988" cm="1">
        <f t="array" ref="G988">INDEX(_xlfn.FILTERXML(E988,"//longitude"),1)</f>
        <v>137.502197</v>
      </c>
      <c r="H988">
        <v>34.894298999999997</v>
      </c>
      <c r="I988">
        <v>137.502197</v>
      </c>
    </row>
    <row r="989" spans="1:9" x14ac:dyDescent="0.4">
      <c r="A989" t="s">
        <v>41</v>
      </c>
      <c r="B989" t="s">
        <v>527</v>
      </c>
      <c r="C989" t="str">
        <f t="shared" si="63"/>
        <v>埼玉県川口市</v>
      </c>
      <c r="D989" s="2" t="str">
        <f t="shared" si="64"/>
        <v>http://geocode.csis.u-tokyo.ac.jp/cgi-bin/simple_geocode.cgi?charset=UTF8&amp;addr=%E5%9F%BC%E7%8E%89%E7%9C%8C%E5%B7%9D%E5%8F%A3%E5%B8%82</v>
      </c>
      <c r="E989" t="str">
        <f t="shared" si="65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989" cm="1">
        <f t="array" ref="F989">INDEX(_xlfn.FILTERXML(E989,"//latitude"),1)</f>
        <v>35.807738999999998</v>
      </c>
      <c r="G989" cm="1">
        <f t="array" ref="G989">INDEX(_xlfn.FILTERXML(E989,"//longitude"),1)</f>
        <v>139.72416699999999</v>
      </c>
      <c r="H989">
        <v>35.807738999999998</v>
      </c>
      <c r="I989">
        <v>139.72416699999999</v>
      </c>
    </row>
    <row r="990" spans="1:9" x14ac:dyDescent="0.4">
      <c r="A990" t="s">
        <v>25</v>
      </c>
      <c r="B990" t="s">
        <v>403</v>
      </c>
      <c r="C990" t="str">
        <f t="shared" si="63"/>
        <v>兵庫県姫路市林田町下伊勢</v>
      </c>
      <c r="D990" s="2" t="str">
        <f t="shared" si="64"/>
        <v>http://geocode.csis.u-tokyo.ac.jp/cgi-bin/simple_geocode.cgi?charset=UTF8&amp;addr=%E5%85%B5%E5%BA%AB%E7%9C%8C%E5%A7%AB%E8%B7%AF%E5%B8%82%E6%9E%97%E7%94%B0%E7%94%BA%E4%B8%8B%E4%BC%8A%E5%8B%A2</v>
      </c>
      <c r="E990" t="str">
        <f t="shared" si="65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990" cm="1">
        <f t="array" ref="F990">INDEX(_xlfn.FILTERXML(E990,"//latitude"),1)</f>
        <v>34.890864999999998</v>
      </c>
      <c r="G990" cm="1">
        <f t="array" ref="G990">INDEX(_xlfn.FILTERXML(E990,"//longitude"),1)</f>
        <v>134.60691800000001</v>
      </c>
      <c r="H990">
        <v>34.890864999999998</v>
      </c>
      <c r="I990">
        <v>134.60691800000001</v>
      </c>
    </row>
    <row r="991" spans="1:9" x14ac:dyDescent="0.4">
      <c r="A991" t="s">
        <v>105</v>
      </c>
      <c r="B991" t="s">
        <v>528</v>
      </c>
      <c r="C991" t="str">
        <f t="shared" si="63"/>
        <v>静岡県浜松市中区神田町</v>
      </c>
      <c r="D991" s="2" t="str">
        <f t="shared" si="64"/>
        <v>http://geocode.csis.u-tokyo.ac.jp/cgi-bin/simple_geocode.cgi?charset=UTF8&amp;addr=%E9%9D%99%E5%B2%A1%E7%9C%8C%E6%B5%9C%E6%9D%BE%E5%B8%82%E4%B8%AD%E5%8C%BA%E7%A5%9E%E7%94%B0%E7%94%BA</v>
      </c>
      <c r="E991" t="str">
        <f t="shared" si="65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991" cm="1">
        <f t="array" ref="F991">INDEX(_xlfn.FILTERXML(E991,"//latitude"),1)</f>
        <v>34.710864999999998</v>
      </c>
      <c r="G991" cm="1">
        <f t="array" ref="G991">INDEX(_xlfn.FILTERXML(E991,"//longitude"),1)</f>
        <v>137.72612000000001</v>
      </c>
      <c r="H991">
        <v>34.710864999999998</v>
      </c>
      <c r="I991">
        <v>137.72612000000001</v>
      </c>
    </row>
    <row r="992" spans="1:9" x14ac:dyDescent="0.4">
      <c r="A992" t="s">
        <v>11</v>
      </c>
      <c r="B992" t="s">
        <v>529</v>
      </c>
      <c r="C992" t="str">
        <f t="shared" si="63"/>
        <v>東京都中央区晴海</v>
      </c>
      <c r="D992" s="2" t="str">
        <f t="shared" si="64"/>
        <v>http://geocode.csis.u-tokyo.ac.jp/cgi-bin/simple_geocode.cgi?charset=UTF8&amp;addr=%E6%9D%B1%E4%BA%AC%E9%83%BD%E4%B8%AD%E5%A4%AE%E5%8C%BA%E6%99%B4%E6%B5%B7</v>
      </c>
      <c r="E992" t="str">
        <f t="shared" si="65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992" cm="1">
        <f t="array" ref="F992">INDEX(_xlfn.FILTERXML(E992,"//latitude"),1)</f>
        <v>35.659523</v>
      </c>
      <c r="G992" cm="1">
        <f t="array" ref="G992">INDEX(_xlfn.FILTERXML(E992,"//longitude"),1)</f>
        <v>139.78616299999999</v>
      </c>
      <c r="H992">
        <v>35.659523</v>
      </c>
      <c r="I992">
        <v>139.78616299999999</v>
      </c>
    </row>
    <row r="993" spans="1:9" x14ac:dyDescent="0.4">
      <c r="A993" t="s">
        <v>16</v>
      </c>
      <c r="B993" t="s">
        <v>530</v>
      </c>
      <c r="C993" t="str">
        <f t="shared" si="63"/>
        <v>神奈川県秦野市</v>
      </c>
      <c r="D993" s="2" t="str">
        <f t="shared" si="64"/>
        <v>http://geocode.csis.u-tokyo.ac.jp/cgi-bin/simple_geocode.cgi?charset=UTF8&amp;addr=%E7%A5%9E%E5%A5%88%E5%B7%9D%E7%9C%8C%E7%A7%A6%E9%87%8E%E5%B8%82</v>
      </c>
      <c r="E993" t="str">
        <f t="shared" si="65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993" cm="1">
        <f t="array" ref="F993">INDEX(_xlfn.FILTERXML(E993,"//latitude"),1)</f>
        <v>35.374802000000003</v>
      </c>
      <c r="G993" cm="1">
        <f t="array" ref="G993">INDEX(_xlfn.FILTERXML(E993,"//longitude"),1)</f>
        <v>139.21994000000001</v>
      </c>
      <c r="H993">
        <v>35.374802000000003</v>
      </c>
      <c r="I993">
        <v>139.21994000000001</v>
      </c>
    </row>
    <row r="994" spans="1:9" x14ac:dyDescent="0.4">
      <c r="A994" t="s">
        <v>9</v>
      </c>
      <c r="B994" t="s">
        <v>531</v>
      </c>
      <c r="C994" t="str">
        <f t="shared" si="63"/>
        <v>千葉県野田市花井</v>
      </c>
      <c r="D994" s="2" t="str">
        <f t="shared" si="64"/>
        <v>http://geocode.csis.u-tokyo.ac.jp/cgi-bin/simple_geocode.cgi?charset=UTF8&amp;addr=%E5%8D%83%E8%91%89%E7%9C%8C%E9%87%8E%E7%94%B0%E5%B8%82%E8%8A%B1%E4%BA%95</v>
      </c>
      <c r="E994" t="str">
        <f t="shared" si="65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994" cm="1">
        <f t="array" ref="F994">INDEX(_xlfn.FILTERXML(E994,"//latitude"),1)</f>
        <v>35.946055999999999</v>
      </c>
      <c r="G994" cm="1">
        <f t="array" ref="G994">INDEX(_xlfn.FILTERXML(E994,"//longitude"),1)</f>
        <v>139.881866</v>
      </c>
      <c r="H994">
        <v>35.946055999999999</v>
      </c>
      <c r="I994">
        <v>139.881866</v>
      </c>
    </row>
    <row r="995" spans="1:9" x14ac:dyDescent="0.4">
      <c r="A995" t="s">
        <v>25</v>
      </c>
      <c r="B995" t="s">
        <v>532</v>
      </c>
      <c r="C995" t="str">
        <f t="shared" si="63"/>
        <v>兵庫県西宮市津門宝津町</v>
      </c>
      <c r="D995" s="2" t="str">
        <f t="shared" si="64"/>
        <v>http://geocode.csis.u-tokyo.ac.jp/cgi-bin/simple_geocode.cgi?charset=UTF8&amp;addr=%E5%85%B5%E5%BA%AB%E7%9C%8C%E8%A5%BF%E5%AE%AE%E5%B8%82%E6%B4%A5%E9%96%80%E5%AE%9D%E6%B4%A5%E7%94%BA</v>
      </c>
      <c r="E995" t="str">
        <f t="shared" si="65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995" cm="1">
        <f t="array" ref="F995">INDEX(_xlfn.FILTERXML(E995,"//latitude"),1)</f>
        <v>34.732799999999997</v>
      </c>
      <c r="G995" cm="1">
        <f t="array" ref="G995">INDEX(_xlfn.FILTERXML(E995,"//longitude"),1)</f>
        <v>135.350876</v>
      </c>
      <c r="H995">
        <v>34.732799999999997</v>
      </c>
      <c r="I995">
        <v>135.350876</v>
      </c>
    </row>
    <row r="996" spans="1:9" x14ac:dyDescent="0.4">
      <c r="A996" t="s">
        <v>11</v>
      </c>
      <c r="B996" t="s">
        <v>533</v>
      </c>
      <c r="C996" t="str">
        <f t="shared" si="63"/>
        <v>東京都世田谷区粕谷</v>
      </c>
      <c r="D996" s="2" t="str">
        <f t="shared" si="64"/>
        <v>http://geocode.csis.u-tokyo.ac.jp/cgi-bin/simple_geocode.cgi?charset=UTF8&amp;addr=%E6%9D%B1%E4%BA%AC%E9%83%BD%E4%B8%96%E7%94%B0%E8%B0%B7%E5%8C%BA%E7%B2%95%E8%B0%B7</v>
      </c>
      <c r="E996" t="str">
        <f t="shared" si="65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996" cm="1">
        <f t="array" ref="F996">INDEX(_xlfn.FILTERXML(E996,"//latitude"),1)</f>
        <v>35.661037</v>
      </c>
      <c r="G996" cm="1">
        <f t="array" ref="G996">INDEX(_xlfn.FILTERXML(E996,"//longitude"),1)</f>
        <v>139.61114499999999</v>
      </c>
      <c r="H996">
        <v>35.661037</v>
      </c>
      <c r="I996">
        <v>139.61114499999999</v>
      </c>
    </row>
    <row r="997" spans="1:9" x14ac:dyDescent="0.4">
      <c r="A997" t="s">
        <v>28</v>
      </c>
      <c r="B997" t="s">
        <v>161</v>
      </c>
      <c r="C997" t="str">
        <f t="shared" si="63"/>
        <v>宮城県仙台市青葉区</v>
      </c>
      <c r="D997" s="2" t="str">
        <f t="shared" si="64"/>
        <v>http://geocode.csis.u-tokyo.ac.jp/cgi-bin/simple_geocode.cgi?charset=UTF8&amp;addr=%E5%AE%AE%E5%9F%8E%E7%9C%8C%E4%BB%99%E5%8F%B0%E5%B8%82%E9%9D%92%E8%91%89%E5%8C%BA</v>
      </c>
      <c r="E997" t="str">
        <f t="shared" si="65"/>
        <v xml:space="preserve">&lt;?xml version="1.0" encoding="UTF-8" ?&gt;
&lt;results&gt;
&lt;query&gt;宮城県仙台市青葉区&lt;/query&gt;
&lt;geodetic&gt;wgs1984&lt;/geodetic&gt;
&lt;iConf&gt;5&lt;/iConf&gt;
&lt;converted&gt;宮城県仙台市青葉区&lt;/converted&gt;
&lt;candidate&gt;
&lt;address&gt;宮城県/仙台市/青葉区&lt;/address&gt;
&lt;longitude&gt;140.870377&lt;/longitude&gt;
&lt;latitude&gt;38.269089&lt;/latitude&gt;
&lt;iLvl&gt;4&lt;/iLvl&gt;
&lt;/candidate&gt;
&lt;/results&gt;
</v>
      </c>
      <c r="F997" cm="1">
        <f t="array" ref="F997">INDEX(_xlfn.FILTERXML(E997,"//latitude"),1)</f>
        <v>38.269089000000001</v>
      </c>
      <c r="G997" cm="1">
        <f t="array" ref="G997">INDEX(_xlfn.FILTERXML(E997,"//longitude"),1)</f>
        <v>140.87037699999999</v>
      </c>
      <c r="H997">
        <v>38.269089000000001</v>
      </c>
      <c r="I997">
        <v>140.87037699999999</v>
      </c>
    </row>
    <row r="998" spans="1:9" x14ac:dyDescent="0.4">
      <c r="A998" t="s">
        <v>11</v>
      </c>
      <c r="B998" t="s">
        <v>534</v>
      </c>
      <c r="C998" t="str">
        <f t="shared" si="63"/>
        <v>東京都小金井市貫井南町</v>
      </c>
      <c r="D998" s="2" t="str">
        <f t="shared" si="64"/>
        <v>http://geocode.csis.u-tokyo.ac.jp/cgi-bin/simple_geocode.cgi?charset=UTF8&amp;addr=%E6%9D%B1%E4%BA%AC%E9%83%BD%E5%B0%8F%E9%87%91%E4%BA%95%E5%B8%82%E8%B2%AB%E4%BA%95%E5%8D%97%E7%94%BA</v>
      </c>
      <c r="E998" t="str">
        <f t="shared" si="65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998" cm="1">
        <f t="array" ref="F998">INDEX(_xlfn.FILTERXML(E998,"//latitude"),1)</f>
        <v>35.690227999999998</v>
      </c>
      <c r="G998" cm="1">
        <f t="array" ref="G998">INDEX(_xlfn.FILTERXML(E998,"//longitude"),1)</f>
        <v>139.49568199999999</v>
      </c>
      <c r="H998">
        <v>35.690227999999998</v>
      </c>
      <c r="I998">
        <v>139.49568199999999</v>
      </c>
    </row>
    <row r="999" spans="1:9" x14ac:dyDescent="0.4">
      <c r="A999" t="s">
        <v>16</v>
      </c>
      <c r="B999" t="s">
        <v>535</v>
      </c>
      <c r="C999" t="str">
        <f t="shared" si="63"/>
        <v>神奈川県横浜市青葉区新石川</v>
      </c>
      <c r="D999" s="2" t="str">
        <f t="shared" si="64"/>
        <v>http://geocode.csis.u-tokyo.ac.jp/cgi-bin/simple_geocode.cgi?charset=UTF8&amp;addr=%E7%A5%9E%E5%A5%88%E5%B7%9D%E7%9C%8C%E6%A8%AA%E6%B5%9C%E5%B8%82%E9%9D%92%E8%91%89%E5%8C%BA%E6%96%B0%E7%9F%B3%E5%B7%9D</v>
      </c>
      <c r="E999" t="str">
        <f t="shared" si="65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999" cm="1">
        <f t="array" ref="F999">INDEX(_xlfn.FILTERXML(E999,"//latitude"),1)</f>
        <v>35.567936000000003</v>
      </c>
      <c r="G999" cm="1">
        <f t="array" ref="G999">INDEX(_xlfn.FILTERXML(E999,"//longitude"),1)</f>
        <v>139.55787699999999</v>
      </c>
      <c r="H999">
        <v>35.567936000000003</v>
      </c>
      <c r="I999">
        <v>139.55787699999999</v>
      </c>
    </row>
    <row r="1000" spans="1:9" x14ac:dyDescent="0.4">
      <c r="A1000" t="s">
        <v>11</v>
      </c>
      <c r="B1000" t="s">
        <v>536</v>
      </c>
      <c r="C1000" t="str">
        <f t="shared" si="63"/>
        <v>東京都福生市</v>
      </c>
      <c r="D1000" s="2" t="str">
        <f t="shared" si="64"/>
        <v>http://geocode.csis.u-tokyo.ac.jp/cgi-bin/simple_geocode.cgi?charset=UTF8&amp;addr=%E6%9D%B1%E4%BA%AC%E9%83%BD%E7%A6%8F%E7%94%9F%E5%B8%82</v>
      </c>
      <c r="E1000" t="str">
        <f t="shared" si="65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1000" cm="1">
        <f t="array" ref="F1000">INDEX(_xlfn.FILTERXML(E1000,"//latitude"),1)</f>
        <v>35.738602</v>
      </c>
      <c r="G1000" cm="1">
        <f t="array" ref="G1000">INDEX(_xlfn.FILTERXML(E1000,"//longitude"),1)</f>
        <v>139.32673600000001</v>
      </c>
      <c r="H1000">
        <v>35.738602</v>
      </c>
      <c r="I1000">
        <v>139.32673600000001</v>
      </c>
    </row>
    <row r="1001" spans="1:9" x14ac:dyDescent="0.4">
      <c r="A1001" t="s">
        <v>20</v>
      </c>
      <c r="B1001" t="s">
        <v>537</v>
      </c>
      <c r="C1001" t="str">
        <f t="shared" si="63"/>
        <v>三重県伊賀市北山</v>
      </c>
      <c r="D1001" s="2" t="str">
        <f t="shared" si="64"/>
        <v>http://geocode.csis.u-tokyo.ac.jp/cgi-bin/simple_geocode.cgi?charset=UTF8&amp;addr=%E4%B8%89%E9%87%8D%E7%9C%8C%E4%BC%8A%E8%B3%80%E5%B8%82%E5%8C%97%E5%B1%B1</v>
      </c>
      <c r="E1001" t="str">
        <f t="shared" si="65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1001" cm="1">
        <f t="array" ref="F1001">INDEX(_xlfn.FILTERXML(E1001,"//latitude"),1)</f>
        <v>34.685459000000002</v>
      </c>
      <c r="G1001" cm="1">
        <f t="array" ref="G1001">INDEX(_xlfn.FILTERXML(E1001,"//longitude"),1)</f>
        <v>136.22288499999999</v>
      </c>
      <c r="H1001">
        <v>34.685459000000002</v>
      </c>
      <c r="I1001">
        <v>136.22288499999999</v>
      </c>
    </row>
    <row r="1002" spans="1:9" x14ac:dyDescent="0.4">
      <c r="A1002" t="s">
        <v>284</v>
      </c>
      <c r="B1002" t="s">
        <v>404</v>
      </c>
      <c r="C1002" t="str">
        <f t="shared" si="63"/>
        <v>岡山県岡山市南区立川町</v>
      </c>
      <c r="D1002" s="2" t="str">
        <f t="shared" si="64"/>
        <v>http://geocode.csis.u-tokyo.ac.jp/cgi-bin/simple_geocode.cgi?charset=UTF8&amp;addr=%E5%B2%A1%E5%B1%B1%E7%9C%8C%E5%B2%A1%E5%B1%B1%E5%B8%82%E5%8D%97%E5%8C%BA%E7%AB%8B%E5%B7%9D%E7%94%BA</v>
      </c>
      <c r="E1002" t="str">
        <f t="shared" si="65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1002" cm="1">
        <f t="array" ref="F1002">INDEX(_xlfn.FILTERXML(E1002,"//latitude"),1)</f>
        <v>34.608494</v>
      </c>
      <c r="G1002" cm="1">
        <f t="array" ref="G1002">INDEX(_xlfn.FILTERXML(E1002,"//longitude"),1)</f>
        <v>133.947205</v>
      </c>
      <c r="H1002">
        <v>34.608494</v>
      </c>
      <c r="I1002">
        <v>133.947205</v>
      </c>
    </row>
    <row r="1003" spans="1:9" x14ac:dyDescent="0.4">
      <c r="A1003" t="s">
        <v>174</v>
      </c>
      <c r="B1003" t="s">
        <v>405</v>
      </c>
      <c r="C1003" t="str">
        <f t="shared" si="63"/>
        <v>広島県広島市中区富士見町9-15-1301</v>
      </c>
      <c r="D1003" s="2" t="str">
        <f t="shared" si="64"/>
        <v>http://geocode.csis.u-tokyo.ac.jp/cgi-bin/simple_geocode.cgi?charset=UTF8&amp;addr=%E5%BA%83%E5%B3%B6%E7%9C%8C%E5%BA%83%E5%B3%B6%E5%B8%82%E4%B8%AD%E5%8C%BA%E5%AF%8C%E5%A3%AB%E8%A6%8B%E7%94%BA9-15-1301</v>
      </c>
      <c r="E1003" t="str">
        <f t="shared" si="65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1003" cm="1">
        <f t="array" ref="F1003">INDEX(_xlfn.FILTERXML(E1003,"//latitude"),1)</f>
        <v>34.386654</v>
      </c>
      <c r="G1003" cm="1">
        <f t="array" ref="G1003">INDEX(_xlfn.FILTERXML(E1003,"//longitude"),1)</f>
        <v>132.461502</v>
      </c>
      <c r="H1003">
        <v>34.386654</v>
      </c>
      <c r="I1003">
        <v>132.461502</v>
      </c>
    </row>
    <row r="1004" spans="1:9" x14ac:dyDescent="0.4">
      <c r="A1004" t="s">
        <v>41</v>
      </c>
      <c r="B1004" t="s">
        <v>406</v>
      </c>
      <c r="C1004" t="str">
        <f t="shared" si="63"/>
        <v>埼玉県加須市細間</v>
      </c>
      <c r="D1004" s="2" t="str">
        <f t="shared" si="64"/>
        <v>http://geocode.csis.u-tokyo.ac.jp/cgi-bin/simple_geocode.cgi?charset=UTF8&amp;addr=%E5%9F%BC%E7%8E%89%E7%9C%8C%E5%8A%A0%E9%A0%88%E5%B8%82%E7%B4%B0%E9%96%93</v>
      </c>
      <c r="E1004" t="str">
        <f t="shared" si="65"/>
        <v xml:space="preserve">&lt;?xml version="1.0" encoding="UTF-8" ?&gt;
&lt;results&gt;
&lt;query&gt;埼県加須市細間&lt;/query&gt;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1004" cm="1">
        <f t="array" ref="F1004">INDEX(_xlfn.FILTERXML(E1004,"//latitude"),1)</f>
        <v>36.157134999999997</v>
      </c>
      <c r="G1004" cm="1">
        <f t="array" ref="G1004">INDEX(_xlfn.FILTERXML(E1004,"//longitude"),1)</f>
        <v>139.650452</v>
      </c>
      <c r="H1004">
        <v>36.157134999999997</v>
      </c>
      <c r="I1004">
        <v>139.650452</v>
      </c>
    </row>
    <row r="1005" spans="1:9" x14ac:dyDescent="0.4">
      <c r="A1005" t="s">
        <v>11</v>
      </c>
      <c r="B1005" t="s">
        <v>407</v>
      </c>
      <c r="C1005" t="str">
        <f t="shared" si="63"/>
        <v>東京都千代田区富士見</v>
      </c>
      <c r="D1005" s="2" t="str">
        <f t="shared" si="64"/>
        <v>http://geocode.csis.u-tokyo.ac.jp/cgi-bin/simple_geocode.cgi?charset=UTF8&amp;addr=%E6%9D%B1%E4%BA%AC%E9%83%BD%E5%8D%83%E4%BB%A3%E7%94%B0%E5%8C%BA%E5%AF%8C%E5%A3%AB%E8%A6%8B</v>
      </c>
      <c r="E1005" t="str">
        <f t="shared" si="65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1005" cm="1">
        <f t="array" ref="F1005">INDEX(_xlfn.FILTERXML(E1005,"//latitude"),1)</f>
        <v>35.697871999999997</v>
      </c>
      <c r="G1005" cm="1">
        <f t="array" ref="G1005">INDEX(_xlfn.FILTERXML(E1005,"//longitude"),1)</f>
        <v>139.74697900000001</v>
      </c>
      <c r="H1005">
        <v>35.697871999999997</v>
      </c>
      <c r="I1005">
        <v>139.74697900000001</v>
      </c>
    </row>
    <row r="1006" spans="1:9" x14ac:dyDescent="0.4">
      <c r="A1006" t="s">
        <v>41</v>
      </c>
      <c r="B1006" t="s">
        <v>427</v>
      </c>
      <c r="C1006" t="str">
        <f t="shared" si="63"/>
        <v>埼玉県八潮市伊勢野215-1</v>
      </c>
      <c r="D1006" s="2" t="str">
        <f t="shared" si="64"/>
        <v>http://geocode.csis.u-tokyo.ac.jp/cgi-bin/simple_geocode.cgi?charset=UTF8&amp;addr=%E5%9F%BC%E7%8E%89%E7%9C%8C%E5%85%AB%E6%BD%AE%E5%B8%82%E4%BC%8A%E5%8B%A2%E9%87%8E215-1</v>
      </c>
      <c r="E1006" t="str">
        <f t="shared" si="65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1006" cm="1">
        <f t="array" ref="F1006">INDEX(_xlfn.FILTERXML(E1006,"//latitude"),1)</f>
        <v>35.808627999999999</v>
      </c>
      <c r="G1006" cm="1">
        <f t="array" ref="G1006">INDEX(_xlfn.FILTERXML(E1006,"//longitude"),1)</f>
        <v>139.85348500000001</v>
      </c>
      <c r="H1006">
        <v>35.808627999999999</v>
      </c>
      <c r="I1006">
        <v>139.85348500000001</v>
      </c>
    </row>
    <row r="1007" spans="1:9" x14ac:dyDescent="0.4">
      <c r="A1007" t="s">
        <v>11</v>
      </c>
      <c r="B1007" t="s">
        <v>428</v>
      </c>
      <c r="C1007" t="str">
        <f t="shared" si="63"/>
        <v>東京都東大和市狭山</v>
      </c>
      <c r="D1007" s="2" t="str">
        <f t="shared" si="64"/>
        <v>http://geocode.csis.u-tokyo.ac.jp/cgi-bin/simple_geocode.cgi?charset=UTF8&amp;addr=%E6%9D%B1%E4%BA%AC%E9%83%BD%E6%9D%B1%E5%A4%A7%E5%92%8C%E5%B8%82%E7%8B%AD%E5%B1%B1</v>
      </c>
      <c r="E1007" t="str">
        <f t="shared" si="65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1007" cm="1">
        <f t="array" ref="F1007">INDEX(_xlfn.FILTERXML(E1007,"//latitude"),1)</f>
        <v>35.759354000000002</v>
      </c>
      <c r="G1007" cm="1">
        <f t="array" ref="G1007">INDEX(_xlfn.FILTERXML(E1007,"//longitude"),1)</f>
        <v>139.436981</v>
      </c>
      <c r="H1007">
        <v>35.759354000000002</v>
      </c>
      <c r="I1007">
        <v>139.436981</v>
      </c>
    </row>
    <row r="1008" spans="1:9" x14ac:dyDescent="0.4">
      <c r="A1008" t="s">
        <v>20</v>
      </c>
      <c r="B1008" t="s">
        <v>429</v>
      </c>
      <c r="C1008" t="str">
        <f t="shared" si="63"/>
        <v>三重県四日市市室山町</v>
      </c>
      <c r="D1008" s="2" t="str">
        <f t="shared" si="64"/>
        <v>http://geocode.csis.u-tokyo.ac.jp/cgi-bin/simple_geocode.cgi?charset=UTF8&amp;addr=%E4%B8%89%E9%87%8D%E7%9C%8C%E5%9B%9B%E6%97%A5%E5%B8%82%E5%B8%82%E5%AE%A4%E5%B1%B1%E7%94%BA</v>
      </c>
      <c r="E1008" t="str">
        <f t="shared" si="65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1008" cm="1">
        <f t="array" ref="F1008">INDEX(_xlfn.FILTERXML(E1008,"//latitude"),1)</f>
        <v>34.955993999999997</v>
      </c>
      <c r="G1008" cm="1">
        <f t="array" ref="G1008">INDEX(_xlfn.FILTERXML(E1008,"//longitude"),1)</f>
        <v>136.57809399999999</v>
      </c>
      <c r="H1008">
        <v>34.955993999999997</v>
      </c>
      <c r="I1008">
        <v>136.57809399999999</v>
      </c>
    </row>
    <row r="1009" spans="1:9" x14ac:dyDescent="0.4">
      <c r="A1009" t="s">
        <v>113</v>
      </c>
      <c r="B1009" t="s">
        <v>430</v>
      </c>
      <c r="C1009" t="str">
        <f t="shared" si="63"/>
        <v>滋賀県大津市萱野浦</v>
      </c>
      <c r="D1009" s="2" t="str">
        <f t="shared" si="64"/>
        <v>http://geocode.csis.u-tokyo.ac.jp/cgi-bin/simple_geocode.cgi?charset=UTF8&amp;addr=%E6%BB%8B%E8%B3%80%E7%9C%8C%E5%A4%A7%E6%B4%A5%E5%B8%82%E8%90%B1%E9%87%8E%E6%B5%A6</v>
      </c>
      <c r="E1009" t="str">
        <f t="shared" si="65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1009" cm="1">
        <f t="array" ref="F1009">INDEX(_xlfn.FILTERXML(E1009,"//latitude"),1)</f>
        <v>34.990082000000001</v>
      </c>
      <c r="G1009" cm="1">
        <f t="array" ref="G1009">INDEX(_xlfn.FILTERXML(E1009,"//longitude"),1)</f>
        <v>135.91123999999999</v>
      </c>
      <c r="H1009">
        <v>34.990082000000001</v>
      </c>
      <c r="I1009">
        <v>135.91123999999999</v>
      </c>
    </row>
    <row r="1010" spans="1:9" x14ac:dyDescent="0.4">
      <c r="A1010" t="s">
        <v>25</v>
      </c>
      <c r="B1010" t="s">
        <v>431</v>
      </c>
      <c r="C1010" t="str">
        <f t="shared" si="63"/>
        <v>兵庫県西宮市樋之池町</v>
      </c>
      <c r="D1010" s="2" t="str">
        <f t="shared" si="64"/>
        <v>http://geocode.csis.u-tokyo.ac.jp/cgi-bin/simple_geocode.cgi?charset=UTF8&amp;addr=%E5%85%B5%E5%BA%AB%E7%9C%8C%E8%A5%BF%E5%AE%AE%E5%B8%82%E6%A8%8B%E4%B9%8B%E6%B1%A0%E7%94%BA</v>
      </c>
      <c r="E1010" t="str">
        <f t="shared" si="65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1010" cm="1">
        <f t="array" ref="F1010">INDEX(_xlfn.FILTERXML(E1010,"//latitude"),1)</f>
        <v>34.751637000000002</v>
      </c>
      <c r="G1010" cm="1">
        <f t="array" ref="G1010">INDEX(_xlfn.FILTERXML(E1010,"//longitude"),1)</f>
        <v>135.32028199999999</v>
      </c>
      <c r="H1010">
        <v>34.751637000000002</v>
      </c>
      <c r="I1010">
        <v>135.32028199999999</v>
      </c>
    </row>
    <row r="1011" spans="1:9" x14ac:dyDescent="0.4">
      <c r="A1011" t="s">
        <v>22</v>
      </c>
      <c r="B1011" t="s">
        <v>432</v>
      </c>
      <c r="C1011" t="str">
        <f t="shared" si="63"/>
        <v>大阪府吹田市千里丘北</v>
      </c>
      <c r="D1011" s="2" t="str">
        <f t="shared" si="64"/>
        <v>http://geocode.csis.u-tokyo.ac.jp/cgi-bin/simple_geocode.cgi?charset=UTF8&amp;addr=%E5%A4%A7%E9%98%AA%E5%BA%9C%E5%90%B9%E7%94%B0%E5%B8%82%E5%8D%83%E9%87%8C%E4%B8%98%E5%8C%97</v>
      </c>
      <c r="E1011" t="str">
        <f t="shared" si="65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1011" cm="1">
        <f t="array" ref="F1011">INDEX(_xlfn.FILTERXML(E1011,"//latitude"),1)</f>
        <v>34.801529000000002</v>
      </c>
      <c r="G1011" cm="1">
        <f t="array" ref="G1011">INDEX(_xlfn.FILTERXML(E1011,"//longitude"),1)</f>
        <v>135.54530299999999</v>
      </c>
      <c r="H1011">
        <v>34.801529000000002</v>
      </c>
      <c r="I1011">
        <v>135.54530299999999</v>
      </c>
    </row>
    <row r="1012" spans="1:9" x14ac:dyDescent="0.4">
      <c r="A1012" t="s">
        <v>105</v>
      </c>
      <c r="B1012" t="s">
        <v>433</v>
      </c>
      <c r="C1012" t="str">
        <f t="shared" ref="C1012:C1075" si="66">+A1012&amp;B1012</f>
        <v>静岡県伊東市八幡野</v>
      </c>
      <c r="D1012" s="2" t="str">
        <f t="shared" ref="D1012:D1075" si="67" xml:space="preserve"> "http://geocode.csis.u-tokyo.ac.jp/cgi-bin/simple_geocode.cgi?charset=UTF8&amp;addr=" &amp; _xlfn.ENCODEURL(C1012)</f>
        <v>http://geocode.csis.u-tokyo.ac.jp/cgi-bin/simple_geocode.cgi?charset=UTF8&amp;addr=%E9%9D%99%E5%B2%A1%E7%9C%8C%E4%BC%8A%E6%9D%B1%E5%B8%82%E5%85%AB%E5%B9%A1%E9%87%8E</v>
      </c>
      <c r="E1012" t="str">
        <f t="shared" ref="E1012:E1075" si="68" xml:space="preserve"> _xlfn.WEBSERVICE(D1012)</f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1012" cm="1">
        <f t="array" ref="F1012">INDEX(_xlfn.FILTERXML(E1012,"//latitude"),1)</f>
        <v>34.878273</v>
      </c>
      <c r="G1012" cm="1">
        <f t="array" ref="G1012">INDEX(_xlfn.FILTERXML(E1012,"//longitude"),1)</f>
        <v>139.08552599999999</v>
      </c>
      <c r="H1012">
        <v>34.878273</v>
      </c>
      <c r="I1012">
        <v>139.08552599999999</v>
      </c>
    </row>
    <row r="1013" spans="1:9" x14ac:dyDescent="0.4">
      <c r="A1013" t="s">
        <v>105</v>
      </c>
      <c r="B1013" t="s">
        <v>434</v>
      </c>
      <c r="C1013" t="str">
        <f t="shared" si="66"/>
        <v>静岡県静岡市駿河区寿町</v>
      </c>
      <c r="D1013" s="2" t="str">
        <f t="shared" si="67"/>
        <v>http://geocode.csis.u-tokyo.ac.jp/cgi-bin/simple_geocode.cgi?charset=UTF8&amp;addr=%E9%9D%99%E5%B2%A1%E7%9C%8C%E9%9D%99%E5%B2%A1%E5%B8%82%E9%A7%BF%E6%B2%B3%E5%8C%BA%E5%AF%BF%E7%94%BA</v>
      </c>
      <c r="E1013" t="str">
        <f t="shared" si="68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1013" cm="1">
        <f t="array" ref="F1013">INDEX(_xlfn.FILTERXML(E1013,"//latitude"),1)</f>
        <v>34.962260999999998</v>
      </c>
      <c r="G1013" cm="1">
        <f t="array" ref="G1013">INDEX(_xlfn.FILTERXML(E1013,"//longitude"),1)</f>
        <v>138.37913499999999</v>
      </c>
      <c r="H1013">
        <v>34.962260999999998</v>
      </c>
      <c r="I1013">
        <v>138.37913499999999</v>
      </c>
    </row>
    <row r="1014" spans="1:9" x14ac:dyDescent="0.4">
      <c r="A1014" t="s">
        <v>22</v>
      </c>
      <c r="B1014" t="s">
        <v>435</v>
      </c>
      <c r="C1014" t="str">
        <f t="shared" si="66"/>
        <v>大阪府東大阪市岩田町</v>
      </c>
      <c r="D1014" s="2" t="str">
        <f t="shared" si="67"/>
        <v>http://geocode.csis.u-tokyo.ac.jp/cgi-bin/simple_geocode.cgi?charset=UTF8&amp;addr=%E5%A4%A7%E9%98%AA%E5%BA%9C%E6%9D%B1%E5%A4%A7%E9%98%AA%E5%B8%82%E5%B2%A9%E7%94%B0%E7%94%BA</v>
      </c>
      <c r="E1014" t="str">
        <f t="shared" si="68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1014" cm="1">
        <f t="array" ref="F1014">INDEX(_xlfn.FILTERXML(E1014,"//latitude"),1)</f>
        <v>34.664012999999997</v>
      </c>
      <c r="G1014" cm="1">
        <f t="array" ref="G1014">INDEX(_xlfn.FILTERXML(E1014,"//longitude"),1)</f>
        <v>135.612335</v>
      </c>
      <c r="H1014">
        <v>34.664012999999997</v>
      </c>
      <c r="I1014">
        <v>135.612335</v>
      </c>
    </row>
    <row r="1015" spans="1:9" x14ac:dyDescent="0.4">
      <c r="A1015" t="s">
        <v>436</v>
      </c>
      <c r="B1015" t="s">
        <v>437</v>
      </c>
      <c r="C1015" t="str">
        <f t="shared" si="66"/>
        <v>高知県高知市鵜来巣</v>
      </c>
      <c r="D1015" s="2" t="str">
        <f t="shared" si="67"/>
        <v>http://geocode.csis.u-tokyo.ac.jp/cgi-bin/simple_geocode.cgi?charset=UTF8&amp;addr=%E9%AB%98%E7%9F%A5%E7%9C%8C%E9%AB%98%E7%9F%A5%E5%B8%82%E9%B5%9C%E6%9D%A5%E5%B7%A3</v>
      </c>
      <c r="E1015" t="str">
        <f t="shared" si="68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015" cm="1">
        <f t="array" ref="F1015">INDEX(_xlfn.FILTERXML(E1015,"//latitude"),1)</f>
        <v>33.541130000000003</v>
      </c>
      <c r="G1015" cm="1">
        <f t="array" ref="G1015">INDEX(_xlfn.FILTERXML(E1015,"//longitude"),1)</f>
        <v>133.48567199999999</v>
      </c>
      <c r="H1015">
        <v>33.541130000000003</v>
      </c>
      <c r="I1015">
        <v>133.48567199999999</v>
      </c>
    </row>
    <row r="1016" spans="1:9" x14ac:dyDescent="0.4">
      <c r="A1016" t="s">
        <v>16</v>
      </c>
      <c r="B1016" t="s">
        <v>438</v>
      </c>
      <c r="C1016" t="str">
        <f t="shared" si="66"/>
        <v>神奈川県相模原市緑区橋本3-22-10</v>
      </c>
      <c r="D1016" s="2" t="str">
        <f t="shared" si="67"/>
        <v>http://geocode.csis.u-tokyo.ac.jp/cgi-bin/simple_geocode.cgi?charset=UTF8&amp;addr=%E7%A5%9E%E5%A5%88%E5%B7%9D%E7%9C%8C%E7%9B%B8%E6%A8%A1%E5%8E%9F%E5%B8%82%E7%B7%91%E5%8C%BA%E6%A9%8B%E6%9C%AC3-22-10</v>
      </c>
      <c r="E1016" t="str">
        <f t="shared" si="68"/>
        <v xml:space="preserve">&lt;?xml version="1.0" encoding="UTF-8" ?&gt;
&lt;results&gt;
&lt;query&gt;神川県相模原市緑区橋本3-22-10&lt;/query&gt;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1016" cm="1">
        <f t="array" ref="F1016">INDEX(_xlfn.FILTERXML(E1016,"//latitude"),1)</f>
        <v>35.597110999999998</v>
      </c>
      <c r="G1016" cm="1">
        <f t="array" ref="G1016">INDEX(_xlfn.FILTERXML(E1016,"//longitude"),1)</f>
        <v>139.347748</v>
      </c>
      <c r="H1016">
        <v>35.597110999999998</v>
      </c>
      <c r="I1016">
        <v>139.347748</v>
      </c>
    </row>
    <row r="1017" spans="1:9" x14ac:dyDescent="0.4">
      <c r="A1017" t="s">
        <v>16</v>
      </c>
      <c r="B1017" t="s">
        <v>439</v>
      </c>
      <c r="C1017" t="str">
        <f t="shared" si="66"/>
        <v>神奈川県大和市上草柳</v>
      </c>
      <c r="D1017" s="2" t="str">
        <f t="shared" si="67"/>
        <v>http://geocode.csis.u-tokyo.ac.jp/cgi-bin/simple_geocode.cgi?charset=UTF8&amp;addr=%E7%A5%9E%E5%A5%88%E5%B7%9D%E7%9C%8C%E5%A4%A7%E5%92%8C%E5%B8%82%E4%B8%8A%E8%8D%89%E6%9F%B3</v>
      </c>
      <c r="E1017" t="str">
        <f t="shared" si="68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1017" cm="1">
        <f t="array" ref="F1017">INDEX(_xlfn.FILTERXML(E1017,"//latitude"),1)</f>
        <v>35.475296</v>
      </c>
      <c r="G1017" cm="1">
        <f t="array" ref="G1017">INDEX(_xlfn.FILTERXML(E1017,"//longitude"),1)</f>
        <v>139.45678699999999</v>
      </c>
      <c r="H1017">
        <v>35.475296</v>
      </c>
      <c r="I1017">
        <v>139.45678699999999</v>
      </c>
    </row>
    <row r="1018" spans="1:9" x14ac:dyDescent="0.4">
      <c r="A1018" t="s">
        <v>25</v>
      </c>
      <c r="B1018" t="s">
        <v>440</v>
      </c>
      <c r="C1018" t="str">
        <f t="shared" si="66"/>
        <v>兵庫県神戸市西区玉津町西河原</v>
      </c>
      <c r="D1018" s="2" t="str">
        <f t="shared" si="67"/>
        <v>http://geocode.csis.u-tokyo.ac.jp/cgi-bin/simple_geocode.cgi?charset=UTF8&amp;addr=%E5%85%B5%E5%BA%AB%E7%9C%8C%E7%A5%9E%E6%88%B8%E5%B8%82%E8%A5%BF%E5%8C%BA%E7%8E%89%E6%B4%A5%E7%94%BA%E8%A5%BF%E6%B2%B3%E5%8E%9F</v>
      </c>
      <c r="E1018" t="str">
        <f t="shared" si="68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1018" cm="1">
        <f t="array" ref="F1018">INDEX(_xlfn.FILTERXML(E1018,"//latitude"),1)</f>
        <v>34.665680000000002</v>
      </c>
      <c r="G1018" cm="1">
        <f t="array" ref="G1018">INDEX(_xlfn.FILTERXML(E1018,"//longitude"),1)</f>
        <v>134.988235</v>
      </c>
      <c r="H1018">
        <v>34.665680000000002</v>
      </c>
      <c r="I1018">
        <v>134.988235</v>
      </c>
    </row>
    <row r="1019" spans="1:9" x14ac:dyDescent="0.4">
      <c r="A1019" t="s">
        <v>9</v>
      </c>
      <c r="B1019" t="s">
        <v>441</v>
      </c>
      <c r="C1019" t="str">
        <f t="shared" si="66"/>
        <v>千葉県船橋市　行田町</v>
      </c>
      <c r="D1019" s="2" t="str">
        <f t="shared" si="67"/>
        <v>http://geocode.csis.u-tokyo.ac.jp/cgi-bin/simple_geocode.cgi?charset=UTF8&amp;addr=%E5%8D%83%E8%91%89%E7%9C%8C%E8%88%B9%E6%A9%8B%E5%B8%82%E3%80%80%E8%A1%8C%E7%94%B0%E7%94%BA</v>
      </c>
      <c r="E1019" t="str">
        <f t="shared" si="68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1019" cm="1">
        <f t="array" ref="F1019">INDEX(_xlfn.FILTERXML(E1019,"//latitude"),1)</f>
        <v>35.724293000000003</v>
      </c>
      <c r="G1019" cm="1">
        <f t="array" ref="G1019">INDEX(_xlfn.FILTERXML(E1019,"//longitude"),1)</f>
        <v>139.97474700000001</v>
      </c>
      <c r="H1019">
        <v>35.724293000000003</v>
      </c>
      <c r="I1019">
        <v>139.97474700000001</v>
      </c>
    </row>
    <row r="1020" spans="1:9" x14ac:dyDescent="0.4">
      <c r="A1020" t="s">
        <v>442</v>
      </c>
      <c r="B1020" t="s">
        <v>443</v>
      </c>
      <c r="C1020" t="str">
        <f t="shared" si="66"/>
        <v>山梨県南都留郡富士河口湖町船津船津</v>
      </c>
      <c r="D1020" s="2" t="str">
        <f t="shared" si="67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1020" t="str">
        <f t="shared" si="68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1020" cm="1">
        <f t="array" ref="F1020">INDEX(_xlfn.FILTERXML(E1020,"//latitude"),1)</f>
        <v>35.475738999999997</v>
      </c>
      <c r="G1020" cm="1">
        <f t="array" ref="G1020">INDEX(_xlfn.FILTERXML(E1020,"//longitude"),1)</f>
        <v>138.75851399999999</v>
      </c>
      <c r="H1020">
        <v>35.475738999999997</v>
      </c>
      <c r="I1020">
        <v>138.75851399999999</v>
      </c>
    </row>
    <row r="1021" spans="1:9" x14ac:dyDescent="0.4">
      <c r="A1021" t="s">
        <v>11</v>
      </c>
      <c r="B1021" t="s">
        <v>444</v>
      </c>
      <c r="C1021" t="str">
        <f t="shared" si="66"/>
        <v>東京都清瀬市上清戸</v>
      </c>
      <c r="D1021" s="2" t="str">
        <f t="shared" si="67"/>
        <v>http://geocode.csis.u-tokyo.ac.jp/cgi-bin/simple_geocode.cgi?charset=UTF8&amp;addr=%E6%9D%B1%E4%BA%AC%E9%83%BD%E6%B8%85%E7%80%AC%E5%B8%82%E4%B8%8A%E6%B8%85%E6%88%B8</v>
      </c>
      <c r="E1021" t="str">
        <f t="shared" si="68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1021" cm="1">
        <f t="array" ref="F1021">INDEX(_xlfn.FILTERXML(E1021,"//latitude"),1)</f>
        <v>35.775157999999998</v>
      </c>
      <c r="G1021" cm="1">
        <f t="array" ref="G1021">INDEX(_xlfn.FILTERXML(E1021,"//longitude"),1)</f>
        <v>139.52336099999999</v>
      </c>
      <c r="H1021">
        <v>35.775157999999998</v>
      </c>
      <c r="I1021">
        <v>139.52336099999999</v>
      </c>
    </row>
    <row r="1022" spans="1:9" x14ac:dyDescent="0.4">
      <c r="A1022" t="s">
        <v>201</v>
      </c>
      <c r="B1022" t="s">
        <v>445</v>
      </c>
      <c r="C1022" t="str">
        <f t="shared" si="66"/>
        <v>愛媛県新居浜市坂井町</v>
      </c>
      <c r="D1022" s="2" t="str">
        <f t="shared" si="67"/>
        <v>http://geocode.csis.u-tokyo.ac.jp/cgi-bin/simple_geocode.cgi?charset=UTF8&amp;addr=%E6%84%9B%E5%AA%9B%E7%9C%8C%E6%96%B0%E5%B1%85%E6%B5%9C%E5%B8%82%E5%9D%82%E4%BA%95%E7%94%BA</v>
      </c>
      <c r="E1022" t="str">
        <f t="shared" si="68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1022" cm="1">
        <f t="array" ref="F1022">INDEX(_xlfn.FILTERXML(E1022,"//latitude"),1)</f>
        <v>33.947558999999998</v>
      </c>
      <c r="G1022" cm="1">
        <f t="array" ref="G1022">INDEX(_xlfn.FILTERXML(E1022,"//longitude"),1)</f>
        <v>133.29037500000001</v>
      </c>
      <c r="H1022">
        <v>33.947558999999998</v>
      </c>
      <c r="I1022">
        <v>133.29037500000001</v>
      </c>
    </row>
    <row r="1023" spans="1:9" x14ac:dyDescent="0.4">
      <c r="A1023" t="s">
        <v>302</v>
      </c>
      <c r="B1023" t="s">
        <v>446</v>
      </c>
      <c r="C1023" t="str">
        <f t="shared" si="66"/>
        <v>青森県弘前市</v>
      </c>
      <c r="D1023" s="2" t="str">
        <f t="shared" si="67"/>
        <v>http://geocode.csis.u-tokyo.ac.jp/cgi-bin/simple_geocode.cgi?charset=UTF8&amp;addr=%E9%9D%92%E6%A3%AE%E7%9C%8C%E5%BC%98%E5%89%8D%E5%B8%82</v>
      </c>
      <c r="E1023" t="str">
        <f t="shared" si="68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1023" cm="1">
        <f t="array" ref="F1023">INDEX(_xlfn.FILTERXML(E1023,"//latitude"),1)</f>
        <v>40.602966000000002</v>
      </c>
      <c r="G1023" cm="1">
        <f t="array" ref="G1023">INDEX(_xlfn.FILTERXML(E1023,"//longitude"),1)</f>
        <v>140.46400499999999</v>
      </c>
      <c r="H1023">
        <v>40.602966000000002</v>
      </c>
      <c r="I1023">
        <v>140.46400499999999</v>
      </c>
    </row>
    <row r="1024" spans="1:9" x14ac:dyDescent="0.4">
      <c r="A1024" t="s">
        <v>25</v>
      </c>
      <c r="B1024" t="s">
        <v>447</v>
      </c>
      <c r="C1024" t="str">
        <f t="shared" si="66"/>
        <v>兵庫県西宮市甲子園五番町</v>
      </c>
      <c r="D1024" s="2" t="str">
        <f t="shared" si="67"/>
        <v>http://geocode.csis.u-tokyo.ac.jp/cgi-bin/simple_geocode.cgi?charset=UTF8&amp;addr=%E5%85%B5%E5%BA%AB%E7%9C%8C%E8%A5%BF%E5%AE%AE%E5%B8%82%E7%94%B2%E5%AD%90%E5%9C%92%E4%BA%94%E7%95%AA%E7%94%BA</v>
      </c>
      <c r="E1024" t="str">
        <f t="shared" si="68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1024" cm="1">
        <f t="array" ref="F1024">INDEX(_xlfn.FILTERXML(E1024,"//latitude"),1)</f>
        <v>34.726844999999997</v>
      </c>
      <c r="G1024" cm="1">
        <f t="array" ref="G1024">INDEX(_xlfn.FILTERXML(E1024,"//longitude"),1)</f>
        <v>135.366455</v>
      </c>
      <c r="H1024">
        <v>34.726844999999997</v>
      </c>
      <c r="I1024">
        <v>135.366455</v>
      </c>
    </row>
    <row r="1025" spans="1:9" x14ac:dyDescent="0.4">
      <c r="A1025" t="s">
        <v>16</v>
      </c>
      <c r="B1025" t="s">
        <v>775</v>
      </c>
      <c r="C1025" t="str">
        <f t="shared" si="66"/>
        <v>神奈川県藤沢市大鋸</v>
      </c>
      <c r="D1025" s="2" t="str">
        <f t="shared" si="67"/>
        <v>http://geocode.csis.u-tokyo.ac.jp/cgi-bin/simple_geocode.cgi?charset=UTF8&amp;addr=%E7%A5%9E%E5%A5%88%E5%B7%9D%E7%9C%8C%E8%97%A4%E6%B2%A2%E5%B8%82%E5%A4%A7%E9%8B%B8</v>
      </c>
      <c r="E1025" t="str">
        <f t="shared" si="68"/>
        <v xml:space="preserve">&lt;?xml version="1.0" encoding="UTF-8" ?&gt;
&lt;results&gt;
&lt;query&gt;神奈川県藤沢市大鋸&lt;/query&gt;
&lt;geodetic&gt;wgs1984&lt;/geodetic&gt;
&lt;iConf&gt;5&lt;/iConf&gt;
&lt;converted&gt;神奈川県藤沢市大鋸&lt;/converted&gt;
&lt;candidate&gt;
&lt;address&gt;神奈川県/藤沢市/大鋸&lt;/address&gt;
&lt;longitude&gt;139.495361&lt;/longitude&gt;
&lt;latitude&gt;35.341335&lt;/latitude&gt;
&lt;iLvl&gt;5&lt;/iLvl&gt;
&lt;/candidate&gt;
&lt;/results&gt;
</v>
      </c>
      <c r="F1025" cm="1">
        <f t="array" ref="F1025">INDEX(_xlfn.FILTERXML(E1025,"//latitude"),1)</f>
        <v>35.341335000000001</v>
      </c>
      <c r="G1025" cm="1">
        <f t="array" ref="G1025">INDEX(_xlfn.FILTERXML(E1025,"//longitude"),1)</f>
        <v>139.495361</v>
      </c>
      <c r="H1025">
        <v>35.341335000000001</v>
      </c>
      <c r="I1025">
        <v>139.495361</v>
      </c>
    </row>
    <row r="1026" spans="1:9" x14ac:dyDescent="0.4">
      <c r="A1026" t="s">
        <v>45</v>
      </c>
      <c r="B1026" t="s">
        <v>448</v>
      </c>
      <c r="C1026" t="str">
        <f t="shared" si="66"/>
        <v>石川県金沢市</v>
      </c>
      <c r="D1026" s="2" t="str">
        <f t="shared" si="67"/>
        <v>http://geocode.csis.u-tokyo.ac.jp/cgi-bin/simple_geocode.cgi?charset=UTF8&amp;addr=%E7%9F%B3%E5%B7%9D%E7%9C%8C%E9%87%91%E6%B2%A2%E5%B8%82</v>
      </c>
      <c r="E1026" t="str">
        <f t="shared" si="6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026" cm="1">
        <f t="array" ref="F1026">INDEX(_xlfn.FILTERXML(E1026,"//latitude"),1)</f>
        <v>36.561050000000002</v>
      </c>
      <c r="G1026" cm="1">
        <f t="array" ref="G1026">INDEX(_xlfn.FILTERXML(E1026,"//longitude"),1)</f>
        <v>136.656631</v>
      </c>
      <c r="H1026">
        <v>36.561050000000002</v>
      </c>
      <c r="I1026">
        <v>136.656631</v>
      </c>
    </row>
    <row r="1027" spans="1:9" x14ac:dyDescent="0.4">
      <c r="A1027" t="s">
        <v>22</v>
      </c>
      <c r="B1027" t="s">
        <v>449</v>
      </c>
      <c r="C1027" t="str">
        <f t="shared" si="66"/>
        <v>大阪府高槻市上土室</v>
      </c>
      <c r="D1027" s="2" t="str">
        <f t="shared" si="67"/>
        <v>http://geocode.csis.u-tokyo.ac.jp/cgi-bin/simple_geocode.cgi?charset=UTF8&amp;addr=%E5%A4%A7%E9%98%AA%E5%BA%9C%E9%AB%98%E6%A7%BB%E5%B8%82%E4%B8%8A%E5%9C%9F%E5%AE%A4</v>
      </c>
      <c r="E1027" t="str">
        <f t="shared" si="68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1027" cm="1">
        <f t="array" ref="F1027">INDEX(_xlfn.FILTERXML(E1027,"//latitude"),1)</f>
        <v>34.852943000000003</v>
      </c>
      <c r="G1027" cm="1">
        <f t="array" ref="G1027">INDEX(_xlfn.FILTERXML(E1027,"//longitude"),1)</f>
        <v>135.581467</v>
      </c>
      <c r="H1027">
        <v>34.852943000000003</v>
      </c>
      <c r="I1027">
        <v>135.581467</v>
      </c>
    </row>
    <row r="1028" spans="1:9" x14ac:dyDescent="0.4">
      <c r="A1028" t="s">
        <v>11</v>
      </c>
      <c r="B1028" t="s">
        <v>450</v>
      </c>
      <c r="C1028" t="str">
        <f t="shared" si="66"/>
        <v>東京都日野市多摩平</v>
      </c>
      <c r="D1028" s="2" t="str">
        <f t="shared" si="67"/>
        <v>http://geocode.csis.u-tokyo.ac.jp/cgi-bin/simple_geocode.cgi?charset=UTF8&amp;addr=%E6%9D%B1%E4%BA%AC%E9%83%BD%E6%97%A5%E9%87%8E%E5%B8%82%E5%A4%9A%E6%91%A9%E5%B9%B3</v>
      </c>
      <c r="E1028" t="str">
        <f t="shared" si="68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1028" cm="1">
        <f t="array" ref="F1028">INDEX(_xlfn.FILTERXML(E1028,"//latitude"),1)</f>
        <v>35.661064000000003</v>
      </c>
      <c r="G1028" cm="1">
        <f t="array" ref="G1028">INDEX(_xlfn.FILTERXML(E1028,"//longitude"),1)</f>
        <v>139.37876900000001</v>
      </c>
      <c r="H1028">
        <v>35.661064000000003</v>
      </c>
      <c r="I1028">
        <v>139.37876900000001</v>
      </c>
    </row>
    <row r="1029" spans="1:9" x14ac:dyDescent="0.4">
      <c r="A1029" t="s">
        <v>61</v>
      </c>
      <c r="B1029" t="s">
        <v>776</v>
      </c>
      <c r="C1029" t="str">
        <f t="shared" si="66"/>
        <v>北海道北見市</v>
      </c>
      <c r="D1029" s="2" t="str">
        <f t="shared" si="67"/>
        <v>http://geocode.csis.u-tokyo.ac.jp/cgi-bin/simple_geocode.cgi?charset=UTF8&amp;addr=%E5%8C%97%E6%B5%B7%E9%81%93%E5%8C%97%E8%A6%8B%E5%B8%82</v>
      </c>
      <c r="E1029" t="str">
        <f t="shared" si="68"/>
        <v xml:space="preserve">&lt;?xml version="1.0" encoding="UTF-8" ?&gt;
&lt;results&gt;
&lt;query&gt;北海道北見市&lt;/query&gt;
&lt;geodetic&gt;wgs1984&lt;/geodetic&gt;
&lt;iConf&gt;5&lt;/iConf&gt;
&lt;converted&gt;北海道北見市&lt;/converted&gt;
&lt;candidate&gt;
&lt;address&gt;北海道/北見市&lt;/address&gt;
&lt;longitude&gt;143.894379&lt;/longitude&gt;
&lt;latitude&gt;43.807823&lt;/latitude&gt;
&lt;iLvl&gt;3&lt;/iLvl&gt;
&lt;/candidate&gt;
&lt;/results&gt;
</v>
      </c>
      <c r="F1029" cm="1">
        <f t="array" ref="F1029">INDEX(_xlfn.FILTERXML(E1029,"//latitude"),1)</f>
        <v>43.807822999999999</v>
      </c>
      <c r="G1029" cm="1">
        <f t="array" ref="G1029">INDEX(_xlfn.FILTERXML(E1029,"//longitude"),1)</f>
        <v>143.89437899999999</v>
      </c>
      <c r="H1029">
        <v>43.807822999999999</v>
      </c>
      <c r="I1029">
        <v>143.89437899999999</v>
      </c>
    </row>
    <row r="1030" spans="1:9" x14ac:dyDescent="0.4">
      <c r="A1030" t="s">
        <v>41</v>
      </c>
      <c r="B1030" t="s">
        <v>451</v>
      </c>
      <c r="C1030" t="str">
        <f t="shared" si="66"/>
        <v>埼玉県新座市</v>
      </c>
      <c r="D1030" s="2" t="str">
        <f t="shared" si="67"/>
        <v>http://geocode.csis.u-tokyo.ac.jp/cgi-bin/simple_geocode.cgi?charset=UTF8&amp;addr=%E5%9F%BC%E7%8E%89%E7%9C%8C%E6%96%B0%E5%BA%A7%E5%B8%82</v>
      </c>
      <c r="E1030" t="str">
        <f t="shared" si="68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1030" cm="1">
        <f t="array" ref="F1030">INDEX(_xlfn.FILTERXML(E1030,"//latitude"),1)</f>
        <v>35.793495</v>
      </c>
      <c r="G1030" cm="1">
        <f t="array" ref="G1030">INDEX(_xlfn.FILTERXML(E1030,"//longitude"),1)</f>
        <v>139.56532300000001</v>
      </c>
      <c r="H1030">
        <v>35.793495</v>
      </c>
      <c r="I1030">
        <v>139.56532300000001</v>
      </c>
    </row>
    <row r="1031" spans="1:9" x14ac:dyDescent="0.4">
      <c r="A1031" t="s">
        <v>16</v>
      </c>
      <c r="B1031" t="s">
        <v>452</v>
      </c>
      <c r="C1031" t="str">
        <f t="shared" si="66"/>
        <v>神奈川県横浜市金沢区柴町391</v>
      </c>
      <c r="D1031" s="2" t="str">
        <f t="shared" si="67"/>
        <v>http://geocode.csis.u-tokyo.ac.jp/cgi-bin/simple_geocode.cgi?charset=UTF8&amp;addr=%E7%A5%9E%E5%A5%88%E5%B7%9D%E7%9C%8C%E6%A8%AA%E6%B5%9C%E5%B8%82%E9%87%91%E6%B2%A2%E5%8C%BA%E6%9F%B4%E7%94%BA391</v>
      </c>
      <c r="E1031" t="str">
        <f t="shared" si="68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1031" cm="1">
        <f t="array" ref="F1031">INDEX(_xlfn.FILTERXML(E1031,"//latitude"),1)</f>
        <v>35.340927000000001</v>
      </c>
      <c r="G1031" cm="1">
        <f t="array" ref="G1031">INDEX(_xlfn.FILTERXML(E1031,"//longitude"),1)</f>
        <v>139.63353000000001</v>
      </c>
      <c r="H1031">
        <v>35.340927000000001</v>
      </c>
      <c r="I1031">
        <v>139.63353000000001</v>
      </c>
    </row>
    <row r="1032" spans="1:9" x14ac:dyDescent="0.4">
      <c r="A1032" t="s">
        <v>174</v>
      </c>
      <c r="B1032" t="s">
        <v>453</v>
      </c>
      <c r="C1032" t="str">
        <f t="shared" si="66"/>
        <v>広島県広島市佐伯区五日市中央</v>
      </c>
      <c r="D1032" s="2" t="str">
        <f t="shared" si="67"/>
        <v>http://geocode.csis.u-tokyo.ac.jp/cgi-bin/simple_geocode.cgi?charset=UTF8&amp;addr=%E5%BA%83%E5%B3%B6%E7%9C%8C%E5%BA%83%E5%B3%B6%E5%B8%82%E4%BD%90%E4%BC%AF%E5%8C%BA%E4%BA%94%E6%97%A5%E5%B8%82%E4%B8%AD%E5%A4%AE</v>
      </c>
      <c r="E1032" t="str">
        <f t="shared" si="68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1032" cm="1">
        <f t="array" ref="F1032">INDEX(_xlfn.FILTERXML(E1032,"//latitude"),1)</f>
        <v>34.366348000000002</v>
      </c>
      <c r="G1032" cm="1">
        <f t="array" ref="G1032">INDEX(_xlfn.FILTERXML(E1032,"//longitude"),1)</f>
        <v>132.35261499999999</v>
      </c>
      <c r="H1032">
        <v>34.366348000000002</v>
      </c>
      <c r="I1032">
        <v>132.35261499999999</v>
      </c>
    </row>
    <row r="1033" spans="1:9" x14ac:dyDescent="0.4">
      <c r="A1033" t="s">
        <v>16</v>
      </c>
      <c r="B1033" t="s">
        <v>454</v>
      </c>
      <c r="C1033" t="str">
        <f t="shared" si="66"/>
        <v>神奈川県横須賀市森崎</v>
      </c>
      <c r="D1033" s="2" t="str">
        <f t="shared" si="67"/>
        <v>http://geocode.csis.u-tokyo.ac.jp/cgi-bin/simple_geocode.cgi?charset=UTF8&amp;addr=%E7%A5%9E%E5%A5%88%E5%B7%9D%E7%9C%8C%E6%A8%AA%E9%A0%88%E8%B3%80%E5%B8%82%E6%A3%AE%E5%B4%8E</v>
      </c>
      <c r="E1033" t="str">
        <f t="shared" si="68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1033" cm="1">
        <f t="array" ref="F1033">INDEX(_xlfn.FILTERXML(E1033,"//latitude"),1)</f>
        <v>35.247951999999998</v>
      </c>
      <c r="G1033" cm="1">
        <f t="array" ref="G1033">INDEX(_xlfn.FILTERXML(E1033,"//longitude"),1)</f>
        <v>139.682907</v>
      </c>
      <c r="H1033">
        <v>35.247951999999998</v>
      </c>
      <c r="I1033">
        <v>139.682907</v>
      </c>
    </row>
    <row r="1034" spans="1:9" x14ac:dyDescent="0.4">
      <c r="A1034" t="s">
        <v>16</v>
      </c>
      <c r="B1034" t="s">
        <v>416</v>
      </c>
      <c r="C1034" t="str">
        <f t="shared" si="66"/>
        <v>神奈川県横浜市港北区仲手原</v>
      </c>
      <c r="D1034" s="2" t="str">
        <f t="shared" si="67"/>
        <v>http://geocode.csis.u-tokyo.ac.jp/cgi-bin/simple_geocode.cgi?charset=UTF8&amp;addr=%E7%A5%9E%E5%A5%88%E5%B7%9D%E7%9C%8C%E6%A8%AA%E6%B5%9C%E5%B8%82%E6%B8%AF%E5%8C%97%E5%8C%BA%E4%BB%B2%E6%89%8B%E5%8E%9F</v>
      </c>
      <c r="E1034" t="str">
        <f t="shared" si="6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1034" cm="1">
        <f t="array" ref="F1034">INDEX(_xlfn.FILTERXML(E1034,"//latitude"),1)</f>
        <v>35.495403000000003</v>
      </c>
      <c r="G1034" cm="1">
        <f t="array" ref="G1034">INDEX(_xlfn.FILTERXML(E1034,"//longitude"),1)</f>
        <v>139.63493299999999</v>
      </c>
      <c r="H1034">
        <v>35.495403000000003</v>
      </c>
      <c r="I1034">
        <v>139.63493299999999</v>
      </c>
    </row>
    <row r="1035" spans="1:9" x14ac:dyDescent="0.4">
      <c r="A1035" t="s">
        <v>85</v>
      </c>
      <c r="B1035" t="s">
        <v>455</v>
      </c>
      <c r="C1035" t="str">
        <f t="shared" si="66"/>
        <v>栃木県宇都宮市砥上町</v>
      </c>
      <c r="D1035" s="2" t="str">
        <f t="shared" si="67"/>
        <v>http://geocode.csis.u-tokyo.ac.jp/cgi-bin/simple_geocode.cgi?charset=UTF8&amp;addr=%E6%A0%83%E6%9C%A8%E7%9C%8C%E5%AE%87%E9%83%BD%E5%AE%AE%E5%B8%82%E7%A0%A5%E4%B8%8A%E7%94%BA</v>
      </c>
      <c r="E1035" t="str">
        <f t="shared" si="68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1035" cm="1">
        <f t="array" ref="F1035">INDEX(_xlfn.FILTERXML(E1035,"//latitude"),1)</f>
        <v>36.551772999999997</v>
      </c>
      <c r="G1035" cm="1">
        <f t="array" ref="G1035">INDEX(_xlfn.FILTERXML(E1035,"//longitude"),1)</f>
        <v>139.83895899999999</v>
      </c>
      <c r="H1035">
        <v>36.551772999999997</v>
      </c>
      <c r="I1035">
        <v>139.83895899999999</v>
      </c>
    </row>
    <row r="1036" spans="1:9" x14ac:dyDescent="0.4">
      <c r="A1036" t="s">
        <v>174</v>
      </c>
      <c r="B1036" t="s">
        <v>405</v>
      </c>
      <c r="C1036" t="str">
        <f t="shared" si="66"/>
        <v>広島県広島市中区富士見町9-15-1301</v>
      </c>
      <c r="D1036" s="2" t="str">
        <f t="shared" si="67"/>
        <v>http://geocode.csis.u-tokyo.ac.jp/cgi-bin/simple_geocode.cgi?charset=UTF8&amp;addr=%E5%BA%83%E5%B3%B6%E7%9C%8C%E5%BA%83%E5%B3%B6%E5%B8%82%E4%B8%AD%E5%8C%BA%E5%AF%8C%E5%A3%AB%E8%A6%8B%E7%94%BA9-15-1301</v>
      </c>
      <c r="E1036" t="str">
        <f t="shared" si="68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1036" cm="1">
        <f t="array" ref="F1036">INDEX(_xlfn.FILTERXML(E1036,"//latitude"),1)</f>
        <v>34.386654</v>
      </c>
      <c r="G1036" cm="1">
        <f t="array" ref="G1036">INDEX(_xlfn.FILTERXML(E1036,"//longitude"),1)</f>
        <v>132.461502</v>
      </c>
      <c r="H1036">
        <v>34.386654</v>
      </c>
      <c r="I1036">
        <v>132.461502</v>
      </c>
    </row>
    <row r="1037" spans="1:9" x14ac:dyDescent="0.4">
      <c r="A1037" t="s">
        <v>61</v>
      </c>
      <c r="B1037" t="s">
        <v>409</v>
      </c>
      <c r="C1037" t="str">
        <f t="shared" si="66"/>
        <v>北海道札幌市南区南沢4－3－8-48</v>
      </c>
      <c r="D1037" s="2" t="str">
        <f t="shared" si="67"/>
        <v>http://geocode.csis.u-tokyo.ac.jp/cgi-bin/simple_geocode.cgi?charset=UTF8&amp;addr=%E5%8C%97%E6%B5%B7%E9%81%93%E6%9C%AD%E5%B9%8C%E5%B8%82%E5%8D%97%E5%8C%BA%E5%8D%97%E6%B2%A24%EF%BC%8D3%EF%BC%8D8-48</v>
      </c>
      <c r="E1037" t="str">
        <f t="shared" si="68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1037" cm="1">
        <f t="array" ref="F1037">INDEX(_xlfn.FILTERXML(E1037,"//latitude"),1)</f>
        <v>42.987675000000003</v>
      </c>
      <c r="G1037" cm="1">
        <f t="array" ref="G1037">INDEX(_xlfn.FILTERXML(E1037,"//longitude"),1)</f>
        <v>141.314301</v>
      </c>
      <c r="H1037">
        <v>42.987675000000003</v>
      </c>
      <c r="I1037">
        <v>141.314301</v>
      </c>
    </row>
    <row r="1038" spans="1:9" x14ac:dyDescent="0.4">
      <c r="A1038" t="s">
        <v>16</v>
      </c>
      <c r="B1038" t="s">
        <v>410</v>
      </c>
      <c r="C1038" t="str">
        <f t="shared" si="66"/>
        <v>神奈川県南区永田東</v>
      </c>
      <c r="D1038" s="2" t="str">
        <f t="shared" si="67"/>
        <v>http://geocode.csis.u-tokyo.ac.jp/cgi-bin/simple_geocode.cgi?charset=UTF8&amp;addr=%E7%A5%9E%E5%A5%88%E5%B7%9D%E7%9C%8C%E5%8D%97%E5%8C%BA%E6%B0%B8%E7%94%B0%E6%9D%B1</v>
      </c>
      <c r="E1038" t="str">
        <f t="shared" si="68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1038" cm="1">
        <f t="array" ref="F1038">INDEX(_xlfn.FILTERXML(E1038,"//latitude"),1)</f>
        <v>35.530341999999997</v>
      </c>
      <c r="G1038" cm="1">
        <f t="array" ref="G1038">INDEX(_xlfn.FILTERXML(E1038,"//longitude"),1)</f>
        <v>139.43009900000001</v>
      </c>
      <c r="H1038">
        <v>35.530341999999997</v>
      </c>
      <c r="I1038">
        <v>139.43009900000001</v>
      </c>
    </row>
    <row r="1039" spans="1:9" x14ac:dyDescent="0.4">
      <c r="A1039" t="s">
        <v>335</v>
      </c>
      <c r="B1039" t="s">
        <v>493</v>
      </c>
      <c r="C1039" t="str">
        <f t="shared" si="66"/>
        <v>沖縄県那覇市</v>
      </c>
      <c r="D1039" s="2" t="str">
        <f t="shared" si="67"/>
        <v>http://geocode.csis.u-tokyo.ac.jp/cgi-bin/simple_geocode.cgi?charset=UTF8&amp;addr=%E6%B2%96%E7%B8%84%E7%9C%8C%E9%82%A3%E8%A6%87%E5%B8%82</v>
      </c>
      <c r="E1039" t="str">
        <f t="shared" si="6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039" cm="1">
        <f t="array" ref="F1039">INDEX(_xlfn.FILTERXML(E1039,"//latitude"),1)</f>
        <v>26.212295999999998</v>
      </c>
      <c r="G1039" cm="1">
        <f t="array" ref="G1039">INDEX(_xlfn.FILTERXML(E1039,"//longitude"),1)</f>
        <v>127.679214</v>
      </c>
      <c r="H1039">
        <v>26.212295999999998</v>
      </c>
      <c r="I1039">
        <v>127.679214</v>
      </c>
    </row>
    <row r="1040" spans="1:9" x14ac:dyDescent="0.4">
      <c r="A1040" t="s">
        <v>11</v>
      </c>
      <c r="B1040" t="s">
        <v>315</v>
      </c>
      <c r="C1040" t="str">
        <f t="shared" si="66"/>
        <v>東京都国立市西</v>
      </c>
      <c r="D1040" s="2" t="str">
        <f t="shared" si="67"/>
        <v>http://geocode.csis.u-tokyo.ac.jp/cgi-bin/simple_geocode.cgi?charset=UTF8&amp;addr=%E6%9D%B1%E4%BA%AC%E9%83%BD%E5%9B%BD%E7%AB%8B%E5%B8%82%E8%A5%BF</v>
      </c>
      <c r="E1040" t="str">
        <f t="shared" si="68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1040" cm="1">
        <f t="array" ref="F1040">INDEX(_xlfn.FILTERXML(E1040,"//latitude"),1)</f>
        <v>35.697249999999997</v>
      </c>
      <c r="G1040" cm="1">
        <f t="array" ref="G1040">INDEX(_xlfn.FILTERXML(E1040,"//longitude"),1)</f>
        <v>139.433334</v>
      </c>
      <c r="H1040">
        <v>35.697249999999997</v>
      </c>
      <c r="I1040">
        <v>139.433334</v>
      </c>
    </row>
    <row r="1041" spans="1:9" x14ac:dyDescent="0.4">
      <c r="A1041" t="s">
        <v>11</v>
      </c>
      <c r="B1041" t="s">
        <v>411</v>
      </c>
      <c r="C1041" t="str">
        <f t="shared" si="66"/>
        <v>東京都新宿区西新宿</v>
      </c>
      <c r="D1041" s="2" t="str">
        <f t="shared" si="67"/>
        <v>http://geocode.csis.u-tokyo.ac.jp/cgi-bin/simple_geocode.cgi?charset=UTF8&amp;addr=%E6%9D%B1%E4%BA%AC%E9%83%BD%E6%96%B0%E5%AE%BF%E5%8C%BA%E8%A5%BF%E6%96%B0%E5%AE%BF</v>
      </c>
      <c r="E1041" t="str">
        <f t="shared" si="68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1041" cm="1">
        <f t="array" ref="F1041">INDEX(_xlfn.FILTERXML(E1041,"//latitude"),1)</f>
        <v>35.690384000000002</v>
      </c>
      <c r="G1041" cm="1">
        <f t="array" ref="G1041">INDEX(_xlfn.FILTERXML(E1041,"//longitude"),1)</f>
        <v>139.697495</v>
      </c>
      <c r="H1041">
        <v>35.690384000000002</v>
      </c>
      <c r="I1041">
        <v>139.697495</v>
      </c>
    </row>
    <row r="1042" spans="1:9" x14ac:dyDescent="0.4">
      <c r="A1042" t="s">
        <v>61</v>
      </c>
      <c r="B1042" t="s">
        <v>470</v>
      </c>
      <c r="C1042" t="str">
        <f t="shared" si="66"/>
        <v>北海道札幌市中央区北六条西12丁目</v>
      </c>
      <c r="D1042" s="2" t="str">
        <f t="shared" si="67"/>
        <v>http://geocode.csis.u-tokyo.ac.jp/cgi-bin/simple_geocode.cgi?charset=UTF8&amp;addr=%E5%8C%97%E6%B5%B7%E9%81%93%E6%9C%AD%E5%B9%8C%E5%B8%82%E4%B8%AD%E5%A4%AE%E5%8C%BA%E5%8C%97%E5%85%AD%E6%9D%A1%E8%A5%BF12%E4%B8%81%E7%9B%AE</v>
      </c>
      <c r="E1042" t="str">
        <f t="shared" si="68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1042" cm="1">
        <f t="array" ref="F1042">INDEX(_xlfn.FILTERXML(E1042,"//latitude"),1)</f>
        <v>43.066650000000003</v>
      </c>
      <c r="G1042" cm="1">
        <f t="array" ref="G1042">INDEX(_xlfn.FILTERXML(E1042,"//longitude"),1)</f>
        <v>141.33682300000001</v>
      </c>
      <c r="H1042">
        <v>43.066650000000003</v>
      </c>
      <c r="I1042">
        <v>141.33682300000001</v>
      </c>
    </row>
    <row r="1043" spans="1:9" x14ac:dyDescent="0.4">
      <c r="A1043" t="s">
        <v>11</v>
      </c>
      <c r="B1043" t="s">
        <v>72</v>
      </c>
      <c r="C1043" t="str">
        <f t="shared" si="66"/>
        <v>東京都板橋区徳丸</v>
      </c>
      <c r="D1043" s="2" t="str">
        <f t="shared" si="67"/>
        <v>http://geocode.csis.u-tokyo.ac.jp/cgi-bin/simple_geocode.cgi?charset=UTF8&amp;addr=%E6%9D%B1%E4%BA%AC%E9%83%BD%E6%9D%BF%E6%A9%8B%E5%8C%BA%E5%BE%B3%E4%B8%B8</v>
      </c>
      <c r="E1043" t="str">
        <f t="shared" si="68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1043" cm="1">
        <f t="array" ref="F1043">INDEX(_xlfn.FILTERXML(E1043,"//latitude"),1)</f>
        <v>35.771675000000002</v>
      </c>
      <c r="G1043" cm="1">
        <f t="array" ref="G1043">INDEX(_xlfn.FILTERXML(E1043,"//longitude"),1)</f>
        <v>139.66551200000001</v>
      </c>
      <c r="H1043">
        <v>35.771675000000002</v>
      </c>
      <c r="I1043">
        <v>139.66551200000001</v>
      </c>
    </row>
    <row r="1044" spans="1:9" x14ac:dyDescent="0.4">
      <c r="A1044" t="s">
        <v>174</v>
      </c>
      <c r="B1044" t="s">
        <v>538</v>
      </c>
      <c r="C1044" t="str">
        <f t="shared" si="66"/>
        <v>広島県福山市</v>
      </c>
      <c r="D1044" s="2" t="str">
        <f t="shared" si="67"/>
        <v>http://geocode.csis.u-tokyo.ac.jp/cgi-bin/simple_geocode.cgi?charset=UTF8&amp;addr=%E5%BA%83%E5%B3%B6%E7%9C%8C%E7%A6%8F%E5%B1%B1%E5%B8%82</v>
      </c>
      <c r="E1044" t="str">
        <f t="shared" si="68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1044" cm="1">
        <f t="array" ref="F1044">INDEX(_xlfn.FILTERXML(E1044,"//latitude"),1)</f>
        <v>34.485928000000001</v>
      </c>
      <c r="G1044" cm="1">
        <f t="array" ref="G1044">INDEX(_xlfn.FILTERXML(E1044,"//longitude"),1)</f>
        <v>133.362335</v>
      </c>
      <c r="H1044">
        <v>34.485928000000001</v>
      </c>
      <c r="I1044">
        <v>133.362335</v>
      </c>
    </row>
    <row r="1045" spans="1:9" x14ac:dyDescent="0.4">
      <c r="A1045" t="s">
        <v>22</v>
      </c>
      <c r="B1045" t="s">
        <v>386</v>
      </c>
      <c r="C1045" t="str">
        <f t="shared" si="66"/>
        <v>大阪府八尾市南久宝寺</v>
      </c>
      <c r="D1045" s="2" t="str">
        <f t="shared" si="67"/>
        <v>http://geocode.csis.u-tokyo.ac.jp/cgi-bin/simple_geocode.cgi?charset=UTF8&amp;addr=%E5%A4%A7%E9%98%AA%E5%BA%9C%E5%85%AB%E5%B0%BE%E5%B8%82%E5%8D%97%E4%B9%85%E5%AE%9D%E5%AF%BA</v>
      </c>
      <c r="E1045" t="str">
        <f t="shared" si="68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1045" cm="1">
        <f t="array" ref="F1045">INDEX(_xlfn.FILTERXML(E1045,"//latitude"),1)</f>
        <v>34.624397000000002</v>
      </c>
      <c r="G1045" cm="1">
        <f t="array" ref="G1045">INDEX(_xlfn.FILTERXML(E1045,"//longitude"),1)</f>
        <v>135.58819600000001</v>
      </c>
      <c r="H1045">
        <v>34.624397000000002</v>
      </c>
      <c r="I1045">
        <v>135.58819600000001</v>
      </c>
    </row>
    <row r="1046" spans="1:9" x14ac:dyDescent="0.4">
      <c r="A1046" t="s">
        <v>25</v>
      </c>
      <c r="B1046" t="s">
        <v>539</v>
      </c>
      <c r="C1046" t="str">
        <f t="shared" si="66"/>
        <v>兵庫県西宮市津門大塚町</v>
      </c>
      <c r="D1046" s="2" t="str">
        <f t="shared" si="67"/>
        <v>http://geocode.csis.u-tokyo.ac.jp/cgi-bin/simple_geocode.cgi?charset=UTF8&amp;addr=%E5%85%B5%E5%BA%AB%E7%9C%8C%E8%A5%BF%E5%AE%AE%E5%B8%82%E6%B4%A5%E9%96%80%E5%A4%A7%E5%A1%9A%E7%94%BA</v>
      </c>
      <c r="E1046" t="str">
        <f t="shared" si="68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1046" cm="1">
        <f t="array" ref="F1046">INDEX(_xlfn.FILTERXML(E1046,"//latitude"),1)</f>
        <v>34.737487999999999</v>
      </c>
      <c r="G1046" cm="1">
        <f t="array" ref="G1046">INDEX(_xlfn.FILTERXML(E1046,"//longitude"),1)</f>
        <v>135.354736</v>
      </c>
      <c r="H1046">
        <v>34.737487999999999</v>
      </c>
      <c r="I1046">
        <v>135.354736</v>
      </c>
    </row>
    <row r="1047" spans="1:9" x14ac:dyDescent="0.4">
      <c r="A1047" t="s">
        <v>45</v>
      </c>
      <c r="B1047" t="s">
        <v>540</v>
      </c>
      <c r="C1047" t="str">
        <f t="shared" si="66"/>
        <v>石川県金沢市小坂町</v>
      </c>
      <c r="D1047" s="2" t="str">
        <f t="shared" si="67"/>
        <v>http://geocode.csis.u-tokyo.ac.jp/cgi-bin/simple_geocode.cgi?charset=UTF8&amp;addr=%E7%9F%B3%E5%B7%9D%E7%9C%8C%E9%87%91%E6%B2%A2%E5%B8%82%E5%B0%8F%E5%9D%82%E7%94%BA</v>
      </c>
      <c r="E1047" t="str">
        <f t="shared" si="68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1047" cm="1">
        <f t="array" ref="F1047">INDEX(_xlfn.FILTERXML(E1047,"//latitude"),1)</f>
        <v>36.590164000000001</v>
      </c>
      <c r="G1047" cm="1">
        <f t="array" ref="G1047">INDEX(_xlfn.FILTERXML(E1047,"//longitude"),1)</f>
        <v>136.67825300000001</v>
      </c>
      <c r="H1047">
        <v>36.590164000000001</v>
      </c>
      <c r="I1047">
        <v>136.67825300000001</v>
      </c>
    </row>
    <row r="1048" spans="1:9" x14ac:dyDescent="0.4">
      <c r="A1048" t="s">
        <v>174</v>
      </c>
      <c r="B1048" t="s">
        <v>453</v>
      </c>
      <c r="C1048" t="str">
        <f t="shared" si="66"/>
        <v>広島県広島市佐伯区五日市中央</v>
      </c>
      <c r="D1048" s="2" t="str">
        <f t="shared" si="67"/>
        <v>http://geocode.csis.u-tokyo.ac.jp/cgi-bin/simple_geocode.cgi?charset=UTF8&amp;addr=%E5%BA%83%E5%B3%B6%E7%9C%8C%E5%BA%83%E5%B3%B6%E5%B8%82%E4%BD%90%E4%BC%AF%E5%8C%BA%E4%BA%94%E6%97%A5%E5%B8%82%E4%B8%AD%E5%A4%AE</v>
      </c>
      <c r="E1048" t="str">
        <f t="shared" si="68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1048" cm="1">
        <f t="array" ref="F1048">INDEX(_xlfn.FILTERXML(E1048,"//latitude"),1)</f>
        <v>34.366348000000002</v>
      </c>
      <c r="G1048" cm="1">
        <f t="array" ref="G1048">INDEX(_xlfn.FILTERXML(E1048,"//longitude"),1)</f>
        <v>132.35261499999999</v>
      </c>
      <c r="H1048" s="3">
        <v>34.366348000000002</v>
      </c>
      <c r="I1048" s="3">
        <v>132.35261499999999</v>
      </c>
    </row>
    <row r="1049" spans="1:9" x14ac:dyDescent="0.4">
      <c r="A1049" t="s">
        <v>16</v>
      </c>
      <c r="B1049" t="s">
        <v>416</v>
      </c>
      <c r="C1049" t="str">
        <f t="shared" si="66"/>
        <v>神奈川県横浜市港北区仲手原</v>
      </c>
      <c r="D1049" s="2" t="str">
        <f t="shared" si="67"/>
        <v>http://geocode.csis.u-tokyo.ac.jp/cgi-bin/simple_geocode.cgi?charset=UTF8&amp;addr=%E7%A5%9E%E5%A5%88%E5%B7%9D%E7%9C%8C%E6%A8%AA%E6%B5%9C%E5%B8%82%E6%B8%AF%E5%8C%97%E5%8C%BA%E4%BB%B2%E6%89%8B%E5%8E%9F</v>
      </c>
      <c r="E1049" t="str">
        <f t="shared" si="6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1049" cm="1">
        <f t="array" ref="F1049">INDEX(_xlfn.FILTERXML(E1049,"//latitude"),1)</f>
        <v>35.495403000000003</v>
      </c>
      <c r="G1049" cm="1">
        <f t="array" ref="G1049">INDEX(_xlfn.FILTERXML(E1049,"//longitude"),1)</f>
        <v>139.63493299999999</v>
      </c>
      <c r="H1049">
        <v>35.495403000000003</v>
      </c>
      <c r="I1049">
        <v>139.63493299999999</v>
      </c>
    </row>
    <row r="1050" spans="1:9" x14ac:dyDescent="0.4">
      <c r="A1050" t="s">
        <v>45</v>
      </c>
      <c r="B1050" t="s">
        <v>448</v>
      </c>
      <c r="C1050" t="str">
        <f t="shared" si="66"/>
        <v>石川県金沢市</v>
      </c>
      <c r="D1050" s="2" t="str">
        <f t="shared" si="67"/>
        <v>http://geocode.csis.u-tokyo.ac.jp/cgi-bin/simple_geocode.cgi?charset=UTF8&amp;addr=%E7%9F%B3%E5%B7%9D%E7%9C%8C%E9%87%91%E6%B2%A2%E5%B8%82</v>
      </c>
      <c r="E1050" t="str">
        <f t="shared" si="6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050" cm="1">
        <f t="array" ref="F1050">INDEX(_xlfn.FILTERXML(E1050,"//latitude"),1)</f>
        <v>36.561050000000002</v>
      </c>
      <c r="G1050" cm="1">
        <f t="array" ref="G1050">INDEX(_xlfn.FILTERXML(E1050,"//longitude"),1)</f>
        <v>136.656631</v>
      </c>
      <c r="H1050" s="3">
        <v>36.561050000000002</v>
      </c>
      <c r="I1050" s="3">
        <v>136.656631</v>
      </c>
    </row>
    <row r="1051" spans="1:9" x14ac:dyDescent="0.4">
      <c r="A1051" t="s">
        <v>61</v>
      </c>
      <c r="B1051" t="s">
        <v>541</v>
      </c>
      <c r="C1051" t="str">
        <f t="shared" si="66"/>
        <v>北海道伊達市元町</v>
      </c>
      <c r="D1051" s="2" t="str">
        <f t="shared" si="67"/>
        <v>http://geocode.csis.u-tokyo.ac.jp/cgi-bin/simple_geocode.cgi?charset=UTF8&amp;addr=%E5%8C%97%E6%B5%B7%E9%81%93%E4%BC%8A%E9%81%94%E5%B8%82%E5%85%83%E7%94%BA</v>
      </c>
      <c r="E1051" t="str">
        <f t="shared" si="68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1051" cm="1">
        <f t="array" ref="F1051">INDEX(_xlfn.FILTERXML(E1051,"//latitude"),1)</f>
        <v>42.468699999999998</v>
      </c>
      <c r="G1051" cm="1">
        <f t="array" ref="G1051">INDEX(_xlfn.FILTERXML(E1051,"//longitude"),1)</f>
        <v>140.869675</v>
      </c>
      <c r="H1051">
        <v>42.468699999999998</v>
      </c>
      <c r="I1051">
        <v>140.869675</v>
      </c>
    </row>
    <row r="1052" spans="1:9" x14ac:dyDescent="0.4">
      <c r="A1052" t="s">
        <v>11</v>
      </c>
      <c r="B1052" t="s">
        <v>542</v>
      </c>
      <c r="C1052" t="str">
        <f t="shared" si="66"/>
        <v>東京都練馬区早宮</v>
      </c>
      <c r="D1052" s="2" t="str">
        <f t="shared" si="67"/>
        <v>http://geocode.csis.u-tokyo.ac.jp/cgi-bin/simple_geocode.cgi?charset=UTF8&amp;addr=%E6%9D%B1%E4%BA%AC%E9%83%BD%E7%B7%B4%E9%A6%AC%E5%8C%BA%E6%97%A9%E5%AE%AE</v>
      </c>
      <c r="E1052" t="str">
        <f t="shared" si="68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1052" cm="1">
        <f t="array" ref="F1052">INDEX(_xlfn.FILTERXML(E1052,"//latitude"),1)</f>
        <v>35.751559999999998</v>
      </c>
      <c r="G1052" cm="1">
        <f t="array" ref="G1052">INDEX(_xlfn.FILTERXML(E1052,"//longitude"),1)</f>
        <v>139.65885900000001</v>
      </c>
      <c r="H1052">
        <v>35.751559999999998</v>
      </c>
      <c r="I1052">
        <v>139.65885900000001</v>
      </c>
    </row>
    <row r="1053" spans="1:9" x14ac:dyDescent="0.4">
      <c r="A1053" t="s">
        <v>16</v>
      </c>
      <c r="B1053" t="s">
        <v>543</v>
      </c>
      <c r="C1053" t="str">
        <f t="shared" si="66"/>
        <v>神奈川県横浜市南区大岡</v>
      </c>
      <c r="D1053" s="2" t="str">
        <f t="shared" si="67"/>
        <v>http://geocode.csis.u-tokyo.ac.jp/cgi-bin/simple_geocode.cgi?charset=UTF8&amp;addr=%E7%A5%9E%E5%A5%88%E5%B7%9D%E7%9C%8C%E6%A8%AA%E6%B5%9C%E5%B8%82%E5%8D%97%E5%8C%BA%E5%A4%A7%E5%B2%A1</v>
      </c>
      <c r="E1053" t="str">
        <f t="shared" si="68"/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1053" cm="1">
        <f t="array" ref="F1053">INDEX(_xlfn.FILTERXML(E1053,"//latitude"),1)</f>
        <v>35.422736999999998</v>
      </c>
      <c r="G1053" cm="1">
        <f t="array" ref="G1053">INDEX(_xlfn.FILTERXML(E1053,"//longitude"),1)</f>
        <v>139.60803200000001</v>
      </c>
      <c r="H1053">
        <v>35.422736999999998</v>
      </c>
      <c r="I1053">
        <v>139.60803200000001</v>
      </c>
    </row>
    <row r="1054" spans="1:9" x14ac:dyDescent="0.4">
      <c r="A1054" t="s">
        <v>45</v>
      </c>
      <c r="B1054" t="s">
        <v>418</v>
      </c>
      <c r="C1054" t="str">
        <f t="shared" si="66"/>
        <v>石川県金沢市泉が丘2-9-17</v>
      </c>
      <c r="D1054" s="2" t="str">
        <f t="shared" si="67"/>
        <v>http://geocode.csis.u-tokyo.ac.jp/cgi-bin/simple_geocode.cgi?charset=UTF8&amp;addr=%E7%9F%B3%E5%B7%9D%E7%9C%8C%E9%87%91%E6%B2%A2%E5%B8%82%E6%B3%89%E3%81%8C%E4%B8%982-9-17</v>
      </c>
      <c r="E1054" t="str">
        <f t="shared" si="68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1054" cm="1">
        <f t="array" ref="F1054">INDEX(_xlfn.FILTERXML(E1054,"//latitude"),1)</f>
        <v>36.542999000000002</v>
      </c>
      <c r="G1054" cm="1">
        <f t="array" ref="G1054">INDEX(_xlfn.FILTERXML(E1054,"//longitude"),1)</f>
        <v>136.646545</v>
      </c>
      <c r="H1054">
        <v>36.542999000000002</v>
      </c>
      <c r="I1054">
        <v>136.646545</v>
      </c>
    </row>
    <row r="1055" spans="1:9" x14ac:dyDescent="0.4">
      <c r="A1055" t="s">
        <v>22</v>
      </c>
      <c r="B1055" t="s">
        <v>419</v>
      </c>
      <c r="C1055" t="str">
        <f t="shared" si="66"/>
        <v>大阪府堺市西区浜寺石津町中</v>
      </c>
      <c r="D1055" s="2" t="str">
        <f t="shared" si="67"/>
        <v>http://geocode.csis.u-tokyo.ac.jp/cgi-bin/simple_geocode.cgi?charset=UTF8&amp;addr=%E5%A4%A7%E9%98%AA%E5%BA%9C%E5%A0%BA%E5%B8%82%E8%A5%BF%E5%8C%BA%E6%B5%9C%E5%AF%BA%E7%9F%B3%E6%B4%A5%E7%94%BA%E4%B8%AD</v>
      </c>
      <c r="E1055" t="str">
        <f t="shared" si="68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1055" cm="1">
        <f t="array" ref="F1055">INDEX(_xlfn.FILTERXML(E1055,"//latitude"),1)</f>
        <v>34.561988999999997</v>
      </c>
      <c r="G1055" cm="1">
        <f t="array" ref="G1055">INDEX(_xlfn.FILTERXML(E1055,"//longitude"),1)</f>
        <v>135.45713799999999</v>
      </c>
      <c r="H1055">
        <v>34.561988999999997</v>
      </c>
      <c r="I1055">
        <v>135.45713799999999</v>
      </c>
    </row>
    <row r="1056" spans="1:9" x14ac:dyDescent="0.4">
      <c r="A1056" t="s">
        <v>37</v>
      </c>
      <c r="B1056" t="s">
        <v>544</v>
      </c>
      <c r="C1056" t="str">
        <f t="shared" si="66"/>
        <v>奈良県高市郡高取町丹生谷</v>
      </c>
      <c r="D1056" s="2" t="str">
        <f t="shared" si="67"/>
        <v>http://geocode.csis.u-tokyo.ac.jp/cgi-bin/simple_geocode.cgi?charset=UTF8&amp;addr=%E5%A5%88%E8%89%AF%E7%9C%8C%E9%AB%98%E5%B8%82%E9%83%A1%E9%AB%98%E5%8F%96%E7%94%BA%E4%B8%B9%E7%94%9F%E8%B0%B7</v>
      </c>
      <c r="E1056" t="str">
        <f t="shared" si="68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1056" cm="1">
        <f t="array" ref="F1056">INDEX(_xlfn.FILTERXML(E1056,"//latitude"),1)</f>
        <v>34.428516000000002</v>
      </c>
      <c r="G1056" cm="1">
        <f t="array" ref="G1056">INDEX(_xlfn.FILTERXML(E1056,"//longitude"),1)</f>
        <v>135.76663199999999</v>
      </c>
      <c r="H1056">
        <v>34.428516000000002</v>
      </c>
      <c r="I1056">
        <v>135.76663199999999</v>
      </c>
    </row>
    <row r="1057" spans="1:9" x14ac:dyDescent="0.4">
      <c r="A1057" t="s">
        <v>52</v>
      </c>
      <c r="B1057" t="s">
        <v>357</v>
      </c>
      <c r="C1057" t="str">
        <f t="shared" si="66"/>
        <v>長崎県対馬市上対馬町比田勝</v>
      </c>
      <c r="D1057" s="2" t="str">
        <f t="shared" si="67"/>
        <v>http://geocode.csis.u-tokyo.ac.jp/cgi-bin/simple_geocode.cgi?charset=UTF8&amp;addr=%E9%95%B7%E5%B4%8E%E7%9C%8C%E5%AF%BE%E9%A6%AC%E5%B8%82%E4%B8%8A%E5%AF%BE%E9%A6%AC%E7%94%BA%E6%AF%94%E7%94%B0%E5%8B%9D</v>
      </c>
      <c r="E1057" t="str">
        <f t="shared" si="68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1057" cm="1">
        <f t="array" ref="F1057">INDEX(_xlfn.FILTERXML(E1057,"//latitude"),1)</f>
        <v>34.653790000000001</v>
      </c>
      <c r="G1057" cm="1">
        <f t="array" ref="G1057">INDEX(_xlfn.FILTERXML(E1057,"//longitude"),1)</f>
        <v>129.45622299999999</v>
      </c>
      <c r="H1057">
        <v>34.653790000000001</v>
      </c>
      <c r="I1057">
        <v>129.45622299999999</v>
      </c>
    </row>
    <row r="1058" spans="1:9" x14ac:dyDescent="0.4">
      <c r="A1058" t="s">
        <v>11</v>
      </c>
      <c r="B1058" t="s">
        <v>545</v>
      </c>
      <c r="C1058" t="str">
        <f t="shared" si="66"/>
        <v>東京都江東区</v>
      </c>
      <c r="D1058" s="2" t="str">
        <f t="shared" si="67"/>
        <v>http://geocode.csis.u-tokyo.ac.jp/cgi-bin/simple_geocode.cgi?charset=UTF8&amp;addr=%E6%9D%B1%E4%BA%AC%E9%83%BD%E6%B1%9F%E6%9D%B1%E5%8C%BA</v>
      </c>
      <c r="E1058" t="str">
        <f t="shared" si="68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1058" cm="1">
        <f t="array" ref="F1058">INDEX(_xlfn.FILTERXML(E1058,"//latitude"),1)</f>
        <v>35.672859000000003</v>
      </c>
      <c r="G1058" cm="1">
        <f t="array" ref="G1058">INDEX(_xlfn.FILTERXML(E1058,"//longitude"),1)</f>
        <v>139.81736799999999</v>
      </c>
      <c r="H1058">
        <v>35.672859000000003</v>
      </c>
      <c r="I1058">
        <v>139.81736799999999</v>
      </c>
    </row>
    <row r="1059" spans="1:9" x14ac:dyDescent="0.4">
      <c r="A1059" t="s">
        <v>22</v>
      </c>
      <c r="B1059" t="s">
        <v>546</v>
      </c>
      <c r="C1059" t="str">
        <f t="shared" si="66"/>
        <v>大阪府大阪市北区</v>
      </c>
      <c r="D1059" s="2" t="str">
        <f t="shared" si="67"/>
        <v>http://geocode.csis.u-tokyo.ac.jp/cgi-bin/simple_geocode.cgi?charset=UTF8&amp;addr=%E5%A4%A7%E9%98%AA%E5%BA%9C%E5%A4%A7%E9%98%AA%E5%B8%82%E5%8C%97%E5%8C%BA</v>
      </c>
      <c r="E1059" t="str">
        <f t="shared" si="68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1059" cm="1">
        <f t="array" ref="F1059">INDEX(_xlfn.FILTERXML(E1059,"//latitude"),1)</f>
        <v>34.700561999999998</v>
      </c>
      <c r="G1059" cm="1">
        <f t="array" ref="G1059">INDEX(_xlfn.FILTERXML(E1059,"//longitude"),1)</f>
        <v>135.497513</v>
      </c>
      <c r="H1059">
        <v>34.700561999999998</v>
      </c>
      <c r="I1059">
        <v>135.497513</v>
      </c>
    </row>
    <row r="1060" spans="1:9" x14ac:dyDescent="0.4">
      <c r="A1060" t="s">
        <v>11</v>
      </c>
      <c r="B1060" t="s">
        <v>351</v>
      </c>
      <c r="C1060" t="str">
        <f t="shared" si="66"/>
        <v>東京都世田谷区</v>
      </c>
      <c r="D1060" s="2" t="str">
        <f t="shared" si="67"/>
        <v>http://geocode.csis.u-tokyo.ac.jp/cgi-bin/simple_geocode.cgi?charset=UTF8&amp;addr=%E6%9D%B1%E4%BA%AC%E9%83%BD%E4%B8%96%E7%94%B0%E8%B0%B7%E5%8C%BA</v>
      </c>
      <c r="E1060" t="str">
        <f t="shared" si="68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060" cm="1">
        <f t="array" ref="F1060">INDEX(_xlfn.FILTERXML(E1060,"//latitude"),1)</f>
        <v>35.646481000000001</v>
      </c>
      <c r="G1060" cm="1">
        <f t="array" ref="G1060">INDEX(_xlfn.FILTERXML(E1060,"//longitude"),1)</f>
        <v>139.65321399999999</v>
      </c>
      <c r="H1060">
        <v>35.646481000000001</v>
      </c>
      <c r="I1060">
        <v>139.65321399999999</v>
      </c>
    </row>
    <row r="1061" spans="1:9" x14ac:dyDescent="0.4">
      <c r="A1061" t="s">
        <v>11</v>
      </c>
      <c r="B1061" t="s">
        <v>420</v>
      </c>
      <c r="C1061" t="str">
        <f t="shared" si="66"/>
        <v>東京都千代田区</v>
      </c>
      <c r="D1061" s="2" t="str">
        <f t="shared" si="67"/>
        <v>http://geocode.csis.u-tokyo.ac.jp/cgi-bin/simple_geocode.cgi?charset=UTF8&amp;addr=%E6%9D%B1%E4%BA%AC%E9%83%BD%E5%8D%83%E4%BB%A3%E7%94%B0%E5%8C%BA</v>
      </c>
      <c r="E1061" t="str">
        <f t="shared" si="68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1061" cm="1">
        <f t="array" ref="F1061">INDEX(_xlfn.FILTERXML(E1061,"//latitude"),1)</f>
        <v>35.694004</v>
      </c>
      <c r="G1061" cm="1">
        <f t="array" ref="G1061">INDEX(_xlfn.FILTERXML(E1061,"//longitude"),1)</f>
        <v>139.75363200000001</v>
      </c>
      <c r="H1061">
        <v>35.694004</v>
      </c>
      <c r="I1061">
        <v>139.75363200000001</v>
      </c>
    </row>
    <row r="1062" spans="1:9" x14ac:dyDescent="0.4">
      <c r="A1062" t="s">
        <v>328</v>
      </c>
      <c r="B1062" t="s">
        <v>547</v>
      </c>
      <c r="C1062" t="str">
        <f t="shared" si="66"/>
        <v>群馬県安中市古屋</v>
      </c>
      <c r="D1062" s="2" t="str">
        <f t="shared" si="67"/>
        <v>http://geocode.csis.u-tokyo.ac.jp/cgi-bin/simple_geocode.cgi?charset=UTF8&amp;addr=%E7%BE%A4%E9%A6%AC%E7%9C%8C%E5%AE%89%E4%B8%AD%E5%B8%82%E5%8F%A4%E5%B1%8B</v>
      </c>
      <c r="E1062" t="str">
        <f t="shared" si="68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1062" cm="1">
        <f t="array" ref="F1062">INDEX(_xlfn.FILTERXML(E1062,"//latitude"),1)</f>
        <v>36.325642000000002</v>
      </c>
      <c r="G1062" cm="1">
        <f t="array" ref="G1062">INDEX(_xlfn.FILTERXML(E1062,"//longitude"),1)</f>
        <v>138.869675</v>
      </c>
      <c r="H1062">
        <v>36.325642000000002</v>
      </c>
      <c r="I1062">
        <v>138.869675</v>
      </c>
    </row>
    <row r="1063" spans="1:9" x14ac:dyDescent="0.4">
      <c r="A1063" t="s">
        <v>99</v>
      </c>
      <c r="B1063" t="s">
        <v>548</v>
      </c>
      <c r="C1063" t="str">
        <f t="shared" si="66"/>
        <v>和歌山県和歌山市中之島</v>
      </c>
      <c r="D1063" s="2" t="str">
        <f t="shared" si="67"/>
        <v>http://geocode.csis.u-tokyo.ac.jp/cgi-bin/simple_geocode.cgi?charset=UTF8&amp;addr=%E5%92%8C%E6%AD%8C%E5%B1%B1%E7%9C%8C%E5%92%8C%E6%AD%8C%E5%B1%B1%E5%B8%82%E4%B8%AD%E4%B9%8B%E5%B3%B6</v>
      </c>
      <c r="E1063" t="str">
        <f t="shared" si="68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1063" cm="1">
        <f t="array" ref="F1063">INDEX(_xlfn.FILTERXML(E1063,"//latitude"),1)</f>
        <v>34.241875</v>
      </c>
      <c r="G1063" cm="1">
        <f t="array" ref="G1063">INDEX(_xlfn.FILTERXML(E1063,"//longitude"),1)</f>
        <v>135.187805</v>
      </c>
      <c r="H1063">
        <v>34.241875</v>
      </c>
      <c r="I1063">
        <v>135.187805</v>
      </c>
    </row>
    <row r="1064" spans="1:9" x14ac:dyDescent="0.4">
      <c r="A1064" t="s">
        <v>9</v>
      </c>
      <c r="B1064" t="s">
        <v>488</v>
      </c>
      <c r="C1064" t="str">
        <f t="shared" si="66"/>
        <v>千葉県習志野市津田沼</v>
      </c>
      <c r="D1064" s="2" t="str">
        <f t="shared" si="67"/>
        <v>http://geocode.csis.u-tokyo.ac.jp/cgi-bin/simple_geocode.cgi?charset=UTF8&amp;addr=%E5%8D%83%E8%91%89%E7%9C%8C%E7%BF%92%E5%BF%97%E9%87%8E%E5%B8%82%E6%B4%A5%E7%94%B0%E6%B2%BC</v>
      </c>
      <c r="E1064" t="str">
        <f t="shared" si="68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1064" cm="1">
        <f t="array" ref="F1064">INDEX(_xlfn.FILTERXML(E1064,"//latitude"),1)</f>
        <v>35.689048999999997</v>
      </c>
      <c r="G1064" cm="1">
        <f t="array" ref="G1064">INDEX(_xlfn.FILTERXML(E1064,"//longitude"),1)</f>
        <v>140.02499399999999</v>
      </c>
      <c r="H1064">
        <v>35.689048999999997</v>
      </c>
      <c r="I1064">
        <v>140.02499399999999</v>
      </c>
    </row>
    <row r="1065" spans="1:9" x14ac:dyDescent="0.4">
      <c r="A1065" t="s">
        <v>11</v>
      </c>
      <c r="B1065" t="s">
        <v>421</v>
      </c>
      <c r="C1065" t="str">
        <f t="shared" si="66"/>
        <v>東京都渋谷区桜丘町</v>
      </c>
      <c r="D1065" s="2" t="str">
        <f t="shared" si="67"/>
        <v>http://geocode.csis.u-tokyo.ac.jp/cgi-bin/simple_geocode.cgi?charset=UTF8&amp;addr=%E6%9D%B1%E4%BA%AC%E9%83%BD%E6%B8%8B%E8%B0%B7%E5%8C%BA%E6%A1%9C%E4%B8%98%E7%94%BA</v>
      </c>
      <c r="E1065" t="str">
        <f t="shared" si="68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1065" cm="1">
        <f t="array" ref="F1065">INDEX(_xlfn.FILTERXML(E1065,"//latitude"),1)</f>
        <v>35.655642999999998</v>
      </c>
      <c r="G1065" cm="1">
        <f t="array" ref="G1065">INDEX(_xlfn.FILTERXML(E1065,"//longitude"),1)</f>
        <v>139.700638</v>
      </c>
      <c r="H1065">
        <v>35.655642999999998</v>
      </c>
      <c r="I1065">
        <v>139.700638</v>
      </c>
    </row>
    <row r="1066" spans="1:9" x14ac:dyDescent="0.4">
      <c r="A1066" t="s">
        <v>58</v>
      </c>
      <c r="B1066" t="s">
        <v>549</v>
      </c>
      <c r="C1066" t="str">
        <f t="shared" si="66"/>
        <v>鳥取県鳥取市</v>
      </c>
      <c r="D1066" s="2" t="str">
        <f t="shared" si="67"/>
        <v>http://geocode.csis.u-tokyo.ac.jp/cgi-bin/simple_geocode.cgi?charset=UTF8&amp;addr=%E9%B3%A5%E5%8F%96%E7%9C%8C%E9%B3%A5%E5%8F%96%E5%B8%82</v>
      </c>
      <c r="E1066" t="str">
        <f t="shared" si="68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1066" cm="1">
        <f t="array" ref="F1066">INDEX(_xlfn.FILTERXML(E1066,"//latitude"),1)</f>
        <v>35.501133000000003</v>
      </c>
      <c r="G1066" cm="1">
        <f t="array" ref="G1066">INDEX(_xlfn.FILTERXML(E1066,"//longitude"),1)</f>
        <v>134.23509200000001</v>
      </c>
      <c r="H1066">
        <v>35.501133000000003</v>
      </c>
      <c r="I1066">
        <v>134.23509200000001</v>
      </c>
    </row>
    <row r="1067" spans="1:9" x14ac:dyDescent="0.4">
      <c r="A1067" t="s">
        <v>9</v>
      </c>
      <c r="B1067" t="s">
        <v>550</v>
      </c>
      <c r="C1067" t="str">
        <f t="shared" si="66"/>
        <v>千葉県市川市東菅野</v>
      </c>
      <c r="D1067" s="2" t="str">
        <f t="shared" si="67"/>
        <v>http://geocode.csis.u-tokyo.ac.jp/cgi-bin/simple_geocode.cgi?charset=UTF8&amp;addr=%E5%8D%83%E8%91%89%E7%9C%8C%E5%B8%82%E5%B7%9D%E5%B8%82%E6%9D%B1%E8%8F%85%E9%87%8E</v>
      </c>
      <c r="E1067" t="str">
        <f t="shared" si="68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1067" cm="1">
        <f t="array" ref="F1067">INDEX(_xlfn.FILTERXML(E1067,"//latitude"),1)</f>
        <v>35.728287000000002</v>
      </c>
      <c r="G1067" cm="1">
        <f t="array" ref="G1067">INDEX(_xlfn.FILTERXML(E1067,"//longitude"),1)</f>
        <v>139.930893</v>
      </c>
      <c r="H1067">
        <v>35.728287000000002</v>
      </c>
      <c r="I1067">
        <v>139.930893</v>
      </c>
    </row>
    <row r="1068" spans="1:9" x14ac:dyDescent="0.4">
      <c r="A1068" t="s">
        <v>302</v>
      </c>
      <c r="B1068" t="s">
        <v>422</v>
      </c>
      <c r="C1068" t="str">
        <f t="shared" si="66"/>
        <v>青森県八戸市</v>
      </c>
      <c r="D1068" s="2" t="str">
        <f t="shared" si="67"/>
        <v>http://geocode.csis.u-tokyo.ac.jp/cgi-bin/simple_geocode.cgi?charset=UTF8&amp;addr=%E9%9D%92%E6%A3%AE%E7%9C%8C%E5%85%AB%E6%88%B8%E5%B8%82</v>
      </c>
      <c r="E1068" t="str">
        <f t="shared" si="68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1068" cm="1">
        <f t="array" ref="F1068">INDEX(_xlfn.FILTERXML(E1068,"//latitude"),1)</f>
        <v>40.512279999999997</v>
      </c>
      <c r="G1068" cm="1">
        <f t="array" ref="G1068">INDEX(_xlfn.FILTERXML(E1068,"//longitude"),1)</f>
        <v>141.48840300000001</v>
      </c>
      <c r="H1068">
        <v>40.512279999999997</v>
      </c>
      <c r="I1068">
        <v>141.48840300000001</v>
      </c>
    </row>
    <row r="1069" spans="1:9" x14ac:dyDescent="0.4">
      <c r="A1069" t="s">
        <v>25</v>
      </c>
      <c r="B1069" t="s">
        <v>423</v>
      </c>
      <c r="C1069" t="str">
        <f t="shared" si="66"/>
        <v>兵庫県明石市大久保町</v>
      </c>
      <c r="D1069" s="2" t="str">
        <f t="shared" si="67"/>
        <v>http://geocode.csis.u-tokyo.ac.jp/cgi-bin/simple_geocode.cgi?charset=UTF8&amp;addr=%E5%85%B5%E5%BA%AB%E7%9C%8C%E6%98%8E%E7%9F%B3%E5%B8%82%E5%A4%A7%E4%B9%85%E4%BF%9D%E7%94%BA</v>
      </c>
      <c r="E1069" t="str">
        <f t="shared" si="68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1069" cm="1">
        <f t="array" ref="F1069">INDEX(_xlfn.FILTERXML(E1069,"//latitude"),1)</f>
        <v>34.684348999999997</v>
      </c>
      <c r="G1069" cm="1">
        <f t="array" ref="G1069">INDEX(_xlfn.FILTERXML(E1069,"//longitude"),1)</f>
        <v>134.93396000000001</v>
      </c>
      <c r="H1069">
        <v>34.684348999999997</v>
      </c>
      <c r="I1069">
        <v>134.93396000000001</v>
      </c>
    </row>
    <row r="1070" spans="1:9" x14ac:dyDescent="0.4">
      <c r="A1070" t="s">
        <v>11</v>
      </c>
      <c r="B1070" t="s">
        <v>551</v>
      </c>
      <c r="C1070" t="str">
        <f t="shared" si="66"/>
        <v>東京都江戸川区東葛西6</v>
      </c>
      <c r="D1070" s="2" t="str">
        <f t="shared" si="67"/>
        <v>http://geocode.csis.u-tokyo.ac.jp/cgi-bin/simple_geocode.cgi?charset=UTF8&amp;addr=%E6%9D%B1%E4%BA%AC%E9%83%BD%E6%B1%9F%E6%88%B8%E5%B7%9D%E5%8C%BA%E6%9D%B1%E8%91%9B%E8%A5%BF6</v>
      </c>
      <c r="E1070" t="str">
        <f t="shared" si="68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1070" cm="1">
        <f t="array" ref="F1070">INDEX(_xlfn.FILTERXML(E1070,"//latitude"),1)</f>
        <v>35.661366000000001</v>
      </c>
      <c r="G1070" cm="1">
        <f t="array" ref="G1070">INDEX(_xlfn.FILTERXML(E1070,"//longitude"),1)</f>
        <v>139.877365</v>
      </c>
      <c r="H1070">
        <v>35.661366000000001</v>
      </c>
      <c r="I1070">
        <v>139.877365</v>
      </c>
    </row>
    <row r="1071" spans="1:9" x14ac:dyDescent="0.4">
      <c r="A1071" t="s">
        <v>11</v>
      </c>
      <c r="B1071" t="s">
        <v>536</v>
      </c>
      <c r="C1071" t="str">
        <f t="shared" si="66"/>
        <v>東京都福生市</v>
      </c>
      <c r="D1071" s="2" t="str">
        <f t="shared" si="67"/>
        <v>http://geocode.csis.u-tokyo.ac.jp/cgi-bin/simple_geocode.cgi?charset=UTF8&amp;addr=%E6%9D%B1%E4%BA%AC%E9%83%BD%E7%A6%8F%E7%94%9F%E5%B8%82</v>
      </c>
      <c r="E1071" t="str">
        <f t="shared" si="68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1071" cm="1">
        <f t="array" ref="F1071">INDEX(_xlfn.FILTERXML(E1071,"//latitude"),1)</f>
        <v>35.738602</v>
      </c>
      <c r="G1071" cm="1">
        <f t="array" ref="G1071">INDEX(_xlfn.FILTERXML(E1071,"//longitude"),1)</f>
        <v>139.32673600000001</v>
      </c>
      <c r="H1071">
        <v>35.738602</v>
      </c>
      <c r="I1071">
        <v>139.32673600000001</v>
      </c>
    </row>
    <row r="1072" spans="1:9" x14ac:dyDescent="0.4">
      <c r="A1072" t="s">
        <v>99</v>
      </c>
      <c r="B1072" t="s">
        <v>552</v>
      </c>
      <c r="C1072" t="str">
        <f t="shared" si="66"/>
        <v>和歌山県紀の川市黒土</v>
      </c>
      <c r="D1072" s="2" t="str">
        <f t="shared" si="67"/>
        <v>http://geocode.csis.u-tokyo.ac.jp/cgi-bin/simple_geocode.cgi?charset=UTF8&amp;addr=%E5%92%8C%E6%AD%8C%E5%B1%B1%E7%9C%8C%E7%B4%80%E3%81%AE%E5%B7%9D%E5%B8%82%E9%BB%92%E5%9C%9F</v>
      </c>
      <c r="E1072" t="str">
        <f t="shared" si="68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1072" cm="1">
        <f t="array" ref="F1072">INDEX(_xlfn.FILTERXML(E1072,"//latitude"),1)</f>
        <v>34.232731000000001</v>
      </c>
      <c r="G1072" cm="1">
        <f t="array" ref="G1072">INDEX(_xlfn.FILTERXML(E1072,"//longitude"),1)</f>
        <v>135.41021699999999</v>
      </c>
      <c r="H1072">
        <v>34.232731000000001</v>
      </c>
      <c r="I1072">
        <v>135.41021699999999</v>
      </c>
    </row>
    <row r="1073" spans="1:9" x14ac:dyDescent="0.4">
      <c r="A1073" t="s">
        <v>65</v>
      </c>
      <c r="B1073" t="s">
        <v>553</v>
      </c>
      <c r="C1073" t="str">
        <f t="shared" si="66"/>
        <v>愛知県知多郡南知多町</v>
      </c>
      <c r="D1073" s="2" t="str">
        <f t="shared" si="67"/>
        <v>http://geocode.csis.u-tokyo.ac.jp/cgi-bin/simple_geocode.cgi?charset=UTF8&amp;addr=%E6%84%9B%E7%9F%A5%E7%9C%8C%E7%9F%A5%E5%A4%9A%E9%83%A1%E5%8D%97%E7%9F%A5%E5%A4%9A%E7%94%BA</v>
      </c>
      <c r="E1073" t="str">
        <f t="shared" si="68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1073" cm="1">
        <f t="array" ref="F1073">INDEX(_xlfn.FILTERXML(E1073,"//latitude"),1)</f>
        <v>34.715167999999998</v>
      </c>
      <c r="G1073" cm="1">
        <f t="array" ref="G1073">INDEX(_xlfn.FILTERXML(E1073,"//longitude"),1)</f>
        <v>136.92993200000001</v>
      </c>
      <c r="H1073">
        <v>34.715167999999998</v>
      </c>
      <c r="I1073">
        <v>136.92993200000001</v>
      </c>
    </row>
    <row r="1074" spans="1:9" x14ac:dyDescent="0.4">
      <c r="A1074" t="s">
        <v>22</v>
      </c>
      <c r="B1074" t="s">
        <v>424</v>
      </c>
      <c r="C1074" t="str">
        <f t="shared" si="66"/>
        <v>大阪府堺市西区上野芝町</v>
      </c>
      <c r="D1074" s="2" t="str">
        <f t="shared" si="67"/>
        <v>http://geocode.csis.u-tokyo.ac.jp/cgi-bin/simple_geocode.cgi?charset=UTF8&amp;addr=%E5%A4%A7%E9%98%AA%E5%BA%9C%E5%A0%BA%E5%B8%82%E8%A5%BF%E5%8C%BA%E4%B8%8A%E9%87%8E%E8%8A%9D%E7%94%BA</v>
      </c>
      <c r="E1074" t="str">
        <f t="shared" si="68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1074" cm="1">
        <f t="array" ref="F1074">INDEX(_xlfn.FILTERXML(E1074,"//latitude"),1)</f>
        <v>34.553325999999998</v>
      </c>
      <c r="G1074" cm="1">
        <f t="array" ref="G1074">INDEX(_xlfn.FILTERXML(E1074,"//longitude"),1)</f>
        <v>135.48031599999999</v>
      </c>
      <c r="H1074">
        <v>34.553325999999998</v>
      </c>
      <c r="I1074">
        <v>135.48031599999999</v>
      </c>
    </row>
    <row r="1075" spans="1:9" x14ac:dyDescent="0.4">
      <c r="A1075" t="s">
        <v>14</v>
      </c>
      <c r="B1075" t="s">
        <v>425</v>
      </c>
      <c r="C1075" t="str">
        <f t="shared" si="66"/>
        <v>熊本県熊本市中央区新屋敷</v>
      </c>
      <c r="D1075" s="2" t="str">
        <f t="shared" si="67"/>
        <v>http://geocode.csis.u-tokyo.ac.jp/cgi-bin/simple_geocode.cgi?charset=UTF8&amp;addr=%E7%86%8A%E6%9C%AC%E7%9C%8C%E7%86%8A%E6%9C%AC%E5%B8%82%E4%B8%AD%E5%A4%AE%E5%8C%BA%E6%96%B0%E5%B1%8B%E6%95%B7</v>
      </c>
      <c r="E1075" t="str">
        <f t="shared" si="68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1075" cm="1">
        <f t="array" ref="F1075">INDEX(_xlfn.FILTERXML(E1075,"//latitude"),1)</f>
        <v>32.803108000000002</v>
      </c>
      <c r="G1075" cm="1">
        <f t="array" ref="G1075">INDEX(_xlfn.FILTERXML(E1075,"//longitude"),1)</f>
        <v>130.71800200000001</v>
      </c>
      <c r="H1075">
        <v>32.803108000000002</v>
      </c>
      <c r="I1075">
        <v>130.71800200000001</v>
      </c>
    </row>
    <row r="1076" spans="1:9" x14ac:dyDescent="0.4">
      <c r="A1076" t="s">
        <v>16</v>
      </c>
      <c r="B1076" t="s">
        <v>554</v>
      </c>
      <c r="C1076" t="str">
        <f t="shared" ref="C1076:C1139" si="69">+A1076&amp;B1076</f>
        <v>神奈川県横浜市青葉区新石川1丁目</v>
      </c>
      <c r="D1076" s="2" t="str">
        <f t="shared" ref="D1076:D1139" si="70" xml:space="preserve"> "http://geocode.csis.u-tokyo.ac.jp/cgi-bin/simple_geocode.cgi?charset=UTF8&amp;addr=" &amp; _xlfn.ENCODEURL(C1076)</f>
        <v>http://geocode.csis.u-tokyo.ac.jp/cgi-bin/simple_geocode.cgi?charset=UTF8&amp;addr=%E7%A5%9E%E5%A5%88%E5%B7%9D%E7%9C%8C%E6%A8%AA%E6%B5%9C%E5%B8%82%E9%9D%92%E8%91%89%E5%8C%BA%E6%96%B0%E7%9F%B3%E5%B7%9D1%E4%B8%81%E7%9B%AE</v>
      </c>
      <c r="E1076" t="str">
        <f t="shared" ref="E1076:E1139" si="71" xml:space="preserve"> _xlfn.WEBSERVICE(D1076)</f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1076" cm="1">
        <f t="array" ref="F1076">INDEX(_xlfn.FILTERXML(E1076,"//latitude"),1)</f>
        <v>35.567936000000003</v>
      </c>
      <c r="G1076" cm="1">
        <f t="array" ref="G1076">INDEX(_xlfn.FILTERXML(E1076,"//longitude"),1)</f>
        <v>139.55787699999999</v>
      </c>
      <c r="H1076">
        <v>35.567936000000003</v>
      </c>
      <c r="I1076">
        <v>139.55787699999999</v>
      </c>
    </row>
    <row r="1077" spans="1:9" x14ac:dyDescent="0.4">
      <c r="A1077" t="s">
        <v>11</v>
      </c>
      <c r="B1077" t="s">
        <v>555</v>
      </c>
      <c r="C1077" t="str">
        <f t="shared" si="69"/>
        <v>東京都文京区</v>
      </c>
      <c r="D1077" s="2" t="str">
        <f t="shared" si="70"/>
        <v>http://geocode.csis.u-tokyo.ac.jp/cgi-bin/simple_geocode.cgi?charset=UTF8&amp;addr=%E6%9D%B1%E4%BA%AC%E9%83%BD%E6%96%87%E4%BA%AC%E5%8C%BA</v>
      </c>
      <c r="E1077" t="str">
        <f t="shared" si="71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1077" cm="1">
        <f t="array" ref="F1077">INDEX(_xlfn.FILTERXML(E1077,"//latitude"),1)</f>
        <v>35.707977</v>
      </c>
      <c r="G1077" cm="1">
        <f t="array" ref="G1077">INDEX(_xlfn.FILTERXML(E1077,"//longitude"),1)</f>
        <v>139.75247200000001</v>
      </c>
      <c r="H1077">
        <v>35.707977</v>
      </c>
      <c r="I1077">
        <v>139.75247200000001</v>
      </c>
    </row>
    <row r="1078" spans="1:9" x14ac:dyDescent="0.4">
      <c r="A1078" t="s">
        <v>11</v>
      </c>
      <c r="B1078" t="s">
        <v>556</v>
      </c>
      <c r="C1078" t="str">
        <f t="shared" si="69"/>
        <v>東京都新宿区四谷</v>
      </c>
      <c r="D1078" s="2" t="str">
        <f t="shared" si="70"/>
        <v>http://geocode.csis.u-tokyo.ac.jp/cgi-bin/simple_geocode.cgi?charset=UTF8&amp;addr=%E6%9D%B1%E4%BA%AC%E9%83%BD%E6%96%B0%E5%AE%BF%E5%8C%BA%E5%9B%9B%E8%B0%B7</v>
      </c>
      <c r="E1078" t="str">
        <f t="shared" si="71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1078" cm="1">
        <f t="array" ref="F1078">INDEX(_xlfn.FILTERXML(E1078,"//latitude"),1)</f>
        <v>35.685921</v>
      </c>
      <c r="G1078" cm="1">
        <f t="array" ref="G1078">INDEX(_xlfn.FILTERXML(E1078,"//longitude"),1)</f>
        <v>139.72860700000001</v>
      </c>
      <c r="H1078">
        <v>35.685921</v>
      </c>
      <c r="I1078">
        <v>139.72860700000001</v>
      </c>
    </row>
    <row r="1079" spans="1:9" x14ac:dyDescent="0.4">
      <c r="A1079" t="s">
        <v>20</v>
      </c>
      <c r="B1079" t="s">
        <v>777</v>
      </c>
      <c r="C1079" t="str">
        <f t="shared" si="69"/>
        <v>三重県鈴鹿市白子本町</v>
      </c>
      <c r="D1079" s="2" t="str">
        <f t="shared" si="70"/>
        <v>http://geocode.csis.u-tokyo.ac.jp/cgi-bin/simple_geocode.cgi?charset=UTF8&amp;addr=%E4%B8%89%E9%87%8D%E7%9C%8C%E9%88%B4%E9%B9%BF%E5%B8%82%E7%99%BD%E5%AD%90%E6%9C%AC%E7%94%BA</v>
      </c>
      <c r="E1079" t="str">
        <f t="shared" si="71"/>
        <v xml:space="preserve">&lt;?xml version="1.0" encoding="UTF-8" ?&gt;
&lt;results&gt;
&lt;query&gt;三重県鈴鹿市白子本町&lt;/query&gt;
&lt;geodetic&gt;wgs1984&lt;/geodetic&gt;
&lt;iConf&gt;5&lt;/iConf&gt;
&lt;converted&gt;三重県鈴鹿市白子本町&lt;/converted&gt;
&lt;candidate&gt;
&lt;address&gt;三重県/鈴鹿市/白子本町&lt;/address&gt;
&lt;longitude&gt;136.591019&lt;/longitude&gt;
&lt;latitude&gt;34.833324&lt;/latitude&gt;
&lt;iLvl&gt;5&lt;/iLvl&gt;
&lt;/candidate&gt;
&lt;/results&gt;
</v>
      </c>
      <c r="F1079" cm="1">
        <f t="array" ref="F1079">INDEX(_xlfn.FILTERXML(E1079,"//latitude"),1)</f>
        <v>34.833323999999998</v>
      </c>
      <c r="G1079" cm="1">
        <f t="array" ref="G1079">INDEX(_xlfn.FILTERXML(E1079,"//longitude"),1)</f>
        <v>136.59101899999999</v>
      </c>
      <c r="H1079">
        <v>34.833323999999998</v>
      </c>
      <c r="I1079">
        <v>136.59101899999999</v>
      </c>
    </row>
    <row r="1080" spans="1:9" x14ac:dyDescent="0.4">
      <c r="A1080" t="s">
        <v>105</v>
      </c>
      <c r="B1080" t="s">
        <v>457</v>
      </c>
      <c r="C1080" t="str">
        <f t="shared" si="69"/>
        <v>静岡県島田市</v>
      </c>
      <c r="D1080" s="2" t="str">
        <f t="shared" si="70"/>
        <v>http://geocode.csis.u-tokyo.ac.jp/cgi-bin/simple_geocode.cgi?charset=UTF8&amp;addr=%E9%9D%99%E5%B2%A1%E7%9C%8C%E5%B3%B6%E7%94%B0%E5%B8%82</v>
      </c>
      <c r="E1080" t="str">
        <f t="shared" si="71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1080" cm="1">
        <f t="array" ref="F1080">INDEX(_xlfn.FILTERXML(E1080,"//latitude"),1)</f>
        <v>34.836418000000002</v>
      </c>
      <c r="G1080" cm="1">
        <f t="array" ref="G1080">INDEX(_xlfn.FILTERXML(E1080,"//longitude"),1)</f>
        <v>138.17605599999999</v>
      </c>
      <c r="H1080">
        <v>34.836418000000002</v>
      </c>
      <c r="I1080">
        <v>138.17605599999999</v>
      </c>
    </row>
    <row r="1081" spans="1:9" x14ac:dyDescent="0.4">
      <c r="A1081" t="s">
        <v>65</v>
      </c>
      <c r="B1081" t="s">
        <v>458</v>
      </c>
      <c r="C1081" t="str">
        <f t="shared" si="69"/>
        <v>愛知県稲沢市祖父江町山崎中屋敷</v>
      </c>
      <c r="D1081" s="2" t="str">
        <f t="shared" si="70"/>
        <v>http://geocode.csis.u-tokyo.ac.jp/cgi-bin/simple_geocode.cgi?charset=UTF8&amp;addr=%E6%84%9B%E7%9F%A5%E7%9C%8C%E7%A8%B2%E6%B2%A2%E5%B8%82%E7%A5%96%E7%88%B6%E6%B1%9F%E7%94%BA%E5%B1%B1%E5%B4%8E%E4%B8%AD%E5%B1%8B%E6%95%B7</v>
      </c>
      <c r="E1081" t="str">
        <f t="shared" si="71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1081" cm="1">
        <f t="array" ref="F1081">INDEX(_xlfn.FILTERXML(E1081,"//latitude"),1)</f>
        <v>35.258277999999997</v>
      </c>
      <c r="G1081" cm="1">
        <f t="array" ref="G1081">INDEX(_xlfn.FILTERXML(E1081,"//longitude"),1)</f>
        <v>136.735535</v>
      </c>
      <c r="H1081">
        <v>35.258277999999997</v>
      </c>
      <c r="I1081">
        <v>136.735535</v>
      </c>
    </row>
    <row r="1082" spans="1:9" x14ac:dyDescent="0.4">
      <c r="A1082" t="s">
        <v>11</v>
      </c>
      <c r="B1082" t="s">
        <v>24</v>
      </c>
      <c r="C1082" t="str">
        <f t="shared" si="69"/>
        <v>東京都文京区本駒込</v>
      </c>
      <c r="D1082" s="2" t="str">
        <f t="shared" si="70"/>
        <v>http://geocode.csis.u-tokyo.ac.jp/cgi-bin/simple_geocode.cgi?charset=UTF8&amp;addr=%E6%9D%B1%E4%BA%AC%E9%83%BD%E6%96%87%E4%BA%AC%E5%8C%BA%E6%9C%AC%E9%A7%92%E8%BE%BC</v>
      </c>
      <c r="E1082" t="str">
        <f t="shared" si="7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082" cm="1">
        <f t="array" ref="F1082">INDEX(_xlfn.FILTERXML(E1082,"//latitude"),1)</f>
        <v>35.725501999999999</v>
      </c>
      <c r="G1082" cm="1">
        <f t="array" ref="G1082">INDEX(_xlfn.FILTERXML(E1082,"//longitude"),1)</f>
        <v>139.75147999999999</v>
      </c>
      <c r="H1082">
        <v>35.725501999999999</v>
      </c>
      <c r="I1082">
        <v>139.75147999999999</v>
      </c>
    </row>
    <row r="1083" spans="1:9" x14ac:dyDescent="0.4">
      <c r="A1083" t="s">
        <v>41</v>
      </c>
      <c r="B1083" t="s">
        <v>778</v>
      </c>
      <c r="C1083" t="str">
        <f t="shared" si="69"/>
        <v>埼玉県蕨市塚越</v>
      </c>
      <c r="D1083" s="2" t="str">
        <f t="shared" si="70"/>
        <v>http://geocode.csis.u-tokyo.ac.jp/cgi-bin/simple_geocode.cgi?charset=UTF8&amp;addr=%E5%9F%BC%E7%8E%89%E7%9C%8C%E8%95%A8%E5%B8%82%E5%A1%9A%E8%B6%8A</v>
      </c>
      <c r="E1083" t="str">
        <f t="shared" si="71"/>
        <v xml:space="preserve">&lt;?xml version="1.0" encoding="UTF-8" ?&gt;
&lt;results&gt;
&lt;query&gt;埼玉県蕨市塚越&lt;/query&gt;
&lt;geodetic&gt;wgs1984&lt;/geodetic&gt;
&lt;iConf&gt;5&lt;/iConf&gt;
&lt;converted&gt;埼玉県蕨市塚越&lt;/converted&gt;
&lt;candidate&gt;
&lt;address&gt;埼玉県/蕨市/塚越&lt;/address&gt;
&lt;longitude&gt;139.693054&lt;/longitude&gt;
&lt;latitude&gt;35.826385&lt;/latitude&gt;
&lt;iLvl&gt;5&lt;/iLvl&gt;
&lt;/candidate&gt;
&lt;/results&gt;
</v>
      </c>
      <c r="F1083" cm="1">
        <f t="array" ref="F1083">INDEX(_xlfn.FILTERXML(E1083,"//latitude"),1)</f>
        <v>35.826385000000002</v>
      </c>
      <c r="G1083" cm="1">
        <f t="array" ref="G1083">INDEX(_xlfn.FILTERXML(E1083,"//longitude"),1)</f>
        <v>139.69305399999999</v>
      </c>
      <c r="H1083">
        <v>35.826385000000002</v>
      </c>
      <c r="I1083">
        <v>139.69305399999999</v>
      </c>
    </row>
    <row r="1084" spans="1:9" x14ac:dyDescent="0.4">
      <c r="A1084" t="s">
        <v>11</v>
      </c>
      <c r="B1084" t="s">
        <v>364</v>
      </c>
      <c r="C1084" t="str">
        <f t="shared" si="69"/>
        <v>東京都町田市西成瀬</v>
      </c>
      <c r="D1084" s="2" t="str">
        <f t="shared" si="70"/>
        <v>http://geocode.csis.u-tokyo.ac.jp/cgi-bin/simple_geocode.cgi?charset=UTF8&amp;addr=%E6%9D%B1%E4%BA%AC%E9%83%BD%E7%94%BA%E7%94%B0%E5%B8%82%E8%A5%BF%E6%88%90%E7%80%AC</v>
      </c>
      <c r="E1084" t="str">
        <f t="shared" si="71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1084" cm="1">
        <f t="array" ref="F1084">INDEX(_xlfn.FILTERXML(E1084,"//latitude"),1)</f>
        <v>35.545386999999998</v>
      </c>
      <c r="G1084" cm="1">
        <f t="array" ref="G1084">INDEX(_xlfn.FILTERXML(E1084,"//longitude"),1)</f>
        <v>139.46717799999999</v>
      </c>
      <c r="H1084">
        <v>35.545386999999998</v>
      </c>
      <c r="I1084">
        <v>139.46717799999999</v>
      </c>
    </row>
    <row r="1085" spans="1:9" x14ac:dyDescent="0.4">
      <c r="A1085" t="s">
        <v>47</v>
      </c>
      <c r="B1085" t="s">
        <v>462</v>
      </c>
      <c r="C1085" t="str">
        <f t="shared" si="69"/>
        <v>京都府向日市物集女町五ノ坪</v>
      </c>
      <c r="D1085" s="2" t="str">
        <f t="shared" si="70"/>
        <v>http://geocode.csis.u-tokyo.ac.jp/cgi-bin/simple_geocode.cgi?charset=UTF8&amp;addr=%E4%BA%AC%E9%83%BD%E5%BA%9C%E5%90%91%E6%97%A5%E5%B8%82%E7%89%A9%E9%9B%86%E5%A5%B3%E7%94%BA%E4%BA%94%E3%83%8E%E5%9D%AA</v>
      </c>
      <c r="E1085" t="str">
        <f t="shared" si="71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1085" cm="1">
        <f t="array" ref="F1085">INDEX(_xlfn.FILTERXML(E1085,"//latitude"),1)</f>
        <v>34.963943</v>
      </c>
      <c r="G1085" cm="1">
        <f t="array" ref="G1085">INDEX(_xlfn.FILTERXML(E1085,"//longitude"),1)</f>
        <v>135.69841</v>
      </c>
      <c r="H1085">
        <v>34.963943</v>
      </c>
      <c r="I1085">
        <v>135.69841</v>
      </c>
    </row>
    <row r="1086" spans="1:9" x14ac:dyDescent="0.4">
      <c r="A1086" t="s">
        <v>11</v>
      </c>
      <c r="B1086" t="s">
        <v>779</v>
      </c>
      <c r="C1086" t="str">
        <f t="shared" si="69"/>
        <v>東京都江戸川区西葛西3-5-7</v>
      </c>
      <c r="D1086" s="2" t="str">
        <f t="shared" si="70"/>
        <v>http://geocode.csis.u-tokyo.ac.jp/cgi-bin/simple_geocode.cgi?charset=UTF8&amp;addr=%E6%9D%B1%E4%BA%AC%E9%83%BD%E6%B1%9F%E6%88%B8%E5%B7%9D%E5%8C%BA%E8%A5%BF%E8%91%9B%E8%A5%BF3-5-7</v>
      </c>
      <c r="E1086" t="str">
        <f t="shared" si="71"/>
        <v xml:space="preserve">&lt;?xml version="1.0" encoding="UTF-8" ?&gt;
&lt;results&gt;
&lt;query&gt;東京都江戸川区西葛西3-5-7&lt;/query&gt;
&lt;geodetic&gt;wgs1984&lt;/geodetic&gt;
&lt;iConf&gt;5&lt;/iConf&gt;
&lt;converted&gt;東京都江戸川区西葛西3-5-7&lt;/converted&gt;
&lt;candidate&gt;
&lt;address&gt;東京都/江戸川区/西葛西/三丁目/５番/７号&lt;/address&gt;
&lt;longitude&gt;139.856537&lt;/longitude&gt;
&lt;latitude&gt;35.667080&lt;/latitude&gt;
&lt;iLvl&gt;8&lt;/iLvl&gt;
&lt;/candidate&gt;
&lt;/results&gt;
</v>
      </c>
      <c r="F1086" cm="1">
        <f t="array" ref="F1086">INDEX(_xlfn.FILTERXML(E1086,"//latitude"),1)</f>
        <v>35.667079999999999</v>
      </c>
      <c r="G1086" cm="1">
        <f t="array" ref="G1086">INDEX(_xlfn.FILTERXML(E1086,"//longitude"),1)</f>
        <v>139.856537</v>
      </c>
      <c r="H1086">
        <v>35.667079999999999</v>
      </c>
      <c r="I1086">
        <v>139.856537</v>
      </c>
    </row>
    <row r="1087" spans="1:9" x14ac:dyDescent="0.4">
      <c r="A1087" t="s">
        <v>11</v>
      </c>
      <c r="B1087" t="s">
        <v>780</v>
      </c>
      <c r="C1087" t="str">
        <f t="shared" si="69"/>
        <v>東京都北区神谷</v>
      </c>
      <c r="D1087" s="2" t="str">
        <f t="shared" si="70"/>
        <v>http://geocode.csis.u-tokyo.ac.jp/cgi-bin/simple_geocode.cgi?charset=UTF8&amp;addr=%E6%9D%B1%E4%BA%AC%E9%83%BD%E5%8C%97%E5%8C%BA%E7%A5%9E%E8%B0%B7</v>
      </c>
      <c r="E1087" t="str">
        <f t="shared" si="71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087" cm="1">
        <f t="array" ref="F1087">INDEX(_xlfn.FILTERXML(E1087,"//latitude"),1)</f>
        <v>35.768532</v>
      </c>
      <c r="G1087" cm="1">
        <f t="array" ref="G1087">INDEX(_xlfn.FILTERXML(E1087,"//longitude"),1)</f>
        <v>139.734116</v>
      </c>
      <c r="H1087">
        <v>35.768532</v>
      </c>
      <c r="I1087">
        <v>139.734116</v>
      </c>
    </row>
    <row r="1088" spans="1:9" x14ac:dyDescent="0.4">
      <c r="A1088" t="s">
        <v>22</v>
      </c>
      <c r="B1088" t="s">
        <v>781</v>
      </c>
      <c r="C1088" t="str">
        <f t="shared" si="69"/>
        <v>大阪府大阪市浪速区桜川</v>
      </c>
      <c r="D1088" s="2" t="str">
        <f t="shared" si="70"/>
        <v>http://geocode.csis.u-tokyo.ac.jp/cgi-bin/simple_geocode.cgi?charset=UTF8&amp;addr=%E5%A4%A7%E9%98%AA%E5%BA%9C%E5%A4%A7%E9%98%AA%E5%B8%82%E6%B5%AA%E9%80%9F%E5%8C%BA%E6%A1%9C%E5%B7%9D</v>
      </c>
      <c r="E1088" t="str">
        <f t="shared" si="71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088" cm="1">
        <f t="array" ref="F1088">INDEX(_xlfn.FILTERXML(E1088,"//latitude"),1)</f>
        <v>34.666893000000002</v>
      </c>
      <c r="G1088" cm="1">
        <f t="array" ref="G1088">INDEX(_xlfn.FILTERXML(E1088,"//longitude"),1)</f>
        <v>135.49284399999999</v>
      </c>
      <c r="H1088">
        <v>34.666893000000002</v>
      </c>
      <c r="I1088">
        <v>135.49284399999999</v>
      </c>
    </row>
    <row r="1089" spans="1:9" x14ac:dyDescent="0.4">
      <c r="A1089" t="s">
        <v>11</v>
      </c>
      <c r="B1089" t="s">
        <v>426</v>
      </c>
      <c r="C1089" t="str">
        <f t="shared" si="69"/>
        <v>東京都世田谷区松原</v>
      </c>
      <c r="D1089" s="2" t="str">
        <f t="shared" si="70"/>
        <v>http://geocode.csis.u-tokyo.ac.jp/cgi-bin/simple_geocode.cgi?charset=UTF8&amp;addr=%E6%9D%B1%E4%BA%AC%E9%83%BD%E4%B8%96%E7%94%B0%E8%B0%B7%E5%8C%BA%E6%9D%BE%E5%8E%9F</v>
      </c>
      <c r="E1089" t="str">
        <f t="shared" si="7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089" cm="1">
        <f t="array" ref="F1089">INDEX(_xlfn.FILTERXML(E1089,"//latitude"),1)</f>
        <v>35.668163</v>
      </c>
      <c r="G1089" cm="1">
        <f t="array" ref="G1089">INDEX(_xlfn.FILTERXML(E1089,"//longitude"),1)</f>
        <v>139.65330499999999</v>
      </c>
      <c r="H1089">
        <v>35.668163</v>
      </c>
      <c r="I1089">
        <v>139.65330499999999</v>
      </c>
    </row>
    <row r="1090" spans="1:9" x14ac:dyDescent="0.4">
      <c r="A1090" t="s">
        <v>137</v>
      </c>
      <c r="B1090" t="s">
        <v>463</v>
      </c>
      <c r="C1090" t="str">
        <f t="shared" si="69"/>
        <v>福岡県福岡市早良区高取1丁目</v>
      </c>
      <c r="D1090" s="2" t="str">
        <f t="shared" si="70"/>
        <v>http://geocode.csis.u-tokyo.ac.jp/cgi-bin/simple_geocode.cgi?charset=UTF8&amp;addr=%E7%A6%8F%E5%B2%A1%E7%9C%8C%E7%A6%8F%E5%B2%A1%E5%B8%82%E6%97%A9%E8%89%AF%E5%8C%BA%E9%AB%98%E5%8F%961%E4%B8%81%E7%9B%AE</v>
      </c>
      <c r="E1090" t="str">
        <f t="shared" si="71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1090" cm="1">
        <f t="array" ref="F1090">INDEX(_xlfn.FILTERXML(E1090,"//latitude"),1)</f>
        <v>33.579819000000001</v>
      </c>
      <c r="G1090" cm="1">
        <f t="array" ref="G1090">INDEX(_xlfn.FILTERXML(E1090,"//longitude"),1)</f>
        <v>130.352814</v>
      </c>
      <c r="H1090">
        <v>33.579819000000001</v>
      </c>
      <c r="I1090">
        <v>130.352814</v>
      </c>
    </row>
    <row r="1091" spans="1:9" x14ac:dyDescent="0.4">
      <c r="A1091" t="s">
        <v>11</v>
      </c>
      <c r="B1091" t="s">
        <v>308</v>
      </c>
      <c r="C1091" t="str">
        <f t="shared" si="69"/>
        <v>東京都杉並区</v>
      </c>
      <c r="D1091" s="2" t="str">
        <f t="shared" si="70"/>
        <v>http://geocode.csis.u-tokyo.ac.jp/cgi-bin/simple_geocode.cgi?charset=UTF8&amp;addr=%E6%9D%B1%E4%BA%AC%E9%83%BD%E6%9D%89%E4%B8%A6%E5%8C%BA</v>
      </c>
      <c r="E1091" t="str">
        <f t="shared" si="71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091" cm="1">
        <f t="array" ref="F1091">INDEX(_xlfn.FILTERXML(E1091,"//latitude"),1)</f>
        <v>35.699547000000003</v>
      </c>
      <c r="G1091" cm="1">
        <f t="array" ref="G1091">INDEX(_xlfn.FILTERXML(E1091,"//longitude"),1)</f>
        <v>139.636414</v>
      </c>
      <c r="H1091">
        <v>35.699547000000003</v>
      </c>
      <c r="I1091">
        <v>139.636414</v>
      </c>
    </row>
    <row r="1092" spans="1:9" x14ac:dyDescent="0.4">
      <c r="A1092" t="s">
        <v>137</v>
      </c>
      <c r="B1092" t="s">
        <v>464</v>
      </c>
      <c r="C1092" t="str">
        <f t="shared" si="69"/>
        <v>福岡県柳川市大和町中島</v>
      </c>
      <c r="D1092" s="2" t="str">
        <f t="shared" si="70"/>
        <v>http://geocode.csis.u-tokyo.ac.jp/cgi-bin/simple_geocode.cgi?charset=UTF8&amp;addr=%E7%A6%8F%E5%B2%A1%E7%9C%8C%E6%9F%B3%E5%B7%9D%E5%B8%82%E5%A4%A7%E5%92%8C%E7%94%BA%E4%B8%AD%E5%B3%B6</v>
      </c>
      <c r="E1092" t="str">
        <f t="shared" si="71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1092" cm="1">
        <f t="array" ref="F1092">INDEX(_xlfn.FILTERXML(E1092,"//latitude"),1)</f>
        <v>33.115993000000003</v>
      </c>
      <c r="G1092" cm="1">
        <f t="array" ref="G1092">INDEX(_xlfn.FILTERXML(E1092,"//longitude"),1)</f>
        <v>130.43014500000001</v>
      </c>
      <c r="H1092">
        <v>33.115993000000003</v>
      </c>
      <c r="I1092">
        <v>130.43014500000001</v>
      </c>
    </row>
    <row r="1093" spans="1:9" x14ac:dyDescent="0.4">
      <c r="A1093" t="s">
        <v>16</v>
      </c>
      <c r="B1093" t="s">
        <v>557</v>
      </c>
      <c r="C1093" t="str">
        <f t="shared" si="69"/>
        <v>神奈川県横浜市保土ケ谷区星川</v>
      </c>
      <c r="D1093" s="2" t="str">
        <f t="shared" si="70"/>
        <v>http://geocode.csis.u-tokyo.ac.jp/cgi-bin/simple_geocode.cgi?charset=UTF8&amp;addr=%E7%A5%9E%E5%A5%88%E5%B7%9D%E7%9C%8C%E6%A8%AA%E6%B5%9C%E5%B8%82%E4%BF%9D%E5%9C%9F%E3%82%B1%E8%B0%B7%E5%8C%BA%E6%98%9F%E5%B7%9D</v>
      </c>
      <c r="E1093" t="str">
        <f t="shared" si="71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1093" cm="1">
        <f t="array" ref="F1093">INDEX(_xlfn.FILTERXML(E1093,"//latitude"),1)</f>
        <v>35.457146000000002</v>
      </c>
      <c r="G1093" cm="1">
        <f t="array" ref="G1093">INDEX(_xlfn.FILTERXML(E1093,"//longitude"),1)</f>
        <v>139.59454299999999</v>
      </c>
      <c r="H1093">
        <v>35.457146000000002</v>
      </c>
      <c r="I1093">
        <v>139.59454299999999</v>
      </c>
    </row>
    <row r="1094" spans="1:9" x14ac:dyDescent="0.4">
      <c r="A1094" t="s">
        <v>22</v>
      </c>
      <c r="B1094" t="s">
        <v>465</v>
      </c>
      <c r="C1094" t="str">
        <f t="shared" si="69"/>
        <v>大阪府大阪市西区九条</v>
      </c>
      <c r="D1094" s="2" t="str">
        <f t="shared" si="70"/>
        <v>http://geocode.csis.u-tokyo.ac.jp/cgi-bin/simple_geocode.cgi?charset=UTF8&amp;addr=%E5%A4%A7%E9%98%AA%E5%BA%9C%E5%A4%A7%E9%98%AA%E5%B8%82%E8%A5%BF%E5%8C%BA%E4%B9%9D%E6%9D%A1</v>
      </c>
      <c r="E1094" t="str">
        <f t="shared" si="71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1094" cm="1">
        <f t="array" ref="F1094">INDEX(_xlfn.FILTERXML(E1094,"//latitude"),1)</f>
        <v>34.674819999999997</v>
      </c>
      <c r="G1094" cm="1">
        <f t="array" ref="G1094">INDEX(_xlfn.FILTERXML(E1094,"//longitude"),1)</f>
        <v>135.47569300000001</v>
      </c>
      <c r="H1094">
        <v>34.674819999999997</v>
      </c>
      <c r="I1094">
        <v>135.47569300000001</v>
      </c>
    </row>
    <row r="1095" spans="1:9" x14ac:dyDescent="0.4">
      <c r="A1095" t="s">
        <v>11</v>
      </c>
      <c r="B1095" t="s">
        <v>258</v>
      </c>
      <c r="C1095" t="str">
        <f t="shared" si="69"/>
        <v>東京都中野区南台</v>
      </c>
      <c r="D1095" s="2" t="str">
        <f t="shared" si="70"/>
        <v>http://geocode.csis.u-tokyo.ac.jp/cgi-bin/simple_geocode.cgi?charset=UTF8&amp;addr=%E6%9D%B1%E4%BA%AC%E9%83%BD%E4%B8%AD%E9%87%8E%E5%8C%BA%E5%8D%97%E5%8F%B0</v>
      </c>
      <c r="E1095" t="str">
        <f t="shared" si="71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1095" cm="1">
        <f t="array" ref="F1095">INDEX(_xlfn.FILTERXML(E1095,"//latitude"),1)</f>
        <v>35.685538999999999</v>
      </c>
      <c r="G1095" cm="1">
        <f t="array" ref="G1095">INDEX(_xlfn.FILTERXML(E1095,"//longitude"),1)</f>
        <v>139.67417900000001</v>
      </c>
      <c r="H1095">
        <v>35.685538999999999</v>
      </c>
      <c r="I1095">
        <v>139.67417900000001</v>
      </c>
    </row>
    <row r="1096" spans="1:9" x14ac:dyDescent="0.4">
      <c r="A1096" t="s">
        <v>22</v>
      </c>
      <c r="B1096" t="s">
        <v>491</v>
      </c>
      <c r="C1096" t="str">
        <f t="shared" si="69"/>
        <v>大阪府大阪市東淀川区相川</v>
      </c>
      <c r="D1096" s="2" t="str">
        <f t="shared" si="70"/>
        <v>http://geocode.csis.u-tokyo.ac.jp/cgi-bin/simple_geocode.cgi?charset=UTF8&amp;addr=%E5%A4%A7%E9%98%AA%E5%BA%9C%E5%A4%A7%E9%98%AA%E5%B8%82%E6%9D%B1%E6%B7%80%E5%B7%9D%E5%8C%BA%E7%9B%B8%E5%B7%9D</v>
      </c>
      <c r="E1096" t="str">
        <f t="shared" si="71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1096" cm="1">
        <f t="array" ref="F1096">INDEX(_xlfn.FILTERXML(E1096,"//latitude"),1)</f>
        <v>34.756897000000002</v>
      </c>
      <c r="G1096" cm="1">
        <f t="array" ref="G1096">INDEX(_xlfn.FILTERXML(E1096,"//longitude"),1)</f>
        <v>135.53218100000001</v>
      </c>
      <c r="H1096">
        <v>34.756897000000002</v>
      </c>
      <c r="I1096">
        <v>135.53218100000001</v>
      </c>
    </row>
    <row r="1097" spans="1:9" x14ac:dyDescent="0.4">
      <c r="A1097" t="s">
        <v>296</v>
      </c>
      <c r="B1097" t="s">
        <v>304</v>
      </c>
      <c r="C1097" t="str">
        <f t="shared" si="69"/>
        <v>鹿児島県鹿児島市</v>
      </c>
      <c r="D1097" s="2" t="str">
        <f t="shared" si="70"/>
        <v>http://geocode.csis.u-tokyo.ac.jp/cgi-bin/simple_geocode.cgi?charset=UTF8&amp;addr=%E9%B9%BF%E5%85%90%E5%B3%B6%E7%9C%8C%E9%B9%BF%E5%85%90%E5%B3%B6%E5%B8%82</v>
      </c>
      <c r="E1097" t="str">
        <f t="shared" si="71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1097" cm="1">
        <f t="array" ref="F1097">INDEX(_xlfn.FILTERXML(E1097,"//latitude"),1)</f>
        <v>31.596788</v>
      </c>
      <c r="G1097" cm="1">
        <f t="array" ref="G1097">INDEX(_xlfn.FILTERXML(E1097,"//longitude"),1)</f>
        <v>130.557343</v>
      </c>
      <c r="H1097">
        <v>31.596788</v>
      </c>
      <c r="I1097">
        <v>130.557343</v>
      </c>
    </row>
    <row r="1098" spans="1:9" x14ac:dyDescent="0.4">
      <c r="A1098" t="s">
        <v>16</v>
      </c>
      <c r="B1098" t="s">
        <v>467</v>
      </c>
      <c r="C1098" t="str">
        <f t="shared" si="69"/>
        <v>神奈川県横浜市金沢区大川７番</v>
      </c>
      <c r="D1098" s="2" t="str">
        <f t="shared" si="70"/>
        <v>http://geocode.csis.u-tokyo.ac.jp/cgi-bin/simple_geocode.cgi?charset=UTF8&amp;addr=%E7%A5%9E%E5%A5%88%E5%B7%9D%E7%9C%8C%E6%A8%AA%E6%B5%9C%E5%B8%82%E9%87%91%E6%B2%A2%E5%8C%BA%E5%A4%A7%E5%B7%9D%EF%BC%97%E7%95%AA</v>
      </c>
      <c r="E1098" t="str">
        <f t="shared" si="71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1098" cm="1">
        <f t="array" ref="F1098">INDEX(_xlfn.FILTERXML(E1098,"//latitude"),1)</f>
        <v>35.335861000000001</v>
      </c>
      <c r="G1098" cm="1">
        <f t="array" ref="G1098">INDEX(_xlfn.FILTERXML(E1098,"//longitude"),1)</f>
        <v>139.61196899999999</v>
      </c>
      <c r="H1098">
        <v>35.335861000000001</v>
      </c>
      <c r="I1098">
        <v>139.61196899999999</v>
      </c>
    </row>
    <row r="1099" spans="1:9" x14ac:dyDescent="0.4">
      <c r="A1099" t="s">
        <v>37</v>
      </c>
      <c r="B1099" t="s">
        <v>468</v>
      </c>
      <c r="C1099" t="str">
        <f t="shared" si="69"/>
        <v>奈良県奈良市二名東町</v>
      </c>
      <c r="D1099" s="2" t="str">
        <f t="shared" si="70"/>
        <v>http://geocode.csis.u-tokyo.ac.jp/cgi-bin/simple_geocode.cgi?charset=UTF8&amp;addr=%E5%A5%88%E8%89%AF%E7%9C%8C%E5%A5%88%E8%89%AF%E5%B8%82%E4%BA%8C%E5%90%8D%E6%9D%B1%E7%94%BA</v>
      </c>
      <c r="E1099" t="str">
        <f t="shared" si="71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1099" cm="1">
        <f t="array" ref="F1099">INDEX(_xlfn.FILTERXML(E1099,"//latitude"),1)</f>
        <v>34.707980999999997</v>
      </c>
      <c r="G1099" cm="1">
        <f t="array" ref="G1099">INDEX(_xlfn.FILTERXML(E1099,"//longitude"),1)</f>
        <v>135.73973100000001</v>
      </c>
      <c r="H1099">
        <v>34.707980999999997</v>
      </c>
      <c r="I1099">
        <v>135.73973100000001</v>
      </c>
    </row>
    <row r="1100" spans="1:9" x14ac:dyDescent="0.4">
      <c r="A1100" t="s">
        <v>16</v>
      </c>
      <c r="B1100" t="s">
        <v>560</v>
      </c>
      <c r="C1100" t="str">
        <f t="shared" si="69"/>
        <v>神奈川県大和市</v>
      </c>
      <c r="D1100" s="2" t="str">
        <f t="shared" si="70"/>
        <v>http://geocode.csis.u-tokyo.ac.jp/cgi-bin/simple_geocode.cgi?charset=UTF8&amp;addr=%E7%A5%9E%E5%A5%88%E5%B7%9D%E7%9C%8C%E5%A4%A7%E5%92%8C%E5%B8%82</v>
      </c>
      <c r="E1100" t="str">
        <f t="shared" si="71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1100" cm="1">
        <f t="array" ref="F1100">INDEX(_xlfn.FILTERXML(E1100,"//latitude"),1)</f>
        <v>35.487513999999997</v>
      </c>
      <c r="G1100" cm="1">
        <f t="array" ref="G1100">INDEX(_xlfn.FILTERXML(E1100,"//longitude"),1)</f>
        <v>139.45794699999999</v>
      </c>
      <c r="H1100">
        <v>35.487513999999997</v>
      </c>
      <c r="I1100">
        <v>139.45794699999999</v>
      </c>
    </row>
    <row r="1101" spans="1:9" x14ac:dyDescent="0.4">
      <c r="A1101" t="s">
        <v>47</v>
      </c>
      <c r="B1101" t="s">
        <v>561</v>
      </c>
      <c r="C1101" t="str">
        <f t="shared" si="69"/>
        <v>京都府京都市東山区五条橋東6丁目</v>
      </c>
      <c r="D1101" s="2" t="str">
        <f t="shared" si="70"/>
        <v>http://geocode.csis.u-tokyo.ac.jp/cgi-bin/simple_geocode.cgi?charset=UTF8&amp;addr=%E4%BA%AC%E9%83%BD%E5%BA%9C%E4%BA%AC%E9%83%BD%E5%B8%82%E6%9D%B1%E5%B1%B1%E5%8C%BA%E4%BA%94%E6%9D%A1%E6%A9%8B%E6%9D%B16%E4%B8%81%E7%9B%AE</v>
      </c>
      <c r="E1101" t="str">
        <f t="shared" si="71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1101" cm="1">
        <f t="array" ref="F1101">INDEX(_xlfn.FILTERXML(E1101,"//latitude"),1)</f>
        <v>34.994197999999997</v>
      </c>
      <c r="G1101" cm="1">
        <f t="array" ref="G1101">INDEX(_xlfn.FILTERXML(E1101,"//longitude"),1)</f>
        <v>135.77816799999999</v>
      </c>
      <c r="H1101">
        <v>34.994197999999997</v>
      </c>
      <c r="I1101">
        <v>135.77816799999999</v>
      </c>
    </row>
    <row r="1102" spans="1:9" x14ac:dyDescent="0.4">
      <c r="A1102" t="s">
        <v>65</v>
      </c>
      <c r="B1102" t="s">
        <v>562</v>
      </c>
      <c r="C1102" t="str">
        <f t="shared" si="69"/>
        <v>愛知県岡崎市保母町字下屋敷</v>
      </c>
      <c r="D1102" s="2" t="str">
        <f t="shared" si="70"/>
        <v>http://geocode.csis.u-tokyo.ac.jp/cgi-bin/simple_geocode.cgi?charset=UTF8&amp;addr=%E6%84%9B%E7%9F%A5%E7%9C%8C%E5%B2%A1%E5%B4%8E%E5%B8%82%E4%BF%9D%E6%AF%8D%E7%94%BA%E5%AD%97%E4%B8%8B%E5%B1%8B%E6%95%B7</v>
      </c>
      <c r="E1102" t="str">
        <f t="shared" si="71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1102" cm="1">
        <f t="array" ref="F1102">INDEX(_xlfn.FILTERXML(E1102,"//latitude"),1)</f>
        <v>34.931365999999997</v>
      </c>
      <c r="G1102" cm="1">
        <f t="array" ref="G1102">INDEX(_xlfn.FILTERXML(E1102,"//longitude"),1)</f>
        <v>137.21830700000001</v>
      </c>
      <c r="H1102">
        <v>34.931365999999997</v>
      </c>
      <c r="I1102">
        <v>137.21830700000001</v>
      </c>
    </row>
    <row r="1103" spans="1:9" x14ac:dyDescent="0.4">
      <c r="A1103" t="s">
        <v>9</v>
      </c>
      <c r="B1103" t="s">
        <v>51</v>
      </c>
      <c r="C1103" t="str">
        <f t="shared" si="69"/>
        <v>千葉県市川市</v>
      </c>
      <c r="D1103" s="2" t="str">
        <f t="shared" si="70"/>
        <v>http://geocode.csis.u-tokyo.ac.jp/cgi-bin/simple_geocode.cgi?charset=UTF8&amp;addr=%E5%8D%83%E8%91%89%E7%9C%8C%E5%B8%82%E5%B7%9D%E5%B8%82</v>
      </c>
      <c r="E1103" t="str">
        <f t="shared" si="7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103" cm="1">
        <f t="array" ref="F1103">INDEX(_xlfn.FILTERXML(E1103,"//latitude"),1)</f>
        <v>35.721912000000003</v>
      </c>
      <c r="G1103" cm="1">
        <f t="array" ref="G1103">INDEX(_xlfn.FILTERXML(E1103,"//longitude"),1)</f>
        <v>139.931015</v>
      </c>
      <c r="H1103">
        <v>35.721912000000003</v>
      </c>
      <c r="I1103">
        <v>139.931015</v>
      </c>
    </row>
    <row r="1104" spans="1:9" x14ac:dyDescent="0.4">
      <c r="A1104" t="s">
        <v>16</v>
      </c>
      <c r="B1104" t="s">
        <v>472</v>
      </c>
      <c r="C1104" t="str">
        <f t="shared" si="69"/>
        <v>神奈川県藤沢市辻堂新町</v>
      </c>
      <c r="D1104" s="2" t="str">
        <f t="shared" si="70"/>
        <v>http://geocode.csis.u-tokyo.ac.jp/cgi-bin/simple_geocode.cgi?charset=UTF8&amp;addr=%E7%A5%9E%E5%A5%88%E5%B7%9D%E7%9C%8C%E8%97%A4%E6%B2%A2%E5%B8%82%E8%BE%BB%E5%A0%82%E6%96%B0%E7%94%BA</v>
      </c>
      <c r="E1104" t="str">
        <f t="shared" si="71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1104" cm="1">
        <f t="array" ref="F1104">INDEX(_xlfn.FILTERXML(E1104,"//latitude"),1)</f>
        <v>35.339306000000001</v>
      </c>
      <c r="G1104" cm="1">
        <f t="array" ref="G1104">INDEX(_xlfn.FILTERXML(E1104,"//longitude"),1)</f>
        <v>139.45109600000001</v>
      </c>
      <c r="H1104">
        <v>35.339306000000001</v>
      </c>
      <c r="I1104">
        <v>139.45109600000001</v>
      </c>
    </row>
    <row r="1105" spans="1:9" x14ac:dyDescent="0.4">
      <c r="A1105" t="s">
        <v>146</v>
      </c>
      <c r="B1105" t="s">
        <v>469</v>
      </c>
      <c r="C1105" t="str">
        <f t="shared" si="69"/>
        <v>福島県南相馬市原町区馬場字薬師前</v>
      </c>
      <c r="D1105" s="2" t="str">
        <f t="shared" si="70"/>
        <v>http://geocode.csis.u-tokyo.ac.jp/cgi-bin/simple_geocode.cgi?charset=UTF8&amp;addr=%E7%A6%8F%E5%B3%B6%E7%9C%8C%E5%8D%97%E7%9B%B8%E9%A6%AC%E5%B8%82%E5%8E%9F%E7%94%BA%E5%8C%BA%E9%A6%AC%E5%A0%B4%E5%AD%97%E8%96%AC%E5%B8%AB%E5%89%8D</v>
      </c>
      <c r="E1105" t="str">
        <f t="shared" si="71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1105" cm="1">
        <f t="array" ref="F1105">INDEX(_xlfn.FILTERXML(E1105,"//latitude"),1)</f>
        <v>37.601230999999999</v>
      </c>
      <c r="G1105" cm="1">
        <f t="array" ref="G1105">INDEX(_xlfn.FILTERXML(E1105,"//longitude"),1)</f>
        <v>140.91224700000001</v>
      </c>
      <c r="H1105">
        <v>37.601230999999999</v>
      </c>
      <c r="I1105">
        <v>140.91224700000001</v>
      </c>
    </row>
    <row r="1106" spans="1:9" x14ac:dyDescent="0.4">
      <c r="A1106" t="s">
        <v>61</v>
      </c>
      <c r="B1106" t="s">
        <v>470</v>
      </c>
      <c r="C1106" t="str">
        <f t="shared" si="69"/>
        <v>北海道札幌市中央区北六条西12丁目</v>
      </c>
      <c r="D1106" s="2" t="str">
        <f t="shared" si="70"/>
        <v>http://geocode.csis.u-tokyo.ac.jp/cgi-bin/simple_geocode.cgi?charset=UTF8&amp;addr=%E5%8C%97%E6%B5%B7%E9%81%93%E6%9C%AD%E5%B9%8C%E5%B8%82%E4%B8%AD%E5%A4%AE%E5%8C%BA%E5%8C%97%E5%85%AD%E6%9D%A1%E8%A5%BF12%E4%B8%81%E7%9B%AE</v>
      </c>
      <c r="E1106" t="str">
        <f t="shared" si="71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1106" cm="1">
        <f t="array" ref="F1106">INDEX(_xlfn.FILTERXML(E1106,"//latitude"),1)</f>
        <v>43.066650000000003</v>
      </c>
      <c r="G1106" cm="1">
        <f t="array" ref="G1106">INDEX(_xlfn.FILTERXML(E1106,"//longitude"),1)</f>
        <v>141.33682300000001</v>
      </c>
      <c r="H1106">
        <v>43.066650000000003</v>
      </c>
      <c r="I1106">
        <v>141.33682300000001</v>
      </c>
    </row>
    <row r="1107" spans="1:9" x14ac:dyDescent="0.4">
      <c r="A1107" t="s">
        <v>41</v>
      </c>
      <c r="B1107" t="s">
        <v>471</v>
      </c>
      <c r="C1107" t="str">
        <f t="shared" si="69"/>
        <v>埼玉県さいたま市大宮区</v>
      </c>
      <c r="D1107" s="2" t="str">
        <f t="shared" si="70"/>
        <v>http://geocode.csis.u-tokyo.ac.jp/cgi-bin/simple_geocode.cgi?charset=UTF8&amp;addr=%E5%9F%BC%E7%8E%89%E7%9C%8C%E3%81%95%E3%81%84%E3%81%9F%E3%81%BE%E5%B8%82%E5%A4%A7%E5%AE%AE%E5%8C%BA</v>
      </c>
      <c r="E1107" t="str">
        <f t="shared" si="71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1107" cm="1">
        <f t="array" ref="F1107">INDEX(_xlfn.FILTERXML(E1107,"//latitude"),1)</f>
        <v>35.906483000000001</v>
      </c>
      <c r="G1107" cm="1">
        <f t="array" ref="G1107">INDEX(_xlfn.FILTERXML(E1107,"//longitude"),1)</f>
        <v>139.62872300000001</v>
      </c>
      <c r="H1107">
        <v>35.906483000000001</v>
      </c>
      <c r="I1107">
        <v>139.62872300000001</v>
      </c>
    </row>
    <row r="1108" spans="1:9" x14ac:dyDescent="0.4">
      <c r="A1108" t="s">
        <v>16</v>
      </c>
      <c r="B1108" t="s">
        <v>558</v>
      </c>
      <c r="C1108" t="str">
        <f t="shared" si="69"/>
        <v>神奈川県Yokohama</v>
      </c>
      <c r="D1108" s="2" t="str">
        <f t="shared" si="70"/>
        <v>http://geocode.csis.u-tokyo.ac.jp/cgi-bin/simple_geocode.cgi?charset=UTF8&amp;addr=%E7%A5%9E%E5%A5%88%E5%B7%9D%E7%9C%8CYokohama</v>
      </c>
      <c r="E1108" t="str">
        <f t="shared" si="71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1108" cm="1">
        <f t="array" ref="F1108">INDEX(_xlfn.FILTERXML(E1108,"//latitude"),1)</f>
        <v>35.444035</v>
      </c>
      <c r="G1108" cm="1">
        <f t="array" ref="G1108">INDEX(_xlfn.FILTERXML(E1108,"//longitude"),1)</f>
        <v>139.63795500000001</v>
      </c>
      <c r="H1108">
        <v>35.444035</v>
      </c>
      <c r="I1108">
        <v>139.63795500000001</v>
      </c>
    </row>
    <row r="1109" spans="1:9" x14ac:dyDescent="0.4">
      <c r="A1109" t="s">
        <v>16</v>
      </c>
      <c r="B1109" t="s">
        <v>559</v>
      </c>
      <c r="C1109" t="str">
        <f t="shared" si="69"/>
        <v>神奈川県小田原市南町</v>
      </c>
      <c r="D1109" s="2" t="str">
        <f t="shared" si="70"/>
        <v>http://geocode.csis.u-tokyo.ac.jp/cgi-bin/simple_geocode.cgi?charset=UTF8&amp;addr=%E7%A5%9E%E5%A5%88%E5%B7%9D%E7%9C%8C%E5%B0%8F%E7%94%B0%E5%8E%9F%E5%B8%82%E5%8D%97%E7%94%BA</v>
      </c>
      <c r="E1109" t="str">
        <f t="shared" si="71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1109" cm="1">
        <f t="array" ref="F1109">INDEX(_xlfn.FILTERXML(E1109,"//latitude"),1)</f>
        <v>35.247990000000001</v>
      </c>
      <c r="G1109" cm="1">
        <f t="array" ref="G1109">INDEX(_xlfn.FILTERXML(E1109,"//longitude"),1)</f>
        <v>139.152649</v>
      </c>
      <c r="H1109">
        <v>35.247990000000001</v>
      </c>
      <c r="I1109">
        <v>139.152649</v>
      </c>
    </row>
    <row r="1110" spans="1:9" x14ac:dyDescent="0.4">
      <c r="A1110" t="s">
        <v>65</v>
      </c>
      <c r="B1110" t="s">
        <v>473</v>
      </c>
      <c r="C1110" t="str">
        <f t="shared" si="69"/>
        <v>愛知県岡崎市上里</v>
      </c>
      <c r="D1110" s="2" t="str">
        <f t="shared" si="70"/>
        <v>http://geocode.csis.u-tokyo.ac.jp/cgi-bin/simple_geocode.cgi?charset=UTF8&amp;addr=%E6%84%9B%E7%9F%A5%E7%9C%8C%E5%B2%A1%E5%B4%8E%E5%B8%82%E4%B8%8A%E9%87%8C</v>
      </c>
      <c r="E1110" t="str">
        <f t="shared" si="71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1110" cm="1">
        <f t="array" ref="F1110">INDEX(_xlfn.FILTERXML(E1110,"//latitude"),1)</f>
        <v>34.995441</v>
      </c>
      <c r="G1110" cm="1">
        <f t="array" ref="G1110">INDEX(_xlfn.FILTERXML(E1110,"//longitude"),1)</f>
        <v>137.16250600000001</v>
      </c>
      <c r="H1110">
        <v>34.995441</v>
      </c>
      <c r="I1110">
        <v>137.16250600000001</v>
      </c>
    </row>
    <row r="1111" spans="1:9" x14ac:dyDescent="0.4">
      <c r="A1111" t="s">
        <v>11</v>
      </c>
      <c r="B1111" t="s">
        <v>474</v>
      </c>
      <c r="C1111" t="str">
        <f t="shared" si="69"/>
        <v>東京都葛飾区東堀切</v>
      </c>
      <c r="D1111" s="2" t="str">
        <f t="shared" si="70"/>
        <v>http://geocode.csis.u-tokyo.ac.jp/cgi-bin/simple_geocode.cgi?charset=UTF8&amp;addr=%E6%9D%B1%E4%BA%AC%E9%83%BD%E8%91%9B%E9%A3%BE%E5%8C%BA%E6%9D%B1%E5%A0%80%E5%88%87</v>
      </c>
      <c r="E1111" t="str">
        <f t="shared" si="71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1111" cm="1">
        <f t="array" ref="F1111">INDEX(_xlfn.FILTERXML(E1111,"//latitude"),1)</f>
        <v>35.749256000000003</v>
      </c>
      <c r="G1111" cm="1">
        <f t="array" ref="G1111">INDEX(_xlfn.FILTERXML(E1111,"//longitude"),1)</f>
        <v>139.83471700000001</v>
      </c>
      <c r="H1111">
        <v>35.749256000000003</v>
      </c>
      <c r="I1111">
        <v>139.83471700000001</v>
      </c>
    </row>
    <row r="1112" spans="1:9" x14ac:dyDescent="0.4">
      <c r="A1112" t="s">
        <v>11</v>
      </c>
      <c r="B1112" t="s">
        <v>170</v>
      </c>
      <c r="C1112" t="str">
        <f t="shared" si="69"/>
        <v>東京都品川区</v>
      </c>
      <c r="D1112" s="2" t="str">
        <f t="shared" si="70"/>
        <v>http://geocode.csis.u-tokyo.ac.jp/cgi-bin/simple_geocode.cgi?charset=UTF8&amp;addr=%E6%9D%B1%E4%BA%AC%E9%83%BD%E5%93%81%E5%B7%9D%E5%8C%BA</v>
      </c>
      <c r="E1112" t="str">
        <f t="shared" si="7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112" cm="1">
        <f t="array" ref="F1112">INDEX(_xlfn.FILTERXML(E1112,"//latitude"),1)</f>
        <v>35.609065999999999</v>
      </c>
      <c r="G1112" cm="1">
        <f t="array" ref="G1112">INDEX(_xlfn.FILTERXML(E1112,"//longitude"),1)</f>
        <v>139.730255</v>
      </c>
      <c r="H1112">
        <v>35.609065999999999</v>
      </c>
      <c r="I1112">
        <v>139.730255</v>
      </c>
    </row>
    <row r="1113" spans="1:9" x14ac:dyDescent="0.4">
      <c r="A1113" t="s">
        <v>337</v>
      </c>
      <c r="B1113" t="s">
        <v>782</v>
      </c>
      <c r="C1113" t="str">
        <f t="shared" si="69"/>
        <v>山形県東根市</v>
      </c>
      <c r="D1113" s="2" t="str">
        <f t="shared" si="70"/>
        <v>http://geocode.csis.u-tokyo.ac.jp/cgi-bin/simple_geocode.cgi?charset=UTF8&amp;addr=%E5%B1%B1%E5%BD%A2%E7%9C%8C%E6%9D%B1%E6%A0%B9%E5%B8%82</v>
      </c>
      <c r="E1113" t="str">
        <f t="shared" si="71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1113" cm="1">
        <f t="array" ref="F1113">INDEX(_xlfn.FILTERXML(E1113,"//latitude"),1)</f>
        <v>38.431292999999997</v>
      </c>
      <c r="G1113" cm="1">
        <f t="array" ref="G1113">INDEX(_xlfn.FILTERXML(E1113,"//longitude"),1)</f>
        <v>140.39102199999999</v>
      </c>
      <c r="H1113">
        <v>38.431292999999997</v>
      </c>
      <c r="I1113">
        <v>140.39102199999999</v>
      </c>
    </row>
    <row r="1114" spans="1:9" x14ac:dyDescent="0.4">
      <c r="A1114" t="s">
        <v>14</v>
      </c>
      <c r="B1114" t="s">
        <v>783</v>
      </c>
      <c r="C1114" t="str">
        <f t="shared" si="69"/>
        <v>熊本県合志市</v>
      </c>
      <c r="D1114" s="2" t="str">
        <f t="shared" si="70"/>
        <v>http://geocode.csis.u-tokyo.ac.jp/cgi-bin/simple_geocode.cgi?charset=UTF8&amp;addr=%E7%86%8A%E6%9C%AC%E7%9C%8C%E5%90%88%E5%BF%97%E5%B8%82</v>
      </c>
      <c r="E1114" t="str">
        <f t="shared" si="71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1114" cm="1">
        <f t="array" ref="F1114">INDEX(_xlfn.FILTERXML(E1114,"//latitude"),1)</f>
        <v>32.885998000000001</v>
      </c>
      <c r="G1114" cm="1">
        <f t="array" ref="G1114">INDEX(_xlfn.FILTERXML(E1114,"//longitude"),1)</f>
        <v>130.78971899999999</v>
      </c>
      <c r="H1114">
        <v>32.885998000000001</v>
      </c>
      <c r="I1114">
        <v>130.78971899999999</v>
      </c>
    </row>
    <row r="1115" spans="1:9" x14ac:dyDescent="0.4">
      <c r="A1115" t="s">
        <v>11</v>
      </c>
      <c r="B1115" t="s">
        <v>784</v>
      </c>
      <c r="C1115" t="str">
        <f t="shared" si="69"/>
        <v>東京都板橋区桜川2-17-2</v>
      </c>
      <c r="D1115" s="2" t="str">
        <f t="shared" si="70"/>
        <v>http://geocode.csis.u-tokyo.ac.jp/cgi-bin/simple_geocode.cgi?charset=UTF8&amp;addr=%E6%9D%B1%E4%BA%AC%E9%83%BD%E6%9D%BF%E6%A9%8B%E5%8C%BA%E6%A1%9C%E5%B7%9D2-17-2</v>
      </c>
      <c r="E1115" t="str">
        <f t="shared" si="71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1115" cm="1">
        <f t="array" ref="F1115">INDEX(_xlfn.FILTERXML(E1115,"//latitude"),1)</f>
        <v>35.758651999999998</v>
      </c>
      <c r="G1115" cm="1">
        <f t="array" ref="G1115">INDEX(_xlfn.FILTERXML(E1115,"//longitude"),1)</f>
        <v>139.67764299999999</v>
      </c>
      <c r="H1115">
        <v>35.758651999999998</v>
      </c>
      <c r="I1115">
        <v>139.67764299999999</v>
      </c>
    </row>
    <row r="1116" spans="1:9" x14ac:dyDescent="0.4">
      <c r="A1116" t="s">
        <v>65</v>
      </c>
      <c r="B1116" t="s">
        <v>785</v>
      </c>
      <c r="C1116" t="str">
        <f t="shared" si="69"/>
        <v>愛知県岩倉市神野町平久田</v>
      </c>
      <c r="D1116" s="2" t="str">
        <f t="shared" si="70"/>
        <v>http://geocode.csis.u-tokyo.ac.jp/cgi-bin/simple_geocode.cgi?charset=UTF8&amp;addr=%E6%84%9B%E7%9F%A5%E7%9C%8C%E5%B2%A9%E5%80%89%E5%B8%82%E7%A5%9E%E9%87%8E%E7%94%BA%E5%B9%B3%E4%B9%85%E7%94%B0</v>
      </c>
      <c r="E1116" t="str">
        <f t="shared" si="71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1116" cm="1">
        <f t="array" ref="F1116">INDEX(_xlfn.FILTERXML(E1116,"//latitude"),1)</f>
        <v>35.292164</v>
      </c>
      <c r="G1116" cm="1">
        <f t="array" ref="G1116">INDEX(_xlfn.FILTERXML(E1116,"//longitude"),1)</f>
        <v>136.87248199999999</v>
      </c>
      <c r="H1116">
        <v>35.292164</v>
      </c>
      <c r="I1116">
        <v>136.87248199999999</v>
      </c>
    </row>
    <row r="1117" spans="1:9" x14ac:dyDescent="0.4">
      <c r="A1117" t="s">
        <v>174</v>
      </c>
      <c r="B1117" t="s">
        <v>667</v>
      </c>
      <c r="C1117" t="str">
        <f t="shared" si="69"/>
        <v>広島県広島市安佐南区</v>
      </c>
      <c r="D1117" s="2" t="str">
        <f t="shared" si="70"/>
        <v>http://geocode.csis.u-tokyo.ac.jp/cgi-bin/simple_geocode.cgi?charset=UTF8&amp;addr=%E5%BA%83%E5%B3%B6%E7%9C%8C%E5%BA%83%E5%B3%B6%E5%B8%82%E5%AE%89%E4%BD%90%E5%8D%97%E5%8C%BA</v>
      </c>
      <c r="E1117" t="str">
        <f t="shared" si="71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117" cm="1">
        <f t="array" ref="F1117">INDEX(_xlfn.FILTERXML(E1117,"//latitude"),1)</f>
        <v>34.451850999999998</v>
      </c>
      <c r="G1117" cm="1">
        <f t="array" ref="G1117">INDEX(_xlfn.FILTERXML(E1117,"//longitude"),1)</f>
        <v>132.47163399999999</v>
      </c>
      <c r="H1117">
        <v>34.451850999999998</v>
      </c>
      <c r="I1117">
        <v>132.47163399999999</v>
      </c>
    </row>
    <row r="1118" spans="1:9" x14ac:dyDescent="0.4">
      <c r="A1118" t="s">
        <v>65</v>
      </c>
      <c r="B1118" t="s">
        <v>786</v>
      </c>
      <c r="C1118" t="str">
        <f t="shared" si="69"/>
        <v>愛知県西尾市錦城町</v>
      </c>
      <c r="D1118" s="2" t="str">
        <f t="shared" si="70"/>
        <v>http://geocode.csis.u-tokyo.ac.jp/cgi-bin/simple_geocode.cgi?charset=UTF8&amp;addr=%E6%84%9B%E7%9F%A5%E7%9C%8C%E8%A5%BF%E5%B0%BE%E5%B8%82%E9%8C%A6%E5%9F%8E%E7%94%BA</v>
      </c>
      <c r="E1118" t="str">
        <f t="shared" si="71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1118" cm="1">
        <f t="array" ref="F1118">INDEX(_xlfn.FILTERXML(E1118,"//latitude"),1)</f>
        <v>34.866512</v>
      </c>
      <c r="G1118" cm="1">
        <f t="array" ref="G1118">INDEX(_xlfn.FILTERXML(E1118,"//longitude"),1)</f>
        <v>137.049454</v>
      </c>
      <c r="H1118">
        <v>34.866512</v>
      </c>
      <c r="I1118">
        <v>137.049454</v>
      </c>
    </row>
    <row r="1119" spans="1:9" x14ac:dyDescent="0.4">
      <c r="A1119" t="s">
        <v>22</v>
      </c>
      <c r="B1119" t="s">
        <v>327</v>
      </c>
      <c r="C1119" t="str">
        <f t="shared" si="69"/>
        <v>大阪府池田市</v>
      </c>
      <c r="D1119" s="2" t="str">
        <f t="shared" si="70"/>
        <v>http://geocode.csis.u-tokyo.ac.jp/cgi-bin/simple_geocode.cgi?charset=UTF8&amp;addr=%E5%A4%A7%E9%98%AA%E5%BA%9C%E6%B1%A0%E7%94%B0%E5%B8%82</v>
      </c>
      <c r="E1119" t="str">
        <f t="shared" si="71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119" cm="1">
        <f t="array" ref="F1119">INDEX(_xlfn.FILTERXML(E1119,"//latitude"),1)</f>
        <v>34.821686</v>
      </c>
      <c r="G1119" cm="1">
        <f t="array" ref="G1119">INDEX(_xlfn.FILTERXML(E1119,"//longitude"),1)</f>
        <v>135.42855800000001</v>
      </c>
      <c r="H1119">
        <v>34.821686</v>
      </c>
      <c r="I1119">
        <v>135.42855800000001</v>
      </c>
    </row>
    <row r="1120" spans="1:9" x14ac:dyDescent="0.4">
      <c r="A1120" t="s">
        <v>22</v>
      </c>
      <c r="B1120" t="s">
        <v>787</v>
      </c>
      <c r="C1120" t="str">
        <f t="shared" si="69"/>
        <v>大阪府大阪市住吉区長居西</v>
      </c>
      <c r="D1120" s="2" t="str">
        <f t="shared" si="70"/>
        <v>http://geocode.csis.u-tokyo.ac.jp/cgi-bin/simple_geocode.cgi?charset=UTF8&amp;addr=%E5%A4%A7%E9%98%AA%E5%BA%9C%E5%A4%A7%E9%98%AA%E5%B8%82%E4%BD%8F%E5%90%89%E5%8C%BA%E9%95%B7%E5%B1%85%E8%A5%BF</v>
      </c>
      <c r="E1120" t="str">
        <f t="shared" si="71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1120" cm="1">
        <f t="array" ref="F1120">INDEX(_xlfn.FILTERXML(E1120,"//latitude"),1)</f>
        <v>34.614306999999997</v>
      </c>
      <c r="G1120" cm="1">
        <f t="array" ref="G1120">INDEX(_xlfn.FILTERXML(E1120,"//longitude"),1)</f>
        <v>135.50926200000001</v>
      </c>
      <c r="H1120">
        <v>34.614306999999997</v>
      </c>
      <c r="I1120">
        <v>135.50926200000001</v>
      </c>
    </row>
    <row r="1121" spans="1:9" x14ac:dyDescent="0.4">
      <c r="A1121" t="s">
        <v>105</v>
      </c>
      <c r="B1121" t="s">
        <v>788</v>
      </c>
      <c r="C1121" t="str">
        <f t="shared" si="69"/>
        <v>静岡県掛川市紅葉台</v>
      </c>
      <c r="D1121" s="2" t="str">
        <f t="shared" si="70"/>
        <v>http://geocode.csis.u-tokyo.ac.jp/cgi-bin/simple_geocode.cgi?charset=UTF8&amp;addr=%E9%9D%99%E5%B2%A1%E7%9C%8C%E6%8E%9B%E5%B7%9D%E5%B8%82%E7%B4%85%E8%91%89%E5%8F%B0</v>
      </c>
      <c r="E1121" t="str">
        <f t="shared" si="71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1121" cm="1">
        <f t="array" ref="F1121">INDEX(_xlfn.FILTERXML(E1121,"//latitude"),1)</f>
        <v>34.769848000000003</v>
      </c>
      <c r="G1121" cm="1">
        <f t="array" ref="G1121">INDEX(_xlfn.FILTERXML(E1121,"//longitude"),1)</f>
        <v>138.03405799999999</v>
      </c>
      <c r="H1121">
        <v>34.769848000000003</v>
      </c>
      <c r="I1121">
        <v>138.03405799999999</v>
      </c>
    </row>
    <row r="1122" spans="1:9" x14ac:dyDescent="0.4">
      <c r="A1122" t="s">
        <v>65</v>
      </c>
      <c r="B1122" t="s">
        <v>475</v>
      </c>
      <c r="C1122" t="str">
        <f t="shared" si="69"/>
        <v>愛知県日進市梅森町新田</v>
      </c>
      <c r="D1122" s="2" t="str">
        <f t="shared" si="70"/>
        <v>http://geocode.csis.u-tokyo.ac.jp/cgi-bin/simple_geocode.cgi?charset=UTF8&amp;addr=%E6%84%9B%E7%9F%A5%E7%9C%8C%E6%97%A5%E9%80%B2%E5%B8%82%E6%A2%85%E6%A3%AE%E7%94%BA%E6%96%B0%E7%94%B0</v>
      </c>
      <c r="E1122" t="str">
        <f t="shared" si="71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1122" cm="1">
        <f t="array" ref="F1122">INDEX(_xlfn.FILTERXML(E1122,"//latitude"),1)</f>
        <v>35.134467999999998</v>
      </c>
      <c r="G1122" cm="1">
        <f t="array" ref="G1122">INDEX(_xlfn.FILTERXML(E1122,"//longitude"),1)</f>
        <v>137.018494</v>
      </c>
      <c r="H1122">
        <v>35.134467999999998</v>
      </c>
      <c r="I1122">
        <v>137.018494</v>
      </c>
    </row>
    <row r="1123" spans="1:9" x14ac:dyDescent="0.4">
      <c r="A1123" t="s">
        <v>146</v>
      </c>
      <c r="B1123" t="s">
        <v>147</v>
      </c>
      <c r="C1123" t="str">
        <f t="shared" si="69"/>
        <v>福島県会津若松市</v>
      </c>
      <c r="D1123" s="2" t="str">
        <f t="shared" si="70"/>
        <v>http://geocode.csis.u-tokyo.ac.jp/cgi-bin/simple_geocode.cgi?charset=UTF8&amp;addr=%E7%A6%8F%E5%B3%B6%E7%9C%8C%E4%BC%9A%E6%B4%A5%E8%8B%A5%E6%9D%BE%E5%B8%82</v>
      </c>
      <c r="E1123" t="str">
        <f t="shared" si="7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1123" cm="1">
        <f t="array" ref="F1123">INDEX(_xlfn.FILTERXML(E1123,"//latitude"),1)</f>
        <v>37.494843000000003</v>
      </c>
      <c r="G1123" cm="1">
        <f t="array" ref="G1123">INDEX(_xlfn.FILTERXML(E1123,"//longitude"),1)</f>
        <v>139.92970299999999</v>
      </c>
      <c r="H1123">
        <v>37.494843000000003</v>
      </c>
      <c r="I1123">
        <v>139.92970299999999</v>
      </c>
    </row>
    <row r="1124" spans="1:9" x14ac:dyDescent="0.4">
      <c r="A1124" t="s">
        <v>22</v>
      </c>
      <c r="B1124" t="s">
        <v>789</v>
      </c>
      <c r="C1124" t="str">
        <f t="shared" si="69"/>
        <v>大阪府大阪市中央区内久宝寺町</v>
      </c>
      <c r="D1124" s="2" t="str">
        <f t="shared" si="70"/>
        <v>http://geocode.csis.u-tokyo.ac.jp/cgi-bin/simple_geocode.cgi?charset=UTF8&amp;addr=%E5%A4%A7%E9%98%AA%E5%BA%9C%E5%A4%A7%E9%98%AA%E5%B8%82%E4%B8%AD%E5%A4%AE%E5%8C%BA%E5%86%85%E4%B9%85%E5%AE%9D%E5%AF%BA%E7%94%BA</v>
      </c>
      <c r="E1124" t="str">
        <f t="shared" si="71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1124" cm="1">
        <f t="array" ref="F1124">INDEX(_xlfn.FILTERXML(E1124,"//latitude"),1)</f>
        <v>34.677695999999997</v>
      </c>
      <c r="G1124" cm="1">
        <f t="array" ref="G1124">INDEX(_xlfn.FILTERXML(E1124,"//longitude"),1)</f>
        <v>135.51919599999999</v>
      </c>
      <c r="H1124">
        <v>34.677695999999997</v>
      </c>
      <c r="I1124">
        <v>135.51919599999999</v>
      </c>
    </row>
    <row r="1125" spans="1:9" x14ac:dyDescent="0.4">
      <c r="A1125" t="s">
        <v>11</v>
      </c>
      <c r="B1125" t="s">
        <v>580</v>
      </c>
      <c r="C1125" t="str">
        <f t="shared" si="69"/>
        <v>東京都新宿区原町</v>
      </c>
      <c r="D1125" s="2" t="str">
        <f t="shared" si="70"/>
        <v>http://geocode.csis.u-tokyo.ac.jp/cgi-bin/simple_geocode.cgi?charset=UTF8&amp;addr=%E6%9D%B1%E4%BA%AC%E9%83%BD%E6%96%B0%E5%AE%BF%E5%8C%BA%E5%8E%9F%E7%94%BA</v>
      </c>
      <c r="E1125" t="str">
        <f t="shared" si="71"/>
        <v xml:space="preserve">&lt;?xml version="1.0" encoding="UTF-8" ?&gt;
&lt;results&gt;
&lt;query&gt;東京都新宿区原町&lt;/query&gt;
&lt;geodetic&gt;wgs1984&lt;/geodetic&gt;
&lt;iConf&gt;5&lt;/iConf&gt;
&lt;converted&gt;東京都新宿区原町&lt;/converted&gt;
&lt;candidate&gt;
&lt;address&gt;東京都/新宿区/原町&lt;/address&gt;
&lt;longitude&gt;139.725525&lt;/longitude&gt;
&lt;latitude&gt;35.700394&lt;/latitude&gt;
&lt;iLvl&gt;5&lt;/iLvl&gt;
&lt;/candidate&gt;
&lt;/results&gt;
</v>
      </c>
      <c r="F1125" cm="1">
        <f t="array" ref="F1125">INDEX(_xlfn.FILTERXML(E1125,"//latitude"),1)</f>
        <v>35.700394000000003</v>
      </c>
      <c r="G1125" cm="1">
        <f t="array" ref="G1125">INDEX(_xlfn.FILTERXML(E1125,"//longitude"),1)</f>
        <v>139.725525</v>
      </c>
      <c r="H1125">
        <v>35.700394000000003</v>
      </c>
      <c r="I1125">
        <v>139.725525</v>
      </c>
    </row>
    <row r="1126" spans="1:9" x14ac:dyDescent="0.4">
      <c r="A1126" t="s">
        <v>41</v>
      </c>
      <c r="B1126" t="s">
        <v>790</v>
      </c>
      <c r="C1126" t="str">
        <f t="shared" si="69"/>
        <v>埼玉県さいたま市中央区</v>
      </c>
      <c r="D1126" s="2" t="str">
        <f t="shared" si="70"/>
        <v>http://geocode.csis.u-tokyo.ac.jp/cgi-bin/simple_geocode.cgi?charset=UTF8&amp;addr=%E5%9F%BC%E7%8E%89%E7%9C%8C%E3%81%95%E3%81%84%E3%81%9F%E3%81%BE%E5%B8%82%E4%B8%AD%E5%A4%AE%E5%8C%BA</v>
      </c>
      <c r="E1126" t="str">
        <f t="shared" si="71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1126" cm="1">
        <f t="array" ref="F1126">INDEX(_xlfn.FILTERXML(E1126,"//latitude"),1)</f>
        <v>35.883965000000003</v>
      </c>
      <c r="G1126" cm="1">
        <f t="array" ref="G1126">INDEX(_xlfn.FILTERXML(E1126,"//longitude"),1)</f>
        <v>139.62617499999999</v>
      </c>
      <c r="H1126">
        <v>35.883965000000003</v>
      </c>
      <c r="I1126">
        <v>139.62617499999999</v>
      </c>
    </row>
    <row r="1127" spans="1:9" x14ac:dyDescent="0.4">
      <c r="A1127" t="s">
        <v>174</v>
      </c>
      <c r="B1127" t="s">
        <v>286</v>
      </c>
      <c r="C1127" t="str">
        <f t="shared" si="69"/>
        <v>広島県福山市山手町</v>
      </c>
      <c r="D1127" s="2" t="str">
        <f t="shared" si="70"/>
        <v>http://geocode.csis.u-tokyo.ac.jp/cgi-bin/simple_geocode.cgi?charset=UTF8&amp;addr=%E5%BA%83%E5%B3%B6%E7%9C%8C%E7%A6%8F%E5%B1%B1%E5%B8%82%E5%B1%B1%E6%89%8B%E7%94%BA</v>
      </c>
      <c r="E1127" t="str">
        <f t="shared" si="71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127" cm="1">
        <f t="array" ref="F1127">INDEX(_xlfn.FILTERXML(E1127,"//latitude"),1)</f>
        <v>34.498649999999998</v>
      </c>
      <c r="G1127" cm="1">
        <f t="array" ref="G1127">INDEX(_xlfn.FILTERXML(E1127,"//longitude"),1)</f>
        <v>133.322586</v>
      </c>
      <c r="H1127">
        <v>34.498649999999998</v>
      </c>
      <c r="I1127">
        <v>133.322586</v>
      </c>
    </row>
    <row r="1128" spans="1:9" x14ac:dyDescent="0.4">
      <c r="A1128" t="s">
        <v>174</v>
      </c>
      <c r="B1128" t="s">
        <v>791</v>
      </c>
      <c r="C1128" t="str">
        <f t="shared" si="69"/>
        <v>広島県東広島市黒瀬春日野</v>
      </c>
      <c r="D1128" s="2" t="str">
        <f t="shared" si="70"/>
        <v>http://geocode.csis.u-tokyo.ac.jp/cgi-bin/simple_geocode.cgi?charset=UTF8&amp;addr=%E5%BA%83%E5%B3%B6%E7%9C%8C%E6%9D%B1%E5%BA%83%E5%B3%B6%E5%B8%82%E9%BB%92%E7%80%AC%E6%98%A5%E6%97%A5%E9%87%8E</v>
      </c>
      <c r="E1128" t="str">
        <f t="shared" si="71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1128" cm="1">
        <f t="array" ref="F1128">INDEX(_xlfn.FILTERXML(E1128,"//latitude"),1)</f>
        <v>34.331108</v>
      </c>
      <c r="G1128" cm="1">
        <f t="array" ref="G1128">INDEX(_xlfn.FILTERXML(E1128,"//longitude"),1)</f>
        <v>132.65647899999999</v>
      </c>
      <c r="H1128">
        <v>34.331108</v>
      </c>
      <c r="I1128">
        <v>132.65647899999999</v>
      </c>
    </row>
    <row r="1129" spans="1:9" x14ac:dyDescent="0.4">
      <c r="A1129" t="s">
        <v>335</v>
      </c>
      <c r="B1129" t="s">
        <v>792</v>
      </c>
      <c r="C1129" t="str">
        <f t="shared" si="69"/>
        <v>沖縄県宜野湾市愛知2丁目</v>
      </c>
      <c r="D1129" s="2" t="str">
        <f t="shared" si="70"/>
        <v>http://geocode.csis.u-tokyo.ac.jp/cgi-bin/simple_geocode.cgi?charset=UTF8&amp;addr=%E6%B2%96%E7%B8%84%E7%9C%8C%E5%AE%9C%E9%87%8E%E6%B9%BE%E5%B8%82%E6%84%9B%E7%9F%A52%E4%B8%81%E7%9B%AE</v>
      </c>
      <c r="E1129" t="str">
        <f t="shared" si="71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1129" cm="1">
        <f t="array" ref="F1129">INDEX(_xlfn.FILTERXML(E1129,"//latitude"),1)</f>
        <v>26.268443999999999</v>
      </c>
      <c r="G1129" cm="1">
        <f t="array" ref="G1129">INDEX(_xlfn.FILTERXML(E1129,"//longitude"),1)</f>
        <v>127.77095</v>
      </c>
      <c r="H1129">
        <v>26.268443999999999</v>
      </c>
      <c r="I1129">
        <v>127.77095</v>
      </c>
    </row>
    <row r="1130" spans="1:9" x14ac:dyDescent="0.4">
      <c r="A1130" t="s">
        <v>33</v>
      </c>
      <c r="B1130" t="s">
        <v>793</v>
      </c>
      <c r="C1130" t="str">
        <f t="shared" si="69"/>
        <v>香川県小豆郡土庄町黒岩</v>
      </c>
      <c r="D1130" s="2" t="str">
        <f t="shared" si="70"/>
        <v>http://geocode.csis.u-tokyo.ac.jp/cgi-bin/simple_geocode.cgi?charset=UTF8&amp;addr=%E9%A6%99%E5%B7%9D%E7%9C%8C%E5%B0%8F%E8%B1%86%E9%83%A1%E5%9C%9F%E5%BA%84%E7%94%BA%E9%BB%92%E5%B2%A9</v>
      </c>
      <c r="E1130" t="str">
        <f t="shared" si="71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1130" cm="1">
        <f t="array" ref="F1130">INDEX(_xlfn.FILTERXML(E1130,"//latitude"),1)</f>
        <v>34.502163000000003</v>
      </c>
      <c r="G1130" cm="1">
        <f t="array" ref="G1130">INDEX(_xlfn.FILTERXML(E1130,"//longitude"),1)</f>
        <v>134.21414200000001</v>
      </c>
      <c r="H1130">
        <v>34.502163000000003</v>
      </c>
      <c r="I1130">
        <v>134.21414200000001</v>
      </c>
    </row>
    <row r="1131" spans="1:9" x14ac:dyDescent="0.4">
      <c r="A1131" t="s">
        <v>65</v>
      </c>
      <c r="B1131" t="s">
        <v>794</v>
      </c>
      <c r="C1131" t="str">
        <f t="shared" si="69"/>
        <v>愛知県尾張旭市</v>
      </c>
      <c r="D1131" s="2" t="str">
        <f t="shared" si="70"/>
        <v>http://geocode.csis.u-tokyo.ac.jp/cgi-bin/simple_geocode.cgi?charset=UTF8&amp;addr=%E6%84%9B%E7%9F%A5%E7%9C%8C%E5%B0%BE%E5%BC%B5%E6%97%AD%E5%B8%82</v>
      </c>
      <c r="E1131" t="str">
        <f t="shared" si="71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1131" cm="1">
        <f t="array" ref="F1131">INDEX(_xlfn.FILTERXML(E1131,"//latitude"),1)</f>
        <v>35.216568000000002</v>
      </c>
      <c r="G1131" cm="1">
        <f t="array" ref="G1131">INDEX(_xlfn.FILTERXML(E1131,"//longitude"),1)</f>
        <v>137.035416</v>
      </c>
      <c r="H1131">
        <v>35.216568000000002</v>
      </c>
      <c r="I1131">
        <v>137.035416</v>
      </c>
    </row>
    <row r="1132" spans="1:9" x14ac:dyDescent="0.4">
      <c r="A1132" t="s">
        <v>45</v>
      </c>
      <c r="B1132" t="s">
        <v>448</v>
      </c>
      <c r="C1132" t="str">
        <f t="shared" si="69"/>
        <v>石川県金沢市</v>
      </c>
      <c r="D1132" s="2" t="str">
        <f t="shared" si="70"/>
        <v>http://geocode.csis.u-tokyo.ac.jp/cgi-bin/simple_geocode.cgi?charset=UTF8&amp;addr=%E7%9F%B3%E5%B7%9D%E7%9C%8C%E9%87%91%E6%B2%A2%E5%B8%82</v>
      </c>
      <c r="E1132" t="str">
        <f t="shared" si="71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132" cm="1">
        <f t="array" ref="F1132">INDEX(_xlfn.FILTERXML(E1132,"//latitude"),1)</f>
        <v>36.561050000000002</v>
      </c>
      <c r="G1132" cm="1">
        <f t="array" ref="G1132">INDEX(_xlfn.FILTERXML(E1132,"//longitude"),1)</f>
        <v>136.656631</v>
      </c>
      <c r="H1132">
        <v>36.561050000000002</v>
      </c>
      <c r="I1132">
        <v>136.656631</v>
      </c>
    </row>
    <row r="1133" spans="1:9" x14ac:dyDescent="0.4">
      <c r="A1133" t="s">
        <v>95</v>
      </c>
      <c r="B1133" t="s">
        <v>795</v>
      </c>
      <c r="C1133" t="str">
        <f t="shared" si="69"/>
        <v>徳島県鳴門市大麻町市場字大畑</v>
      </c>
      <c r="D1133" s="2" t="str">
        <f t="shared" si="70"/>
        <v>http://geocode.csis.u-tokyo.ac.jp/cgi-bin/simple_geocode.cgi?charset=UTF8&amp;addr=%E5%BE%B3%E5%B3%B6%E7%9C%8C%E9%B3%B4%E9%96%80%E5%B8%82%E5%A4%A7%E9%BA%BB%E7%94%BA%E5%B8%82%E5%A0%B4%E5%AD%97%E5%A4%A7%E7%95%91</v>
      </c>
      <c r="E1133" t="str">
        <f t="shared" si="71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1133" cm="1">
        <f t="array" ref="F1133">INDEX(_xlfn.FILTERXML(E1133,"//latitude"),1)</f>
        <v>34.139561</v>
      </c>
      <c r="G1133" cm="1">
        <f t="array" ref="G1133">INDEX(_xlfn.FILTERXML(E1133,"//longitude"),1)</f>
        <v>134.53735399999999</v>
      </c>
      <c r="H1133">
        <v>34.139561</v>
      </c>
      <c r="I1133">
        <v>134.53735399999999</v>
      </c>
    </row>
    <row r="1134" spans="1:9" x14ac:dyDescent="0.4">
      <c r="A1134" t="s">
        <v>442</v>
      </c>
      <c r="B1134" t="s">
        <v>565</v>
      </c>
      <c r="C1134" t="str">
        <f t="shared" si="69"/>
        <v>山梨県甲府市蓬沢</v>
      </c>
      <c r="D1134" s="2" t="str">
        <f t="shared" si="70"/>
        <v>http://geocode.csis.u-tokyo.ac.jp/cgi-bin/simple_geocode.cgi?charset=UTF8&amp;addr=%E5%B1%B1%E6%A2%A8%E7%9C%8C%E7%94%B2%E5%BA%9C%E5%B8%82%E8%93%AC%E6%B2%A2</v>
      </c>
      <c r="E1134" t="str">
        <f t="shared" si="71"/>
        <v xml:space="preserve">&lt;?xml version="1.0" encoding="UTF-8" ?&gt;
&lt;results&gt;
&lt;query&gt;山梨県甲府市蓬沢&lt;/query&gt;
&lt;geodetic&gt;wgs1984&lt;/geodetic&gt;
&lt;iConf&gt;5&lt;/iConf&gt;
&lt;converted&gt;山梨県甲府市蓬沢&lt;/converted&gt;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134" cm="1">
        <f t="array" ref="F1134">INDEX(_xlfn.FILTERXML(E1134,"//latitude"),1)</f>
        <v>35.642848999999998</v>
      </c>
      <c r="G1134" cm="1">
        <f t="array" ref="G1134">INDEX(_xlfn.FILTERXML(E1134,"//longitude"),1)</f>
        <v>138.59046900000001</v>
      </c>
      <c r="H1134">
        <v>35.642848999999998</v>
      </c>
      <c r="I1134">
        <v>138.59046900000001</v>
      </c>
    </row>
    <row r="1135" spans="1:9" x14ac:dyDescent="0.4">
      <c r="A1135" t="s">
        <v>20</v>
      </c>
      <c r="B1135" t="s">
        <v>796</v>
      </c>
      <c r="C1135" t="str">
        <f t="shared" si="69"/>
        <v>三重県松阪市白粉町</v>
      </c>
      <c r="D1135" s="2" t="str">
        <f t="shared" si="70"/>
        <v>http://geocode.csis.u-tokyo.ac.jp/cgi-bin/simple_geocode.cgi?charset=UTF8&amp;addr=%E4%B8%89%E9%87%8D%E7%9C%8C%E6%9D%BE%E9%98%AA%E5%B8%82%E7%99%BD%E7%B2%89%E7%94%BA</v>
      </c>
      <c r="E1135" t="str">
        <f t="shared" si="71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1135" cm="1">
        <f t="array" ref="F1135">INDEX(_xlfn.FILTERXML(E1135,"//latitude"),1)</f>
        <v>34.571232000000002</v>
      </c>
      <c r="G1135" cm="1">
        <f t="array" ref="G1135">INDEX(_xlfn.FILTERXML(E1135,"//longitude"),1)</f>
        <v>136.531586</v>
      </c>
      <c r="H1135">
        <v>34.571232000000002</v>
      </c>
      <c r="I1135">
        <v>136.531586</v>
      </c>
    </row>
    <row r="1136" spans="1:9" x14ac:dyDescent="0.4">
      <c r="A1136" t="s">
        <v>244</v>
      </c>
      <c r="B1136" t="s">
        <v>797</v>
      </c>
      <c r="C1136" t="str">
        <f t="shared" si="69"/>
        <v>宮崎県宮崎市吉村町中原甲</v>
      </c>
      <c r="D1136" s="2" t="str">
        <f t="shared" si="70"/>
        <v>http://geocode.csis.u-tokyo.ac.jp/cgi-bin/simple_geocode.cgi?charset=UTF8&amp;addr=%E5%AE%AE%E5%B4%8E%E7%9C%8C%E5%AE%AE%E5%B4%8E%E5%B8%82%E5%90%89%E6%9D%91%E7%94%BA%E4%B8%AD%E5%8E%9F%E7%94%B2</v>
      </c>
      <c r="E1136" t="str">
        <f t="shared" si="71"/>
        <v xml:space="preserve">&lt;?xml version="1.0" encoding="UTF-8" ?&gt;
&lt;results&gt;
&lt;query&gt;宮崎県宮崎市吉村町中原甲&lt;/query&gt;
&lt;geodetic&gt;wgs1984&lt;/geodetic&gt;
&lt;iConf&gt;5&lt;/iConf&gt;
&lt;converted&gt;宮崎県宮崎市吉村町&lt;/converted&gt;
&lt;candidate&gt;
&lt;address&gt;宮崎県/宮崎市/吉村町&lt;/address&gt;
&lt;longitude&gt;131.443954&lt;/longitude&gt;
&lt;latitude&gt;31.919971&lt;/latitude&gt;
&lt;iLvl&gt;5&lt;/iLvl&gt;
&lt;/candidate&gt;
&lt;/results&gt;
</v>
      </c>
      <c r="F1136" cm="1">
        <f t="array" ref="F1136">INDEX(_xlfn.FILTERXML(E1136,"//latitude"),1)</f>
        <v>31.919971</v>
      </c>
      <c r="G1136" cm="1">
        <f t="array" ref="G1136">INDEX(_xlfn.FILTERXML(E1136,"//longitude"),1)</f>
        <v>131.44395399999999</v>
      </c>
      <c r="H1136">
        <v>31.919971</v>
      </c>
      <c r="I1136">
        <v>131.44395399999999</v>
      </c>
    </row>
    <row r="1137" spans="1:9" x14ac:dyDescent="0.4">
      <c r="A1137" t="s">
        <v>11</v>
      </c>
      <c r="B1137" t="s">
        <v>798</v>
      </c>
      <c r="C1137" t="str">
        <f t="shared" si="69"/>
        <v>東京都豊島区千早</v>
      </c>
      <c r="D1137" s="2" t="str">
        <f t="shared" si="70"/>
        <v>http://geocode.csis.u-tokyo.ac.jp/cgi-bin/simple_geocode.cgi?charset=UTF8&amp;addr=%E6%9D%B1%E4%BA%AC%E9%83%BD%E8%B1%8A%E5%B3%B6%E5%8C%BA%E5%8D%83%E6%97%A9</v>
      </c>
      <c r="E1137" t="str">
        <f t="shared" si="71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1137" cm="1">
        <f t="array" ref="F1137">INDEX(_xlfn.FILTERXML(E1137,"//latitude"),1)</f>
        <v>35.731419000000002</v>
      </c>
      <c r="G1137" cm="1">
        <f t="array" ref="G1137">INDEX(_xlfn.FILTERXML(E1137,"//longitude"),1)</f>
        <v>139.69580099999999</v>
      </c>
      <c r="H1137">
        <v>35.731419000000002</v>
      </c>
      <c r="I1137">
        <v>139.69580099999999</v>
      </c>
    </row>
    <row r="1138" spans="1:9" x14ac:dyDescent="0.4">
      <c r="A1138" t="s">
        <v>30</v>
      </c>
      <c r="B1138" t="s">
        <v>171</v>
      </c>
      <c r="C1138" t="str">
        <f t="shared" si="69"/>
        <v>茨城県守谷市百合ケ丘3丁目</v>
      </c>
      <c r="D1138" s="2" t="str">
        <f t="shared" si="70"/>
        <v>http://geocode.csis.u-tokyo.ac.jp/cgi-bin/simple_geocode.cgi?charset=UTF8&amp;addr=%E8%8C%A8%E5%9F%8E%E7%9C%8C%E5%AE%88%E8%B0%B7%E5%B8%82%E7%99%BE%E5%90%88%E3%82%B1%E4%B8%983%E4%B8%81%E7%9B%AE</v>
      </c>
      <c r="E1138" t="str">
        <f t="shared" si="71"/>
        <v xml:space="preserve">&lt;?xml version="1.0" encoding="UTF-8" ?&gt;
&lt;results&gt;
&lt;query&gt;茨城県守谷市百合ケ丘3丁目&lt;/query&gt;
&lt;geodetic&gt;wgs1984&lt;/geodetic&gt;
&lt;iConf&gt;5&lt;/iConf&gt;
&lt;converted&gt;茨城県守谷市百合ケ丘3丁目&lt;/converted&gt;
&lt;candidate&gt;
&lt;address&gt;茨城県/守谷市/百合ケ丘/三丁目&lt;/address&gt;
&lt;longitude&gt;139.986694&lt;/longitude&gt;
&lt;latitude&gt;35.945950&lt;/latitude&gt;
&lt;iLvl&gt;6&lt;/iLvl&gt;
&lt;/candidate&gt;
&lt;/results&gt;
</v>
      </c>
      <c r="F1138" cm="1">
        <f t="array" ref="F1138">INDEX(_xlfn.FILTERXML(E1138,"//latitude"),1)</f>
        <v>35.945950000000003</v>
      </c>
      <c r="G1138" cm="1">
        <f t="array" ref="G1138">INDEX(_xlfn.FILTERXML(E1138,"//longitude"),1)</f>
        <v>139.986694</v>
      </c>
      <c r="H1138">
        <v>35.945950000000003</v>
      </c>
      <c r="I1138">
        <v>139.986694</v>
      </c>
    </row>
    <row r="1139" spans="1:9" x14ac:dyDescent="0.4">
      <c r="A1139" t="s">
        <v>41</v>
      </c>
      <c r="B1139" t="s">
        <v>799</v>
      </c>
      <c r="C1139" t="str">
        <f t="shared" si="69"/>
        <v>埼玉県川越市藤間</v>
      </c>
      <c r="D1139" s="2" t="str">
        <f t="shared" si="70"/>
        <v>http://geocode.csis.u-tokyo.ac.jp/cgi-bin/simple_geocode.cgi?charset=UTF8&amp;addr=%E5%9F%BC%E7%8E%89%E7%9C%8C%E5%B7%9D%E8%B6%8A%E5%B8%82%E8%97%A4%E9%96%93</v>
      </c>
      <c r="E1139" t="str">
        <f t="shared" si="71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139" cm="1">
        <f t="array" ref="F1139">INDEX(_xlfn.FILTERXML(E1139,"//latitude"),1)</f>
        <v>35.880057999999998</v>
      </c>
      <c r="G1139" cm="1">
        <f t="array" ref="G1139">INDEX(_xlfn.FILTERXML(E1139,"//longitude"),1)</f>
        <v>139.49671900000001</v>
      </c>
      <c r="H1139">
        <v>35.880057999999998</v>
      </c>
      <c r="I1139">
        <v>139.49671900000001</v>
      </c>
    </row>
    <row r="1140" spans="1:9" x14ac:dyDescent="0.4">
      <c r="A1140" t="s">
        <v>30</v>
      </c>
      <c r="B1140" t="s">
        <v>563</v>
      </c>
      <c r="C1140" t="str">
        <f t="shared" ref="C1140:C1203" si="72">+A1140&amp;B1140</f>
        <v>茨城県結城市結城</v>
      </c>
      <c r="D1140" s="2" t="str">
        <f t="shared" ref="D1140:D1203" si="73" xml:space="preserve"> "http://geocode.csis.u-tokyo.ac.jp/cgi-bin/simple_geocode.cgi?charset=UTF8&amp;addr=" &amp; _xlfn.ENCODEURL(C1140)</f>
        <v>http://geocode.csis.u-tokyo.ac.jp/cgi-bin/simple_geocode.cgi?charset=UTF8&amp;addr=%E8%8C%A8%E5%9F%8E%E7%9C%8C%E7%B5%90%E5%9F%8E%E5%B8%82%E7%B5%90%E5%9F%8E</v>
      </c>
      <c r="E1140" t="str">
        <f t="shared" ref="E1140:E1203" si="74" xml:space="preserve"> _xlfn.WEBSERVICE(D1140)</f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140" cm="1">
        <f t="array" ref="F1140">INDEX(_xlfn.FILTERXML(E1140,"//latitude"),1)</f>
        <v>36.297339999999998</v>
      </c>
      <c r="G1140" cm="1">
        <f t="array" ref="G1140">INDEX(_xlfn.FILTERXML(E1140,"//longitude"),1)</f>
        <v>139.87222299999999</v>
      </c>
      <c r="H1140">
        <v>36.297339999999998</v>
      </c>
      <c r="I1140">
        <v>139.87222299999999</v>
      </c>
    </row>
    <row r="1141" spans="1:9" x14ac:dyDescent="0.4">
      <c r="A1141" t="s">
        <v>149</v>
      </c>
      <c r="B1141" t="s">
        <v>150</v>
      </c>
      <c r="C1141" t="str">
        <f t="shared" si="72"/>
        <v>長野県上伊那郡飯島町七久保</v>
      </c>
      <c r="D1141" s="2" t="str">
        <f t="shared" si="73"/>
        <v>http://geocode.csis.u-tokyo.ac.jp/cgi-bin/simple_geocode.cgi?charset=UTF8&amp;addr=%E9%95%B7%E9%87%8E%E7%9C%8C%E4%B8%8A%E4%BC%8A%E9%82%A3%E9%83%A1%E9%A3%AF%E5%B3%B6%E7%94%BA%E4%B8%83%E4%B9%85%E4%BF%9D</v>
      </c>
      <c r="E1141" t="str">
        <f t="shared" si="74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141" cm="1">
        <f t="array" ref="F1141">INDEX(_xlfn.FILTERXML(E1141,"//latitude"),1)</f>
        <v>35.658588000000002</v>
      </c>
      <c r="G1141" cm="1">
        <f t="array" ref="G1141">INDEX(_xlfn.FILTERXML(E1141,"//longitude"),1)</f>
        <v>137.89047199999999</v>
      </c>
      <c r="H1141">
        <v>35.658588000000002</v>
      </c>
      <c r="I1141">
        <v>137.89047199999999</v>
      </c>
    </row>
    <row r="1142" spans="1:9" x14ac:dyDescent="0.4">
      <c r="A1142" t="s">
        <v>11</v>
      </c>
      <c r="B1142" t="s">
        <v>800</v>
      </c>
      <c r="C1142" t="str">
        <f t="shared" si="72"/>
        <v>東京都大田区多摩川</v>
      </c>
      <c r="D1142" s="2" t="str">
        <f t="shared" si="73"/>
        <v>http://geocode.csis.u-tokyo.ac.jp/cgi-bin/simple_geocode.cgi?charset=UTF8&amp;addr=%E6%9D%B1%E4%BA%AC%E9%83%BD%E5%A4%A7%E7%94%B0%E5%8C%BA%E5%A4%9A%E6%91%A9%E5%B7%9D</v>
      </c>
      <c r="E1142" t="str">
        <f t="shared" si="74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142" cm="1">
        <f t="array" ref="F1142">INDEX(_xlfn.FILTERXML(E1142,"//latitude"),1)</f>
        <v>35.563113999999999</v>
      </c>
      <c r="G1142" cm="1">
        <f t="array" ref="G1142">INDEX(_xlfn.FILTERXML(E1142,"//longitude"),1)</f>
        <v>139.69941700000001</v>
      </c>
      <c r="H1142">
        <v>35.563113999999999</v>
      </c>
      <c r="I1142">
        <v>139.69941700000001</v>
      </c>
    </row>
    <row r="1143" spans="1:9" x14ac:dyDescent="0.4">
      <c r="A1143" t="s">
        <v>11</v>
      </c>
      <c r="B1143" t="s">
        <v>801</v>
      </c>
      <c r="C1143" t="str">
        <f t="shared" si="72"/>
        <v>東京都江東区森下</v>
      </c>
      <c r="D1143" s="2" t="str">
        <f t="shared" si="73"/>
        <v>http://geocode.csis.u-tokyo.ac.jp/cgi-bin/simple_geocode.cgi?charset=UTF8&amp;addr=%E6%9D%B1%E4%BA%AC%E9%83%BD%E6%B1%9F%E6%9D%B1%E5%8C%BA%E6%A3%AE%E4%B8%8B</v>
      </c>
      <c r="E1143" t="str">
        <f t="shared" si="74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143" cm="1">
        <f t="array" ref="F1143">INDEX(_xlfn.FILTERXML(E1143,"//latitude"),1)</f>
        <v>35.687514999999998</v>
      </c>
      <c r="G1143" cm="1">
        <f t="array" ref="G1143">INDEX(_xlfn.FILTERXML(E1143,"//longitude"),1)</f>
        <v>139.79742400000001</v>
      </c>
      <c r="H1143">
        <v>35.687514999999998</v>
      </c>
      <c r="I1143">
        <v>139.79742400000001</v>
      </c>
    </row>
    <row r="1144" spans="1:9" x14ac:dyDescent="0.4">
      <c r="A1144" t="s">
        <v>25</v>
      </c>
      <c r="B1144" t="s">
        <v>148</v>
      </c>
      <c r="C1144" t="str">
        <f t="shared" si="72"/>
        <v>兵庫県神戸市兵庫区菊水町10-39-18</v>
      </c>
      <c r="D1144" s="2" t="str">
        <f t="shared" si="73"/>
        <v>http://geocode.csis.u-tokyo.ac.jp/cgi-bin/simple_geocode.cgi?charset=UTF8&amp;addr=%E5%85%B5%E5%BA%AB%E7%9C%8C%E7%A5%9E%E6%88%B8%E5%B8%82%E5%85%B5%E5%BA%AB%E5%8C%BA%E8%8F%8A%E6%B0%B4%E7%94%BA10-39-18</v>
      </c>
      <c r="E1144" t="str">
        <f t="shared" si="74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144" cm="1">
        <f t="array" ref="F1144">INDEX(_xlfn.FILTERXML(E1144,"//latitude"),1)</f>
        <v>34.682189999999999</v>
      </c>
      <c r="G1144" cm="1">
        <f t="array" ref="G1144">INDEX(_xlfn.FILTERXML(E1144,"//longitude"),1)</f>
        <v>135.151794</v>
      </c>
      <c r="H1144">
        <v>34.682189999999999</v>
      </c>
      <c r="I1144">
        <v>135.151794</v>
      </c>
    </row>
    <row r="1145" spans="1:9" x14ac:dyDescent="0.4">
      <c r="A1145" t="s">
        <v>149</v>
      </c>
      <c r="B1145" t="s">
        <v>150</v>
      </c>
      <c r="C1145" t="str">
        <f t="shared" si="72"/>
        <v>長野県上伊那郡飯島町七久保</v>
      </c>
      <c r="D1145" s="2" t="str">
        <f t="shared" si="73"/>
        <v>http://geocode.csis.u-tokyo.ac.jp/cgi-bin/simple_geocode.cgi?charset=UTF8&amp;addr=%E9%95%B7%E9%87%8E%E7%9C%8C%E4%B8%8A%E4%BC%8A%E9%82%A3%E9%83%A1%E9%A3%AF%E5%B3%B6%E7%94%BA%E4%B8%83%E4%B9%85%E4%BF%9D</v>
      </c>
      <c r="E1145" t="str">
        <f t="shared" si="74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145" cm="1">
        <f t="array" ref="F1145">INDEX(_xlfn.FILTERXML(E1145,"//latitude"),1)</f>
        <v>35.658588000000002</v>
      </c>
      <c r="G1145" cm="1">
        <f t="array" ref="G1145">INDEX(_xlfn.FILTERXML(E1145,"//longitude"),1)</f>
        <v>137.89047199999999</v>
      </c>
      <c r="H1145">
        <v>35.658588000000002</v>
      </c>
      <c r="I1145">
        <v>137.89047199999999</v>
      </c>
    </row>
    <row r="1146" spans="1:9" x14ac:dyDescent="0.4">
      <c r="A1146" t="s">
        <v>52</v>
      </c>
      <c r="B1146" t="s">
        <v>802</v>
      </c>
      <c r="C1146" t="str">
        <f t="shared" si="72"/>
        <v>長崎県諫早市白岩町</v>
      </c>
      <c r="D1146" s="2" t="str">
        <f t="shared" si="73"/>
        <v>http://geocode.csis.u-tokyo.ac.jp/cgi-bin/simple_geocode.cgi?charset=UTF8&amp;addr=%E9%95%B7%E5%B4%8E%E7%9C%8C%E8%AB%AB%E6%97%A9%E5%B8%82%E7%99%BD%E5%B2%A9%E7%94%BA</v>
      </c>
      <c r="E1146" t="str">
        <f t="shared" si="74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1146" cm="1">
        <f t="array" ref="F1146">INDEX(_xlfn.FILTERXML(E1146,"//latitude"),1)</f>
        <v>32.847935</v>
      </c>
      <c r="G1146" cm="1">
        <f t="array" ref="G1146">INDEX(_xlfn.FILTERXML(E1146,"//longitude"),1)</f>
        <v>130.021683</v>
      </c>
      <c r="H1146">
        <v>32.847935</v>
      </c>
      <c r="I1146">
        <v>130.021683</v>
      </c>
    </row>
    <row r="1147" spans="1:9" x14ac:dyDescent="0.4">
      <c r="A1147" t="s">
        <v>146</v>
      </c>
      <c r="B1147" t="s">
        <v>803</v>
      </c>
      <c r="C1147" t="str">
        <f t="shared" si="72"/>
        <v>福島県郡山市富久山町久保田</v>
      </c>
      <c r="D1147" s="2" t="str">
        <f t="shared" si="73"/>
        <v>http://geocode.csis.u-tokyo.ac.jp/cgi-bin/simple_geocode.cgi?charset=UTF8&amp;addr=%E7%A6%8F%E5%B3%B6%E7%9C%8C%E9%83%A1%E5%B1%B1%E5%B8%82%E5%AF%8C%E4%B9%85%E5%B1%B1%E7%94%BA%E4%B9%85%E4%BF%9D%E7%94%B0</v>
      </c>
      <c r="E1147" t="str">
        <f t="shared" si="74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1147" cm="1">
        <f t="array" ref="F1147">INDEX(_xlfn.FILTERXML(E1147,"//latitude"),1)</f>
        <v>37.411006999999998</v>
      </c>
      <c r="G1147" cm="1">
        <f t="array" ref="G1147">INDEX(_xlfn.FILTERXML(E1147,"//longitude"),1)</f>
        <v>140.389374</v>
      </c>
      <c r="H1147">
        <v>37.411006999999998</v>
      </c>
      <c r="I1147">
        <v>140.389374</v>
      </c>
    </row>
    <row r="1148" spans="1:9" x14ac:dyDescent="0.4">
      <c r="A1148" t="s">
        <v>137</v>
      </c>
      <c r="B1148" t="s">
        <v>804</v>
      </c>
      <c r="C1148" t="str">
        <f t="shared" si="72"/>
        <v>福岡県福岡市中央区荒戸</v>
      </c>
      <c r="D1148" s="2" t="str">
        <f t="shared" si="73"/>
        <v>http://geocode.csis.u-tokyo.ac.jp/cgi-bin/simple_geocode.cgi?charset=UTF8&amp;addr=%E7%A6%8F%E5%B2%A1%E7%9C%8C%E7%A6%8F%E5%B2%A1%E5%B8%82%E4%B8%AD%E5%A4%AE%E5%8C%BA%E8%8D%92%E6%88%B8</v>
      </c>
      <c r="E1148" t="str">
        <f t="shared" si="74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148" cm="1">
        <f t="array" ref="F1148">INDEX(_xlfn.FILTERXML(E1148,"//latitude"),1)</f>
        <v>33.592308000000003</v>
      </c>
      <c r="G1148" cm="1">
        <f t="array" ref="G1148">INDEX(_xlfn.FILTERXML(E1148,"//longitude"),1)</f>
        <v>130.37829600000001</v>
      </c>
      <c r="H1148">
        <v>33.592308000000003</v>
      </c>
      <c r="I1148">
        <v>130.37829600000001</v>
      </c>
    </row>
    <row r="1149" spans="1:9" x14ac:dyDescent="0.4">
      <c r="A1149" t="s">
        <v>105</v>
      </c>
      <c r="B1149" t="s">
        <v>106</v>
      </c>
      <c r="C1149" t="str">
        <f t="shared" si="72"/>
        <v>静岡県浜松市中央区入野町</v>
      </c>
      <c r="D1149" s="2" t="str">
        <f t="shared" si="73"/>
        <v>http://geocode.csis.u-tokyo.ac.jp/cgi-bin/simple_geocode.cgi?charset=UTF8&amp;addr=%E9%9D%99%E5%B2%A1%E7%9C%8C%E6%B5%9C%E6%9D%BE%E5%B8%82%E4%B8%AD%E5%A4%AE%E5%8C%BA%E5%85%A5%E9%87%8E%E7%94%BA</v>
      </c>
      <c r="E1149" t="str">
        <f t="shared" si="74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149" cm="1">
        <f t="array" ref="F1149">INDEX(_xlfn.FILTERXML(E1149,"//latitude"),1)</f>
        <v>34.701484999999998</v>
      </c>
      <c r="G1149" cm="1">
        <f t="array" ref="G1149">INDEX(_xlfn.FILTERXML(E1149,"//longitude"),1)</f>
        <v>137.68298300000001</v>
      </c>
      <c r="H1149">
        <v>34.701484999999998</v>
      </c>
      <c r="I1149">
        <v>137.68298300000001</v>
      </c>
    </row>
    <row r="1150" spans="1:9" x14ac:dyDescent="0.4">
      <c r="A1150" t="s">
        <v>16</v>
      </c>
      <c r="B1150" t="s">
        <v>107</v>
      </c>
      <c r="C1150" t="str">
        <f t="shared" si="72"/>
        <v>神奈川県横浜市鶴見区東寺尾</v>
      </c>
      <c r="D1150" s="2" t="str">
        <f t="shared" si="73"/>
        <v>http://geocode.csis.u-tokyo.ac.jp/cgi-bin/simple_geocode.cgi?charset=UTF8&amp;addr=%E7%A5%9E%E5%A5%88%E5%B7%9D%E7%9C%8C%E6%A8%AA%E6%B5%9C%E5%B8%82%E9%B6%B4%E8%A6%8B%E5%8C%BA%E6%9D%B1%E5%AF%BA%E5%B0%BE</v>
      </c>
      <c r="E1150" t="str">
        <f t="shared" si="74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150" cm="1">
        <f t="array" ref="F1150">INDEX(_xlfn.FILTERXML(E1150,"//latitude"),1)</f>
        <v>35.502662999999998</v>
      </c>
      <c r="G1150" cm="1">
        <f t="array" ref="G1150">INDEX(_xlfn.FILTERXML(E1150,"//longitude"),1)</f>
        <v>139.64917</v>
      </c>
      <c r="H1150">
        <v>35.502662999999998</v>
      </c>
      <c r="I1150">
        <v>139.64917</v>
      </c>
    </row>
    <row r="1151" spans="1:9" x14ac:dyDescent="0.4">
      <c r="A1151" t="s">
        <v>9</v>
      </c>
      <c r="B1151" t="s">
        <v>176</v>
      </c>
      <c r="C1151" t="str">
        <f t="shared" si="72"/>
        <v>千葉県印西市</v>
      </c>
      <c r="D1151" s="2" t="str">
        <f t="shared" si="73"/>
        <v>http://geocode.csis.u-tokyo.ac.jp/cgi-bin/simple_geocode.cgi?charset=UTF8&amp;addr=%E5%8D%83%E8%91%89%E7%9C%8C%E5%8D%B0%E8%A5%BF%E5%B8%82</v>
      </c>
      <c r="E1151" t="str">
        <f t="shared" si="74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151" cm="1">
        <f t="array" ref="F1151">INDEX(_xlfn.FILTERXML(E1151,"//latitude"),1)</f>
        <v>35.832332999999998</v>
      </c>
      <c r="G1151" cm="1">
        <f t="array" ref="G1151">INDEX(_xlfn.FILTERXML(E1151,"//longitude"),1)</f>
        <v>140.14576700000001</v>
      </c>
      <c r="H1151">
        <v>35.832332999999998</v>
      </c>
      <c r="I1151">
        <v>140.14576700000001</v>
      </c>
    </row>
    <row r="1152" spans="1:9" x14ac:dyDescent="0.4">
      <c r="A1152" t="s">
        <v>302</v>
      </c>
      <c r="B1152" t="s">
        <v>581</v>
      </c>
      <c r="C1152" t="str">
        <f t="shared" si="72"/>
        <v>青森県八戸市大字湊町字下大久保道</v>
      </c>
      <c r="D1152" s="2" t="str">
        <f t="shared" si="73"/>
        <v>http://geocode.csis.u-tokyo.ac.jp/cgi-bin/simple_geocode.cgi?charset=UTF8&amp;addr=%E9%9D%92%E6%A3%AE%E7%9C%8C%E5%85%AB%E6%88%B8%E5%B8%82%E5%A4%A7%E5%AD%97%E6%B9%8A%E7%94%BA%E5%AD%97%E4%B8%8B%E5%A4%A7%E4%B9%85%E4%BF%9D%E9%81%93</v>
      </c>
      <c r="E1152" t="str">
        <f t="shared" si="74"/>
        <v xml:space="preserve">&lt;?xml version="1.0" encoding="UTF-8" ?&gt;
&lt;results&gt;
&lt;query&gt;青森県八戸市大字湊町字下大久保道&lt;/query&gt;
&lt;geodetic&gt;wgs1984&lt;/geodetic&gt;
&lt;iConf&gt;5&lt;/iConf&gt;
&lt;converted&gt;青森県八戸市大字湊町字下大久保道&lt;/converted&gt;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152" cm="1">
        <f t="array" ref="F1152">INDEX(_xlfn.FILTERXML(E1152,"//latitude"),1)</f>
        <v>40.511375000000001</v>
      </c>
      <c r="G1152" cm="1">
        <f t="array" ref="G1152">INDEX(_xlfn.FILTERXML(E1152,"//longitude"),1)</f>
        <v>141.54173299999999</v>
      </c>
      <c r="H1152">
        <v>40.511375000000001</v>
      </c>
      <c r="I1152">
        <v>141.54173299999999</v>
      </c>
    </row>
    <row r="1153" spans="1:9" x14ac:dyDescent="0.4">
      <c r="A1153" t="s">
        <v>65</v>
      </c>
      <c r="B1153" t="s">
        <v>805</v>
      </c>
      <c r="C1153" t="str">
        <f t="shared" si="72"/>
        <v>愛知県あま市篠田</v>
      </c>
      <c r="D1153" s="2" t="str">
        <f t="shared" si="73"/>
        <v>http://geocode.csis.u-tokyo.ac.jp/cgi-bin/simple_geocode.cgi?charset=UTF8&amp;addr=%E6%84%9B%E7%9F%A5%E7%9C%8C%E3%81%82%E3%81%BE%E5%B8%82%E7%AF%A0%E7%94%B0</v>
      </c>
      <c r="E1153" t="str">
        <f t="shared" si="74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1153" cm="1">
        <f t="array" ref="F1153">INDEX(_xlfn.FILTERXML(E1153,"//latitude"),1)</f>
        <v>35.183472000000002</v>
      </c>
      <c r="G1153" cm="1">
        <f t="array" ref="G1153">INDEX(_xlfn.FILTERXML(E1153,"//longitude"),1)</f>
        <v>136.79054300000001</v>
      </c>
      <c r="H1153">
        <v>35.183472000000002</v>
      </c>
      <c r="I1153">
        <v>136.79054300000001</v>
      </c>
    </row>
    <row r="1154" spans="1:9" x14ac:dyDescent="0.4">
      <c r="B1154" t="s">
        <v>806</v>
      </c>
      <c r="C1154" t="str">
        <f t="shared" si="72"/>
        <v>愛知県みよし市打越町畦違289ー1</v>
      </c>
      <c r="D1154" s="2" t="str">
        <f t="shared" si="73"/>
        <v>http://geocode.csis.u-tokyo.ac.jp/cgi-bin/simple_geocode.cgi?charset=UTF8&amp;addr=%E6%84%9B%E7%9F%A5%E7%9C%8C%E3%81%BF%E3%82%88%E3%81%97%E5%B8%82%E6%89%93%E8%B6%8A%E7%94%BA%E7%95%A6%E9%81%95289%E3%83%BC1</v>
      </c>
      <c r="E1154" t="str">
        <f t="shared" si="74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1154" cm="1">
        <f t="array" ref="F1154">INDEX(_xlfn.FILTERXML(E1154,"//latitude"),1)</f>
        <v>35.077637000000003</v>
      </c>
      <c r="G1154" cm="1">
        <f t="array" ref="G1154">INDEX(_xlfn.FILTERXML(E1154,"//longitude"),1)</f>
        <v>137.08952300000001</v>
      </c>
      <c r="H1154">
        <v>35.077637000000003</v>
      </c>
      <c r="I1154">
        <v>137.08952300000001</v>
      </c>
    </row>
    <row r="1155" spans="1:9" x14ac:dyDescent="0.4">
      <c r="A1155" t="s">
        <v>201</v>
      </c>
      <c r="B1155" t="s">
        <v>202</v>
      </c>
      <c r="C1155" t="str">
        <f t="shared" si="72"/>
        <v>愛媛県松山市</v>
      </c>
      <c r="D1155" s="2" t="str">
        <f t="shared" si="73"/>
        <v>http://geocode.csis.u-tokyo.ac.jp/cgi-bin/simple_geocode.cgi?charset=UTF8&amp;addr=%E6%84%9B%E5%AA%9B%E7%9C%8C%E6%9D%BE%E5%B1%B1%E5%B8%82</v>
      </c>
      <c r="E1155" t="str">
        <f t="shared" si="7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155" cm="1">
        <f t="array" ref="F1155">INDEX(_xlfn.FILTERXML(E1155,"//latitude"),1)</f>
        <v>33.839157</v>
      </c>
      <c r="G1155" cm="1">
        <f t="array" ref="G1155">INDEX(_xlfn.FILTERXML(E1155,"//longitude"),1)</f>
        <v>132.76554899999999</v>
      </c>
      <c r="H1155">
        <v>33.839157</v>
      </c>
      <c r="I1155">
        <v>132.76554899999999</v>
      </c>
    </row>
    <row r="1156" spans="1:9" x14ac:dyDescent="0.4">
      <c r="A1156" t="s">
        <v>16</v>
      </c>
      <c r="B1156" t="s">
        <v>417</v>
      </c>
      <c r="C1156" t="str">
        <f t="shared" si="72"/>
        <v>神奈川県横浜市青葉区奈良町1566-123</v>
      </c>
      <c r="D1156" s="2" t="str">
        <f t="shared" si="73"/>
        <v>http://geocode.csis.u-tokyo.ac.jp/cgi-bin/simple_geocode.cgi?charset=UTF8&amp;addr=%E7%A5%9E%E5%A5%88%E5%B7%9D%E7%9C%8C%E6%A8%AA%E6%B5%9C%E5%B8%82%E9%9D%92%E8%91%89%E5%8C%BA%E5%A5%88%E8%89%AF%E7%94%BA1566-123</v>
      </c>
      <c r="E1156" t="str">
        <f t="shared" si="74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1156" cm="1">
        <f t="array" ref="F1156">INDEX(_xlfn.FILTERXML(E1156,"//latitude"),1)</f>
        <v>35.564982999999998</v>
      </c>
      <c r="G1156" cm="1">
        <f t="array" ref="G1156">INDEX(_xlfn.FILTERXML(E1156,"//longitude"),1)</f>
        <v>139.47674599999999</v>
      </c>
      <c r="H1156">
        <v>35.564982999999998</v>
      </c>
      <c r="I1156">
        <v>139.47674599999999</v>
      </c>
    </row>
    <row r="1157" spans="1:9" x14ac:dyDescent="0.4">
      <c r="A1157" t="s">
        <v>11</v>
      </c>
      <c r="B1157" t="s">
        <v>426</v>
      </c>
      <c r="C1157" t="str">
        <f t="shared" si="72"/>
        <v>東京都世田谷区松原</v>
      </c>
      <c r="D1157" s="2" t="str">
        <f t="shared" si="73"/>
        <v>http://geocode.csis.u-tokyo.ac.jp/cgi-bin/simple_geocode.cgi?charset=UTF8&amp;addr=%E6%9D%B1%E4%BA%AC%E9%83%BD%E4%B8%96%E7%94%B0%E8%B0%B7%E5%8C%BA%E6%9D%BE%E5%8E%9F</v>
      </c>
      <c r="E1157" t="str">
        <f t="shared" si="74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157" cm="1">
        <f t="array" ref="F1157">INDEX(_xlfn.FILTERXML(E1157,"//latitude"),1)</f>
        <v>35.668163</v>
      </c>
      <c r="G1157" cm="1">
        <f t="array" ref="G1157">INDEX(_xlfn.FILTERXML(E1157,"//longitude"),1)</f>
        <v>139.65330499999999</v>
      </c>
      <c r="H1157">
        <v>35.668163</v>
      </c>
      <c r="I1157">
        <v>139.65330499999999</v>
      </c>
    </row>
    <row r="1158" spans="1:9" x14ac:dyDescent="0.4">
      <c r="A1158" t="s">
        <v>22</v>
      </c>
      <c r="B1158" t="s">
        <v>415</v>
      </c>
      <c r="C1158" t="str">
        <f t="shared" si="72"/>
        <v>大阪府岸和田市並松町</v>
      </c>
      <c r="D1158" s="2" t="str">
        <f t="shared" si="73"/>
        <v>http://geocode.csis.u-tokyo.ac.jp/cgi-bin/simple_geocode.cgi?charset=UTF8&amp;addr=%E5%A4%A7%E9%98%AA%E5%BA%9C%E5%B2%B8%E5%92%8C%E7%94%B0%E5%B8%82%E4%B8%A6%E6%9D%BE%E7%94%BA</v>
      </c>
      <c r="E1158" t="str">
        <f t="shared" si="74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1158" cm="1">
        <f t="array" ref="F1158">INDEX(_xlfn.FILTERXML(E1158,"//latitude"),1)</f>
        <v>34.467650999999996</v>
      </c>
      <c r="G1158" cm="1">
        <f t="array" ref="G1158">INDEX(_xlfn.FILTERXML(E1158,"//longitude"),1)</f>
        <v>135.37519800000001</v>
      </c>
      <c r="H1158">
        <v>34.467650999999996</v>
      </c>
      <c r="I1158">
        <v>135.37519800000001</v>
      </c>
    </row>
    <row r="1159" spans="1:9" x14ac:dyDescent="0.4">
      <c r="A1159" t="s">
        <v>11</v>
      </c>
      <c r="B1159" t="s">
        <v>408</v>
      </c>
      <c r="C1159" t="str">
        <f t="shared" si="72"/>
        <v>東京都練馬区関町北</v>
      </c>
      <c r="D1159" s="2" t="str">
        <f t="shared" si="73"/>
        <v>http://geocode.csis.u-tokyo.ac.jp/cgi-bin/simple_geocode.cgi?charset=UTF8&amp;addr=%E6%9D%B1%E4%BA%AC%E9%83%BD%E7%B7%B4%E9%A6%AC%E5%8C%BA%E9%96%A2%E7%94%BA%E5%8C%97</v>
      </c>
      <c r="E1159" t="str">
        <f t="shared" si="7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159" cm="1">
        <f t="array" ref="F1159">INDEX(_xlfn.FILTERXML(E1159,"//latitude"),1)</f>
        <v>35.725349000000001</v>
      </c>
      <c r="G1159" cm="1">
        <f t="array" ref="G1159">INDEX(_xlfn.FILTERXML(E1159,"//longitude"),1)</f>
        <v>139.57894899999999</v>
      </c>
      <c r="H1159">
        <v>35.725349000000001</v>
      </c>
      <c r="I1159">
        <v>139.57894899999999</v>
      </c>
    </row>
    <row r="1160" spans="1:9" x14ac:dyDescent="0.4">
      <c r="A1160" t="s">
        <v>113</v>
      </c>
      <c r="B1160" t="s">
        <v>807</v>
      </c>
      <c r="C1160" t="str">
        <f t="shared" si="72"/>
        <v>滋賀県彦根市旭町</v>
      </c>
      <c r="D1160" s="2" t="str">
        <f t="shared" si="73"/>
        <v>http://geocode.csis.u-tokyo.ac.jp/cgi-bin/simple_geocode.cgi?charset=UTF8&amp;addr=%E6%BB%8B%E8%B3%80%E7%9C%8C%E5%BD%A6%E6%A0%B9%E5%B8%82%E6%97%AD%E7%94%BA</v>
      </c>
      <c r="E1160" t="str">
        <f t="shared" si="74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160" cm="1">
        <f t="array" ref="F1160">INDEX(_xlfn.FILTERXML(E1160,"//latitude"),1)</f>
        <v>35.273952000000001</v>
      </c>
      <c r="G1160" cm="1">
        <f t="array" ref="G1160">INDEX(_xlfn.FILTERXML(E1160,"//longitude"),1)</f>
        <v>136.26187100000001</v>
      </c>
      <c r="H1160">
        <v>35.273952000000001</v>
      </c>
      <c r="I1160">
        <v>136.26187100000001</v>
      </c>
    </row>
    <row r="1161" spans="1:9" x14ac:dyDescent="0.4">
      <c r="A1161" t="s">
        <v>25</v>
      </c>
      <c r="B1161" t="s">
        <v>808</v>
      </c>
      <c r="C1161" t="str">
        <f t="shared" si="72"/>
        <v>兵庫県川西市東多田3丁目</v>
      </c>
      <c r="D1161" s="2" t="str">
        <f t="shared" si="73"/>
        <v>http://geocode.csis.u-tokyo.ac.jp/cgi-bin/simple_geocode.cgi?charset=UTF8&amp;addr=%E5%85%B5%E5%BA%AB%E7%9C%8C%E5%B7%9D%E8%A5%BF%E5%B8%82%E6%9D%B1%E5%A4%9A%E7%94%B03%E4%B8%81%E7%9B%AE</v>
      </c>
      <c r="E1161" t="str">
        <f t="shared" si="74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161" cm="1">
        <f t="array" ref="F1161">INDEX(_xlfn.FILTERXML(E1161,"//latitude"),1)</f>
        <v>34.861781999999998</v>
      </c>
      <c r="G1161" cm="1">
        <f t="array" ref="G1161">INDEX(_xlfn.FILTERXML(E1161,"//longitude"),1)</f>
        <v>135.42060900000001</v>
      </c>
      <c r="H1161">
        <v>34.861781999999998</v>
      </c>
      <c r="I1161">
        <v>135.42060900000001</v>
      </c>
    </row>
    <row r="1162" spans="1:9" x14ac:dyDescent="0.4">
      <c r="A1162" t="s">
        <v>14</v>
      </c>
      <c r="B1162" t="s">
        <v>809</v>
      </c>
      <c r="C1162" t="str">
        <f t="shared" si="72"/>
        <v>熊本県熊本市西区</v>
      </c>
      <c r="D1162" s="2" t="str">
        <f t="shared" si="73"/>
        <v>http://geocode.csis.u-tokyo.ac.jp/cgi-bin/simple_geocode.cgi?charset=UTF8&amp;addr=%E7%86%8A%E6%9C%AC%E7%9C%8C%E7%86%8A%E6%9C%AC%E5%B8%82%E8%A5%BF%E5%8C%BA</v>
      </c>
      <c r="E1162" t="str">
        <f t="shared" si="74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162" cm="1">
        <f t="array" ref="F1162">INDEX(_xlfn.FILTERXML(E1162,"//latitude"),1)</f>
        <v>32.776370999999997</v>
      </c>
      <c r="G1162" cm="1">
        <f t="array" ref="G1162">INDEX(_xlfn.FILTERXML(E1162,"//longitude"),1)</f>
        <v>130.64756800000001</v>
      </c>
      <c r="H1162">
        <v>32.776370999999997</v>
      </c>
      <c r="I1162">
        <v>130.64756800000001</v>
      </c>
    </row>
    <row r="1163" spans="1:9" x14ac:dyDescent="0.4">
      <c r="A1163" t="s">
        <v>14</v>
      </c>
      <c r="B1163" t="s">
        <v>810</v>
      </c>
      <c r="C1163" t="str">
        <f t="shared" si="72"/>
        <v>熊本県葦北郡芦北町湯浦</v>
      </c>
      <c r="D1163" s="2" t="str">
        <f t="shared" si="73"/>
        <v>http://geocode.csis.u-tokyo.ac.jp/cgi-bin/simple_geocode.cgi?charset=UTF8&amp;addr=%E7%86%8A%E6%9C%AC%E7%9C%8C%E8%91%A6%E5%8C%97%E9%83%A1%E8%8A%A6%E5%8C%97%E7%94%BA%E6%B9%AF%E6%B5%A6</v>
      </c>
      <c r="E1163" t="str">
        <f t="shared" si="74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163" cm="1">
        <f t="array" ref="F1163">INDEX(_xlfn.FILTERXML(E1163,"//latitude"),1)</f>
        <v>32.269119000000003</v>
      </c>
      <c r="G1163" cm="1">
        <f t="array" ref="G1163">INDEX(_xlfn.FILTERXML(E1163,"//longitude"),1)</f>
        <v>130.498367</v>
      </c>
      <c r="H1163">
        <v>32.269119000000003</v>
      </c>
      <c r="I1163">
        <v>130.498367</v>
      </c>
    </row>
    <row r="1164" spans="1:9" x14ac:dyDescent="0.4">
      <c r="A1164" t="s">
        <v>11</v>
      </c>
      <c r="B1164" t="s">
        <v>414</v>
      </c>
      <c r="C1164" t="str">
        <f t="shared" si="72"/>
        <v>東京都港区三田</v>
      </c>
      <c r="D1164" s="2" t="str">
        <f t="shared" si="73"/>
        <v>http://geocode.csis.u-tokyo.ac.jp/cgi-bin/simple_geocode.cgi?charset=UTF8&amp;addr=%E6%9D%B1%E4%BA%AC%E9%83%BD%E6%B8%AF%E5%8C%BA%E4%B8%89%E7%94%B0</v>
      </c>
      <c r="E1164" t="str">
        <f t="shared" si="74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164" cm="1">
        <f t="array" ref="F1164">INDEX(_xlfn.FILTERXML(E1164,"//latitude"),1)</f>
        <v>35.653812000000002</v>
      </c>
      <c r="G1164" cm="1">
        <f t="array" ref="G1164">INDEX(_xlfn.FILTERXML(E1164,"//longitude"),1)</f>
        <v>139.741333</v>
      </c>
      <c r="H1164">
        <v>35.653812000000002</v>
      </c>
      <c r="I1164">
        <v>139.741333</v>
      </c>
    </row>
    <row r="1165" spans="1:9" x14ac:dyDescent="0.4">
      <c r="A1165" t="s">
        <v>25</v>
      </c>
      <c r="B1165" t="s">
        <v>186</v>
      </c>
      <c r="C1165" t="str">
        <f t="shared" si="72"/>
        <v>兵庫県加古川市市平岡町</v>
      </c>
      <c r="D1165" s="2" t="str">
        <f t="shared" si="73"/>
        <v>http://geocode.csis.u-tokyo.ac.jp/cgi-bin/simple_geocode.cgi?charset=UTF8&amp;addr=%E5%85%B5%E5%BA%AB%E7%9C%8C%E5%8A%A0%E5%8F%A4%E5%B7%9D%E5%B8%82%E5%B8%82%E5%B9%B3%E5%B2%A1%E7%94%BA</v>
      </c>
      <c r="E1165" t="str">
        <f t="shared" si="74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165" cm="1">
        <f t="array" ref="F1165">INDEX(_xlfn.FILTERXML(E1165,"//latitude"),1)</f>
        <v>34.756618000000003</v>
      </c>
      <c r="G1165" cm="1">
        <f t="array" ref="G1165">INDEX(_xlfn.FILTERXML(E1165,"//longitude"),1)</f>
        <v>134.84089700000001</v>
      </c>
      <c r="H1165">
        <v>34.756618000000003</v>
      </c>
      <c r="I1165">
        <v>134.84089700000001</v>
      </c>
    </row>
    <row r="1166" spans="1:9" x14ac:dyDescent="0.4">
      <c r="A1166" t="s">
        <v>41</v>
      </c>
      <c r="B1166" t="s">
        <v>413</v>
      </c>
      <c r="C1166" t="str">
        <f t="shared" si="72"/>
        <v>埼玉県さいたま市桜区</v>
      </c>
      <c r="D1166" s="2" t="str">
        <f t="shared" si="73"/>
        <v>http://geocode.csis.u-tokyo.ac.jp/cgi-bin/simple_geocode.cgi?charset=UTF8&amp;addr=%E5%9F%BC%E7%8E%89%E7%9C%8C%E3%81%95%E3%81%84%E3%81%9F%E3%81%BE%E5%B8%82%E6%A1%9C%E5%8C%BA</v>
      </c>
      <c r="E1166" t="str">
        <f t="shared" si="74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166" cm="1">
        <f t="array" ref="F1166">INDEX(_xlfn.FILTERXML(E1166,"//latitude"),1)</f>
        <v>35.855877</v>
      </c>
      <c r="G1166" cm="1">
        <f t="array" ref="G1166">INDEX(_xlfn.FILTERXML(E1166,"//longitude"),1)</f>
        <v>139.60977199999999</v>
      </c>
      <c r="H1166">
        <v>35.855877</v>
      </c>
      <c r="I1166">
        <v>139.60977199999999</v>
      </c>
    </row>
    <row r="1167" spans="1:9" x14ac:dyDescent="0.4">
      <c r="A1167" t="s">
        <v>149</v>
      </c>
      <c r="B1167" t="s">
        <v>811</v>
      </c>
      <c r="C1167" t="str">
        <f t="shared" si="72"/>
        <v>長野県長野市檀田</v>
      </c>
      <c r="D1167" s="2" t="str">
        <f t="shared" si="73"/>
        <v>http://geocode.csis.u-tokyo.ac.jp/cgi-bin/simple_geocode.cgi?charset=UTF8&amp;addr=%E9%95%B7%E9%87%8E%E7%9C%8C%E9%95%B7%E9%87%8E%E5%B8%82%E6%AA%80%E7%94%B0</v>
      </c>
      <c r="E1167" t="str">
        <f t="shared" si="74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167" cm="1">
        <f t="array" ref="F1167">INDEX(_xlfn.FILTERXML(E1167,"//latitude"),1)</f>
        <v>36.678818</v>
      </c>
      <c r="G1167" cm="1">
        <f t="array" ref="G1167">INDEX(_xlfn.FILTERXML(E1167,"//longitude"),1)</f>
        <v>138.20509300000001</v>
      </c>
      <c r="H1167">
        <v>36.678818</v>
      </c>
      <c r="I1167">
        <v>138.20509300000001</v>
      </c>
    </row>
    <row r="1168" spans="1:9" x14ac:dyDescent="0.4">
      <c r="A1168" t="s">
        <v>22</v>
      </c>
      <c r="B1168" t="s">
        <v>812</v>
      </c>
      <c r="C1168" t="str">
        <f t="shared" si="72"/>
        <v>大阪府大阪市生野区巽東</v>
      </c>
      <c r="D1168" s="2" t="str">
        <f t="shared" si="73"/>
        <v>http://geocode.csis.u-tokyo.ac.jp/cgi-bin/simple_geocode.cgi?charset=UTF8&amp;addr=%E5%A4%A7%E9%98%AA%E5%BA%9C%E5%A4%A7%E9%98%AA%E5%B8%82%E7%94%9F%E9%87%8E%E5%8C%BA%E5%B7%BD%E6%9D%B1</v>
      </c>
      <c r="E1168" t="str">
        <f t="shared" si="74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168" cm="1">
        <f t="array" ref="F1168">INDEX(_xlfn.FILTERXML(E1168,"//latitude"),1)</f>
        <v>34.65081</v>
      </c>
      <c r="G1168" cm="1">
        <f t="array" ref="G1168">INDEX(_xlfn.FILTERXML(E1168,"//longitude"),1)</f>
        <v>135.55573999999999</v>
      </c>
      <c r="H1168">
        <v>34.65081</v>
      </c>
      <c r="I1168">
        <v>135.55573999999999</v>
      </c>
    </row>
    <row r="1169" spans="1:9" x14ac:dyDescent="0.4">
      <c r="A1169" t="s">
        <v>28</v>
      </c>
      <c r="B1169" t="s">
        <v>813</v>
      </c>
      <c r="C1169" t="str">
        <f t="shared" si="72"/>
        <v>宮城県仙台宮城野区鶴ケ谷東</v>
      </c>
      <c r="D1169" s="2" t="str">
        <f t="shared" si="73"/>
        <v>http://geocode.csis.u-tokyo.ac.jp/cgi-bin/simple_geocode.cgi?charset=UTF8&amp;addr=%E5%AE%AE%E5%9F%8E%E7%9C%8C%E4%BB%99%E5%8F%B0%E5%AE%AE%E5%9F%8E%E9%87%8E%E5%8C%BA%E9%B6%B4%E3%82%B1%E8%B0%B7%E6%9D%B1</v>
      </c>
      <c r="E1169" t="str">
        <f t="shared" si="74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169" cm="1">
        <f t="array" ref="F1169">INDEX(_xlfn.FILTERXML(E1169,"//latitude"),1)</f>
        <v>38.268008999999999</v>
      </c>
      <c r="G1169" cm="1">
        <f t="array" ref="G1169">INDEX(_xlfn.FILTERXML(E1169,"//longitude"),1)</f>
        <v>140.86961400000001</v>
      </c>
      <c r="H1169">
        <v>38.268008999999999</v>
      </c>
      <c r="I1169">
        <v>140.86961400000001</v>
      </c>
    </row>
    <row r="1170" spans="1:9" x14ac:dyDescent="0.4">
      <c r="A1170" t="s">
        <v>25</v>
      </c>
      <c r="B1170" t="s">
        <v>577</v>
      </c>
      <c r="C1170" t="str">
        <f t="shared" si="72"/>
        <v>兵庫県神戸市灘区六甲台町</v>
      </c>
      <c r="D1170" s="2" t="str">
        <f t="shared" si="73"/>
        <v>http://geocode.csis.u-tokyo.ac.jp/cgi-bin/simple_geocode.cgi?charset=UTF8&amp;addr=%E5%85%B5%E5%BA%AB%E7%9C%8C%E7%A5%9E%E6%88%B8%E5%B8%82%E7%81%98%E5%8C%BA%E5%85%AD%E7%94%B2%E5%8F%B0%E7%94%BA</v>
      </c>
      <c r="E1170" t="str">
        <f t="shared" si="74"/>
        <v xml:space="preserve">&lt;?xml version="1.0" encoding="UTF-8" ?&gt;
&lt;results&gt;
&lt;query&gt;兵庫県神戸市灘区六甲台町&lt;/query&gt;
&lt;geodetic&gt;wgs1984&lt;/geodetic&gt;
&lt;iConf&gt;5&lt;/iConf&gt;
&lt;converted&gt;兵庫県神戸市灘区六甲台町&lt;/converted&gt;
&lt;candidate&gt;
&lt;address&gt;兵庫県/神戸市/灘区/六甲台町&lt;/address&gt;
&lt;longitude&gt;135.234695&lt;/longitude&gt;
&lt;latitude&gt;34.727791&lt;/latitude&gt;
&lt;iLvl&gt;5&lt;/iLvl&gt;
&lt;/candidate&gt;
&lt;/results&gt;
</v>
      </c>
      <c r="F1170" cm="1">
        <f t="array" ref="F1170">INDEX(_xlfn.FILTERXML(E1170,"//latitude"),1)</f>
        <v>34.727791000000003</v>
      </c>
      <c r="G1170" cm="1">
        <f t="array" ref="G1170">INDEX(_xlfn.FILTERXML(E1170,"//longitude"),1)</f>
        <v>135.23469499999999</v>
      </c>
      <c r="H1170">
        <v>34.727791000000003</v>
      </c>
      <c r="I1170">
        <v>135.23469499999999</v>
      </c>
    </row>
    <row r="1171" spans="1:9" x14ac:dyDescent="0.4">
      <c r="A1171" t="s">
        <v>30</v>
      </c>
      <c r="B1171" t="s">
        <v>31</v>
      </c>
      <c r="C1171" t="str">
        <f t="shared" si="72"/>
        <v>茨城県日立市久慈町</v>
      </c>
      <c r="D1171" s="2" t="str">
        <f t="shared" si="73"/>
        <v>http://geocode.csis.u-tokyo.ac.jp/cgi-bin/simple_geocode.cgi?charset=UTF8&amp;addr=%E8%8C%A8%E5%9F%8E%E7%9C%8C%E6%97%A5%E7%AB%8B%E5%B8%82%E4%B9%85%E6%85%88%E7%94%BA</v>
      </c>
      <c r="E1171" t="str">
        <f t="shared" si="7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171" cm="1">
        <f t="array" ref="F1171">INDEX(_xlfn.FILTERXML(E1171,"//latitude"),1)</f>
        <v>36.498386000000004</v>
      </c>
      <c r="G1171" cm="1">
        <f t="array" ref="G1171">INDEX(_xlfn.FILTERXML(E1171,"//longitude"),1)</f>
        <v>140.622589</v>
      </c>
      <c r="H1171">
        <v>36.498386000000004</v>
      </c>
      <c r="I1171">
        <v>140.622589</v>
      </c>
    </row>
    <row r="1172" spans="1:9" x14ac:dyDescent="0.4">
      <c r="A1172" t="s">
        <v>65</v>
      </c>
      <c r="B1172" t="s">
        <v>412</v>
      </c>
      <c r="C1172" t="str">
        <f t="shared" si="72"/>
        <v>愛知県名古屋市緑区鏡田</v>
      </c>
      <c r="D1172" s="2" t="str">
        <f t="shared" si="73"/>
        <v>http://geocode.csis.u-tokyo.ac.jp/cgi-bin/simple_geocode.cgi?charset=UTF8&amp;addr=%E6%84%9B%E7%9F%A5%E7%9C%8C%E5%90%8D%E5%8F%A4%E5%B1%8B%E5%B8%82%E7%B7%91%E5%8C%BA%E9%8F%A1%E7%94%B0</v>
      </c>
      <c r="E1172" t="str">
        <f t="shared" si="74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1172" cm="1">
        <f t="array" ref="F1172">INDEX(_xlfn.FILTERXML(E1172,"//latitude"),1)</f>
        <v>35.092872999999997</v>
      </c>
      <c r="G1172" cm="1">
        <f t="array" ref="G1172">INDEX(_xlfn.FILTERXML(E1172,"//longitude"),1)</f>
        <v>137.013138</v>
      </c>
      <c r="H1172">
        <v>35.092872999999997</v>
      </c>
      <c r="I1172">
        <v>137.013138</v>
      </c>
    </row>
    <row r="1173" spans="1:9" x14ac:dyDescent="0.4">
      <c r="A1173" t="s">
        <v>11</v>
      </c>
      <c r="B1173" t="s">
        <v>74</v>
      </c>
      <c r="C1173" t="str">
        <f t="shared" si="72"/>
        <v>東京都北区赤羽</v>
      </c>
      <c r="D1173" s="2" t="str">
        <f t="shared" si="73"/>
        <v>http://geocode.csis.u-tokyo.ac.jp/cgi-bin/simple_geocode.cgi?charset=UTF8&amp;addr=%E6%9D%B1%E4%BA%AC%E9%83%BD%E5%8C%97%E5%8C%BA%E8%B5%A4%E7%BE%BD</v>
      </c>
      <c r="E1173" t="str">
        <f t="shared" si="74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1173" cm="1">
        <f t="array" ref="F1173">INDEX(_xlfn.FILTERXML(E1173,"//latitude"),1)</f>
        <v>35.780738999999997</v>
      </c>
      <c r="G1173" cm="1">
        <f t="array" ref="G1173">INDEX(_xlfn.FILTERXML(E1173,"//longitude"),1)</f>
        <v>139.72061199999999</v>
      </c>
      <c r="H1173">
        <v>35.780738999999997</v>
      </c>
      <c r="I1173">
        <v>139.72061199999999</v>
      </c>
    </row>
    <row r="1174" spans="1:9" x14ac:dyDescent="0.4">
      <c r="A1174" t="s">
        <v>25</v>
      </c>
      <c r="B1174" t="s">
        <v>814</v>
      </c>
      <c r="C1174" t="str">
        <f t="shared" si="72"/>
        <v>兵庫県西宮市甲陽園若江町</v>
      </c>
      <c r="D1174" s="2" t="str">
        <f t="shared" si="73"/>
        <v>http://geocode.csis.u-tokyo.ac.jp/cgi-bin/simple_geocode.cgi?charset=UTF8&amp;addr=%E5%85%B5%E5%BA%AB%E7%9C%8C%E8%A5%BF%E5%AE%AE%E5%B8%82%E7%94%B2%E9%99%BD%E5%9C%92%E8%8B%A5%E6%B1%9F%E7%94%BA</v>
      </c>
      <c r="E1174" t="str">
        <f t="shared" si="74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174" cm="1">
        <f t="array" ref="F1174">INDEX(_xlfn.FILTERXML(E1174,"//latitude"),1)</f>
        <v>34.759025999999999</v>
      </c>
      <c r="G1174" cm="1">
        <f t="array" ref="G1174">INDEX(_xlfn.FILTERXML(E1174,"//longitude"),1)</f>
        <v>135.33090200000001</v>
      </c>
      <c r="H1174">
        <v>34.759025999999999</v>
      </c>
      <c r="I1174">
        <v>135.33090200000001</v>
      </c>
    </row>
    <row r="1175" spans="1:9" x14ac:dyDescent="0.4">
      <c r="A1175" t="s">
        <v>25</v>
      </c>
      <c r="B1175" t="s">
        <v>151</v>
      </c>
      <c r="C1175" t="str">
        <f t="shared" si="72"/>
        <v>兵庫県三田市学園</v>
      </c>
      <c r="D1175" s="2" t="str">
        <f t="shared" si="73"/>
        <v>http://geocode.csis.u-tokyo.ac.jp/cgi-bin/simple_geocode.cgi?charset=UTF8&amp;addr=%E5%85%B5%E5%BA%AB%E7%9C%8C%E4%B8%89%E7%94%B0%E5%B8%82%E5%AD%A6%E5%9C%92</v>
      </c>
      <c r="E1175" t="str">
        <f t="shared" si="74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1175" cm="1">
        <f t="array" ref="F1175">INDEX(_xlfn.FILTERXML(E1175,"//latitude"),1)</f>
        <v>34.914062000000001</v>
      </c>
      <c r="G1175" cm="1">
        <f t="array" ref="G1175">INDEX(_xlfn.FILTERXML(E1175,"//longitude"),1)</f>
        <v>135.16026299999999</v>
      </c>
      <c r="H1175">
        <v>34.914062000000001</v>
      </c>
      <c r="I1175">
        <v>135.16026299999999</v>
      </c>
    </row>
    <row r="1176" spans="1:9" x14ac:dyDescent="0.4">
      <c r="A1176" t="s">
        <v>61</v>
      </c>
      <c r="B1176" t="s">
        <v>815</v>
      </c>
      <c r="C1176" t="str">
        <f t="shared" si="72"/>
        <v>北海道旭川市永山５条</v>
      </c>
      <c r="D1176" s="2" t="str">
        <f t="shared" si="73"/>
        <v>http://geocode.csis.u-tokyo.ac.jp/cgi-bin/simple_geocode.cgi?charset=UTF8&amp;addr=%E5%8C%97%E6%B5%B7%E9%81%93%E6%97%AD%E5%B7%9D%E5%B8%82%E6%B0%B8%E5%B1%B1%EF%BC%95%E6%9D%A1</v>
      </c>
      <c r="E1176" t="str">
        <f t="shared" si="74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1176" cm="1">
        <f t="array" ref="F1176">INDEX(_xlfn.FILTERXML(E1176,"//latitude"),1)</f>
        <v>43.784568999999998</v>
      </c>
      <c r="G1176" cm="1">
        <f t="array" ref="G1176">INDEX(_xlfn.FILTERXML(E1176,"//longitude"),1)</f>
        <v>142.39909399999999</v>
      </c>
      <c r="H1176">
        <v>43.784568999999998</v>
      </c>
      <c r="I1176">
        <v>142.39909399999999</v>
      </c>
    </row>
    <row r="1177" spans="1:9" x14ac:dyDescent="0.4">
      <c r="A1177" t="s">
        <v>39</v>
      </c>
      <c r="B1177" t="s">
        <v>56</v>
      </c>
      <c r="C1177" t="str">
        <f t="shared" si="72"/>
        <v>岐阜県岐阜市弁天町</v>
      </c>
      <c r="D1177" s="2" t="str">
        <f t="shared" si="73"/>
        <v>http://geocode.csis.u-tokyo.ac.jp/cgi-bin/simple_geocode.cgi?charset=UTF8&amp;addr=%E5%B2%90%E9%98%9C%E7%9C%8C%E5%B2%90%E9%98%9C%E5%B8%82%E5%BC%81%E5%A4%A9%E7%94%BA</v>
      </c>
      <c r="E1177" t="str">
        <f t="shared" si="74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1177" cm="1">
        <f t="array" ref="F1177">INDEX(_xlfn.FILTERXML(E1177,"//latitude"),1)</f>
        <v>35.420223</v>
      </c>
      <c r="G1177" cm="1">
        <f t="array" ref="G1177">INDEX(_xlfn.FILTERXML(E1177,"//longitude"),1)</f>
        <v>136.74913000000001</v>
      </c>
      <c r="H1177">
        <v>35.420223</v>
      </c>
      <c r="I1177">
        <v>136.74913000000001</v>
      </c>
    </row>
    <row r="1178" spans="1:9" x14ac:dyDescent="0.4">
      <c r="A1178" t="s">
        <v>22</v>
      </c>
      <c r="B1178" t="s">
        <v>668</v>
      </c>
      <c r="C1178" t="str">
        <f t="shared" si="72"/>
        <v>大阪府吹田市</v>
      </c>
      <c r="D1178" s="2" t="str">
        <f t="shared" si="73"/>
        <v>http://geocode.csis.u-tokyo.ac.jp/cgi-bin/simple_geocode.cgi?charset=UTF8&amp;addr=%E5%A4%A7%E9%98%AA%E5%BA%9C%E5%90%B9%E7%94%B0%E5%B8%82</v>
      </c>
      <c r="E1178" t="str">
        <f t="shared" si="7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178" cm="1">
        <f t="array" ref="F1178">INDEX(_xlfn.FILTERXML(E1178,"//latitude"),1)</f>
        <v>34.759402999999999</v>
      </c>
      <c r="G1178" cm="1">
        <f t="array" ref="G1178">INDEX(_xlfn.FILTERXML(E1178,"//longitude"),1)</f>
        <v>135.51679999999999</v>
      </c>
      <c r="H1178">
        <v>34.759402999999999</v>
      </c>
      <c r="I1178">
        <v>135.51679999999999</v>
      </c>
    </row>
    <row r="1179" spans="1:9" x14ac:dyDescent="0.4">
      <c r="A1179" t="s">
        <v>11</v>
      </c>
      <c r="B1179" t="s">
        <v>32</v>
      </c>
      <c r="C1179" t="str">
        <f t="shared" si="72"/>
        <v>東京都稲城市若葉台</v>
      </c>
      <c r="D1179" s="2" t="str">
        <f t="shared" si="73"/>
        <v>http://geocode.csis.u-tokyo.ac.jp/cgi-bin/simple_geocode.cgi?charset=UTF8&amp;addr=%E6%9D%B1%E4%BA%AC%E9%83%BD%E7%A8%B2%E5%9F%8E%E5%B8%82%E8%8B%A5%E8%91%89%E5%8F%B0</v>
      </c>
      <c r="E1179" t="str">
        <f t="shared" si="7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179" cm="1">
        <f t="array" ref="F1179">INDEX(_xlfn.FILTERXML(E1179,"//latitude"),1)</f>
        <v>35.626038000000001</v>
      </c>
      <c r="G1179" cm="1">
        <f t="array" ref="G1179">INDEX(_xlfn.FILTERXML(E1179,"//longitude"),1)</f>
        <v>139.47615099999999</v>
      </c>
      <c r="H1179">
        <v>35.626038000000001</v>
      </c>
      <c r="I1179">
        <v>139.47615099999999</v>
      </c>
    </row>
    <row r="1180" spans="1:9" x14ac:dyDescent="0.4">
      <c r="A1180" t="s">
        <v>33</v>
      </c>
      <c r="B1180" t="s">
        <v>34</v>
      </c>
      <c r="C1180" t="str">
        <f t="shared" si="72"/>
        <v>香川県高松市川島東町</v>
      </c>
      <c r="D1180" s="2" t="str">
        <f t="shared" si="73"/>
        <v>http://geocode.csis.u-tokyo.ac.jp/cgi-bin/simple_geocode.cgi?charset=UTF8&amp;addr=%E9%A6%99%E5%B7%9D%E7%9C%8C%E9%AB%98%E6%9D%BE%E5%B8%82%E5%B7%9D%E5%B3%B6%E6%9D%B1%E7%94%BA</v>
      </c>
      <c r="E1180" t="str">
        <f t="shared" si="7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180" cm="1">
        <f t="array" ref="F1180">INDEX(_xlfn.FILTERXML(E1180,"//latitude"),1)</f>
        <v>34.266705000000002</v>
      </c>
      <c r="G1180" cm="1">
        <f t="array" ref="G1180">INDEX(_xlfn.FILTERXML(E1180,"//longitude"),1)</f>
        <v>134.09213299999999</v>
      </c>
      <c r="H1180">
        <v>34.266705000000002</v>
      </c>
      <c r="I1180">
        <v>134.09213299999999</v>
      </c>
    </row>
    <row r="1181" spans="1:9" x14ac:dyDescent="0.4">
      <c r="A1181" t="s">
        <v>41</v>
      </c>
      <c r="B1181" t="s">
        <v>484</v>
      </c>
      <c r="C1181" t="str">
        <f t="shared" si="72"/>
        <v>埼玉県越谷市</v>
      </c>
      <c r="D1181" s="2" t="str">
        <f t="shared" si="73"/>
        <v>http://geocode.csis.u-tokyo.ac.jp/cgi-bin/simple_geocode.cgi?charset=UTF8&amp;addr=%E5%9F%BC%E7%8E%89%E7%9C%8C%E8%B6%8A%E8%B0%B7%E5%B8%82</v>
      </c>
      <c r="E1181" t="str">
        <f t="shared" si="7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181" cm="1">
        <f t="array" ref="F1181">INDEX(_xlfn.FILTERXML(E1181,"//latitude"),1)</f>
        <v>35.891086999999999</v>
      </c>
      <c r="G1181" cm="1">
        <f t="array" ref="G1181">INDEX(_xlfn.FILTERXML(E1181,"//longitude"),1)</f>
        <v>139.79093900000001</v>
      </c>
      <c r="H1181">
        <v>35.891086999999999</v>
      </c>
      <c r="I1181">
        <v>139.79093900000001</v>
      </c>
    </row>
    <row r="1182" spans="1:9" x14ac:dyDescent="0.4">
      <c r="A1182" t="s">
        <v>174</v>
      </c>
      <c r="B1182" t="s">
        <v>816</v>
      </c>
      <c r="C1182" t="str">
        <f t="shared" si="72"/>
        <v>広島県府中市出口町</v>
      </c>
      <c r="D1182" s="2" t="str">
        <f t="shared" si="73"/>
        <v>http://geocode.csis.u-tokyo.ac.jp/cgi-bin/simple_geocode.cgi?charset=UTF8&amp;addr=%E5%BA%83%E5%B3%B6%E7%9C%8C%E5%BA%9C%E4%B8%AD%E5%B8%82%E5%87%BA%E5%8F%A3%E7%94%BA</v>
      </c>
      <c r="E1182" t="str">
        <f t="shared" si="74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1182" cm="1">
        <f t="array" ref="F1182">INDEX(_xlfn.FILTERXML(E1182,"//latitude"),1)</f>
        <v>34.586570999999999</v>
      </c>
      <c r="G1182" cm="1">
        <f t="array" ref="G1182">INDEX(_xlfn.FILTERXML(E1182,"//longitude"),1)</f>
        <v>133.225449</v>
      </c>
      <c r="H1182">
        <v>34.586570999999999</v>
      </c>
      <c r="I1182">
        <v>133.225449</v>
      </c>
    </row>
    <row r="1183" spans="1:9" x14ac:dyDescent="0.4">
      <c r="A1183" t="s">
        <v>65</v>
      </c>
      <c r="B1183" t="s">
        <v>817</v>
      </c>
      <c r="C1183" t="str">
        <f t="shared" si="72"/>
        <v>愛知県名古屋市東区</v>
      </c>
      <c r="D1183" s="2" t="str">
        <f t="shared" si="73"/>
        <v>http://geocode.csis.u-tokyo.ac.jp/cgi-bin/simple_geocode.cgi?charset=UTF8&amp;addr=%E6%84%9B%E7%9F%A5%E7%9C%8C%E5%90%8D%E5%8F%A4%E5%B1%8B%E5%B8%82%E6%9D%B1%E5%8C%BA</v>
      </c>
      <c r="E1183" t="str">
        <f t="shared" si="74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1183" cm="1">
        <f t="array" ref="F1183">INDEX(_xlfn.FILTERXML(E1183,"//latitude"),1)</f>
        <v>35.179313999999998</v>
      </c>
      <c r="G1183" cm="1">
        <f t="array" ref="G1183">INDEX(_xlfn.FILTERXML(E1183,"//longitude"),1)</f>
        <v>136.926041</v>
      </c>
      <c r="H1183">
        <v>35.179313999999998</v>
      </c>
      <c r="I1183">
        <v>136.926041</v>
      </c>
    </row>
    <row r="1184" spans="1:9" x14ac:dyDescent="0.4">
      <c r="A1184" t="s">
        <v>16</v>
      </c>
      <c r="B1184" t="s">
        <v>35</v>
      </c>
      <c r="C1184" t="str">
        <f t="shared" si="72"/>
        <v>神奈川県横浜市西区平沼</v>
      </c>
      <c r="D1184" s="2" t="str">
        <f t="shared" si="73"/>
        <v>http://geocode.csis.u-tokyo.ac.jp/cgi-bin/simple_geocode.cgi?charset=UTF8&amp;addr=%E7%A5%9E%E5%A5%88%E5%B7%9D%E7%9C%8C%E6%A8%AA%E6%B5%9C%E5%B8%82%E8%A5%BF%E5%8C%BA%E5%B9%B3%E6%B2%BC</v>
      </c>
      <c r="E1184" t="str">
        <f t="shared" si="7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184" cm="1">
        <f t="array" ref="F1184">INDEX(_xlfn.FILTERXML(E1184,"//latitude"),1)</f>
        <v>35.460503000000003</v>
      </c>
      <c r="G1184" cm="1">
        <f t="array" ref="G1184">INDEX(_xlfn.FILTERXML(E1184,"//longitude"),1)</f>
        <v>139.61964399999999</v>
      </c>
      <c r="H1184">
        <v>35.460503000000003</v>
      </c>
      <c r="I1184">
        <v>139.61964399999999</v>
      </c>
    </row>
    <row r="1185" spans="1:9" x14ac:dyDescent="0.4">
      <c r="A1185" t="s">
        <v>201</v>
      </c>
      <c r="B1185" t="s">
        <v>818</v>
      </c>
      <c r="C1185" t="str">
        <f t="shared" si="72"/>
        <v>愛媛県新居浜市八幡</v>
      </c>
      <c r="D1185" s="2" t="str">
        <f t="shared" si="73"/>
        <v>http://geocode.csis.u-tokyo.ac.jp/cgi-bin/simple_geocode.cgi?charset=UTF8&amp;addr=%E6%84%9B%E5%AA%9B%E7%9C%8C%E6%96%B0%E5%B1%85%E6%B5%9C%E5%B8%82%E5%85%AB%E5%B9%A1</v>
      </c>
      <c r="E1185" t="str">
        <f t="shared" si="74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185" cm="1">
        <f t="array" ref="F1185">INDEX(_xlfn.FILTERXML(E1185,"//latitude"),1)</f>
        <v>33.978043</v>
      </c>
      <c r="G1185" cm="1">
        <f t="array" ref="G1185">INDEX(_xlfn.FILTERXML(E1185,"//longitude"),1)</f>
        <v>133.309921</v>
      </c>
      <c r="H1185">
        <v>33.978043</v>
      </c>
      <c r="I1185">
        <v>133.309921</v>
      </c>
    </row>
    <row r="1186" spans="1:9" x14ac:dyDescent="0.4">
      <c r="A1186" t="s">
        <v>137</v>
      </c>
      <c r="B1186" t="s">
        <v>819</v>
      </c>
      <c r="C1186" t="str">
        <f t="shared" si="72"/>
        <v>福岡県大野城市月の浦</v>
      </c>
      <c r="D1186" s="2" t="str">
        <f t="shared" si="73"/>
        <v>http://geocode.csis.u-tokyo.ac.jp/cgi-bin/simple_geocode.cgi?charset=UTF8&amp;addr=%E7%A6%8F%E5%B2%A1%E7%9C%8C%E5%A4%A7%E9%87%8E%E5%9F%8E%E5%B8%82%E6%9C%88%E3%81%AE%E6%B5%A6</v>
      </c>
      <c r="E1186" t="str">
        <f t="shared" si="74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186" cm="1">
        <f t="array" ref="F1186">INDEX(_xlfn.FILTERXML(E1186,"//latitude"),1)</f>
        <v>33.500689999999999</v>
      </c>
      <c r="G1186" cm="1">
        <f t="array" ref="G1186">INDEX(_xlfn.FILTERXML(E1186,"//longitude"),1)</f>
        <v>130.46286000000001</v>
      </c>
      <c r="H1186">
        <v>33.500689999999999</v>
      </c>
      <c r="I1186">
        <v>130.46286000000001</v>
      </c>
    </row>
    <row r="1187" spans="1:9" x14ac:dyDescent="0.4">
      <c r="A1187" t="s">
        <v>22</v>
      </c>
      <c r="B1187" t="s">
        <v>820</v>
      </c>
      <c r="C1187" t="str">
        <f t="shared" si="72"/>
        <v>大阪府高槻市芝谷町</v>
      </c>
      <c r="D1187" s="2" t="str">
        <f t="shared" si="73"/>
        <v>http://geocode.csis.u-tokyo.ac.jp/cgi-bin/simple_geocode.cgi?charset=UTF8&amp;addr=%E5%A4%A7%E9%98%AA%E5%BA%9C%E9%AB%98%E6%A7%BB%E5%B8%82%E8%8A%9D%E8%B0%B7%E7%94%BA</v>
      </c>
      <c r="E1187" t="str">
        <f t="shared" si="74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1187" cm="1">
        <f t="array" ref="F1187">INDEX(_xlfn.FILTERXML(E1187,"//latitude"),1)</f>
        <v>34.868862</v>
      </c>
      <c r="G1187" cm="1">
        <f t="array" ref="G1187">INDEX(_xlfn.FILTERXML(E1187,"//longitude"),1)</f>
        <v>135.607956</v>
      </c>
      <c r="H1187">
        <v>34.868862</v>
      </c>
      <c r="I1187">
        <v>135.607956</v>
      </c>
    </row>
    <row r="1188" spans="1:9" x14ac:dyDescent="0.4">
      <c r="A1188" t="s">
        <v>9</v>
      </c>
      <c r="B1188" t="s">
        <v>821</v>
      </c>
      <c r="C1188" t="str">
        <f t="shared" si="72"/>
        <v>千葉県千葉市　美浜区　磯辺</v>
      </c>
      <c r="D1188" s="2" t="str">
        <f t="shared" si="73"/>
        <v>http://geocode.csis.u-tokyo.ac.jp/cgi-bin/simple_geocode.cgi?charset=UTF8&amp;addr=%E5%8D%83%E8%91%89%E7%9C%8C%E5%8D%83%E8%91%89%E5%B8%82%E3%80%80%E7%BE%8E%E6%B5%9C%E5%8C%BA%E3%80%80%E7%A3%AF%E8%BE%BA</v>
      </c>
      <c r="E1188" t="str">
        <f t="shared" si="74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1188" cm="1">
        <f t="array" ref="F1188">INDEX(_xlfn.FILTERXML(E1188,"//latitude"),1)</f>
        <v>35.629711</v>
      </c>
      <c r="G1188" cm="1">
        <f t="array" ref="G1188">INDEX(_xlfn.FILTERXML(E1188,"//longitude"),1)</f>
        <v>140.06405599999999</v>
      </c>
      <c r="H1188">
        <v>35.629711</v>
      </c>
      <c r="I1188">
        <v>140.06405599999999</v>
      </c>
    </row>
    <row r="1189" spans="1:9" x14ac:dyDescent="0.4">
      <c r="A1189" t="s">
        <v>22</v>
      </c>
      <c r="B1189" t="s">
        <v>36</v>
      </c>
      <c r="C1189" t="str">
        <f t="shared" si="72"/>
        <v>大阪府大阪市港区三先</v>
      </c>
      <c r="D1189" s="2" t="str">
        <f t="shared" si="73"/>
        <v>http://geocode.csis.u-tokyo.ac.jp/cgi-bin/simple_geocode.cgi?charset=UTF8&amp;addr=%E5%A4%A7%E9%98%AA%E5%BA%9C%E5%A4%A7%E9%98%AA%E5%B8%82%E6%B8%AF%E5%8C%BA%E4%B8%89%E5%85%88</v>
      </c>
      <c r="E1189" t="str">
        <f t="shared" si="7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189" cm="1">
        <f t="array" ref="F1189">INDEX(_xlfn.FILTERXML(E1189,"//latitude"),1)</f>
        <v>34.660412000000001</v>
      </c>
      <c r="G1189" cm="1">
        <f t="array" ref="G1189">INDEX(_xlfn.FILTERXML(E1189,"//longitude"),1)</f>
        <v>135.45533800000001</v>
      </c>
      <c r="H1189">
        <v>34.660412000000001</v>
      </c>
      <c r="I1189">
        <v>135.45533800000001</v>
      </c>
    </row>
    <row r="1190" spans="1:9" x14ac:dyDescent="0.4">
      <c r="A1190" t="s">
        <v>37</v>
      </c>
      <c r="B1190" t="s">
        <v>38</v>
      </c>
      <c r="C1190" t="str">
        <f t="shared" si="72"/>
        <v>奈良県生駒市萩原町</v>
      </c>
      <c r="D1190" s="2" t="str">
        <f t="shared" si="73"/>
        <v>http://geocode.csis.u-tokyo.ac.jp/cgi-bin/simple_geocode.cgi?charset=UTF8&amp;addr=%E5%A5%88%E8%89%AF%E7%9C%8C%E7%94%9F%E9%A7%92%E5%B8%82%E8%90%A9%E5%8E%9F%E7%94%BA</v>
      </c>
      <c r="E1190" t="str">
        <f t="shared" si="7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190" cm="1">
        <f t="array" ref="F1190">INDEX(_xlfn.FILTERXML(E1190,"//latitude"),1)</f>
        <v>34.665543</v>
      </c>
      <c r="G1190" cm="1">
        <f t="array" ref="G1190">INDEX(_xlfn.FILTERXML(E1190,"//longitude"),1)</f>
        <v>135.70208700000001</v>
      </c>
      <c r="H1190">
        <v>34.665543</v>
      </c>
      <c r="I1190">
        <v>135.70208700000001</v>
      </c>
    </row>
    <row r="1191" spans="1:9" x14ac:dyDescent="0.4">
      <c r="A1191" t="s">
        <v>65</v>
      </c>
      <c r="B1191" t="s">
        <v>822</v>
      </c>
      <c r="C1191" t="str">
        <f t="shared" si="72"/>
        <v>愛知県知多郡東浦町緒川</v>
      </c>
      <c r="D1191" s="2" t="str">
        <f t="shared" si="73"/>
        <v>http://geocode.csis.u-tokyo.ac.jp/cgi-bin/simple_geocode.cgi?charset=UTF8&amp;addr=%E6%84%9B%E7%9F%A5%E7%9C%8C%E7%9F%A5%E5%A4%9A%E9%83%A1%E6%9D%B1%E6%B5%A6%E7%94%BA%E7%B7%92%E5%B7%9D</v>
      </c>
      <c r="E1191" t="str">
        <f t="shared" si="74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1191" cm="1">
        <f t="array" ref="F1191">INDEX(_xlfn.FILTERXML(E1191,"//latitude"),1)</f>
        <v>34.972813000000002</v>
      </c>
      <c r="G1191" cm="1">
        <f t="array" ref="G1191">INDEX(_xlfn.FILTERXML(E1191,"//longitude"),1)</f>
        <v>136.936691</v>
      </c>
      <c r="H1191">
        <v>34.972813000000002</v>
      </c>
      <c r="I1191">
        <v>136.936691</v>
      </c>
    </row>
    <row r="1192" spans="1:9" x14ac:dyDescent="0.4">
      <c r="A1192" t="s">
        <v>11</v>
      </c>
      <c r="B1192" t="s">
        <v>408</v>
      </c>
      <c r="C1192" t="str">
        <f t="shared" si="72"/>
        <v>東京都練馬区関町北</v>
      </c>
      <c r="D1192" s="2" t="str">
        <f t="shared" si="73"/>
        <v>http://geocode.csis.u-tokyo.ac.jp/cgi-bin/simple_geocode.cgi?charset=UTF8&amp;addr=%E6%9D%B1%E4%BA%AC%E9%83%BD%E7%B7%B4%E9%A6%AC%E5%8C%BA%E9%96%A2%E7%94%BA%E5%8C%97</v>
      </c>
      <c r="E1192" t="str">
        <f t="shared" si="7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192" cm="1">
        <f t="array" ref="F1192">INDEX(_xlfn.FILTERXML(E1192,"//latitude"),1)</f>
        <v>35.725349000000001</v>
      </c>
      <c r="G1192" cm="1">
        <f t="array" ref="G1192">INDEX(_xlfn.FILTERXML(E1192,"//longitude"),1)</f>
        <v>139.57894899999999</v>
      </c>
      <c r="H1192">
        <v>35.725349000000001</v>
      </c>
      <c r="I1192">
        <v>139.57894899999999</v>
      </c>
    </row>
    <row r="1193" spans="1:9" x14ac:dyDescent="0.4">
      <c r="A1193" t="s">
        <v>39</v>
      </c>
      <c r="B1193" t="s">
        <v>40</v>
      </c>
      <c r="C1193" t="str">
        <f t="shared" si="72"/>
        <v>岐阜県多治見市宝町</v>
      </c>
      <c r="D1193" s="2" t="str">
        <f t="shared" si="73"/>
        <v>http://geocode.csis.u-tokyo.ac.jp/cgi-bin/simple_geocode.cgi?charset=UTF8&amp;addr=%E5%B2%90%E9%98%9C%E7%9C%8C%E5%A4%9A%E6%B2%BB%E8%A6%8B%E5%B8%82%E5%AE%9D%E7%94%BA</v>
      </c>
      <c r="E1193" t="str">
        <f t="shared" si="7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193" cm="1">
        <f t="array" ref="F1193">INDEX(_xlfn.FILTERXML(E1193,"//latitude"),1)</f>
        <v>35.338383</v>
      </c>
      <c r="G1193" cm="1">
        <f t="array" ref="G1193">INDEX(_xlfn.FILTERXML(E1193,"//longitude"),1)</f>
        <v>137.11308299999999</v>
      </c>
      <c r="H1193">
        <v>35.338383</v>
      </c>
      <c r="I1193">
        <v>137.11308299999999</v>
      </c>
    </row>
    <row r="1194" spans="1:9" x14ac:dyDescent="0.4">
      <c r="A1194" t="s">
        <v>9</v>
      </c>
      <c r="B1194" t="s">
        <v>823</v>
      </c>
      <c r="C1194" t="str">
        <f t="shared" si="72"/>
        <v>千葉県浦安市</v>
      </c>
      <c r="D1194" s="2" t="str">
        <f t="shared" si="73"/>
        <v>http://geocode.csis.u-tokyo.ac.jp/cgi-bin/simple_geocode.cgi?charset=UTF8&amp;addr=%E5%8D%83%E8%91%89%E7%9C%8C%E6%B5%A6%E5%AE%89%E5%B8%82</v>
      </c>
      <c r="E1194" t="str">
        <f t="shared" si="7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194" cm="1">
        <f t="array" ref="F1194">INDEX(_xlfn.FILTERXML(E1194,"//latitude"),1)</f>
        <v>35.653987999999998</v>
      </c>
      <c r="G1194" cm="1">
        <f t="array" ref="G1194">INDEX(_xlfn.FILTERXML(E1194,"//longitude"),1)</f>
        <v>139.90219099999999</v>
      </c>
      <c r="H1194">
        <v>35.653987999999998</v>
      </c>
      <c r="I1194">
        <v>139.90219099999999</v>
      </c>
    </row>
    <row r="1195" spans="1:9" x14ac:dyDescent="0.4">
      <c r="A1195" t="s">
        <v>47</v>
      </c>
      <c r="B1195" t="s">
        <v>824</v>
      </c>
      <c r="C1195" t="str">
        <f t="shared" si="72"/>
        <v>京都府福知山市正明寺</v>
      </c>
      <c r="D1195" s="2" t="str">
        <f t="shared" si="73"/>
        <v>http://geocode.csis.u-tokyo.ac.jp/cgi-bin/simple_geocode.cgi?charset=UTF8&amp;addr=%E4%BA%AC%E9%83%BD%E5%BA%9C%E7%A6%8F%E7%9F%A5%E5%B1%B1%E5%B8%82%E6%AD%A3%E6%98%8E%E5%AF%BA</v>
      </c>
      <c r="E1195" t="str">
        <f t="shared" si="74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1195" cm="1">
        <f t="array" ref="F1195">INDEX(_xlfn.FILTERXML(E1195,"//latitude"),1)</f>
        <v>35.286715999999998</v>
      </c>
      <c r="G1195" cm="1">
        <f t="array" ref="G1195">INDEX(_xlfn.FILTERXML(E1195,"//longitude"),1)</f>
        <v>135.104187</v>
      </c>
      <c r="H1195">
        <v>35.286715999999998</v>
      </c>
      <c r="I1195">
        <v>135.104187</v>
      </c>
    </row>
    <row r="1196" spans="1:9" x14ac:dyDescent="0.4">
      <c r="A1196" t="s">
        <v>328</v>
      </c>
      <c r="B1196" t="s">
        <v>825</v>
      </c>
      <c r="C1196" t="str">
        <f t="shared" si="72"/>
        <v>群馬県太田市城西町</v>
      </c>
      <c r="D1196" s="2" t="str">
        <f t="shared" si="73"/>
        <v>http://geocode.csis.u-tokyo.ac.jp/cgi-bin/simple_geocode.cgi?charset=UTF8&amp;addr=%E7%BE%A4%E9%A6%AC%E7%9C%8C%E5%A4%AA%E7%94%B0%E5%B8%82%E5%9F%8E%E8%A5%BF%E7%94%BA</v>
      </c>
      <c r="E1196" t="str">
        <f t="shared" si="74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1196" cm="1">
        <f t="array" ref="F1196">INDEX(_xlfn.FILTERXML(E1196,"//latitude"),1)</f>
        <v>36.310654</v>
      </c>
      <c r="G1196" cm="1">
        <f t="array" ref="G1196">INDEX(_xlfn.FILTERXML(E1196,"//longitude"),1)</f>
        <v>139.33760100000001</v>
      </c>
      <c r="H1196">
        <v>36.310654</v>
      </c>
      <c r="I1196">
        <v>139.33760100000001</v>
      </c>
    </row>
    <row r="1197" spans="1:9" x14ac:dyDescent="0.4">
      <c r="A1197" t="s">
        <v>11</v>
      </c>
      <c r="B1197" t="s">
        <v>826</v>
      </c>
      <c r="C1197" t="str">
        <f t="shared" si="72"/>
        <v>東京都世田谷区岡本</v>
      </c>
      <c r="D1197" s="2" t="str">
        <f t="shared" si="73"/>
        <v>http://geocode.csis.u-tokyo.ac.jp/cgi-bin/simple_geocode.cgi?charset=UTF8&amp;addr=%E6%9D%B1%E4%BA%AC%E9%83%BD%E4%B8%96%E7%94%B0%E8%B0%B7%E5%8C%BA%E5%B2%A1%E6%9C%AC</v>
      </c>
      <c r="E1197" t="str">
        <f t="shared" si="74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1197" cm="1">
        <f t="array" ref="F1197">INDEX(_xlfn.FILTERXML(E1197,"//latitude"),1)</f>
        <v>35.624980999999998</v>
      </c>
      <c r="G1197" cm="1">
        <f t="array" ref="G1197">INDEX(_xlfn.FILTERXML(E1197,"//longitude"),1)</f>
        <v>139.620575</v>
      </c>
      <c r="H1197">
        <v>35.624980999999998</v>
      </c>
      <c r="I1197">
        <v>139.620575</v>
      </c>
    </row>
    <row r="1198" spans="1:9" x14ac:dyDescent="0.4">
      <c r="A1198" t="s">
        <v>22</v>
      </c>
      <c r="B1198" t="s">
        <v>827</v>
      </c>
      <c r="C1198" t="str">
        <f t="shared" si="72"/>
        <v>大阪府堺市西区浜寺船尾町西1丁</v>
      </c>
      <c r="D1198" s="2" t="str">
        <f t="shared" si="73"/>
        <v>http://geocode.csis.u-tokyo.ac.jp/cgi-bin/simple_geocode.cgi?charset=UTF8&amp;addr=%E5%A4%A7%E9%98%AA%E5%BA%9C%E5%A0%BA%E5%B8%82%E8%A5%BF%E5%8C%BA%E6%B5%9C%E5%AF%BA%E8%88%B9%E5%B0%BE%E7%94%BA%E8%A5%BF1%E4%B8%81</v>
      </c>
      <c r="E1198" t="str">
        <f t="shared" si="74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1198" cm="1">
        <f t="array" ref="F1198">INDEX(_xlfn.FILTERXML(E1198,"//latitude"),1)</f>
        <v>34.550938000000002</v>
      </c>
      <c r="G1198" cm="1">
        <f t="array" ref="G1198">INDEX(_xlfn.FILTERXML(E1198,"//longitude"),1)</f>
        <v>135.45600899999999</v>
      </c>
      <c r="H1198">
        <v>34.550938000000002</v>
      </c>
      <c r="I1198">
        <v>135.45600899999999</v>
      </c>
    </row>
    <row r="1199" spans="1:9" x14ac:dyDescent="0.4">
      <c r="A1199" t="s">
        <v>65</v>
      </c>
      <c r="B1199" t="s">
        <v>828</v>
      </c>
      <c r="C1199" t="str">
        <f t="shared" si="72"/>
        <v>愛知県名古屋市守山区青山台</v>
      </c>
      <c r="D1199" s="2" t="str">
        <f t="shared" si="73"/>
        <v>http://geocode.csis.u-tokyo.ac.jp/cgi-bin/simple_geocode.cgi?charset=UTF8&amp;addr=%E6%84%9B%E7%9F%A5%E7%9C%8C%E5%90%8D%E5%8F%A4%E5%B1%8B%E5%B8%82%E5%AE%88%E5%B1%B1%E5%8C%BA%E9%9D%92%E5%B1%B1%E5%8F%B0</v>
      </c>
      <c r="E1199" t="str">
        <f t="shared" si="74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1199" cm="1">
        <f t="array" ref="F1199">INDEX(_xlfn.FILTERXML(E1199,"//latitude"),1)</f>
        <v>35.229061000000002</v>
      </c>
      <c r="G1199" cm="1">
        <f t="array" ref="G1199">INDEX(_xlfn.FILTERXML(E1199,"//longitude"),1)</f>
        <v>137.01525899999999</v>
      </c>
      <c r="H1199">
        <v>35.229061000000002</v>
      </c>
      <c r="I1199">
        <v>137.01525899999999</v>
      </c>
    </row>
    <row r="1200" spans="1:9" x14ac:dyDescent="0.4">
      <c r="A1200" t="s">
        <v>9</v>
      </c>
      <c r="B1200" t="s">
        <v>10</v>
      </c>
      <c r="C1200" t="str">
        <f t="shared" si="72"/>
        <v>千葉県船橋市</v>
      </c>
      <c r="D1200" s="2" t="str">
        <f t="shared" si="73"/>
        <v>http://geocode.csis.u-tokyo.ac.jp/cgi-bin/simple_geocode.cgi?charset=UTF8&amp;addr=%E5%8D%83%E8%91%89%E7%9C%8C%E8%88%B9%E6%A9%8B%E5%B8%82</v>
      </c>
      <c r="E1200" t="str">
        <f t="shared" si="7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200" cm="1">
        <f t="array" ref="F1200">INDEX(_xlfn.FILTERXML(E1200,"//latitude"),1)</f>
        <v>35.694710000000001</v>
      </c>
      <c r="G1200" cm="1">
        <f t="array" ref="G1200">INDEX(_xlfn.FILTERXML(E1200,"//longitude"),1)</f>
        <v>139.98262</v>
      </c>
      <c r="H1200">
        <v>35.694710000000001</v>
      </c>
      <c r="I1200">
        <v>139.98262</v>
      </c>
    </row>
    <row r="1201" spans="1:9" x14ac:dyDescent="0.4">
      <c r="A1201" t="s">
        <v>436</v>
      </c>
      <c r="B1201" t="s">
        <v>829</v>
      </c>
      <c r="C1201" t="str">
        <f t="shared" si="72"/>
        <v>高知県高知市長浜蒔絵台</v>
      </c>
      <c r="D1201" s="2" t="str">
        <f t="shared" si="73"/>
        <v>http://geocode.csis.u-tokyo.ac.jp/cgi-bin/simple_geocode.cgi?charset=UTF8&amp;addr=%E9%AB%98%E7%9F%A5%E7%9C%8C%E9%AB%98%E7%9F%A5%E5%B8%82%E9%95%B7%E6%B5%9C%E8%92%94%E7%B5%B5%E5%8F%B0</v>
      </c>
      <c r="E1201" t="str">
        <f t="shared" si="74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1201" cm="1">
        <f t="array" ref="F1201">INDEX(_xlfn.FILTERXML(E1201,"//latitude"),1)</f>
        <v>33.515532999999998</v>
      </c>
      <c r="G1201" cm="1">
        <f t="array" ref="G1201">INDEX(_xlfn.FILTERXML(E1201,"//longitude"),1)</f>
        <v>133.52641299999999</v>
      </c>
      <c r="H1201">
        <v>33.515532999999998</v>
      </c>
      <c r="I1201">
        <v>133.52641299999999</v>
      </c>
    </row>
    <row r="1202" spans="1:9" x14ac:dyDescent="0.4">
      <c r="A1202" t="s">
        <v>25</v>
      </c>
      <c r="B1202" t="s">
        <v>206</v>
      </c>
      <c r="C1202" t="str">
        <f t="shared" si="72"/>
        <v>兵庫県宝塚市</v>
      </c>
      <c r="D1202" s="2" t="str">
        <f t="shared" si="73"/>
        <v>http://geocode.csis.u-tokyo.ac.jp/cgi-bin/simple_geocode.cgi?charset=UTF8&amp;addr=%E5%85%B5%E5%BA%AB%E7%9C%8C%E5%AE%9D%E5%A1%9A%E5%B8%82</v>
      </c>
      <c r="E1202" t="str">
        <f t="shared" si="74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202" cm="1">
        <f t="array" ref="F1202">INDEX(_xlfn.FILTERXML(E1202,"//latitude"),1)</f>
        <v>34.799816</v>
      </c>
      <c r="G1202" cm="1">
        <f t="array" ref="G1202">INDEX(_xlfn.FILTERXML(E1202,"//longitude"),1)</f>
        <v>135.36009200000001</v>
      </c>
      <c r="H1202">
        <v>34.799816</v>
      </c>
      <c r="I1202">
        <v>135.36009200000001</v>
      </c>
    </row>
    <row r="1203" spans="1:9" x14ac:dyDescent="0.4">
      <c r="A1203" t="s">
        <v>11</v>
      </c>
      <c r="B1203" t="s">
        <v>351</v>
      </c>
      <c r="C1203" t="str">
        <f t="shared" si="72"/>
        <v>東京都世田谷区</v>
      </c>
      <c r="D1203" s="2" t="str">
        <f t="shared" si="73"/>
        <v>http://geocode.csis.u-tokyo.ac.jp/cgi-bin/simple_geocode.cgi?charset=UTF8&amp;addr=%E6%9D%B1%E4%BA%AC%E9%83%BD%E4%B8%96%E7%94%B0%E8%B0%B7%E5%8C%BA</v>
      </c>
      <c r="E1203" t="str">
        <f t="shared" si="7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203" cm="1">
        <f t="array" ref="F1203">INDEX(_xlfn.FILTERXML(E1203,"//latitude"),1)</f>
        <v>35.646481000000001</v>
      </c>
      <c r="G1203" cm="1">
        <f t="array" ref="G1203">INDEX(_xlfn.FILTERXML(E1203,"//longitude"),1)</f>
        <v>139.65321399999999</v>
      </c>
      <c r="H1203">
        <v>35.646481000000001</v>
      </c>
      <c r="I1203">
        <v>139.65321399999999</v>
      </c>
    </row>
    <row r="1204" spans="1:9" x14ac:dyDescent="0.4">
      <c r="A1204" t="s">
        <v>22</v>
      </c>
      <c r="B1204" t="s">
        <v>781</v>
      </c>
      <c r="C1204" t="str">
        <f t="shared" ref="C1204:C1235" si="75">+A1204&amp;B1204</f>
        <v>大阪府大阪市浪速区桜川</v>
      </c>
      <c r="D1204" s="2" t="str">
        <f t="shared" ref="D1204:D1235" si="76" xml:space="preserve"> "http://geocode.csis.u-tokyo.ac.jp/cgi-bin/simple_geocode.cgi?charset=UTF8&amp;addr=" &amp; _xlfn.ENCODEURL(C1204)</f>
        <v>http://geocode.csis.u-tokyo.ac.jp/cgi-bin/simple_geocode.cgi?charset=UTF8&amp;addr=%E5%A4%A7%E9%98%AA%E5%BA%9C%E5%A4%A7%E9%98%AA%E5%B8%82%E6%B5%AA%E9%80%9F%E5%8C%BA%E6%A1%9C%E5%B7%9D</v>
      </c>
      <c r="E1204" t="str">
        <f t="shared" ref="E1204:E1235" si="77" xml:space="preserve"> _xlfn.WEBSERVICE(D1204)</f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204" cm="1">
        <f t="array" ref="F1204">INDEX(_xlfn.FILTERXML(E1204,"//latitude"),1)</f>
        <v>34.666893000000002</v>
      </c>
      <c r="G1204" cm="1">
        <f t="array" ref="G1204">INDEX(_xlfn.FILTERXML(E1204,"//longitude"),1)</f>
        <v>135.49284399999999</v>
      </c>
      <c r="H1204">
        <v>34.666893000000002</v>
      </c>
      <c r="I1204">
        <v>135.49284399999999</v>
      </c>
    </row>
    <row r="1205" spans="1:9" x14ac:dyDescent="0.4">
      <c r="A1205" t="s">
        <v>9</v>
      </c>
      <c r="B1205" t="s">
        <v>176</v>
      </c>
      <c r="C1205" t="str">
        <f t="shared" si="75"/>
        <v>千葉県印西市</v>
      </c>
      <c r="D1205" s="2" t="str">
        <f t="shared" si="76"/>
        <v>http://geocode.csis.u-tokyo.ac.jp/cgi-bin/simple_geocode.cgi?charset=UTF8&amp;addr=%E5%8D%83%E8%91%89%E7%9C%8C%E5%8D%B0%E8%A5%BF%E5%B8%82</v>
      </c>
      <c r="E1205" t="str">
        <f t="shared" si="7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205" cm="1">
        <f t="array" ref="F1205">INDEX(_xlfn.FILTERXML(E1205,"//latitude"),1)</f>
        <v>35.832332999999998</v>
      </c>
      <c r="G1205" cm="1">
        <f t="array" ref="G1205">INDEX(_xlfn.FILTERXML(E1205,"//longitude"),1)</f>
        <v>140.14576700000001</v>
      </c>
      <c r="H1205" s="3">
        <v>35.832332999999998</v>
      </c>
      <c r="I1205" s="3">
        <v>140.14576700000001</v>
      </c>
    </row>
    <row r="1206" spans="1:9" x14ac:dyDescent="0.4">
      <c r="A1206" t="s">
        <v>16</v>
      </c>
      <c r="B1206" t="s">
        <v>830</v>
      </c>
      <c r="C1206" t="str">
        <f t="shared" si="75"/>
        <v>神奈川県横浜市都筑区荏田南</v>
      </c>
      <c r="D1206" s="2" t="str">
        <f t="shared" si="76"/>
        <v>http://geocode.csis.u-tokyo.ac.jp/cgi-bin/simple_geocode.cgi?charset=UTF8&amp;addr=%E7%A5%9E%E5%A5%88%E5%B7%9D%E7%9C%8C%E6%A8%AA%E6%B5%9C%E5%B8%82%E9%83%BD%E7%AD%91%E5%8C%BA%E8%8D%8F%E7%94%B0%E5%8D%97</v>
      </c>
      <c r="E1206" t="str">
        <f t="shared" si="7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1206" cm="1">
        <f t="array" ref="F1206">INDEX(_xlfn.FILTERXML(E1206,"//latitude"),1)</f>
        <v>35.541789999999999</v>
      </c>
      <c r="G1206" cm="1">
        <f t="array" ref="G1206">INDEX(_xlfn.FILTERXML(E1206,"//longitude"),1)</f>
        <v>139.56012000000001</v>
      </c>
      <c r="H1206">
        <v>35.541789999999999</v>
      </c>
      <c r="I1206">
        <v>139.56012000000001</v>
      </c>
    </row>
    <row r="1207" spans="1:9" x14ac:dyDescent="0.4">
      <c r="A1207" t="s">
        <v>11</v>
      </c>
      <c r="B1207" t="s">
        <v>225</v>
      </c>
      <c r="C1207" t="str">
        <f t="shared" si="75"/>
        <v>東京都豊島区東池袋</v>
      </c>
      <c r="D1207" s="2" t="str">
        <f t="shared" si="76"/>
        <v>http://geocode.csis.u-tokyo.ac.jp/cgi-bin/simple_geocode.cgi?charset=UTF8&amp;addr=%E6%9D%B1%E4%BA%AC%E9%83%BD%E8%B1%8A%E5%B3%B6%E5%8C%BA%E6%9D%B1%E6%B1%A0%E8%A2%8B</v>
      </c>
      <c r="E1207" t="str">
        <f t="shared" si="7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207" cm="1">
        <f t="array" ref="F1207">INDEX(_xlfn.FILTERXML(E1207,"//latitude"),1)</f>
        <v>35.731372999999998</v>
      </c>
      <c r="G1207" cm="1">
        <f t="array" ref="G1207">INDEX(_xlfn.FILTERXML(E1207,"//longitude"),1)</f>
        <v>139.71530200000001</v>
      </c>
      <c r="H1207">
        <v>35.731372999999998</v>
      </c>
      <c r="I1207">
        <v>139.71530200000001</v>
      </c>
    </row>
    <row r="1208" spans="1:9" x14ac:dyDescent="0.4">
      <c r="A1208" t="s">
        <v>335</v>
      </c>
      <c r="B1208" t="s">
        <v>831</v>
      </c>
      <c r="C1208" t="str">
        <f t="shared" si="75"/>
        <v>沖縄県浦添市</v>
      </c>
      <c r="D1208" s="2" t="str">
        <f t="shared" si="76"/>
        <v>http://geocode.csis.u-tokyo.ac.jp/cgi-bin/simple_geocode.cgi?charset=UTF8&amp;addr=%E6%B2%96%E7%B8%84%E7%9C%8C%E6%B5%A6%E6%B7%BB%E5%B8%82</v>
      </c>
      <c r="E1208" t="str">
        <f t="shared" si="7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1208" cm="1">
        <f t="array" ref="F1208">INDEX(_xlfn.FILTERXML(E1208,"//latitude"),1)</f>
        <v>26.245815</v>
      </c>
      <c r="G1208" cm="1">
        <f t="array" ref="G1208">INDEX(_xlfn.FILTERXML(E1208,"//longitude"),1)</f>
        <v>127.721802</v>
      </c>
      <c r="H1208">
        <v>26.245815</v>
      </c>
      <c r="I1208">
        <v>127.721802</v>
      </c>
    </row>
    <row r="1209" spans="1:9" x14ac:dyDescent="0.4">
      <c r="A1209" t="s">
        <v>16</v>
      </c>
      <c r="B1209" t="s">
        <v>17</v>
      </c>
      <c r="C1209" t="str">
        <f t="shared" si="75"/>
        <v>神奈川県平塚市南原</v>
      </c>
      <c r="D1209" s="2" t="str">
        <f t="shared" si="76"/>
        <v>http://geocode.csis.u-tokyo.ac.jp/cgi-bin/simple_geocode.cgi?charset=UTF8&amp;addr=%E7%A5%9E%E5%A5%88%E5%B7%9D%E7%9C%8C%E5%B9%B3%E5%A1%9A%E5%B8%82%E5%8D%97%E5%8E%9F</v>
      </c>
      <c r="E1209" t="str">
        <f t="shared" si="7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209" cm="1">
        <f t="array" ref="F1209">INDEX(_xlfn.FILTERXML(E1209,"//latitude"),1)</f>
        <v>35.337265000000002</v>
      </c>
      <c r="G1209" cm="1">
        <f t="array" ref="G1209">INDEX(_xlfn.FILTERXML(E1209,"//longitude"),1)</f>
        <v>139.32626300000001</v>
      </c>
      <c r="H1209">
        <v>35.337265000000002</v>
      </c>
      <c r="I1209">
        <v>139.32626300000001</v>
      </c>
    </row>
    <row r="1210" spans="1:9" x14ac:dyDescent="0.4">
      <c r="A1210" t="s">
        <v>25</v>
      </c>
      <c r="B1210" t="s">
        <v>26</v>
      </c>
      <c r="C1210" t="str">
        <f t="shared" si="75"/>
        <v>兵庫県宝塚市すみれが丘3丁目</v>
      </c>
      <c r="D1210" s="2" t="str">
        <f t="shared" si="76"/>
        <v>http://geocode.csis.u-tokyo.ac.jp/cgi-bin/simple_geocode.cgi?charset=UTF8&amp;addr=%E5%85%B5%E5%BA%AB%E7%9C%8C%E5%AE%9D%E5%A1%9A%E5%B8%82%E3%81%99%E3%81%BF%E3%82%8C%E3%81%8C%E4%B8%983%E4%B8%81%E7%9B%AE</v>
      </c>
      <c r="E1210" t="str">
        <f t="shared" si="77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210" cm="1">
        <f t="array" ref="F1210">INDEX(_xlfn.FILTERXML(E1210,"//latitude"),1)</f>
        <v>34.825718000000002</v>
      </c>
      <c r="G1210" cm="1">
        <f t="array" ref="G1210">INDEX(_xlfn.FILTERXML(E1210,"//longitude"),1)</f>
        <v>135.34549000000001</v>
      </c>
      <c r="H1210">
        <v>34.825718000000002</v>
      </c>
      <c r="I1210">
        <v>135.34549000000001</v>
      </c>
    </row>
    <row r="1211" spans="1:9" x14ac:dyDescent="0.4">
      <c r="A1211" t="s">
        <v>41</v>
      </c>
      <c r="B1211" t="s">
        <v>54</v>
      </c>
      <c r="C1211" t="str">
        <f t="shared" si="75"/>
        <v>埼玉県熊谷市新堀</v>
      </c>
      <c r="D1211" s="2" t="str">
        <f t="shared" si="76"/>
        <v>http://geocode.csis.u-tokyo.ac.jp/cgi-bin/simple_geocode.cgi?charset=UTF8&amp;addr=%E5%9F%BC%E7%8E%89%E7%9C%8C%E7%86%8A%E8%B0%B7%E5%B8%82%E6%96%B0%E5%A0%80</v>
      </c>
      <c r="E1211" t="str">
        <f t="shared" si="7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211" cm="1">
        <f t="array" ref="F1211">INDEX(_xlfn.FILTERXML(E1211,"//latitude"),1)</f>
        <v>36.175068000000003</v>
      </c>
      <c r="G1211" cm="1">
        <f t="array" ref="G1211">INDEX(_xlfn.FILTERXML(E1211,"//longitude"),1)</f>
        <v>139.335297</v>
      </c>
      <c r="H1211">
        <v>36.175068000000003</v>
      </c>
      <c r="I1211">
        <v>139.335297</v>
      </c>
    </row>
    <row r="1212" spans="1:9" x14ac:dyDescent="0.4">
      <c r="A1212" t="s">
        <v>9</v>
      </c>
      <c r="B1212" t="s">
        <v>832</v>
      </c>
      <c r="C1212" t="str">
        <f t="shared" si="75"/>
        <v>千葉県野田市親野井</v>
      </c>
      <c r="D1212" s="2" t="str">
        <f t="shared" si="76"/>
        <v>http://geocode.csis.u-tokyo.ac.jp/cgi-bin/simple_geocode.cgi?charset=UTF8&amp;addr=%E5%8D%83%E8%91%89%E7%9C%8C%E9%87%8E%E7%94%B0%E5%B8%82%E8%A6%AA%E9%87%8E%E4%BA%95</v>
      </c>
      <c r="E1212" t="str">
        <f t="shared" si="7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1212" cm="1">
        <f t="array" ref="F1212">INDEX(_xlfn.FILTERXML(E1212,"//latitude"),1)</f>
        <v>36.040675999999998</v>
      </c>
      <c r="G1212" cm="1">
        <f t="array" ref="G1212">INDEX(_xlfn.FILTERXML(E1212,"//longitude"),1)</f>
        <v>139.81359900000001</v>
      </c>
      <c r="H1212">
        <v>36.040675999999998</v>
      </c>
      <c r="I1212">
        <v>139.81359900000001</v>
      </c>
    </row>
    <row r="1213" spans="1:9" x14ac:dyDescent="0.4">
      <c r="A1213" t="s">
        <v>39</v>
      </c>
      <c r="B1213" t="s">
        <v>833</v>
      </c>
      <c r="C1213" t="str">
        <f t="shared" si="75"/>
        <v>岐阜県岐阜市須賀</v>
      </c>
      <c r="D1213" s="2" t="str">
        <f t="shared" si="76"/>
        <v>http://geocode.csis.u-tokyo.ac.jp/cgi-bin/simple_geocode.cgi?charset=UTF8&amp;addr=%E5%B2%90%E9%98%9C%E7%9C%8C%E5%B2%90%E9%98%9C%E5%B8%82%E9%A0%88%E8%B3%80</v>
      </c>
      <c r="E1213" t="str">
        <f t="shared" si="7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1213" cm="1">
        <f t="array" ref="F1213">INDEX(_xlfn.FILTERXML(E1213,"//latitude"),1)</f>
        <v>35.386009000000001</v>
      </c>
      <c r="G1213" cm="1">
        <f t="array" ref="G1213">INDEX(_xlfn.FILTERXML(E1213,"//longitude"),1)</f>
        <v>136.723984</v>
      </c>
      <c r="H1213">
        <v>35.386009000000001</v>
      </c>
      <c r="I1213">
        <v>136.723984</v>
      </c>
    </row>
    <row r="1214" spans="1:9" x14ac:dyDescent="0.4">
      <c r="A1214" t="s">
        <v>16</v>
      </c>
      <c r="B1214" t="s">
        <v>834</v>
      </c>
      <c r="C1214" t="str">
        <f t="shared" si="75"/>
        <v>神奈川県横浜市神奈川区</v>
      </c>
      <c r="D1214" s="2" t="str">
        <f t="shared" si="76"/>
        <v>http://geocode.csis.u-tokyo.ac.jp/cgi-bin/simple_geocode.cgi?charset=UTF8&amp;addr=%E7%A5%9E%E5%A5%88%E5%B7%9D%E7%9C%8C%E6%A8%AA%E6%B5%9C%E5%B8%82%E7%A5%9E%E5%A5%88%E5%B7%9D%E5%8C%BA</v>
      </c>
      <c r="E1214" t="str">
        <f t="shared" si="7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1214" cm="1">
        <f t="array" ref="F1214">INDEX(_xlfn.FILTERXML(E1214,"//latitude"),1)</f>
        <v>35.477051000000003</v>
      </c>
      <c r="G1214" cm="1">
        <f t="array" ref="G1214">INDEX(_xlfn.FILTERXML(E1214,"//longitude"),1)</f>
        <v>139.629288</v>
      </c>
      <c r="H1214">
        <v>35.477051000000003</v>
      </c>
      <c r="I1214">
        <v>139.629288</v>
      </c>
    </row>
    <row r="1215" spans="1:9" x14ac:dyDescent="0.4">
      <c r="A1215" t="s">
        <v>174</v>
      </c>
      <c r="B1215" t="s">
        <v>835</v>
      </c>
      <c r="C1215" t="str">
        <f t="shared" si="75"/>
        <v>広島県広島市佐伯区五日市町</v>
      </c>
      <c r="D1215" s="2" t="str">
        <f t="shared" si="76"/>
        <v>http://geocode.csis.u-tokyo.ac.jp/cgi-bin/simple_geocode.cgi?charset=UTF8&amp;addr=%E5%BA%83%E5%B3%B6%E7%9C%8C%E5%BA%83%E5%B3%B6%E5%B8%82%E4%BD%90%E4%BC%AF%E5%8C%BA%E4%BA%94%E6%97%A5%E5%B8%82%E7%94%BA</v>
      </c>
      <c r="E1215" t="str">
        <f t="shared" si="7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1215" cm="1">
        <f t="array" ref="F1215">INDEX(_xlfn.FILTERXML(E1215,"//latitude"),1)</f>
        <v>34.361728999999997</v>
      </c>
      <c r="G1215" cm="1">
        <f t="array" ref="G1215">INDEX(_xlfn.FILTERXML(E1215,"//longitude"),1)</f>
        <v>132.37535099999999</v>
      </c>
      <c r="H1215">
        <v>34.361728999999997</v>
      </c>
      <c r="I1215">
        <v>132.37535099999999</v>
      </c>
    </row>
    <row r="1216" spans="1:9" x14ac:dyDescent="0.4">
      <c r="A1216" t="s">
        <v>9</v>
      </c>
      <c r="B1216" t="s">
        <v>836</v>
      </c>
      <c r="C1216" t="str">
        <f t="shared" si="75"/>
        <v>千葉県千葉市美浜区</v>
      </c>
      <c r="D1216" s="2" t="str">
        <f t="shared" si="76"/>
        <v>http://geocode.csis.u-tokyo.ac.jp/cgi-bin/simple_geocode.cgi?charset=UTF8&amp;addr=%E5%8D%83%E8%91%89%E7%9C%8C%E5%8D%83%E8%91%89%E5%B8%82%E7%BE%8E%E6%B5%9C%E5%8C%BA</v>
      </c>
      <c r="E1216" t="str">
        <f t="shared" si="7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216" cm="1">
        <f t="array" ref="F1216">INDEX(_xlfn.FILTERXML(E1216,"//latitude"),1)</f>
        <v>35.640552999999997</v>
      </c>
      <c r="G1216" cm="1">
        <f t="array" ref="G1216">INDEX(_xlfn.FILTERXML(E1216,"//longitude"),1)</f>
        <v>140.06303399999999</v>
      </c>
      <c r="H1216">
        <v>35.640552999999997</v>
      </c>
      <c r="I1216">
        <v>140.06303399999999</v>
      </c>
    </row>
    <row r="1217" spans="1:9" x14ac:dyDescent="0.4">
      <c r="A1217" t="s">
        <v>328</v>
      </c>
      <c r="B1217" t="s">
        <v>837</v>
      </c>
      <c r="C1217" t="str">
        <f t="shared" si="75"/>
        <v>群馬県伊勢崎市除ケ町</v>
      </c>
      <c r="D1217" s="2" t="str">
        <f t="shared" si="76"/>
        <v>http://geocode.csis.u-tokyo.ac.jp/cgi-bin/simple_geocode.cgi?charset=UTF8&amp;addr=%E7%BE%A4%E9%A6%AC%E7%9C%8C%E4%BC%8A%E5%8B%A2%E5%B4%8E%E5%B8%82%E9%99%A4%E3%82%B1%E7%94%BA</v>
      </c>
      <c r="E1217" t="str">
        <f t="shared" si="7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1217" cm="1">
        <f t="array" ref="F1217">INDEX(_xlfn.FILTERXML(E1217,"//latitude"),1)</f>
        <v>36.283253000000002</v>
      </c>
      <c r="G1217" cm="1">
        <f t="array" ref="G1217">INDEX(_xlfn.FILTERXML(E1217,"//longitude"),1)</f>
        <v>139.19224500000001</v>
      </c>
      <c r="H1217">
        <v>36.283253000000002</v>
      </c>
      <c r="I1217">
        <v>139.19224500000001</v>
      </c>
    </row>
    <row r="1218" spans="1:9" x14ac:dyDescent="0.4">
      <c r="A1218" t="s">
        <v>11</v>
      </c>
      <c r="B1218" t="s">
        <v>800</v>
      </c>
      <c r="C1218" t="str">
        <f t="shared" si="75"/>
        <v>東京都大田区多摩川</v>
      </c>
      <c r="D1218" s="2" t="str">
        <f t="shared" si="76"/>
        <v>http://geocode.csis.u-tokyo.ac.jp/cgi-bin/simple_geocode.cgi?charset=UTF8&amp;addr=%E6%9D%B1%E4%BA%AC%E9%83%BD%E5%A4%A7%E7%94%B0%E5%8C%BA%E5%A4%9A%E6%91%A9%E5%B7%9D</v>
      </c>
      <c r="E1218" t="str">
        <f t="shared" si="7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218" cm="1">
        <f t="array" ref="F1218">INDEX(_xlfn.FILTERXML(E1218,"//latitude"),1)</f>
        <v>35.563113999999999</v>
      </c>
      <c r="G1218" cm="1">
        <f t="array" ref="G1218">INDEX(_xlfn.FILTERXML(E1218,"//longitude"),1)</f>
        <v>139.69941700000001</v>
      </c>
      <c r="H1218">
        <v>35.563113999999999</v>
      </c>
      <c r="I1218">
        <v>139.69941700000001</v>
      </c>
    </row>
    <row r="1219" spans="1:9" x14ac:dyDescent="0.4">
      <c r="A1219" t="s">
        <v>25</v>
      </c>
      <c r="B1219" t="s">
        <v>206</v>
      </c>
      <c r="C1219" t="str">
        <f t="shared" si="75"/>
        <v>兵庫県宝塚市</v>
      </c>
      <c r="D1219" s="2" t="str">
        <f t="shared" si="76"/>
        <v>http://geocode.csis.u-tokyo.ac.jp/cgi-bin/simple_geocode.cgi?charset=UTF8&amp;addr=%E5%85%B5%E5%BA%AB%E7%9C%8C%E5%AE%9D%E5%A1%9A%E5%B8%82</v>
      </c>
      <c r="E1219" t="str">
        <f t="shared" si="7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219" cm="1">
        <f t="array" ref="F1219">INDEX(_xlfn.FILTERXML(E1219,"//latitude"),1)</f>
        <v>34.799816</v>
      </c>
      <c r="G1219" cm="1">
        <f t="array" ref="G1219">INDEX(_xlfn.FILTERXML(E1219,"//longitude"),1)</f>
        <v>135.36009200000001</v>
      </c>
      <c r="H1219">
        <v>34.799816</v>
      </c>
      <c r="I1219">
        <v>135.36009200000001</v>
      </c>
    </row>
    <row r="1220" spans="1:9" x14ac:dyDescent="0.4">
      <c r="A1220" t="s">
        <v>16</v>
      </c>
      <c r="B1220" t="s">
        <v>838</v>
      </c>
      <c r="C1220" t="str">
        <f t="shared" si="75"/>
        <v>神奈川県横浜市神奈川区子安台</v>
      </c>
      <c r="D1220" s="2" t="str">
        <f t="shared" si="76"/>
        <v>http://geocode.csis.u-tokyo.ac.jp/cgi-bin/simple_geocode.cgi?charset=UTF8&amp;addr=%E7%A5%9E%E5%A5%88%E5%B7%9D%E7%9C%8C%E6%A8%AA%E6%B5%9C%E5%B8%82%E7%A5%9E%E5%A5%88%E5%B7%9D%E5%8C%BA%E5%AD%90%E5%AE%89%E5%8F%B0</v>
      </c>
      <c r="E1220" t="str">
        <f t="shared" si="7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1220" cm="1">
        <f t="array" ref="F1220">INDEX(_xlfn.FILTERXML(E1220,"//latitude"),1)</f>
        <v>35.491627000000001</v>
      </c>
      <c r="G1220" cm="1">
        <f t="array" ref="G1220">INDEX(_xlfn.FILTERXML(E1220,"//longitude"),1)</f>
        <v>139.658829</v>
      </c>
      <c r="H1220">
        <v>35.491627000000001</v>
      </c>
      <c r="I1220">
        <v>139.658829</v>
      </c>
    </row>
    <row r="1221" spans="1:9" x14ac:dyDescent="0.4">
      <c r="A1221" t="s">
        <v>22</v>
      </c>
      <c r="B1221" t="s">
        <v>668</v>
      </c>
      <c r="C1221" t="str">
        <f t="shared" si="75"/>
        <v>大阪府吹田市</v>
      </c>
      <c r="D1221" s="2" t="str">
        <f t="shared" si="76"/>
        <v>http://geocode.csis.u-tokyo.ac.jp/cgi-bin/simple_geocode.cgi?charset=UTF8&amp;addr=%E5%A4%A7%E9%98%AA%E5%BA%9C%E5%90%B9%E7%94%B0%E5%B8%82</v>
      </c>
      <c r="E1221" t="str">
        <f t="shared" si="7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221" cm="1">
        <f t="array" ref="F1221">INDEX(_xlfn.FILTERXML(E1221,"//latitude"),1)</f>
        <v>34.759402999999999</v>
      </c>
      <c r="G1221" cm="1">
        <f t="array" ref="G1221">INDEX(_xlfn.FILTERXML(E1221,"//longitude"),1)</f>
        <v>135.51679999999999</v>
      </c>
      <c r="H1221">
        <v>34.759402999999999</v>
      </c>
      <c r="I1221">
        <v>135.51679999999999</v>
      </c>
    </row>
    <row r="1222" spans="1:9" x14ac:dyDescent="0.4">
      <c r="A1222" t="s">
        <v>14</v>
      </c>
      <c r="B1222" t="s">
        <v>839</v>
      </c>
      <c r="C1222" t="str">
        <f t="shared" si="75"/>
        <v>熊本県葦北郡津奈木町福浜</v>
      </c>
      <c r="D1222" s="2" t="str">
        <f t="shared" si="76"/>
        <v>http://geocode.csis.u-tokyo.ac.jp/cgi-bin/simple_geocode.cgi?charset=UTF8&amp;addr=%E7%86%8A%E6%9C%AC%E7%9C%8C%E8%91%A6%E5%8C%97%E9%83%A1%E6%B4%A5%E5%A5%88%E6%9C%A8%E7%94%BA%E7%A6%8F%E6%B5%9C</v>
      </c>
      <c r="E1222" t="str">
        <f t="shared" si="7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1222" cm="1">
        <f t="array" ref="F1222">INDEX(_xlfn.FILTERXML(E1222,"//latitude"),1)</f>
        <v>32.268051</v>
      </c>
      <c r="G1222" cm="1">
        <f t="array" ref="G1222">INDEX(_xlfn.FILTERXML(E1222,"//longitude"),1)</f>
        <v>130.45193499999999</v>
      </c>
      <c r="H1222">
        <v>32.268051</v>
      </c>
      <c r="I1222">
        <v>130.45193499999999</v>
      </c>
    </row>
    <row r="1223" spans="1:9" x14ac:dyDescent="0.4">
      <c r="A1223" t="s">
        <v>116</v>
      </c>
      <c r="B1223" t="s">
        <v>211</v>
      </c>
      <c r="C1223" t="str">
        <f t="shared" si="75"/>
        <v>秋田県秋田市</v>
      </c>
      <c r="D1223" s="2" t="str">
        <f t="shared" si="76"/>
        <v>http://geocode.csis.u-tokyo.ac.jp/cgi-bin/simple_geocode.cgi?charset=UTF8&amp;addr=%E7%A7%8B%E7%94%B0%E7%9C%8C%E7%A7%8B%E7%94%B0%E5%B8%82</v>
      </c>
      <c r="E1223" t="str">
        <f t="shared" si="7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223" cm="1">
        <f t="array" ref="F1223">INDEX(_xlfn.FILTERXML(E1223,"//latitude"),1)</f>
        <v>39.719929</v>
      </c>
      <c r="G1223" cm="1">
        <f t="array" ref="G1223">INDEX(_xlfn.FILTERXML(E1223,"//longitude"),1)</f>
        <v>140.102509</v>
      </c>
      <c r="H1223">
        <v>39.719929</v>
      </c>
      <c r="I1223">
        <v>140.102509</v>
      </c>
    </row>
    <row r="1224" spans="1:9" x14ac:dyDescent="0.4">
      <c r="A1224" t="s">
        <v>16</v>
      </c>
      <c r="B1224" t="s">
        <v>253</v>
      </c>
      <c r="C1224" t="str">
        <f t="shared" si="75"/>
        <v>神奈川県川崎市中原区新丸子東</v>
      </c>
      <c r="D1224" s="2" t="str">
        <f t="shared" si="76"/>
        <v>http://geocode.csis.u-tokyo.ac.jp/cgi-bin/simple_geocode.cgi?charset=UTF8&amp;addr=%E7%A5%9E%E5%A5%88%E5%B7%9D%E7%9C%8C%E5%B7%9D%E5%B4%8E%E5%B8%82%E4%B8%AD%E5%8E%9F%E5%8C%BA%E6%96%B0%E4%B8%B8%E5%AD%90%E6%9D%B1</v>
      </c>
      <c r="E1224" t="str">
        <f t="shared" si="7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224" cm="1">
        <f t="array" ref="F1224">INDEX(_xlfn.FILTERXML(E1224,"//latitude"),1)</f>
        <v>35.580086000000001</v>
      </c>
      <c r="G1224" cm="1">
        <f t="array" ref="G1224">INDEX(_xlfn.FILTERXML(E1224,"//longitude"),1)</f>
        <v>139.66317699999999</v>
      </c>
      <c r="H1224">
        <v>35.580086000000001</v>
      </c>
      <c r="I1224">
        <v>139.66317699999999</v>
      </c>
    </row>
    <row r="1225" spans="1:9" x14ac:dyDescent="0.4">
      <c r="A1225" t="s">
        <v>22</v>
      </c>
      <c r="B1225" t="s">
        <v>840</v>
      </c>
      <c r="C1225" t="str">
        <f t="shared" si="75"/>
        <v>大阪府寝屋川市点野</v>
      </c>
      <c r="D1225" s="2" t="str">
        <f t="shared" si="76"/>
        <v>http://geocode.csis.u-tokyo.ac.jp/cgi-bin/simple_geocode.cgi?charset=UTF8&amp;addr=%E5%A4%A7%E9%98%AA%E5%BA%9C%E5%AF%9D%E5%B1%8B%E5%B7%9D%E5%B8%82%E7%82%B9%E9%87%8E</v>
      </c>
      <c r="E1225" t="str">
        <f t="shared" si="7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1225" cm="1">
        <f t="array" ref="F1225">INDEX(_xlfn.FILTERXML(E1225,"//latitude"),1)</f>
        <v>34.780231000000001</v>
      </c>
      <c r="G1225" cm="1">
        <f t="array" ref="G1225">INDEX(_xlfn.FILTERXML(E1225,"//longitude"),1)</f>
        <v>135.605133</v>
      </c>
      <c r="H1225">
        <v>34.780231000000001</v>
      </c>
      <c r="I1225">
        <v>135.605133</v>
      </c>
    </row>
    <row r="1226" spans="1:9" x14ac:dyDescent="0.4">
      <c r="A1226" t="s">
        <v>284</v>
      </c>
      <c r="B1226" t="s">
        <v>841</v>
      </c>
      <c r="C1226" t="str">
        <f t="shared" si="75"/>
        <v>岡山県岡山市南区福富西2丁目</v>
      </c>
      <c r="D1226" s="2" t="str">
        <f t="shared" si="76"/>
        <v>http://geocode.csis.u-tokyo.ac.jp/cgi-bin/simple_geocode.cgi?charset=UTF8&amp;addr=%E5%B2%A1%E5%B1%B1%E7%9C%8C%E5%B2%A1%E5%B1%B1%E5%B8%82%E5%8D%97%E5%8C%BA%E7%A6%8F%E5%AF%8C%E8%A5%BF2%E4%B8%81%E7%9B%AE</v>
      </c>
      <c r="E1226" t="str">
        <f t="shared" si="7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1226" cm="1">
        <f t="array" ref="F1226">INDEX(_xlfn.FILTERXML(E1226,"//latitude"),1)</f>
        <v>34.621516999999997</v>
      </c>
      <c r="G1226" cm="1">
        <f t="array" ref="G1226">INDEX(_xlfn.FILTERXML(E1226,"//longitude"),1)</f>
        <v>133.93177800000001</v>
      </c>
      <c r="H1226">
        <v>34.621516999999997</v>
      </c>
      <c r="I1226">
        <v>133.93177800000001</v>
      </c>
    </row>
    <row r="1227" spans="1:9" x14ac:dyDescent="0.4">
      <c r="A1227" t="s">
        <v>11</v>
      </c>
      <c r="B1227" t="s">
        <v>842</v>
      </c>
      <c r="C1227" t="str">
        <f t="shared" si="75"/>
        <v>東京都品川区東五反田</v>
      </c>
      <c r="D1227" s="2" t="str">
        <f t="shared" si="76"/>
        <v>http://geocode.csis.u-tokyo.ac.jp/cgi-bin/simple_geocode.cgi?charset=UTF8&amp;addr=%E6%9D%B1%E4%BA%AC%E9%83%BD%E5%93%81%E5%B7%9D%E5%8C%BA%E6%9D%B1%E4%BA%94%E5%8F%8D%E7%94%B0</v>
      </c>
      <c r="E1227" t="str">
        <f t="shared" si="7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227" cm="1">
        <f t="array" ref="F1227">INDEX(_xlfn.FILTERXML(E1227,"//latitude"),1)</f>
        <v>35.627761999999997</v>
      </c>
      <c r="G1227" cm="1">
        <f t="array" ref="G1227">INDEX(_xlfn.FILTERXML(E1227,"//longitude"),1)</f>
        <v>139.72642500000001</v>
      </c>
      <c r="H1227">
        <v>35.627761999999997</v>
      </c>
      <c r="I1227">
        <v>139.72642500000001</v>
      </c>
    </row>
    <row r="1228" spans="1:9" x14ac:dyDescent="0.4">
      <c r="A1228" t="s">
        <v>149</v>
      </c>
      <c r="B1228" t="s">
        <v>574</v>
      </c>
      <c r="C1228" t="str">
        <f t="shared" si="75"/>
        <v>長野県長野市川中島町上氷鉋</v>
      </c>
      <c r="D1228" s="2" t="str">
        <f t="shared" si="76"/>
        <v>http://geocode.csis.u-tokyo.ac.jp/cgi-bin/simple_geocode.cgi?charset=UTF8&amp;addr=%E9%95%B7%E9%87%8E%E7%9C%8C%E9%95%B7%E9%87%8E%E5%B8%82%E5%B7%9D%E4%B8%AD%E5%B3%B6%E7%94%BA%E4%B8%8A%E6%B0%B7%E9%89%8B</v>
      </c>
      <c r="E1228" t="str">
        <f t="shared" si="7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1228" cm="1">
        <f t="array" ref="F1228">INDEX(_xlfn.FILTERXML(E1228,"//latitude"),1)</f>
        <v>36.611911999999997</v>
      </c>
      <c r="G1228" cm="1">
        <f t="array" ref="G1228">INDEX(_xlfn.FILTERXML(E1228,"//longitude"),1)</f>
        <v>138.157059</v>
      </c>
      <c r="H1228">
        <v>36.611911999999997</v>
      </c>
      <c r="I1228">
        <v>138.157059</v>
      </c>
    </row>
    <row r="1229" spans="1:9" x14ac:dyDescent="0.4">
      <c r="A1229" t="s">
        <v>174</v>
      </c>
      <c r="B1229" t="s">
        <v>843</v>
      </c>
      <c r="C1229" t="str">
        <f t="shared" si="75"/>
        <v>広島県広島市安佐南区長束西</v>
      </c>
      <c r="D1229" s="2" t="str">
        <f t="shared" si="76"/>
        <v>http://geocode.csis.u-tokyo.ac.jp/cgi-bin/simple_geocode.cgi?charset=UTF8&amp;addr=%E5%BA%83%E5%B3%B6%E7%9C%8C%E5%BA%83%E5%B3%B6%E5%B8%82%E5%AE%89%E4%BD%90%E5%8D%97%E5%8C%BA%E9%95%B7%E6%9D%9F%E8%A5%BF</v>
      </c>
      <c r="E1229" t="str">
        <f t="shared" si="7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1229" cm="1">
        <f t="array" ref="F1229">INDEX(_xlfn.FILTERXML(E1229,"//latitude"),1)</f>
        <v>34.427909999999997</v>
      </c>
      <c r="G1229" cm="1">
        <f t="array" ref="G1229">INDEX(_xlfn.FILTERXML(E1229,"//longitude"),1)</f>
        <v>132.450165</v>
      </c>
      <c r="H1229">
        <v>34.427909999999997</v>
      </c>
      <c r="I1229">
        <v>132.450165</v>
      </c>
    </row>
    <row r="1230" spans="1:9" x14ac:dyDescent="0.4">
      <c r="A1230" t="s">
        <v>65</v>
      </c>
      <c r="B1230" t="s">
        <v>844</v>
      </c>
      <c r="C1230" t="str">
        <f t="shared" si="75"/>
        <v>愛知県北名古屋市沖村天花寺</v>
      </c>
      <c r="D1230" s="2" t="str">
        <f t="shared" si="76"/>
        <v>http://geocode.csis.u-tokyo.ac.jp/cgi-bin/simple_geocode.cgi?charset=UTF8&amp;addr=%E6%84%9B%E7%9F%A5%E7%9C%8C%E5%8C%97%E5%90%8D%E5%8F%A4%E5%B1%8B%E5%B8%82%E6%B2%96%E6%9D%91%E5%A4%A9%E8%8A%B1%E5%AF%BA</v>
      </c>
      <c r="E1230" t="str">
        <f t="shared" si="7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1230" cm="1">
        <f t="array" ref="F1230">INDEX(_xlfn.FILTERXML(E1230,"//latitude"),1)</f>
        <v>35.239272999999997</v>
      </c>
      <c r="G1230" cm="1">
        <f t="array" ref="G1230">INDEX(_xlfn.FILTERXML(E1230,"//longitude"),1)</f>
        <v>136.862717</v>
      </c>
      <c r="H1230">
        <v>35.239272999999997</v>
      </c>
      <c r="I1230">
        <v>136.862717</v>
      </c>
    </row>
    <row r="1231" spans="1:9" x14ac:dyDescent="0.4">
      <c r="A1231" t="s">
        <v>189</v>
      </c>
      <c r="B1231" t="s">
        <v>845</v>
      </c>
      <c r="C1231" t="str">
        <f t="shared" si="75"/>
        <v>新潟県新潟市中央区明石</v>
      </c>
      <c r="D1231" s="2" t="str">
        <f t="shared" si="76"/>
        <v>http://geocode.csis.u-tokyo.ac.jp/cgi-bin/simple_geocode.cgi?charset=UTF8&amp;addr=%E6%96%B0%E6%BD%9F%E7%9C%8C%E6%96%B0%E6%BD%9F%E5%B8%82%E4%B8%AD%E5%A4%AE%E5%8C%BA%E6%98%8E%E7%9F%B3</v>
      </c>
      <c r="E1231" t="str">
        <f t="shared" si="7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1231" cm="1">
        <f t="array" ref="F1231">INDEX(_xlfn.FILTERXML(E1231,"//latitude"),1)</f>
        <v>37.916012000000002</v>
      </c>
      <c r="G1231" cm="1">
        <f t="array" ref="G1231">INDEX(_xlfn.FILTERXML(E1231,"//longitude"),1)</f>
        <v>139.065506</v>
      </c>
      <c r="H1231" s="3">
        <v>37.916012000000002</v>
      </c>
      <c r="I1231" s="3">
        <v>139.065506</v>
      </c>
    </row>
    <row r="1232" spans="1:9" x14ac:dyDescent="0.4">
      <c r="A1232" t="s">
        <v>41</v>
      </c>
      <c r="B1232" t="s">
        <v>503</v>
      </c>
      <c r="C1232" t="str">
        <f t="shared" si="75"/>
        <v>埼玉県秩父市熊木町</v>
      </c>
      <c r="D1232" s="2" t="str">
        <f t="shared" si="76"/>
        <v>http://geocode.csis.u-tokyo.ac.jp/cgi-bin/simple_geocode.cgi?charset=UTF8&amp;addr=%E5%9F%BC%E7%8E%89%E7%9C%8C%E7%A7%A9%E7%88%B6%E5%B8%82%E7%86%8A%E6%9C%A8%E7%94%BA</v>
      </c>
      <c r="E1232" t="str">
        <f t="shared" si="7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1232" cm="1">
        <f t="array" ref="F1232">INDEX(_xlfn.FILTERXML(E1232,"//latitude"),1)</f>
        <v>35.991272000000002</v>
      </c>
      <c r="G1232" cm="1">
        <f t="array" ref="G1232">INDEX(_xlfn.FILTERXML(E1232,"//longitude"),1)</f>
        <v>139.08822599999999</v>
      </c>
      <c r="H1232">
        <v>35.991272000000002</v>
      </c>
      <c r="I1232">
        <v>139.08822599999999</v>
      </c>
    </row>
    <row r="1233" spans="1:9" x14ac:dyDescent="0.4">
      <c r="A1233" t="s">
        <v>22</v>
      </c>
      <c r="B1233" t="s">
        <v>846</v>
      </c>
      <c r="C1233" t="str">
        <f t="shared" si="75"/>
        <v>大阪府大阪市</v>
      </c>
      <c r="D1233" s="2" t="str">
        <f t="shared" si="76"/>
        <v>http://geocode.csis.u-tokyo.ac.jp/cgi-bin/simple_geocode.cgi?charset=UTF8&amp;addr=%E5%A4%A7%E9%98%AA%E5%BA%9C%E5%A4%A7%E9%98%AA%E5%B8%82</v>
      </c>
      <c r="E1233" t="str">
        <f t="shared" si="7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1233" cm="1">
        <f t="array" ref="F1233">INDEX(_xlfn.FILTERXML(E1233,"//latitude"),1)</f>
        <v>34.693890000000003</v>
      </c>
      <c r="G1233" cm="1">
        <f t="array" ref="G1233">INDEX(_xlfn.FILTERXML(E1233,"//longitude"),1)</f>
        <v>135.50204500000001</v>
      </c>
      <c r="H1233">
        <v>34.693890000000003</v>
      </c>
      <c r="I1233">
        <v>135.50204500000001</v>
      </c>
    </row>
    <row r="1234" spans="1:9" x14ac:dyDescent="0.4">
      <c r="A1234" t="s">
        <v>41</v>
      </c>
      <c r="B1234" t="s">
        <v>847</v>
      </c>
      <c r="C1234" t="str">
        <f t="shared" si="75"/>
        <v>埼玉県春日部市備後西</v>
      </c>
      <c r="D1234" s="2" t="str">
        <f t="shared" si="76"/>
        <v>http://geocode.csis.u-tokyo.ac.jp/cgi-bin/simple_geocode.cgi?charset=UTF8&amp;addr=%E5%9F%BC%E7%8E%89%E7%9C%8C%E6%98%A5%E6%97%A5%E9%83%A8%E5%B8%82%E5%82%99%E5%BE%8C%E8%A5%BF</v>
      </c>
      <c r="E1234" t="str">
        <f t="shared" si="7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1234" cm="1">
        <f t="array" ref="F1234">INDEX(_xlfn.FILTERXML(E1234,"//latitude"),1)</f>
        <v>35.959018999999998</v>
      </c>
      <c r="G1234" cm="1">
        <f t="array" ref="G1234">INDEX(_xlfn.FILTERXML(E1234,"//longitude"),1)</f>
        <v>139.76663199999999</v>
      </c>
      <c r="H1234">
        <v>35.959018999999998</v>
      </c>
      <c r="I1234">
        <v>139.76663199999999</v>
      </c>
    </row>
    <row r="1235" spans="1:9" x14ac:dyDescent="0.4">
      <c r="A1235" t="s">
        <v>65</v>
      </c>
      <c r="B1235" t="s">
        <v>848</v>
      </c>
      <c r="C1235" t="str">
        <f t="shared" si="75"/>
        <v>愛知県安城市緑町</v>
      </c>
      <c r="D1235" s="2" t="str">
        <f t="shared" si="76"/>
        <v>http://geocode.csis.u-tokyo.ac.jp/cgi-bin/simple_geocode.cgi?charset=UTF8&amp;addr=%E6%84%9B%E7%9F%A5%E7%9C%8C%E5%AE%89%E5%9F%8E%E5%B8%82%E7%B7%91%E7%94%BA</v>
      </c>
      <c r="E1235" t="str">
        <f t="shared" si="7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1235" cm="1">
        <f t="array" ref="F1235">INDEX(_xlfn.FILTERXML(E1235,"//latitude"),1)</f>
        <v>34.973072000000002</v>
      </c>
      <c r="G1235" cm="1">
        <f t="array" ref="G1235">INDEX(_xlfn.FILTERXML(E1235,"//longitude"),1)</f>
        <v>137.05100999999999</v>
      </c>
      <c r="H1235">
        <v>34.973072000000002</v>
      </c>
      <c r="I1235">
        <v>137.05100999999999</v>
      </c>
    </row>
    <row r="1236" spans="1:9" x14ac:dyDescent="0.4">
      <c r="D1236" s="2"/>
    </row>
    <row r="1237" spans="1:9" x14ac:dyDescent="0.4">
      <c r="D1237" s="2"/>
    </row>
    <row r="1238" spans="1:9" x14ac:dyDescent="0.4">
      <c r="D1238" s="2"/>
    </row>
    <row r="1239" spans="1:9" x14ac:dyDescent="0.4">
      <c r="D1239" s="2"/>
    </row>
    <row r="1240" spans="1:9" x14ac:dyDescent="0.4">
      <c r="D1240" s="2"/>
    </row>
    <row r="1241" spans="1:9" x14ac:dyDescent="0.4">
      <c r="D1241" s="2"/>
    </row>
    <row r="1242" spans="1:9" x14ac:dyDescent="0.4">
      <c r="D1242" s="2"/>
    </row>
    <row r="1243" spans="1:9" x14ac:dyDescent="0.4">
      <c r="D1243" s="2"/>
    </row>
    <row r="1244" spans="1:9" x14ac:dyDescent="0.4">
      <c r="D1244" s="2"/>
    </row>
    <row r="1245" spans="1:9" x14ac:dyDescent="0.4">
      <c r="D1245" s="2"/>
    </row>
    <row r="1246" spans="1:9" x14ac:dyDescent="0.4">
      <c r="D1246" s="2"/>
    </row>
    <row r="1247" spans="1:9" x14ac:dyDescent="0.4">
      <c r="D1247" s="2"/>
    </row>
    <row r="1248" spans="1:9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2025-04-30T01:33:28Z</dcterms:modified>
</cp:coreProperties>
</file>