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D69" i="1"/>
  <c r="D68" i="1"/>
  <c r="D67" i="1"/>
  <c r="D66" i="1"/>
  <c r="D65" i="1"/>
  <c r="D64" i="1"/>
  <c r="D63" i="1"/>
  <c r="D62" i="1"/>
  <c r="D61" i="1"/>
  <c r="D60" i="1"/>
  <c r="G38" i="1" l="1"/>
  <c r="G37" i="1"/>
  <c r="G36" i="1"/>
  <c r="G35" i="1"/>
  <c r="G34" i="1"/>
</calcChain>
</file>

<file path=xl/sharedStrings.xml><?xml version="1.0" encoding="utf-8"?>
<sst xmlns="http://schemas.openxmlformats.org/spreadsheetml/2006/main" count="191" uniqueCount="115">
  <si>
    <t>Nama HP</t>
  </si>
  <si>
    <t>RAM</t>
  </si>
  <si>
    <t>Internal</t>
  </si>
  <si>
    <t>Layar</t>
  </si>
  <si>
    <t>Baterai</t>
  </si>
  <si>
    <t>Harga</t>
  </si>
  <si>
    <t>Iphone 13 Pro Max</t>
  </si>
  <si>
    <t>Samsung Galaxy S21 Ultra</t>
  </si>
  <si>
    <t>Google Pixel 6 Pro</t>
  </si>
  <si>
    <t>Xiaomi Mi 11 Ultra</t>
  </si>
  <si>
    <t>Realme GT Master Edition</t>
  </si>
  <si>
    <t>Oppo Find X3 Pro</t>
  </si>
  <si>
    <t>Asus ROG Phone 5</t>
  </si>
  <si>
    <t>Nokia X20</t>
  </si>
  <si>
    <t>6 GB</t>
  </si>
  <si>
    <t>12 GB</t>
  </si>
  <si>
    <t>8 GB</t>
  </si>
  <si>
    <t>16 GB</t>
  </si>
  <si>
    <t>Poco M3</t>
  </si>
  <si>
    <t>4 GB</t>
  </si>
  <si>
    <t>1 TB</t>
  </si>
  <si>
    <t>512 GB</t>
  </si>
  <si>
    <t>256 GB</t>
  </si>
  <si>
    <t>128 GB</t>
  </si>
  <si>
    <t>64 GB</t>
  </si>
  <si>
    <t>6.7 inci</t>
  </si>
  <si>
    <t>6.8 inci</t>
  </si>
  <si>
    <t>6.4 inci</t>
  </si>
  <si>
    <t>6.6 inci</t>
  </si>
  <si>
    <t>6.5 inci</t>
  </si>
  <si>
    <t>6000 mAh</t>
  </si>
  <si>
    <t>3687 mAh</t>
  </si>
  <si>
    <t>5000 mAh</t>
  </si>
  <si>
    <t>4300 mAh</t>
  </si>
  <si>
    <t>4500 mAh</t>
  </si>
  <si>
    <t>4200 mAh</t>
  </si>
  <si>
    <t>4470 mAh</t>
  </si>
  <si>
    <t>Harga (Rp.)</t>
  </si>
  <si>
    <t>Vivo X60 Pro</t>
  </si>
  <si>
    <t>C1</t>
  </si>
  <si>
    <t>Nilai</t>
  </si>
  <si>
    <t>RAM (C1)</t>
  </si>
  <si>
    <t>C2</t>
  </si>
  <si>
    <t>LAYAR (C3)</t>
  </si>
  <si>
    <t>INTERNAL (C2)</t>
  </si>
  <si>
    <t>C3</t>
  </si>
  <si>
    <t>BATERAI (C4)</t>
  </si>
  <si>
    <t>C4</t>
  </si>
  <si>
    <t>HARGA (C5)</t>
  </si>
  <si>
    <t>C5</t>
  </si>
  <si>
    <t>Rp 13,000,000-Rp 15,000,000</t>
  </si>
  <si>
    <t xml:space="preserve"> </t>
  </si>
  <si>
    <t>Rp 10,000,000-Rp 13,000,000</t>
  </si>
  <si>
    <t>Rp 8,000,000-Rp 10,000,000</t>
  </si>
  <si>
    <t>Rp 5,000,000-Rp 8,000,000</t>
  </si>
  <si>
    <t>Rp 1,000,000-Rp 5,000,000</t>
  </si>
  <si>
    <t>#</t>
  </si>
  <si>
    <t>Kriteria</t>
  </si>
  <si>
    <t>Benefit/Cost</t>
  </si>
  <si>
    <t>Benefit</t>
  </si>
  <si>
    <t>Cost</t>
  </si>
  <si>
    <t>Tingkat Kepentingan</t>
  </si>
  <si>
    <t>Bobot</t>
  </si>
  <si>
    <t>Sangat Baik</t>
  </si>
  <si>
    <t>Baik</t>
  </si>
  <si>
    <t>Cukup</t>
  </si>
  <si>
    <t>Buruk</t>
  </si>
  <si>
    <t>Sangat Buruk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</si>
  <si>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</si>
  <si>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</si>
  <si>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</si>
  <si>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</si>
  <si>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</si>
  <si>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</si>
  <si>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</si>
  <si>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</si>
  <si>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</si>
  <si>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Sangat Tidak Penting</t>
  </si>
  <si>
    <t>W1</t>
  </si>
  <si>
    <t>W2</t>
  </si>
  <si>
    <t>W3</t>
  </si>
  <si>
    <t>W4</t>
  </si>
  <si>
    <t>W5</t>
  </si>
  <si>
    <t>Komponen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</si>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</sst>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8"/>
  <sheetViews>
    <sheetView tabSelected="1" topLeftCell="A52" zoomScale="90" zoomScaleNormal="90" workbookViewId="0">
      <selection activeCell="D61" sqref="D61"/>
    </sheetView>
  </sheetViews>
  <sheetFormatPr defaultRowHeight="15" x14ac:dyDescent="0.25"/>
  <cols>
    <col min="2" max="2" width="30.7109375" customWidth="1"/>
    <col min="3" max="7" width="20.7109375" customWidth="1"/>
    <col min="9" max="9" width="10.7109375" customWidth="1"/>
    <col min="10" max="10" width="30.7109375" customWidth="1"/>
    <col min="11" max="11" width="20.7109375" customWidth="1"/>
  </cols>
  <sheetData>
    <row r="3" spans="2:11" s="1" customFormat="1" ht="24.95" customHeigh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37</v>
      </c>
      <c r="I3" s="3" t="s">
        <v>56</v>
      </c>
      <c r="J3" s="3" t="s">
        <v>57</v>
      </c>
      <c r="K3" s="3" t="s">
        <v>58</v>
      </c>
    </row>
    <row r="4" spans="2:11" ht="20.100000000000001" customHeight="1" x14ac:dyDescent="0.25">
      <c r="B4" s="5" t="s">
        <v>6</v>
      </c>
      <c r="C4" s="2" t="s">
        <v>19</v>
      </c>
      <c r="D4" s="2" t="s">
        <v>20</v>
      </c>
      <c r="E4" s="2" t="s">
        <v>25</v>
      </c>
      <c r="F4" s="2" t="s">
        <v>31</v>
      </c>
      <c r="G4" s="4">
        <v>14000000</v>
      </c>
      <c r="I4" s="10" t="s">
        <v>39</v>
      </c>
      <c r="J4" s="10" t="s">
        <v>1</v>
      </c>
      <c r="K4" s="10" t="s">
        <v>59</v>
      </c>
    </row>
    <row r="5" spans="2:11" ht="20.100000000000001" customHeight="1" x14ac:dyDescent="0.25">
      <c r="B5" s="5" t="s">
        <v>7</v>
      </c>
      <c r="C5" s="2" t="s">
        <v>17</v>
      </c>
      <c r="D5" s="2" t="s">
        <v>21</v>
      </c>
      <c r="E5" s="2" t="s">
        <v>26</v>
      </c>
      <c r="F5" s="2" t="s">
        <v>32</v>
      </c>
      <c r="G5" s="4">
        <v>10990000</v>
      </c>
      <c r="I5" s="10" t="s">
        <v>42</v>
      </c>
      <c r="J5" s="10" t="s">
        <v>2</v>
      </c>
      <c r="K5" s="10" t="s">
        <v>59</v>
      </c>
    </row>
    <row r="6" spans="2:11" ht="20.100000000000001" customHeight="1" x14ac:dyDescent="0.25">
      <c r="B6" s="5" t="s">
        <v>8</v>
      </c>
      <c r="C6" s="2" t="s">
        <v>15</v>
      </c>
      <c r="D6" s="2" t="s">
        <v>22</v>
      </c>
      <c r="E6" s="2" t="s">
        <v>25</v>
      </c>
      <c r="F6" s="2" t="s">
        <v>32</v>
      </c>
      <c r="G6" s="4">
        <v>12750000</v>
      </c>
      <c r="I6" s="10" t="s">
        <v>45</v>
      </c>
      <c r="J6" s="10" t="s">
        <v>3</v>
      </c>
      <c r="K6" s="10" t="s">
        <v>59</v>
      </c>
    </row>
    <row r="7" spans="2:11" ht="20.100000000000001" customHeight="1" x14ac:dyDescent="0.25">
      <c r="B7" s="5" t="s">
        <v>9</v>
      </c>
      <c r="C7" s="2" t="s">
        <v>16</v>
      </c>
      <c r="D7" s="2" t="s">
        <v>21</v>
      </c>
      <c r="E7" s="2" t="s">
        <v>26</v>
      </c>
      <c r="F7" s="2" t="s">
        <v>32</v>
      </c>
      <c r="G7" s="4">
        <v>14800000</v>
      </c>
      <c r="I7" s="10" t="s">
        <v>47</v>
      </c>
      <c r="J7" s="10" t="s">
        <v>4</v>
      </c>
      <c r="K7" s="10" t="s">
        <v>59</v>
      </c>
    </row>
    <row r="8" spans="2:11" ht="20.100000000000001" customHeight="1" x14ac:dyDescent="0.25">
      <c r="B8" s="5" t="s">
        <v>10</v>
      </c>
      <c r="C8" s="2" t="s">
        <v>16</v>
      </c>
      <c r="D8" s="2" t="s">
        <v>22</v>
      </c>
      <c r="E8" s="2" t="s">
        <v>27</v>
      </c>
      <c r="F8" s="2" t="s">
        <v>33</v>
      </c>
      <c r="G8" s="4">
        <v>4150000</v>
      </c>
      <c r="I8" s="10" t="s">
        <v>49</v>
      </c>
      <c r="J8" s="10" t="s">
        <v>5</v>
      </c>
      <c r="K8" s="10" t="s">
        <v>60</v>
      </c>
    </row>
    <row r="9" spans="2:11" ht="20.100000000000001" customHeight="1" x14ac:dyDescent="0.25">
      <c r="B9" s="5" t="s">
        <v>11</v>
      </c>
      <c r="C9" s="2" t="s">
        <v>16</v>
      </c>
      <c r="D9" s="2" t="s">
        <v>22</v>
      </c>
      <c r="E9" s="2" t="s">
        <v>25</v>
      </c>
      <c r="F9" s="2" t="s">
        <v>34</v>
      </c>
      <c r="G9" s="4">
        <v>8700000</v>
      </c>
    </row>
    <row r="10" spans="2:11" ht="20.100000000000001" customHeight="1" x14ac:dyDescent="0.25">
      <c r="B10" s="5" t="s">
        <v>12</v>
      </c>
      <c r="C10" s="2" t="s">
        <v>15</v>
      </c>
      <c r="D10" s="2" t="s">
        <v>23</v>
      </c>
      <c r="E10" s="2" t="s">
        <v>25</v>
      </c>
      <c r="F10" s="2" t="s">
        <v>30</v>
      </c>
      <c r="G10" s="4">
        <v>9800000</v>
      </c>
      <c r="J10" s="3" t="s">
        <v>61</v>
      </c>
      <c r="K10" s="3" t="s">
        <v>62</v>
      </c>
    </row>
    <row r="11" spans="2:11" ht="20.100000000000001" customHeight="1" x14ac:dyDescent="0.25">
      <c r="B11" s="5" t="s">
        <v>38</v>
      </c>
      <c r="C11" s="2" t="s">
        <v>15</v>
      </c>
      <c r="D11" s="2" t="s">
        <v>22</v>
      </c>
      <c r="E11" s="2" t="s">
        <v>29</v>
      </c>
      <c r="F11" s="2" t="s">
        <v>35</v>
      </c>
      <c r="G11" s="4">
        <v>6350000</v>
      </c>
      <c r="J11" s="10" t="s">
        <v>63</v>
      </c>
      <c r="K11" s="11">
        <v>5</v>
      </c>
    </row>
    <row r="12" spans="2:11" ht="20.100000000000001" customHeight="1" x14ac:dyDescent="0.25">
      <c r="B12" s="5" t="s">
        <v>13</v>
      </c>
      <c r="C12" s="2" t="s">
        <v>14</v>
      </c>
      <c r="D12" s="2" t="s">
        <v>23</v>
      </c>
      <c r="E12" s="2" t="s">
        <v>28</v>
      </c>
      <c r="F12" s="2" t="s">
        <v>36</v>
      </c>
      <c r="G12" s="4">
        <v>6900000</v>
      </c>
      <c r="J12" s="10" t="s">
        <v>64</v>
      </c>
      <c r="K12" s="11">
        <v>4</v>
      </c>
    </row>
    <row r="13" spans="2:11" ht="20.100000000000001" customHeight="1" x14ac:dyDescent="0.25">
      <c r="B13" s="5" t="s">
        <v>18</v>
      </c>
      <c r="C13" s="2" t="s">
        <v>19</v>
      </c>
      <c r="D13" s="2" t="s">
        <v>24</v>
      </c>
      <c r="E13" s="2" t="s">
        <v>29</v>
      </c>
      <c r="F13" s="2" t="s">
        <v>30</v>
      </c>
      <c r="G13" s="4">
        <v>1500000</v>
      </c>
      <c r="J13" s="10" t="s">
        <v>65</v>
      </c>
      <c r="K13" s="11">
        <v>3</v>
      </c>
    </row>
    <row r="14" spans="2:11" ht="20.100000000000001" customHeight="1" x14ac:dyDescent="0.25">
      <c r="J14" s="10" t="s">
        <v>66</v>
      </c>
      <c r="K14" s="11">
        <v>2</v>
      </c>
    </row>
    <row r="15" spans="2:11" ht="20.100000000000001" customHeight="1" x14ac:dyDescent="0.25">
      <c r="J15" s="10" t="s">
        <v>67</v>
      </c>
      <c r="K15" s="11">
        <v>1</v>
      </c>
    </row>
    <row r="16" spans="2:11" ht="20.100000000000001" customHeight="1" x14ac:dyDescent="0.25">
      <c r="B16" s="12" t="s">
        <v>41</v>
      </c>
      <c r="C16" s="12"/>
      <c r="D16" s="7"/>
      <c r="F16" s="13" t="s">
        <v>44</v>
      </c>
      <c r="G16" s="14"/>
    </row>
    <row r="17" spans="2:11" ht="20.100000000000001" customHeight="1" x14ac:dyDescent="0.25">
      <c r="B17" s="8" t="s">
        <v>39</v>
      </c>
      <c r="C17" s="8" t="s">
        <v>40</v>
      </c>
      <c r="D17" s="7"/>
      <c r="F17" s="9" t="s">
        <v>42</v>
      </c>
      <c r="G17" s="8" t="s">
        <v>40</v>
      </c>
      <c r="J17" s="3" t="s">
        <v>68</v>
      </c>
      <c r="K17" s="3" t="s">
        <v>40</v>
      </c>
    </row>
    <row r="18" spans="2:11" ht="20.100000000000001" customHeight="1" x14ac:dyDescent="0.25">
      <c r="B18" s="2" t="s">
        <v>17</v>
      </c>
      <c r="C18" s="2">
        <v>5</v>
      </c>
      <c r="D18" s="7"/>
      <c r="F18" s="10" t="s">
        <v>20</v>
      </c>
      <c r="G18" s="2">
        <v>5</v>
      </c>
      <c r="J18" s="10" t="s">
        <v>69</v>
      </c>
      <c r="K18" s="10">
        <v>9</v>
      </c>
    </row>
    <row r="19" spans="2:11" ht="20.100000000000001" customHeight="1" x14ac:dyDescent="0.25">
      <c r="B19" s="2" t="s">
        <v>15</v>
      </c>
      <c r="C19" s="2">
        <v>4</v>
      </c>
      <c r="D19" s="7"/>
      <c r="F19" s="10" t="s">
        <v>21</v>
      </c>
      <c r="G19" s="2">
        <v>4</v>
      </c>
      <c r="J19" s="10" t="s">
        <v>70</v>
      </c>
      <c r="K19" s="10">
        <v>8</v>
      </c>
    </row>
    <row r="20" spans="2:11" ht="20.100000000000001" customHeight="1" x14ac:dyDescent="0.25">
      <c r="B20" s="2" t="s">
        <v>16</v>
      </c>
      <c r="C20" s="2">
        <v>3</v>
      </c>
      <c r="D20" s="7"/>
      <c r="F20" s="10" t="s">
        <v>22</v>
      </c>
      <c r="G20" s="2">
        <v>3</v>
      </c>
      <c r="J20" s="10" t="s">
        <v>71</v>
      </c>
      <c r="K20" s="10">
        <v>7</v>
      </c>
    </row>
    <row r="21" spans="2:11" ht="20.100000000000001" customHeight="1" x14ac:dyDescent="0.25">
      <c r="B21" s="2" t="s">
        <v>14</v>
      </c>
      <c r="C21" s="2">
        <v>2</v>
      </c>
      <c r="D21" s="7"/>
      <c r="F21" s="10" t="s">
        <v>23</v>
      </c>
      <c r="G21" s="2">
        <v>2</v>
      </c>
      <c r="J21" s="10" t="s">
        <v>72</v>
      </c>
      <c r="K21" s="10">
        <v>6</v>
      </c>
    </row>
    <row r="22" spans="2:11" ht="20.100000000000001" customHeight="1" x14ac:dyDescent="0.25">
      <c r="B22" s="2" t="s">
        <v>19</v>
      </c>
      <c r="C22" s="2">
        <v>1</v>
      </c>
      <c r="D22" s="7"/>
      <c r="F22" s="10" t="s">
        <v>24</v>
      </c>
      <c r="G22" s="2">
        <v>1</v>
      </c>
      <c r="J22" s="10" t="s">
        <v>73</v>
      </c>
      <c r="K22" s="10">
        <v>5</v>
      </c>
    </row>
    <row r="23" spans="2:11" ht="20.100000000000001" customHeight="1" x14ac:dyDescent="0.25">
      <c r="B23" s="7"/>
      <c r="C23" s="7"/>
      <c r="D23" s="7"/>
      <c r="F23" s="7"/>
      <c r="G23" s="7"/>
      <c r="J23" s="10" t="s">
        <v>74</v>
      </c>
      <c r="K23" s="10">
        <v>4</v>
      </c>
    </row>
    <row r="24" spans="2:11" ht="20.100000000000001" customHeight="1" x14ac:dyDescent="0.25">
      <c r="B24" s="12" t="s">
        <v>43</v>
      </c>
      <c r="C24" s="12"/>
      <c r="D24" s="7"/>
      <c r="F24" s="13" t="s">
        <v>46</v>
      </c>
      <c r="G24" s="14"/>
      <c r="J24" s="10" t="s">
        <v>75</v>
      </c>
      <c r="K24" s="10">
        <v>3</v>
      </c>
    </row>
    <row r="25" spans="2:11" ht="20.100000000000001" customHeight="1" x14ac:dyDescent="0.25">
      <c r="B25" s="8" t="s">
        <v>45</v>
      </c>
      <c r="C25" s="8" t="s">
        <v>40</v>
      </c>
      <c r="D25" s="7"/>
      <c r="F25" s="8" t="s">
        <v>47</v>
      </c>
      <c r="G25" s="8" t="s">
        <v>40</v>
      </c>
      <c r="J25" s="10" t="s">
        <v>76</v>
      </c>
      <c r="K25" s="10">
        <v>2</v>
      </c>
    </row>
    <row r="26" spans="2:11" ht="20.100000000000001" customHeight="1" x14ac:dyDescent="0.25">
      <c r="B26" s="2" t="s">
        <v>26</v>
      </c>
      <c r="C26" s="2">
        <v>5</v>
      </c>
      <c r="D26" s="7"/>
      <c r="F26" s="2" t="s">
        <v>30</v>
      </c>
      <c r="G26" s="2">
        <v>5</v>
      </c>
      <c r="J26" s="10" t="s">
        <v>77</v>
      </c>
      <c r="K26" s="10">
        <v>1</v>
      </c>
    </row>
    <row r="27" spans="2:11" ht="20.100000000000001" customHeight="1" x14ac:dyDescent="0.25">
      <c r="B27" s="2" t="s">
        <v>25</v>
      </c>
      <c r="C27" s="2">
        <v>4</v>
      </c>
      <c r="D27" s="7"/>
      <c r="F27" s="2" t="s">
        <v>32</v>
      </c>
      <c r="G27" s="2">
        <v>4</v>
      </c>
    </row>
    <row r="28" spans="2:11" ht="20.100000000000001" customHeight="1" x14ac:dyDescent="0.25">
      <c r="B28" s="2" t="s">
        <v>28</v>
      </c>
      <c r="C28" s="2">
        <v>3</v>
      </c>
      <c r="D28" s="7"/>
      <c r="F28" s="2" t="s">
        <v>34</v>
      </c>
      <c r="G28" s="2">
        <v>3</v>
      </c>
    </row>
    <row r="29" spans="2:11" ht="20.100000000000001" customHeight="1" x14ac:dyDescent="0.25">
      <c r="B29" s="2" t="s">
        <v>29</v>
      </c>
      <c r="C29" s="2">
        <v>2</v>
      </c>
      <c r="D29" s="7"/>
      <c r="F29" s="2" t="s">
        <v>36</v>
      </c>
      <c r="G29" s="2">
        <v>2</v>
      </c>
    </row>
    <row r="30" spans="2:11" ht="20.100000000000001" customHeight="1" x14ac:dyDescent="0.25">
      <c r="B30" s="2" t="s">
        <v>27</v>
      </c>
      <c r="C30" s="2">
        <v>1</v>
      </c>
      <c r="D30" s="7"/>
      <c r="F30" s="2" t="s">
        <v>33</v>
      </c>
      <c r="G30" s="2">
        <v>1</v>
      </c>
    </row>
    <row r="31" spans="2:11" ht="20.100000000000001" customHeight="1" x14ac:dyDescent="0.25">
      <c r="B31" s="7"/>
      <c r="C31" s="7"/>
      <c r="D31" s="7"/>
      <c r="F31" s="2" t="s">
        <v>35</v>
      </c>
      <c r="G31" s="2">
        <v>1</v>
      </c>
    </row>
    <row r="32" spans="2:11" ht="20.100000000000001" customHeight="1" x14ac:dyDescent="0.25">
      <c r="B32" s="12" t="s">
        <v>48</v>
      </c>
      <c r="C32" s="12"/>
      <c r="D32" s="7"/>
      <c r="F32" s="2" t="s">
        <v>31</v>
      </c>
      <c r="G32" s="2">
        <v>1</v>
      </c>
    </row>
    <row r="33" spans="1:9" ht="20.100000000000001" customHeight="1" x14ac:dyDescent="0.25">
      <c r="B33" s="8" t="s">
        <v>49</v>
      </c>
      <c r="C33" s="8" t="s">
        <v>40</v>
      </c>
      <c r="D33" s="7"/>
      <c r="F33" s="7"/>
      <c r="G33" s="7"/>
    </row>
    <row r="34" spans="1:9" ht="20.100000000000001" customHeight="1" x14ac:dyDescent="0.25">
      <c r="A34" t="s">
        <v>51</v>
      </c>
      <c r="B34" s="2" t="s">
        <v>50</v>
      </c>
      <c r="C34" s="2">
        <v>1</v>
      </c>
      <c r="D34" s="7"/>
      <c r="F34" s="3" t="s">
        <v>78</v>
      </c>
      <c r="G34" s="2">
        <f>D41/(D41+D42+D43+D44+D45)</f>
        <v>0.2</v>
      </c>
    </row>
    <row r="35" spans="1:9" ht="20.100000000000001" customHeight="1" x14ac:dyDescent="0.25">
      <c r="B35" s="2" t="s">
        <v>52</v>
      </c>
      <c r="C35" s="2">
        <v>2</v>
      </c>
      <c r="D35" s="7"/>
      <c r="F35" s="3" t="s">
        <v>79</v>
      </c>
      <c r="G35" s="2">
        <f>D42/(D41+D42+D43+D44+D45)</f>
        <v>0.17142857142857143</v>
      </c>
    </row>
    <row r="36" spans="1:9" ht="20.100000000000001" customHeight="1" x14ac:dyDescent="0.25">
      <c r="B36" s="2" t="s">
        <v>53</v>
      </c>
      <c r="C36" s="2">
        <v>3</v>
      </c>
      <c r="D36" s="7"/>
      <c r="F36" s="3" t="s">
        <v>80</v>
      </c>
      <c r="G36" s="2">
        <f>D43/(D41+D42+D43+D44+D45)</f>
        <v>0.14285714285714285</v>
      </c>
    </row>
    <row r="37" spans="1:9" ht="20.100000000000001" customHeight="1" x14ac:dyDescent="0.25">
      <c r="B37" s="2" t="s">
        <v>54</v>
      </c>
      <c r="C37" s="2">
        <v>4</v>
      </c>
      <c r="D37" s="7"/>
      <c r="F37" s="3" t="s">
        <v>81</v>
      </c>
      <c r="G37" s="2">
        <f>D44/(D41+D42+D43+D44+D45)</f>
        <v>0.22857142857142856</v>
      </c>
    </row>
    <row r="38" spans="1:9" ht="20.100000000000001" customHeight="1" x14ac:dyDescent="0.25">
      <c r="B38" s="2" t="s">
        <v>55</v>
      </c>
      <c r="C38" s="2">
        <v>5</v>
      </c>
      <c r="D38" s="7"/>
      <c r="F38" s="3" t="s">
        <v>82</v>
      </c>
      <c r="G38" s="2">
        <f>D45/(D41+D42+D43+D44+D45)</f>
        <v>0.25714285714285712</v>
      </c>
    </row>
    <row r="39" spans="1:9" ht="20.100000000000001" customHeight="1" x14ac:dyDescent="0.25">
      <c r="B39" s="6"/>
      <c r="C39" s="6"/>
      <c r="D39" s="6"/>
      <c r="E39" s="6"/>
      <c r="F39" s="6"/>
    </row>
    <row r="40" spans="1:9" ht="20.100000000000001" customHeight="1" x14ac:dyDescent="0.25">
      <c r="B40" s="3" t="s">
        <v>83</v>
      </c>
      <c r="C40" s="3" t="s">
        <v>68</v>
      </c>
      <c r="D40" s="3" t="s">
        <v>62</v>
      </c>
      <c r="E40" s="6"/>
      <c r="F40" s="6"/>
    </row>
    <row r="41" spans="1:9" ht="20.100000000000001" customHeight="1" x14ac:dyDescent="0.25">
      <c r="B41" s="2" t="s">
        <v>1</v>
      </c>
      <c r="C41" s="10" t="s">
        <v>71</v>
      </c>
      <c r="D41" s="2">
        <v>7</v>
      </c>
      <c r="E41" s="6"/>
      <c r="F41" s="6"/>
    </row>
    <row r="42" spans="1:9" ht="20.100000000000001" customHeight="1" x14ac:dyDescent="0.25">
      <c r="B42" s="2" t="s">
        <v>2</v>
      </c>
      <c r="C42" s="10" t="s">
        <v>72</v>
      </c>
      <c r="D42" s="2">
        <v>6</v>
      </c>
      <c r="E42" s="6"/>
      <c r="F42" s="6"/>
    </row>
    <row r="43" spans="1:9" ht="20.100000000000001" customHeight="1" x14ac:dyDescent="0.25">
      <c r="B43" s="2" t="s">
        <v>3</v>
      </c>
      <c r="C43" s="10" t="s">
        <v>73</v>
      </c>
      <c r="D43" s="2">
        <v>5</v>
      </c>
      <c r="E43" s="6"/>
      <c r="F43" s="6"/>
    </row>
    <row r="44" spans="1:9" ht="20.100000000000001" customHeight="1" x14ac:dyDescent="0.25">
      <c r="B44" s="2" t="s">
        <v>4</v>
      </c>
      <c r="C44" s="2" t="s">
        <v>70</v>
      </c>
      <c r="D44" s="2">
        <v>8</v>
      </c>
      <c r="E44" s="6"/>
      <c r="F44" s="6"/>
    </row>
    <row r="45" spans="1:9" ht="20.100000000000001" customHeight="1" x14ac:dyDescent="0.25">
      <c r="B45" s="2" t="s">
        <v>5</v>
      </c>
      <c r="C45" s="2" t="s">
        <v>69</v>
      </c>
      <c r="D45" s="2">
        <v>9</v>
      </c>
      <c r="E45" s="6"/>
      <c r="F45" s="6"/>
      <c r="I45" t="s">
        <v>51</v>
      </c>
    </row>
    <row r="46" spans="1:9" ht="20.100000000000001" customHeight="1" x14ac:dyDescent="0.25">
      <c r="B46" s="6"/>
      <c r="C46" s="6"/>
      <c r="D46" s="6"/>
      <c r="E46" s="6"/>
      <c r="F46" s="6"/>
    </row>
    <row r="47" spans="1:9" ht="20.100000000000001" customHeight="1" x14ac:dyDescent="0.25">
      <c r="B47" s="12" t="s">
        <v>84</v>
      </c>
      <c r="C47" s="12" t="s">
        <v>57</v>
      </c>
      <c r="D47" s="12"/>
      <c r="E47" s="12"/>
      <c r="F47" s="12"/>
      <c r="G47" s="12"/>
      <c r="H47" s="7"/>
    </row>
    <row r="48" spans="1:9" ht="20.100000000000001" customHeight="1" x14ac:dyDescent="0.25">
      <c r="B48" s="12"/>
      <c r="C48" s="2" t="s">
        <v>39</v>
      </c>
      <c r="D48" s="2" t="s">
        <v>42</v>
      </c>
      <c r="E48" s="2" t="s">
        <v>45</v>
      </c>
      <c r="F48" s="2" t="s">
        <v>47</v>
      </c>
      <c r="G48" s="2" t="s">
        <v>49</v>
      </c>
      <c r="H48" s="7"/>
    </row>
    <row r="49" spans="2:8" ht="20.100000000000001" customHeight="1" x14ac:dyDescent="0.25">
      <c r="B49" s="2" t="s">
        <v>85</v>
      </c>
      <c r="C49" s="2">
        <v>1</v>
      </c>
      <c r="D49" s="2">
        <v>5</v>
      </c>
      <c r="E49" s="2">
        <v>4</v>
      </c>
      <c r="F49" s="2">
        <v>1</v>
      </c>
      <c r="G49" s="2">
        <v>1</v>
      </c>
      <c r="H49" s="7"/>
    </row>
    <row r="50" spans="2:8" ht="20.100000000000001" customHeight="1" x14ac:dyDescent="0.25">
      <c r="B50" s="2" t="s">
        <v>86</v>
      </c>
      <c r="C50" s="2">
        <v>5</v>
      </c>
      <c r="D50" s="2">
        <v>4</v>
      </c>
      <c r="E50" s="2">
        <v>5</v>
      </c>
      <c r="F50" s="2">
        <v>4</v>
      </c>
      <c r="G50" s="2">
        <v>2</v>
      </c>
      <c r="H50" s="7"/>
    </row>
    <row r="51" spans="2:8" ht="20.100000000000001" customHeight="1" x14ac:dyDescent="0.25">
      <c r="B51" s="2" t="s">
        <v>87</v>
      </c>
      <c r="C51" s="2">
        <v>4</v>
      </c>
      <c r="D51" s="2">
        <v>3</v>
      </c>
      <c r="E51" s="2">
        <v>4</v>
      </c>
      <c r="F51" s="2">
        <v>4</v>
      </c>
      <c r="G51" s="2">
        <v>2</v>
      </c>
      <c r="H51" s="7"/>
    </row>
    <row r="52" spans="2:8" ht="20.100000000000001" customHeight="1" x14ac:dyDescent="0.25">
      <c r="B52" s="2" t="s">
        <v>88</v>
      </c>
      <c r="C52" s="2">
        <v>3</v>
      </c>
      <c r="D52" s="2">
        <v>4</v>
      </c>
      <c r="E52" s="2">
        <v>5</v>
      </c>
      <c r="F52" s="2">
        <v>4</v>
      </c>
      <c r="G52" s="2">
        <v>1</v>
      </c>
      <c r="H52" s="7"/>
    </row>
    <row r="53" spans="2:8" ht="20.100000000000001" customHeight="1" x14ac:dyDescent="0.25">
      <c r="B53" s="2" t="s">
        <v>89</v>
      </c>
      <c r="C53" s="2">
        <v>3</v>
      </c>
      <c r="D53" s="2">
        <v>3</v>
      </c>
      <c r="E53" s="2">
        <v>1</v>
      </c>
      <c r="F53" s="2">
        <v>1</v>
      </c>
      <c r="G53" s="2">
        <v>5</v>
      </c>
      <c r="H53" s="7"/>
    </row>
    <row r="54" spans="2:8" ht="20.100000000000001" customHeight="1" x14ac:dyDescent="0.25">
      <c r="B54" s="2" t="s">
        <v>90</v>
      </c>
      <c r="C54" s="2">
        <v>3</v>
      </c>
      <c r="D54" s="2">
        <v>3</v>
      </c>
      <c r="E54" s="2">
        <v>4</v>
      </c>
      <c r="F54" s="2">
        <v>3</v>
      </c>
      <c r="G54" s="2">
        <v>3</v>
      </c>
      <c r="H54" s="7"/>
    </row>
    <row r="55" spans="2:8" ht="20.100000000000001" customHeight="1" x14ac:dyDescent="0.25">
      <c r="B55" s="2" t="s">
        <v>91</v>
      </c>
      <c r="C55" s="2">
        <v>4</v>
      </c>
      <c r="D55" s="2">
        <v>2</v>
      </c>
      <c r="E55" s="2">
        <v>4</v>
      </c>
      <c r="F55" s="2">
        <v>5</v>
      </c>
      <c r="G55" s="2">
        <v>3</v>
      </c>
      <c r="H55" s="7"/>
    </row>
    <row r="56" spans="2:8" ht="20.100000000000001" customHeight="1" x14ac:dyDescent="0.25">
      <c r="B56" s="2" t="s">
        <v>92</v>
      </c>
      <c r="C56" s="2">
        <v>4</v>
      </c>
      <c r="D56" s="2">
        <v>3</v>
      </c>
      <c r="E56" s="2">
        <v>2</v>
      </c>
      <c r="F56" s="2">
        <v>1</v>
      </c>
      <c r="G56" s="2">
        <v>4</v>
      </c>
      <c r="H56" s="7"/>
    </row>
    <row r="57" spans="2:8" ht="20.100000000000001" customHeight="1" x14ac:dyDescent="0.25">
      <c r="B57" s="2" t="s">
        <v>93</v>
      </c>
      <c r="C57" s="2">
        <v>2</v>
      </c>
      <c r="D57" s="2">
        <v>2</v>
      </c>
      <c r="E57" s="2">
        <v>3</v>
      </c>
      <c r="F57" s="2">
        <v>2</v>
      </c>
      <c r="G57" s="2">
        <v>4</v>
      </c>
      <c r="H57" s="7"/>
    </row>
    <row r="58" spans="2:8" ht="20.100000000000001" customHeight="1" x14ac:dyDescent="0.25">
      <c r="B58" s="2" t="s">
        <v>94</v>
      </c>
      <c r="C58" s="2">
        <v>1</v>
      </c>
      <c r="D58" s="2">
        <v>1</v>
      </c>
      <c r="E58" s="2">
        <v>2</v>
      </c>
      <c r="F58" s="2">
        <v>5</v>
      </c>
      <c r="G58" s="2">
        <v>5</v>
      </c>
      <c r="H58" s="7"/>
    </row>
    <row r="59" spans="2:8" ht="20.100000000000001" customHeight="1" x14ac:dyDescent="0.25">
      <c r="B59" s="7"/>
      <c r="C59" s="7"/>
      <c r="D59" s="7"/>
      <c r="E59" s="7"/>
      <c r="F59" s="7"/>
      <c r="G59" s="7"/>
      <c r="H59" s="7"/>
    </row>
    <row r="60" spans="2:8" ht="20.100000000000001" customHeight="1" x14ac:dyDescent="0.25">
      <c r="B60" s="7"/>
      <c r="C60" s="3" t="s">
        <v>95</v>
      </c>
      <c r="D60" s="2">
        <f>C49^G34 * D49^G35 * E49^G36  * F49^G37  * G49^G38</f>
        <v>1.6063197514087573</v>
      </c>
      <c r="E60" s="7"/>
      <c r="F60" s="3" t="s">
        <v>105</v>
      </c>
      <c r="G60" s="2">
        <f>D60/(D60+D61+D62+D63+D64+D65+D66+D67+D68+D69)</f>
        <v>5.8487514419169134E-2</v>
      </c>
      <c r="H60" s="7"/>
    </row>
    <row r="61" spans="2:8" ht="20.100000000000001" customHeight="1" x14ac:dyDescent="0.25">
      <c r="B61" s="7"/>
      <c r="C61" s="3" t="s">
        <v>96</v>
      </c>
      <c r="D61" s="2">
        <f>C50^G34 * D50^G35 * E50^G36  * F50^G37  * G50^G38</f>
        <v>3.613088241287215</v>
      </c>
      <c r="E61" s="7"/>
      <c r="F61" s="3" t="s">
        <v>106</v>
      </c>
      <c r="G61" s="2">
        <f>D61/(D60+D61+D62+D63+D64+D65+D66+D67+D68+D69)</f>
        <v>0.13155571947906783</v>
      </c>
      <c r="H61" s="7"/>
    </row>
    <row r="62" spans="2:8" ht="20.100000000000001" customHeight="1" x14ac:dyDescent="0.25">
      <c r="B62" s="7"/>
      <c r="C62" s="3" t="s">
        <v>97</v>
      </c>
      <c r="D62" s="2">
        <f>C51^G34 * D51^G35 * E51^G36  * F51^G37  * G51^G38</f>
        <v>3.1859151786463813</v>
      </c>
      <c r="E62" s="7"/>
      <c r="F62" s="3" t="s">
        <v>107</v>
      </c>
      <c r="G62" s="2">
        <f>D62/(D60+D61+D62+D63+D64+D65+D66+D67+D68+D69)</f>
        <v>0.11600197269934047</v>
      </c>
      <c r="H62" s="7"/>
    </row>
    <row r="63" spans="2:8" ht="20.100000000000001" customHeight="1" x14ac:dyDescent="0.25">
      <c r="B63" s="7"/>
      <c r="C63" s="3" t="s">
        <v>98</v>
      </c>
      <c r="D63" s="2">
        <f>C52^G34 * D52^G35 * E52^G36  * F52^G37  * G52^G38</f>
        <v>2.7296131721059735</v>
      </c>
      <c r="E63" s="7"/>
      <c r="F63" s="3" t="s">
        <v>108</v>
      </c>
      <c r="G63" s="2">
        <f>D63/(D60+D61+D62+D63+D64+D65+D66+D67+D68+D69)</f>
        <v>9.9387615462170037E-2</v>
      </c>
      <c r="H63" s="7"/>
    </row>
    <row r="64" spans="2:8" ht="20.100000000000001" customHeight="1" x14ac:dyDescent="0.25">
      <c r="B64" s="7"/>
      <c r="C64" s="3" t="s">
        <v>99</v>
      </c>
      <c r="D64" s="2">
        <f>C53^G34 * D53^G35 * E53^G36  * F53^G37  * G53^G38</f>
        <v>2.274843948834198</v>
      </c>
      <c r="E64" s="7"/>
      <c r="F64" s="3" t="s">
        <v>109</v>
      </c>
      <c r="G64" s="2">
        <f>D64/(D60+D61+D62+D63+D64+D65+D66+D67+D68+D69)</f>
        <v>8.2829068211427867E-2</v>
      </c>
      <c r="H64" s="7"/>
    </row>
    <row r="65" spans="2:8" ht="20.100000000000001" customHeight="1" x14ac:dyDescent="0.25">
      <c r="B65" s="7"/>
      <c r="C65" s="3" t="s">
        <v>100</v>
      </c>
      <c r="D65" s="2">
        <f>C54^G34 * D54^G35 * E54^G36  * F54^G37  * G54^G38</f>
        <v>3.1258608823116263</v>
      </c>
      <c r="E65" s="7"/>
      <c r="F65" s="3" t="s">
        <v>110</v>
      </c>
      <c r="G65" s="2">
        <f>D65/(D60+D61+D62+D63+D64+D65+D66+D67+D68+D69)</f>
        <v>0.11381534297027712</v>
      </c>
      <c r="H65" s="7"/>
    </row>
    <row r="66" spans="2:8" ht="20.100000000000001" customHeight="1" x14ac:dyDescent="0.25">
      <c r="B66" s="7"/>
      <c r="C66" s="3" t="s">
        <v>101</v>
      </c>
      <c r="D66" s="2">
        <f>C55^G34 * D55^G35 * E55^G36  * F55^G37  * G55^G38</f>
        <v>3.471191755583896</v>
      </c>
      <c r="E66" s="7"/>
      <c r="F66" s="3" t="s">
        <v>111</v>
      </c>
      <c r="G66" s="2">
        <f>D66/(D60+D61+D62+D63+D64+D65+D66+D67+D68+D69)</f>
        <v>0.12638914367974527</v>
      </c>
      <c r="H66" s="7"/>
    </row>
    <row r="67" spans="2:8" ht="20.100000000000001" customHeight="1" x14ac:dyDescent="0.25">
      <c r="B67" s="7"/>
      <c r="C67" s="3" t="s">
        <v>102</v>
      </c>
      <c r="D67" s="2">
        <f>C56^G34 * D56^G35 * E56^G36  * F56^G37  * G56^G38</f>
        <v>2.5120248123320836</v>
      </c>
      <c r="E67" s="7"/>
      <c r="F67" s="3" t="s">
        <v>112</v>
      </c>
      <c r="G67" s="2">
        <f>D67/(D60+D61+D62+D63+D64+D65+D66+D67+D68+D69)</f>
        <v>9.1465031979922645E-2</v>
      </c>
      <c r="H67" s="7"/>
    </row>
    <row r="68" spans="2:8" ht="20.100000000000001" customHeight="1" x14ac:dyDescent="0.25">
      <c r="B68" s="7"/>
      <c r="C68" s="3" t="s">
        <v>103</v>
      </c>
      <c r="D68" s="2">
        <f>C57^G34 * D57^G35 * E57^G36  * F57^G37  * G57^G38</f>
        <v>2.5327574587332813</v>
      </c>
      <c r="E68" s="7"/>
      <c r="F68" s="3" t="s">
        <v>113</v>
      </c>
      <c r="G68" s="2">
        <f>D68/(D60+D61+D62+D63+D64+D65+D66+D67+D68+D69)</f>
        <v>9.221992586345619E-2</v>
      </c>
      <c r="H68" s="7"/>
    </row>
    <row r="69" spans="2:8" ht="20.100000000000001" customHeight="1" x14ac:dyDescent="0.25">
      <c r="B69" s="7"/>
      <c r="C69" s="3" t="s">
        <v>104</v>
      </c>
      <c r="D69" s="2">
        <f>C58^G34 * D58^G35 * E58^G36  * F58^G37  * G58^G38</f>
        <v>2.4127037625710273</v>
      </c>
      <c r="E69" s="7"/>
      <c r="F69" s="3" t="s">
        <v>114</v>
      </c>
      <c r="G69" s="2">
        <f>D69/(D60+D61+D62+D63+D64+D65+D66+D67+D68+D69)</f>
        <v>8.7848665235423479E-2</v>
      </c>
      <c r="H69" s="7"/>
    </row>
    <row r="70" spans="2:8" ht="20.100000000000001" customHeight="1" x14ac:dyDescent="0.25">
      <c r="B70" s="7"/>
      <c r="C70" s="7"/>
      <c r="D70" s="7"/>
      <c r="E70" s="7"/>
      <c r="F70" s="7"/>
      <c r="G70" s="7"/>
      <c r="H70" s="7"/>
    </row>
    <row r="71" spans="2:8" ht="20.100000000000001" customHeight="1" x14ac:dyDescent="0.25">
      <c r="B71" s="7"/>
      <c r="C71" s="7"/>
      <c r="D71" s="7"/>
      <c r="E71" s="7"/>
      <c r="F71" s="7"/>
      <c r="G71" s="7"/>
      <c r="H71" s="7"/>
    </row>
    <row r="72" spans="2:8" ht="20.100000000000001" customHeight="1" x14ac:dyDescent="0.25">
      <c r="B72" s="7"/>
      <c r="C72" s="7"/>
      <c r="D72" s="7"/>
      <c r="E72" s="7"/>
      <c r="F72" s="7"/>
      <c r="G72" s="7"/>
      <c r="H72" s="7"/>
    </row>
    <row r="73" spans="2:8" ht="20.100000000000001" customHeight="1" x14ac:dyDescent="0.25">
      <c r="B73" s="7"/>
      <c r="C73" s="7"/>
      <c r="D73" s="7"/>
      <c r="E73" s="7"/>
      <c r="F73" s="7"/>
      <c r="G73" s="7"/>
      <c r="H73" s="7"/>
    </row>
    <row r="74" spans="2:8" ht="20.100000000000001" customHeight="1" x14ac:dyDescent="0.25">
      <c r="B74" s="7"/>
      <c r="C74" s="7"/>
      <c r="D74" s="7"/>
      <c r="E74" s="7"/>
      <c r="F74" s="7"/>
      <c r="G74" s="7"/>
      <c r="H74" s="7"/>
    </row>
    <row r="75" spans="2:8" ht="20.100000000000001" customHeight="1" x14ac:dyDescent="0.25">
      <c r="B75" s="7"/>
      <c r="C75" s="7"/>
      <c r="D75" s="7"/>
      <c r="E75" s="7"/>
      <c r="F75" s="7"/>
      <c r="G75" s="7"/>
      <c r="H75" s="7"/>
    </row>
    <row r="76" spans="2:8" ht="20.100000000000001" customHeight="1" x14ac:dyDescent="0.25">
      <c r="B76" s="7"/>
      <c r="C76" s="7"/>
      <c r="D76" s="7"/>
      <c r="E76" s="7"/>
      <c r="F76" s="7"/>
      <c r="G76" s="7"/>
      <c r="H76" s="7"/>
    </row>
    <row r="77" spans="2:8" ht="20.100000000000001" customHeight="1" x14ac:dyDescent="0.25">
      <c r="B77" s="7"/>
      <c r="C77" s="7"/>
      <c r="D77" s="7"/>
      <c r="E77" s="7"/>
      <c r="F77" s="7"/>
      <c r="G77" s="7"/>
      <c r="H77" s="7"/>
    </row>
    <row r="78" spans="2:8" ht="20.100000000000001" customHeight="1" x14ac:dyDescent="0.25">
      <c r="B78" s="7"/>
      <c r="C78" s="7"/>
      <c r="D78" s="7"/>
      <c r="E78" s="7"/>
      <c r="F78" s="7"/>
      <c r="G78" s="7"/>
      <c r="H78" s="7"/>
    </row>
    <row r="79" spans="2:8" ht="20.100000000000001" customHeight="1" x14ac:dyDescent="0.25">
      <c r="B79" s="7"/>
      <c r="C79" s="7"/>
      <c r="D79" s="7"/>
      <c r="E79" s="7"/>
      <c r="F79" s="7"/>
      <c r="G79" s="7"/>
      <c r="H79" s="7"/>
    </row>
    <row r="80" spans="2:8" ht="20.100000000000001" customHeight="1" x14ac:dyDescent="0.25">
      <c r="B80" s="7"/>
      <c r="C80" s="7"/>
      <c r="D80" s="7"/>
      <c r="E80" s="7"/>
      <c r="F80" s="7"/>
      <c r="G80" s="7"/>
      <c r="H80" s="7"/>
    </row>
    <row r="81" spans="2:8" ht="15.75" x14ac:dyDescent="0.25">
      <c r="B81" s="7"/>
      <c r="C81" s="7"/>
      <c r="D81" s="7"/>
      <c r="E81" s="7"/>
      <c r="F81" s="7"/>
      <c r="G81" s="7"/>
      <c r="H81" s="7"/>
    </row>
    <row r="82" spans="2:8" ht="15.75" x14ac:dyDescent="0.25">
      <c r="B82" s="7"/>
      <c r="C82" s="7"/>
      <c r="D82" s="7"/>
      <c r="E82" s="7"/>
      <c r="F82" s="7"/>
      <c r="G82" s="7"/>
      <c r="H82" s="7"/>
    </row>
    <row r="83" spans="2:8" ht="15.75" x14ac:dyDescent="0.25">
      <c r="B83" s="7"/>
      <c r="C83" s="7"/>
      <c r="D83" s="7"/>
      <c r="E83" s="7"/>
      <c r="F83" s="7"/>
      <c r="G83" s="7"/>
      <c r="H83" s="7"/>
    </row>
    <row r="84" spans="2:8" ht="15.75" x14ac:dyDescent="0.25">
      <c r="B84" s="7"/>
      <c r="C84" s="7"/>
      <c r="D84" s="7"/>
      <c r="E84" s="7"/>
      <c r="F84" s="7"/>
      <c r="G84" s="7"/>
      <c r="H84" s="7"/>
    </row>
    <row r="85" spans="2:8" ht="15.75" x14ac:dyDescent="0.25">
      <c r="B85" s="6"/>
      <c r="C85" s="6"/>
      <c r="D85" s="6"/>
      <c r="E85" s="6"/>
      <c r="F85" s="6"/>
    </row>
    <row r="86" spans="2:8" ht="15.75" x14ac:dyDescent="0.25">
      <c r="B86" s="6"/>
      <c r="C86" s="6"/>
      <c r="D86" s="6"/>
      <c r="E86" s="6"/>
      <c r="F86" s="6"/>
    </row>
    <row r="87" spans="2:8" ht="15.75" x14ac:dyDescent="0.25">
      <c r="B87" s="6"/>
      <c r="C87" s="6"/>
      <c r="D87" s="6"/>
      <c r="E87" s="6"/>
      <c r="F87" s="6"/>
    </row>
    <row r="88" spans="2:8" ht="15.75" x14ac:dyDescent="0.25">
      <c r="B88" s="6"/>
      <c r="C88" s="6"/>
      <c r="D88" s="6"/>
      <c r="E88" s="6"/>
      <c r="F88" s="6"/>
    </row>
    <row r="89" spans="2:8" ht="15.75" x14ac:dyDescent="0.25">
      <c r="B89" s="6"/>
      <c r="C89" s="6"/>
      <c r="D89" s="6"/>
      <c r="E89" s="6"/>
      <c r="F89" s="6"/>
    </row>
    <row r="90" spans="2:8" ht="15.75" x14ac:dyDescent="0.25">
      <c r="B90" s="6"/>
      <c r="C90" s="6"/>
      <c r="D90" s="6"/>
      <c r="E90" s="6"/>
      <c r="F90" s="6"/>
    </row>
    <row r="91" spans="2:8" ht="15.75" x14ac:dyDescent="0.25">
      <c r="B91" s="6"/>
      <c r="C91" s="6"/>
      <c r="D91" s="6"/>
      <c r="E91" s="6"/>
      <c r="F91" s="6"/>
    </row>
    <row r="92" spans="2:8" ht="15.75" x14ac:dyDescent="0.25">
      <c r="B92" s="6"/>
      <c r="C92" s="6"/>
      <c r="D92" s="6"/>
      <c r="E92" s="6"/>
      <c r="F92" s="6"/>
    </row>
    <row r="93" spans="2:8" ht="15.75" x14ac:dyDescent="0.25">
      <c r="B93" s="6"/>
      <c r="C93" s="6"/>
      <c r="D93" s="6"/>
      <c r="E93" s="6"/>
      <c r="F93" s="6"/>
    </row>
    <row r="94" spans="2:8" ht="15.75" x14ac:dyDescent="0.25">
      <c r="B94" s="6"/>
      <c r="C94" s="6"/>
      <c r="D94" s="6"/>
      <c r="E94" s="6"/>
      <c r="F94" s="6"/>
    </row>
    <row r="95" spans="2:8" ht="15.75" x14ac:dyDescent="0.25">
      <c r="B95" s="6"/>
      <c r="C95" s="6"/>
      <c r="D95" s="6"/>
      <c r="E95" s="6"/>
      <c r="F95" s="6"/>
    </row>
    <row r="96" spans="2:8" ht="15.75" x14ac:dyDescent="0.25">
      <c r="B96" s="6"/>
      <c r="C96" s="6"/>
      <c r="D96" s="6"/>
      <c r="E96" s="6"/>
      <c r="F96" s="6"/>
    </row>
    <row r="97" spans="2:6" ht="15.75" x14ac:dyDescent="0.25">
      <c r="B97" s="6"/>
      <c r="C97" s="6"/>
      <c r="D97" s="6"/>
      <c r="E97" s="6"/>
      <c r="F97" s="6"/>
    </row>
    <row r="98" spans="2:6" ht="15.75" x14ac:dyDescent="0.25">
      <c r="B98" s="6"/>
      <c r="C98" s="6"/>
      <c r="D98" s="6"/>
      <c r="E98" s="6"/>
      <c r="F98" s="6"/>
    </row>
    <row r="99" spans="2:6" ht="15.75" x14ac:dyDescent="0.25">
      <c r="B99" s="6"/>
      <c r="C99" s="6"/>
      <c r="D99" s="6"/>
      <c r="E99" s="6"/>
      <c r="F99" s="6"/>
    </row>
    <row r="100" spans="2:6" ht="15.75" x14ac:dyDescent="0.25">
      <c r="B100" s="6"/>
      <c r="C100" s="6"/>
      <c r="D100" s="6"/>
      <c r="E100" s="6"/>
      <c r="F100" s="6"/>
    </row>
    <row r="101" spans="2:6" ht="15.75" x14ac:dyDescent="0.25">
      <c r="B101" s="6"/>
      <c r="C101" s="6"/>
      <c r="D101" s="6"/>
      <c r="E101" s="6"/>
      <c r="F101" s="6"/>
    </row>
    <row r="102" spans="2:6" ht="15.75" x14ac:dyDescent="0.25">
      <c r="B102" s="6"/>
      <c r="C102" s="6"/>
      <c r="D102" s="6"/>
      <c r="E102" s="6"/>
      <c r="F102" s="6"/>
    </row>
    <row r="103" spans="2:6" ht="15.75" x14ac:dyDescent="0.25">
      <c r="B103" s="6"/>
      <c r="C103" s="6"/>
      <c r="D103" s="6"/>
      <c r="E103" s="6"/>
      <c r="F103" s="6"/>
    </row>
    <row r="104" spans="2:6" ht="15.75" x14ac:dyDescent="0.25">
      <c r="B104" s="6"/>
      <c r="C104" s="6"/>
      <c r="D104" s="6"/>
      <c r="E104" s="6"/>
      <c r="F104" s="6"/>
    </row>
    <row r="105" spans="2:6" ht="15.75" x14ac:dyDescent="0.25">
      <c r="B105" s="6"/>
      <c r="C105" s="6"/>
      <c r="D105" s="6"/>
      <c r="E105" s="6"/>
      <c r="F105" s="6"/>
    </row>
    <row r="106" spans="2:6" ht="15.75" x14ac:dyDescent="0.25">
      <c r="B106" s="6"/>
      <c r="C106" s="6"/>
      <c r="D106" s="6"/>
      <c r="E106" s="6"/>
      <c r="F106" s="6"/>
    </row>
    <row r="107" spans="2:6" ht="15.75" x14ac:dyDescent="0.25">
      <c r="B107" s="6"/>
      <c r="C107" s="6"/>
      <c r="D107" s="6"/>
      <c r="E107" s="6"/>
      <c r="F107" s="6"/>
    </row>
    <row r="108" spans="2:6" ht="15.75" x14ac:dyDescent="0.25">
      <c r="B108" s="6"/>
      <c r="C108" s="6"/>
      <c r="D108" s="6"/>
      <c r="E108" s="6"/>
      <c r="F108" s="6"/>
    </row>
    <row r="109" spans="2:6" ht="15.75" x14ac:dyDescent="0.25">
      <c r="B109" s="6"/>
      <c r="C109" s="6"/>
      <c r="D109" s="6"/>
      <c r="E109" s="6"/>
      <c r="F109" s="6"/>
    </row>
    <row r="110" spans="2:6" ht="15.75" x14ac:dyDescent="0.25">
      <c r="B110" s="6"/>
      <c r="C110" s="6"/>
      <c r="D110" s="6"/>
      <c r="E110" s="6"/>
      <c r="F110" s="6"/>
    </row>
    <row r="111" spans="2:6" ht="15.75" x14ac:dyDescent="0.25">
      <c r="B111" s="6"/>
      <c r="C111" s="6"/>
      <c r="D111" s="6"/>
      <c r="E111" s="6"/>
      <c r="F111" s="6"/>
    </row>
    <row r="112" spans="2:6" ht="15.75" x14ac:dyDescent="0.25">
      <c r="B112" s="6"/>
      <c r="C112" s="6"/>
      <c r="D112" s="6"/>
      <c r="E112" s="6"/>
      <c r="F112" s="6"/>
    </row>
    <row r="113" spans="2:6" ht="15.75" x14ac:dyDescent="0.25">
      <c r="B113" s="6"/>
      <c r="C113" s="6"/>
      <c r="D113" s="6"/>
      <c r="E113" s="6"/>
      <c r="F113" s="6"/>
    </row>
    <row r="114" spans="2:6" ht="15.75" x14ac:dyDescent="0.25">
      <c r="B114" s="6"/>
      <c r="C114" s="6"/>
      <c r="D114" s="6"/>
      <c r="E114" s="6"/>
      <c r="F114" s="6"/>
    </row>
    <row r="115" spans="2:6" ht="15.75" x14ac:dyDescent="0.25">
      <c r="B115" s="6"/>
      <c r="C115" s="6"/>
      <c r="D115" s="6"/>
      <c r="E115" s="6"/>
      <c r="F115" s="6"/>
    </row>
    <row r="116" spans="2:6" ht="15.75" x14ac:dyDescent="0.25">
      <c r="B116" s="6"/>
      <c r="C116" s="6"/>
      <c r="D116" s="6"/>
      <c r="E116" s="6"/>
      <c r="F116" s="6"/>
    </row>
    <row r="117" spans="2:6" ht="15.75" x14ac:dyDescent="0.25">
      <c r="B117" s="6"/>
      <c r="C117" s="6"/>
      <c r="D117" s="6"/>
      <c r="E117" s="6"/>
      <c r="F117" s="6"/>
    </row>
    <row r="118" spans="2:6" ht="15.75" x14ac:dyDescent="0.25">
      <c r="B118" s="6"/>
      <c r="C118" s="6"/>
      <c r="D118" s="6"/>
      <c r="E118" s="6"/>
      <c r="F118" s="6"/>
    </row>
    <row r="119" spans="2:6" ht="15.75" x14ac:dyDescent="0.25">
      <c r="B119" s="6"/>
      <c r="C119" s="6"/>
      <c r="D119" s="6"/>
      <c r="E119" s="6"/>
      <c r="F119" s="6"/>
    </row>
    <row r="120" spans="2:6" ht="15.75" x14ac:dyDescent="0.25">
      <c r="B120" s="6"/>
      <c r="C120" s="6"/>
      <c r="D120" s="6"/>
      <c r="E120" s="6"/>
      <c r="F120" s="6"/>
    </row>
    <row r="121" spans="2:6" ht="15.75" x14ac:dyDescent="0.25">
      <c r="B121" s="6"/>
      <c r="C121" s="6"/>
      <c r="D121" s="6"/>
      <c r="E121" s="6"/>
      <c r="F121" s="6"/>
    </row>
    <row r="122" spans="2:6" ht="15.75" x14ac:dyDescent="0.25">
      <c r="B122" s="6"/>
      <c r="C122" s="6"/>
      <c r="D122" s="6"/>
      <c r="E122" s="6"/>
      <c r="F122" s="6"/>
    </row>
    <row r="123" spans="2:6" ht="15.75" x14ac:dyDescent="0.25">
      <c r="B123" s="6"/>
      <c r="C123" s="6"/>
      <c r="D123" s="6"/>
      <c r="E123" s="6"/>
      <c r="F123" s="6"/>
    </row>
    <row r="124" spans="2:6" ht="15.75" x14ac:dyDescent="0.25">
      <c r="B124" s="6"/>
      <c r="C124" s="6"/>
      <c r="D124" s="6"/>
      <c r="E124" s="6"/>
      <c r="F124" s="6"/>
    </row>
    <row r="125" spans="2:6" ht="15.75" x14ac:dyDescent="0.25">
      <c r="B125" s="6"/>
      <c r="C125" s="6"/>
      <c r="D125" s="6"/>
      <c r="E125" s="6"/>
      <c r="F125" s="6"/>
    </row>
    <row r="126" spans="2:6" ht="15.75" x14ac:dyDescent="0.25">
      <c r="B126" s="6"/>
      <c r="C126" s="6"/>
      <c r="D126" s="6"/>
      <c r="E126" s="6"/>
      <c r="F126" s="6"/>
    </row>
    <row r="127" spans="2:6" ht="15.75" x14ac:dyDescent="0.25">
      <c r="B127" s="6"/>
      <c r="C127" s="6"/>
      <c r="D127" s="6"/>
      <c r="E127" s="6"/>
      <c r="F127" s="6"/>
    </row>
    <row r="128" spans="2:6" ht="15.75" x14ac:dyDescent="0.25">
      <c r="B128" s="6"/>
      <c r="C128" s="6"/>
      <c r="D128" s="6"/>
      <c r="E128" s="6"/>
      <c r="F128" s="6"/>
    </row>
    <row r="129" spans="2:6" ht="15.75" x14ac:dyDescent="0.25">
      <c r="B129" s="6"/>
      <c r="C129" s="6"/>
      <c r="D129" s="6"/>
      <c r="E129" s="6"/>
      <c r="F129" s="6"/>
    </row>
    <row r="130" spans="2:6" ht="15.75" x14ac:dyDescent="0.25">
      <c r="B130" s="6"/>
      <c r="C130" s="6"/>
      <c r="D130" s="6"/>
      <c r="E130" s="6"/>
      <c r="F130" s="6"/>
    </row>
    <row r="131" spans="2:6" ht="15.75" x14ac:dyDescent="0.25">
      <c r="B131" s="6"/>
      <c r="C131" s="6"/>
      <c r="D131" s="6"/>
      <c r="E131" s="6"/>
      <c r="F131" s="6"/>
    </row>
    <row r="132" spans="2:6" ht="15.75" x14ac:dyDescent="0.25">
      <c r="B132" s="6"/>
      <c r="C132" s="6"/>
      <c r="D132" s="6"/>
      <c r="E132" s="6"/>
      <c r="F132" s="6"/>
    </row>
    <row r="133" spans="2:6" ht="15.75" x14ac:dyDescent="0.25">
      <c r="B133" s="6"/>
      <c r="C133" s="6"/>
      <c r="D133" s="6"/>
      <c r="E133" s="6"/>
      <c r="F133" s="6"/>
    </row>
    <row r="134" spans="2:6" ht="15.75" x14ac:dyDescent="0.25">
      <c r="B134" s="6"/>
      <c r="C134" s="6"/>
      <c r="D134" s="6"/>
      <c r="E134" s="6"/>
      <c r="F134" s="6"/>
    </row>
    <row r="135" spans="2:6" ht="15.75" x14ac:dyDescent="0.25">
      <c r="B135" s="6"/>
      <c r="C135" s="6"/>
      <c r="D135" s="6"/>
      <c r="E135" s="6"/>
      <c r="F135" s="6"/>
    </row>
    <row r="136" spans="2:6" ht="15.75" x14ac:dyDescent="0.25">
      <c r="B136" s="6"/>
      <c r="C136" s="6"/>
      <c r="D136" s="6"/>
      <c r="E136" s="6"/>
      <c r="F136" s="6"/>
    </row>
    <row r="137" spans="2:6" ht="15.75" x14ac:dyDescent="0.25">
      <c r="B137" s="6"/>
      <c r="C137" s="6"/>
      <c r="D137" s="6"/>
      <c r="E137" s="6"/>
      <c r="F137" s="6"/>
    </row>
    <row r="138" spans="2:6" ht="15.75" x14ac:dyDescent="0.25">
      <c r="B138" s="6"/>
      <c r="C138" s="6"/>
      <c r="D138" s="6"/>
      <c r="E138" s="6"/>
      <c r="F138" s="6"/>
    </row>
    <row r="139" spans="2:6" ht="15.75" x14ac:dyDescent="0.25">
      <c r="B139" s="6"/>
      <c r="C139" s="6"/>
      <c r="D139" s="6"/>
      <c r="E139" s="6"/>
      <c r="F139" s="6"/>
    </row>
    <row r="140" spans="2:6" ht="15.75" x14ac:dyDescent="0.25">
      <c r="B140" s="6"/>
      <c r="C140" s="6"/>
      <c r="D140" s="6"/>
      <c r="E140" s="6"/>
      <c r="F140" s="6"/>
    </row>
    <row r="141" spans="2:6" ht="15.75" x14ac:dyDescent="0.25">
      <c r="B141" s="6"/>
      <c r="C141" s="6"/>
      <c r="D141" s="6"/>
      <c r="E141" s="6"/>
      <c r="F141" s="6"/>
    </row>
    <row r="142" spans="2:6" ht="15.75" x14ac:dyDescent="0.25">
      <c r="B142" s="6"/>
      <c r="C142" s="6"/>
      <c r="D142" s="6"/>
      <c r="E142" s="6"/>
      <c r="F142" s="6"/>
    </row>
    <row r="143" spans="2:6" ht="15.75" x14ac:dyDescent="0.25">
      <c r="B143" s="6"/>
      <c r="C143" s="6"/>
      <c r="D143" s="6"/>
      <c r="E143" s="6"/>
      <c r="F143" s="6"/>
    </row>
    <row r="144" spans="2:6" ht="15.75" x14ac:dyDescent="0.25">
      <c r="B144" s="6"/>
      <c r="C144" s="6"/>
      <c r="D144" s="6"/>
      <c r="E144" s="6"/>
      <c r="F144" s="6"/>
    </row>
    <row r="145" spans="2:6" ht="15.75" x14ac:dyDescent="0.25">
      <c r="B145" s="6"/>
      <c r="C145" s="6"/>
      <c r="D145" s="6"/>
      <c r="E145" s="6"/>
      <c r="F145" s="6"/>
    </row>
    <row r="146" spans="2:6" ht="15.75" x14ac:dyDescent="0.25">
      <c r="B146" s="6"/>
      <c r="C146" s="6"/>
      <c r="D146" s="6"/>
      <c r="E146" s="6"/>
      <c r="F146" s="6"/>
    </row>
    <row r="147" spans="2:6" ht="15.75" x14ac:dyDescent="0.25">
      <c r="B147" s="6"/>
      <c r="C147" s="6"/>
      <c r="D147" s="6"/>
      <c r="E147" s="6"/>
      <c r="F147" s="6"/>
    </row>
    <row r="148" spans="2:6" ht="15.75" x14ac:dyDescent="0.25">
      <c r="B148" s="6"/>
      <c r="C148" s="6"/>
      <c r="D148" s="6"/>
      <c r="E148" s="6"/>
      <c r="F148" s="6"/>
    </row>
    <row r="149" spans="2:6" ht="15.75" x14ac:dyDescent="0.25">
      <c r="B149" s="6"/>
      <c r="C149" s="6"/>
      <c r="D149" s="6"/>
      <c r="E149" s="6"/>
      <c r="F149" s="6"/>
    </row>
    <row r="150" spans="2:6" ht="15.75" x14ac:dyDescent="0.25">
      <c r="B150" s="6"/>
      <c r="C150" s="6"/>
      <c r="D150" s="6"/>
      <c r="E150" s="6"/>
      <c r="F150" s="6"/>
    </row>
    <row r="151" spans="2:6" ht="15.75" x14ac:dyDescent="0.25">
      <c r="B151" s="6"/>
      <c r="C151" s="6"/>
      <c r="D151" s="6"/>
      <c r="E151" s="6"/>
      <c r="F151" s="6"/>
    </row>
    <row r="152" spans="2:6" ht="15.75" x14ac:dyDescent="0.25">
      <c r="B152" s="6"/>
      <c r="C152" s="6"/>
      <c r="D152" s="6"/>
      <c r="E152" s="6"/>
      <c r="F152" s="6"/>
    </row>
    <row r="153" spans="2:6" ht="15.75" x14ac:dyDescent="0.25">
      <c r="B153" s="6"/>
      <c r="C153" s="6"/>
      <c r="D153" s="6"/>
      <c r="E153" s="6"/>
      <c r="F153" s="6"/>
    </row>
    <row r="154" spans="2:6" ht="15.75" x14ac:dyDescent="0.25">
      <c r="B154" s="6"/>
      <c r="C154" s="6"/>
      <c r="D154" s="6"/>
      <c r="E154" s="6"/>
      <c r="F154" s="6"/>
    </row>
    <row r="155" spans="2:6" ht="15.75" x14ac:dyDescent="0.25">
      <c r="B155" s="6"/>
      <c r="C155" s="6"/>
      <c r="D155" s="6"/>
      <c r="E155" s="6"/>
      <c r="F155" s="6"/>
    </row>
    <row r="156" spans="2:6" ht="15.75" x14ac:dyDescent="0.25">
      <c r="B156" s="6"/>
      <c r="C156" s="6"/>
      <c r="D156" s="6"/>
      <c r="E156" s="6"/>
      <c r="F156" s="6"/>
    </row>
    <row r="157" spans="2:6" ht="15.75" x14ac:dyDescent="0.25">
      <c r="B157" s="6"/>
      <c r="C157" s="6"/>
      <c r="D157" s="6"/>
      <c r="E157" s="6"/>
      <c r="F157" s="6"/>
    </row>
    <row r="158" spans="2:6" ht="15.75" x14ac:dyDescent="0.25">
      <c r="B158" s="6"/>
      <c r="C158" s="6"/>
      <c r="D158" s="6"/>
      <c r="E158" s="6"/>
      <c r="F158" s="6"/>
    </row>
    <row r="159" spans="2:6" ht="15.75" x14ac:dyDescent="0.25">
      <c r="B159" s="6"/>
      <c r="C159" s="6"/>
      <c r="D159" s="6"/>
      <c r="E159" s="6"/>
      <c r="F159" s="6"/>
    </row>
    <row r="160" spans="2:6" ht="15.75" x14ac:dyDescent="0.25">
      <c r="B160" s="6"/>
      <c r="C160" s="6"/>
      <c r="D160" s="6"/>
      <c r="E160" s="6"/>
      <c r="F160" s="6"/>
    </row>
    <row r="161" spans="2:6" ht="15.75" x14ac:dyDescent="0.25">
      <c r="B161" s="6"/>
      <c r="C161" s="6"/>
      <c r="D161" s="6"/>
      <c r="E161" s="6"/>
      <c r="F161" s="6"/>
    </row>
    <row r="162" spans="2:6" ht="15.75" x14ac:dyDescent="0.25">
      <c r="B162" s="6"/>
      <c r="C162" s="6"/>
      <c r="D162" s="6"/>
      <c r="E162" s="6"/>
      <c r="F162" s="6"/>
    </row>
    <row r="163" spans="2:6" ht="15.75" x14ac:dyDescent="0.25">
      <c r="B163" s="6"/>
      <c r="C163" s="6"/>
      <c r="D163" s="6"/>
      <c r="E163" s="6"/>
      <c r="F163" s="6"/>
    </row>
    <row r="164" spans="2:6" ht="15.75" x14ac:dyDescent="0.25">
      <c r="B164" s="6"/>
      <c r="C164" s="6"/>
      <c r="D164" s="6"/>
      <c r="E164" s="6"/>
      <c r="F164" s="6"/>
    </row>
    <row r="165" spans="2:6" ht="15.75" x14ac:dyDescent="0.25">
      <c r="B165" s="6"/>
      <c r="C165" s="6"/>
      <c r="D165" s="6"/>
      <c r="E165" s="6"/>
      <c r="F165" s="6"/>
    </row>
    <row r="166" spans="2:6" ht="15.75" x14ac:dyDescent="0.25">
      <c r="B166" s="6"/>
      <c r="C166" s="6"/>
      <c r="D166" s="6"/>
      <c r="E166" s="6"/>
      <c r="F166" s="6"/>
    </row>
    <row r="167" spans="2:6" ht="15.75" x14ac:dyDescent="0.25">
      <c r="B167" s="6"/>
      <c r="C167" s="6"/>
      <c r="D167" s="6"/>
      <c r="E167" s="6"/>
      <c r="F167" s="6"/>
    </row>
    <row r="168" spans="2:6" ht="15.75" x14ac:dyDescent="0.25">
      <c r="B168" s="6"/>
      <c r="C168" s="6"/>
      <c r="D168" s="6"/>
      <c r="E168" s="6"/>
      <c r="F168" s="6"/>
    </row>
  </sheetData>
  <mergeCells count="7">
    <mergeCell ref="C47:G47"/>
    <mergeCell ref="B47:B48"/>
    <mergeCell ref="B16:C16"/>
    <mergeCell ref="B24:C24"/>
    <mergeCell ref="B32:C32"/>
    <mergeCell ref="F24:G24"/>
    <mergeCell ref="F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2023-10-29T02:26:56Z</dcterms:created>
  <dcterms:modified xsi:type="dcterms:W3CDTF">2023-10-31T02:12:04Z</dcterms:modified>
</cp:coreProperties>
</file>